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worksheets/sheet134.xml" ContentType="application/vnd.openxmlformats-officedocument.spreadsheetml.worksheet+xml"/>
  <Override PartName="/xl/worksheets/sheet135.xml" ContentType="application/vnd.openxmlformats-officedocument.spreadsheetml.worksheet+xml"/>
  <Override PartName="/xl/worksheets/sheet136.xml" ContentType="application/vnd.openxmlformats-officedocument.spreadsheetml.worksheet+xml"/>
  <Override PartName="/xl/worksheets/sheet137.xml" ContentType="application/vnd.openxmlformats-officedocument.spreadsheetml.worksheet+xml"/>
  <Override PartName="/xl/worksheets/sheet138.xml" ContentType="application/vnd.openxmlformats-officedocument.spreadsheetml.worksheet+xml"/>
  <Override PartName="/xl/worksheets/sheet139.xml" ContentType="application/vnd.openxmlformats-officedocument.spreadsheetml.worksheet+xml"/>
  <Override PartName="/xl/worksheets/sheet14.xml" ContentType="application/vnd.openxmlformats-officedocument.spreadsheetml.worksheet+xml"/>
  <Override PartName="/xl/worksheets/sheet140.xml" ContentType="application/vnd.openxmlformats-officedocument.spreadsheetml.worksheet+xml"/>
  <Override PartName="/xl/worksheets/sheet141.xml" ContentType="application/vnd.openxmlformats-officedocument.spreadsheetml.worksheet+xml"/>
  <Override PartName="/xl/worksheets/sheet142.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220" windowHeight="11985" tabRatio="1000" activeTab="4"/>
  </bookViews>
  <sheets>
    <sheet name="GK01 收入支出决算表" sheetId="52" r:id="rId1"/>
    <sheet name="GK02 收入决算表" sheetId="55" r:id="rId2"/>
    <sheet name="GK03 支出决算表" sheetId="56" r:id="rId3"/>
    <sheet name="GK04 财政拨款收入支出决算表" sheetId="57" r:id="rId4"/>
    <sheet name="GK05 一般公共预算财政拨款收入支出决算表" sheetId="53" r:id="rId5"/>
    <sheet name="GK06 一般公共预算财政拨款基本支出决算表" sheetId="61" r:id="rId6"/>
    <sheet name="GK07 一般公共预算财政拨款项目支出决算表" sheetId="68" r:id="rId7"/>
    <sheet name="GK08 政府性基金预算财政拨款收入支出决算表" sheetId="54" r:id="rId8"/>
    <sheet name="GK09 国有资本经营预算财政拨款收入支出决算表" sheetId="67" r:id="rId9"/>
    <sheet name="GK10 财政拨款“三公”经费及机关运行经费情况表" sheetId="48" r:id="rId10"/>
    <sheet name="GK11 一般公共预算财政拨款“三公”经费情况表" sheetId="69" r:id="rId11"/>
    <sheet name="GK12 国有资产使用情况表" sheetId="70" r:id="rId12"/>
    <sheet name="GK13 部门整体支出绩效自评情况" sheetId="71" r:id="rId13"/>
    <sheet name="GK14 部门整体支出绩效自评表" sheetId="77" r:id="rId14"/>
    <sheet name="GK15-1 项目支出绩效自评表1" sheetId="73" r:id="rId15"/>
    <sheet name="GK15-2 项目支出绩效自评表2" sheetId="74" r:id="rId16"/>
    <sheet name="GK15-3 项目支出绩效自评表3" sheetId="75" r:id="rId17"/>
    <sheet name="GK15-4 项目支出绩效自评表4" sheetId="133" r:id="rId18"/>
    <sheet name="GK15-5项目支出绩效自评表5" sheetId="132" r:id="rId19"/>
    <sheet name="GK15-6 项目支出绩效自评表6" sheetId="131" r:id="rId20"/>
    <sheet name="GK15-7项目支出绩效自评表7" sheetId="130" r:id="rId21"/>
    <sheet name="GK15-8项目支出绩效自评表8" sheetId="142" r:id="rId22"/>
    <sheet name="GK15-9项目支出绩效自评表9" sheetId="143" r:id="rId23"/>
    <sheet name="GK15-10项目支出绩效自评表10" sheetId="144" r:id="rId24"/>
    <sheet name="GK15-11项目支出绩效自评表11" sheetId="145" r:id="rId25"/>
    <sheet name="GK15-12项目支出绩效自评表12" sheetId="129" r:id="rId26"/>
    <sheet name="GK15-13 项目支出绩效自评表13" sheetId="146" r:id="rId27"/>
    <sheet name="GK15-14 项目支出绩效自评表14" sheetId="128" r:id="rId28"/>
    <sheet name="GK15-15项目支出绩效自评表15" sheetId="150" r:id="rId29"/>
    <sheet name="GK15-16 项目支出绩效自评表16" sheetId="151" r:id="rId30"/>
    <sheet name="GK15-17 项目支出绩效自评表17" sheetId="152" r:id="rId31"/>
    <sheet name="GK15-18 项目支出绩效自评表18" sheetId="153" r:id="rId32"/>
    <sheet name="GK15-19项目支出绩效自评表19" sheetId="154" r:id="rId33"/>
    <sheet name="GK15-20 项目支出绩效自评表20" sheetId="127" r:id="rId34"/>
    <sheet name="GK15-21 项目支出绩效自评表21" sheetId="155" r:id="rId35"/>
    <sheet name="GK15-22项目支出绩效自评表22" sheetId="126" r:id="rId36"/>
    <sheet name="GK15-23 项目支出绩效自评表23" sheetId="125" r:id="rId37"/>
    <sheet name="GK15-24项目支出绩效自评表24" sheetId="124" r:id="rId38"/>
    <sheet name="GK15-25 项目支出绩效自评表25" sheetId="123" r:id="rId39"/>
    <sheet name="GK15-26 项目支出绩效自评表26" sheetId="122" r:id="rId40"/>
    <sheet name="GK15-27项目支出绩效自评表27" sheetId="158" r:id="rId41"/>
    <sheet name="GK15-28项目支出绩效自评表28" sheetId="157" r:id="rId42"/>
    <sheet name="GK15-29项目支出绩效自评表29" sheetId="156" r:id="rId43"/>
    <sheet name="GK15-30 项目支出绩效自评表30" sheetId="121" r:id="rId44"/>
    <sheet name="GK15-31项目支出绩效自评表31" sheetId="159" r:id="rId45"/>
    <sheet name="GK15-32项目支出绩效自评表32" sheetId="160" r:id="rId46"/>
    <sheet name="GK15-33项目支出绩效自评表33" sheetId="161" r:id="rId47"/>
    <sheet name="GK15-34 项目支出绩效自评表34" sheetId="162" r:id="rId48"/>
    <sheet name="GK15-35项目支出绩效自评表35" sheetId="163" r:id="rId49"/>
    <sheet name="GK15-36 项目支出绩效自评表36" sheetId="164" r:id="rId50"/>
    <sheet name="GK15-37 项目支出绩效自评表37" sheetId="165" r:id="rId51"/>
    <sheet name="GK15-38 项目支出绩效自评表38" sheetId="166" r:id="rId52"/>
    <sheet name="GK15-39 项目支出绩效自评表39" sheetId="120" r:id="rId53"/>
    <sheet name="GK15-40项目支出绩效自评表40" sheetId="119" r:id="rId54"/>
    <sheet name="GK15-41项目支出绩效自评表41" sheetId="118" r:id="rId55"/>
    <sheet name="GK15-42 项目支出绩效自评表42" sheetId="117" r:id="rId56"/>
    <sheet name="GK15-43项目支出绩效自评表43" sheetId="116" r:id="rId57"/>
    <sheet name="GK15-44 项目支出绩效自评表44" sheetId="115" r:id="rId58"/>
    <sheet name="GK15-45项目支出绩效自评表45" sheetId="114" r:id="rId59"/>
    <sheet name="GK15-46项目支出绩效自评表46" sheetId="113" r:id="rId60"/>
    <sheet name="GK15-47项目支出绩效自评表47" sheetId="112" r:id="rId61"/>
    <sheet name="GK15-48项目支出绩效自评表48" sheetId="111" r:id="rId62"/>
    <sheet name="GK15-49 项目支出绩效自评表49" sheetId="110" r:id="rId63"/>
    <sheet name="GK15-50项目支出绩效自评表50" sheetId="109" r:id="rId64"/>
    <sheet name="GK15-51 项目支出绩效自评表51" sheetId="108" r:id="rId65"/>
    <sheet name="GK15-52 项目支出绩效自评表52" sheetId="107" r:id="rId66"/>
    <sheet name="GK15-53 项目支出绩效自评表53 " sheetId="106" r:id="rId67"/>
    <sheet name="GK15-54项目支出绩效自评表54" sheetId="167" r:id="rId68"/>
    <sheet name="GK15-55 项目支出绩效自评表55" sheetId="170" r:id="rId69"/>
    <sheet name="GK15-56 项目支出绩效自评表56" sheetId="168" r:id="rId70"/>
    <sheet name="GK15-57 项目支出绩效自评表57" sheetId="169" r:id="rId71"/>
    <sheet name="GK15-58 项目支出绩效自评表58" sheetId="105" r:id="rId72"/>
    <sheet name="GK15-59 项目支出绩效自评表59" sheetId="104" r:id="rId73"/>
    <sheet name="GK15-60 项目支出绩效自评表60" sheetId="103" r:id="rId74"/>
    <sheet name="GK15-61 项目支出绩效自评表61" sheetId="102" r:id="rId75"/>
    <sheet name="GK15-62 项目支出绩效自评表62" sheetId="101" r:id="rId76"/>
    <sheet name="GK15-63 项目支出绩效自评表63" sheetId="100" r:id="rId77"/>
    <sheet name="GK15-64 项目支出绩效自评表64" sheetId="99" r:id="rId78"/>
    <sheet name="GK15-65 项目支出绩效自评表65" sheetId="98" r:id="rId79"/>
    <sheet name="GK15-66 项目支出绩效自评表66" sheetId="97" r:id="rId80"/>
    <sheet name="GK15-67 项目支出绩效自评表67" sheetId="96" r:id="rId81"/>
    <sheet name="GK15-68项目支出绩效自评表68" sheetId="95" r:id="rId82"/>
    <sheet name="GK15-69 项目支出绩效自评表69" sheetId="94" r:id="rId83"/>
    <sheet name="GK15-70项目支出绩效自评表70" sheetId="93" r:id="rId84"/>
    <sheet name="GK15-71 项目支出绩效自评表71" sheetId="92" r:id="rId85"/>
    <sheet name="GK15-72项目支出绩效自评表72" sheetId="91" r:id="rId86"/>
    <sheet name="GK15-73 项目支出绩效自评表73" sheetId="90" r:id="rId87"/>
    <sheet name="GK15-74 项目支出绩效自评表74" sheetId="89" r:id="rId88"/>
    <sheet name="GK15-75 项目支出绩效自评表75" sheetId="88" r:id="rId89"/>
    <sheet name="GK15-76项目支出绩效自评表76" sheetId="87" r:id="rId90"/>
    <sheet name="GK15-77 项目支出绩效自评表77" sheetId="86" r:id="rId91"/>
    <sheet name="GK15-78项目支出绩效自评表78" sheetId="80" r:id="rId92"/>
    <sheet name="GK15-79 项目支出绩效自评表79" sheetId="85" r:id="rId93"/>
    <sheet name="GK15-80 项目支出绩效自评表80" sheetId="83" r:id="rId94"/>
    <sheet name="GK15-81 项目支出绩效自评表81" sheetId="82" r:id="rId95"/>
    <sheet name="GK15-82 项目支出绩效自评表82" sheetId="81" r:id="rId96"/>
    <sheet name="GK15-83 项目支出绩效自评表83" sheetId="79" r:id="rId97"/>
    <sheet name="GK15-84项目支出绩效自评表84" sheetId="78" r:id="rId98"/>
    <sheet name="GK15-85 项目支出绩效自评表85" sheetId="134" r:id="rId99"/>
    <sheet name="GK15-86 项目支出绩效自评表86" sheetId="135" r:id="rId100"/>
    <sheet name="GK15-87 项目支出绩效自评表87" sheetId="136" r:id="rId101"/>
    <sheet name="GK15-88 项目支出绩效自评表88" sheetId="137" r:id="rId102"/>
    <sheet name="GK15-89 项目支出绩效自评表89" sheetId="138" r:id="rId103"/>
    <sheet name="GK15-90项目支出绩效自评表90" sheetId="139" r:id="rId104"/>
    <sheet name="GK15-91 项目支出绩效自评表91" sheetId="140" r:id="rId105"/>
    <sheet name="GK15-92 项目支出绩效自评表92" sheetId="141" r:id="rId106"/>
    <sheet name="GK15-93 项目支出绩效自评表93" sheetId="171" r:id="rId107"/>
    <sheet name="GK15-94 项目支出绩效自评表94" sheetId="172" r:id="rId108"/>
    <sheet name="GK15-95 项目支出绩效自评表95" sheetId="173" r:id="rId109"/>
    <sheet name="GK15-96 项目支出绩效自评表96" sheetId="174" r:id="rId110"/>
    <sheet name="GK15-97 项目支出绩效自评表97" sheetId="175" r:id="rId111"/>
    <sheet name="GK15-98 项目支出绩效自评表98" sheetId="176" r:id="rId112"/>
    <sheet name="GK15-99 项目支出绩效自评表99" sheetId="177" r:id="rId113"/>
    <sheet name="GK15-100 项目支出绩效自评表100" sheetId="178" r:id="rId114"/>
    <sheet name="GK15-101 项目支出绩效自评表101" sheetId="179" r:id="rId115"/>
    <sheet name="GK15-102 项目支出绩效自评表102" sheetId="180" r:id="rId116"/>
    <sheet name="GK15-103 项目支出绩效自评表103" sheetId="186" r:id="rId117"/>
    <sheet name="GK15-104 项目支出绩效自评表104" sheetId="187" r:id="rId118"/>
    <sheet name="GK15-105 项目支出绩效自评表105" sheetId="188" r:id="rId119"/>
    <sheet name="GK15-106 项目支出绩效自评表106" sheetId="190" r:id="rId120"/>
    <sheet name="GK15-107 项目支出绩效自评表107" sheetId="189" r:id="rId121"/>
    <sheet name="GK15-108项目支出绩效自评表108" sheetId="181" r:id="rId122"/>
    <sheet name="GK15-109项目支出绩效自评表109" sheetId="182" r:id="rId123"/>
    <sheet name="GK15-110项目支出绩效自评表110" sheetId="183" r:id="rId124"/>
    <sheet name="GK15-111项目支出绩效自评表111" sheetId="184" r:id="rId125"/>
    <sheet name="GK15-112项目支出绩效自评表112" sheetId="185" r:id="rId126"/>
    <sheet name="GK15-113项目支出绩效自评表113" sheetId="191" r:id="rId127"/>
    <sheet name="GK15-114项目支出绩效自评表114" sheetId="192" r:id="rId128"/>
    <sheet name="GK15-115项目支出绩效自评表115" sheetId="193" r:id="rId129"/>
    <sheet name="GK15-116项目支出绩效自评表116" sheetId="194" r:id="rId130"/>
    <sheet name="GK15-117项目支出绩效自评表117" sheetId="195" r:id="rId131"/>
    <sheet name="GK15-118项目支出绩效自评表118" sheetId="196" r:id="rId132"/>
    <sheet name="GK15-119项目支出绩效自评表119" sheetId="197" r:id="rId133"/>
    <sheet name="GK15-120项目支出绩效自评表120" sheetId="198" r:id="rId134"/>
    <sheet name="GK15-121项目支出绩效自评表121" sheetId="199" r:id="rId135"/>
    <sheet name="GK15-122项目支出绩效自评表122" sheetId="200" r:id="rId136"/>
    <sheet name="GK15-123项目支出绩效自评表123" sheetId="201" r:id="rId137"/>
    <sheet name="GK15-124项目支出绩效自评表124" sheetId="202" r:id="rId138"/>
    <sheet name="GK15-125项目支出绩效自评表125" sheetId="203" r:id="rId139"/>
    <sheet name="GK15-126项目支出绩效自评表126" sheetId="204" r:id="rId140"/>
    <sheet name="GK15-127项目支出绩效自评表127" sheetId="205" r:id="rId141"/>
    <sheet name="GK15-128项目支出绩效自评表128" sheetId="206" r:id="rId142"/>
  </sheets>
  <definedNames>
    <definedName name="_xlnm.Print_Area" localSheetId="9">'GK10 财政拨款“三公”经费及机关运行经费情况表'!$A$1:$E$31</definedName>
    <definedName name="_xlnm.Print_Area" localSheetId="0">'GK01 收入支出决算表'!$A$1:$F$37</definedName>
    <definedName name="_xlnm.Print_Area" localSheetId="1">'GK02 收入决算表'!$A$1:$L$141</definedName>
    <definedName name="_xlnm.Print_Area" localSheetId="2">'GK03 支出决算表'!$A$1:$J$148</definedName>
    <definedName name="_xlnm.Print_Area" localSheetId="3">'GK04 财政拨款收入支出决算表'!$A$1:$I$40</definedName>
    <definedName name="_xlnm.Print_Area" localSheetId="4">'GK05 一般公共预算财政拨款收入支出决算表'!$A$1:$T$178</definedName>
    <definedName name="_xlnm.Print_Area" localSheetId="5">'GK06 一般公共预算财政拨款基本支出决算表'!$A$1:$I$41</definedName>
    <definedName name="_xlnm.Print_Area" localSheetId="6">'GK07 一般公共预算财政拨款项目支出决算表'!$A$1:$L$40</definedName>
    <definedName name="_xlnm.Print_Area" localSheetId="7">'GK08 政府性基金预算财政拨款收入支出决算表'!$A$1:$T$15</definedName>
    <definedName name="_xlnm.Print_Area" localSheetId="8">'GK09 国有资本经营预算财政拨款收入支出决算表'!$A$1:$L$17</definedName>
    <definedName name="地区名称">#REF!</definedName>
    <definedName name="地区名称" localSheetId="12">#REF!</definedName>
    <definedName name="_xlnm.Print_Area" localSheetId="12">'GK13 部门整体支出绩效自评情况'!$A$1:$D$17</definedName>
    <definedName name="地区名称" localSheetId="14">#REF!</definedName>
    <definedName name="_xlnm.Print_Area" localSheetId="14">'GK15-1 项目支出绩效自评表1'!#REF!</definedName>
    <definedName name="地区名称" localSheetId="15">#REF!</definedName>
    <definedName name="_xlnm.Print_Area" localSheetId="15">'GK15-2 项目支出绩效自评表2'!#REF!</definedName>
    <definedName name="地区名称" localSheetId="16">#REF!</definedName>
    <definedName name="_xlnm.Print_Area" localSheetId="16">'GK15-3 项目支出绩效自评表3'!#REF!</definedName>
    <definedName name="地区名称" localSheetId="13">#REF!</definedName>
    <definedName name="_xlnm.Print_Area" localSheetId="13">'GK14 部门整体支出绩效自评表'!$A$1:$J$41</definedName>
    <definedName name="地区名称" localSheetId="97">#REF!</definedName>
    <definedName name="_xlnm.Print_Area" localSheetId="97">'GK15-84项目支出绩效自评表84'!#REF!</definedName>
    <definedName name="地区名称" localSheetId="96">#REF!</definedName>
    <definedName name="_xlnm.Print_Area" localSheetId="96">'GK15-83 项目支出绩效自评表83'!#REF!</definedName>
    <definedName name="地区名称" localSheetId="91">#REF!</definedName>
    <definedName name="_xlnm.Print_Area" localSheetId="91">'GK15-78项目支出绩效自评表78'!#REF!</definedName>
    <definedName name="地区名称" localSheetId="95">#REF!</definedName>
    <definedName name="_xlnm.Print_Area" localSheetId="95">'GK15-82 项目支出绩效自评表82'!#REF!</definedName>
    <definedName name="地区名称" localSheetId="94">#REF!</definedName>
    <definedName name="_xlnm.Print_Area" localSheetId="94">'GK15-81 项目支出绩效自评表81'!#REF!</definedName>
    <definedName name="地区名称" localSheetId="93">#REF!</definedName>
    <definedName name="_xlnm.Print_Area" localSheetId="93">'GK15-80 项目支出绩效自评表80'!#REF!</definedName>
    <definedName name="地区名称" localSheetId="92">#REF!</definedName>
    <definedName name="_xlnm.Print_Area" localSheetId="92">'GK15-79 项目支出绩效自评表79'!#REF!</definedName>
    <definedName name="地区名称" localSheetId="90">#REF!</definedName>
    <definedName name="_xlnm.Print_Area" localSheetId="90">'GK15-77 项目支出绩效自评表77'!#REF!</definedName>
    <definedName name="地区名称" localSheetId="89">#REF!</definedName>
    <definedName name="_xlnm.Print_Area" localSheetId="89">'GK15-76项目支出绩效自评表76'!#REF!</definedName>
    <definedName name="地区名称" localSheetId="88">#REF!</definedName>
    <definedName name="_xlnm.Print_Area" localSheetId="88">'GK15-75 项目支出绩效自评表75'!#REF!</definedName>
    <definedName name="地区名称" localSheetId="87">#REF!</definedName>
    <definedName name="_xlnm.Print_Area" localSheetId="87">'GK15-74 项目支出绩效自评表74'!#REF!</definedName>
    <definedName name="地区名称" localSheetId="86">#REF!</definedName>
    <definedName name="_xlnm.Print_Area" localSheetId="86">'GK15-73 项目支出绩效自评表73'!#REF!</definedName>
    <definedName name="地区名称" localSheetId="85">#REF!</definedName>
    <definedName name="_xlnm.Print_Area" localSheetId="85">'GK15-72项目支出绩效自评表72'!#REF!</definedName>
    <definedName name="地区名称" localSheetId="84">#REF!</definedName>
    <definedName name="_xlnm.Print_Area" localSheetId="84">'GK15-71 项目支出绩效自评表71'!#REF!</definedName>
    <definedName name="地区名称" localSheetId="83">#REF!</definedName>
    <definedName name="_xlnm.Print_Area" localSheetId="83">'GK15-70项目支出绩效自评表70'!#REF!</definedName>
    <definedName name="地区名称" localSheetId="82">#REF!</definedName>
    <definedName name="_xlnm.Print_Area" localSheetId="82">'GK15-69 项目支出绩效自评表69'!#REF!</definedName>
    <definedName name="地区名称" localSheetId="81">#REF!</definedName>
    <definedName name="_xlnm.Print_Area" localSheetId="81">'GK15-68项目支出绩效自评表68'!#REF!</definedName>
    <definedName name="地区名称" localSheetId="80">#REF!</definedName>
    <definedName name="_xlnm.Print_Area" localSheetId="80">'GK15-67 项目支出绩效自评表67'!#REF!</definedName>
    <definedName name="地区名称" localSheetId="79">#REF!</definedName>
    <definedName name="_xlnm.Print_Area" localSheetId="79">'GK15-66 项目支出绩效自评表66'!#REF!</definedName>
    <definedName name="地区名称" localSheetId="78">#REF!</definedName>
    <definedName name="_xlnm.Print_Area" localSheetId="78">'GK15-65 项目支出绩效自评表65'!#REF!</definedName>
    <definedName name="地区名称" localSheetId="77">#REF!</definedName>
    <definedName name="_xlnm.Print_Area" localSheetId="77">'GK15-64 项目支出绩效自评表64'!#REF!</definedName>
    <definedName name="地区名称" localSheetId="76">#REF!</definedName>
    <definedName name="_xlnm.Print_Area" localSheetId="76">'GK15-63 项目支出绩效自评表63'!#REF!</definedName>
    <definedName name="地区名称" localSheetId="75">#REF!</definedName>
    <definedName name="_xlnm.Print_Area" localSheetId="75">'GK15-62 项目支出绩效自评表62'!#REF!</definedName>
    <definedName name="地区名称" localSheetId="74">#REF!</definedName>
    <definedName name="_xlnm.Print_Area" localSheetId="74">'GK15-61 项目支出绩效自评表61'!#REF!</definedName>
    <definedName name="地区名称" localSheetId="73">#REF!</definedName>
    <definedName name="_xlnm.Print_Area" localSheetId="73">'GK15-60 项目支出绩效自评表60'!#REF!</definedName>
    <definedName name="地区名称" localSheetId="72">#REF!</definedName>
    <definedName name="_xlnm.Print_Area" localSheetId="72">'GK15-59 项目支出绩效自评表59'!#REF!</definedName>
    <definedName name="地区名称" localSheetId="71">#REF!</definedName>
    <definedName name="_xlnm.Print_Area" localSheetId="71">'GK15-58 项目支出绩效自评表58'!#REF!</definedName>
    <definedName name="地区名称" localSheetId="66">#REF!</definedName>
    <definedName name="_xlnm.Print_Area" localSheetId="66">'GK15-53 项目支出绩效自评表53 '!#REF!</definedName>
    <definedName name="地区名称" localSheetId="65">#REF!</definedName>
    <definedName name="_xlnm.Print_Area" localSheetId="65">'GK15-52 项目支出绩效自评表52'!#REF!</definedName>
    <definedName name="地区名称" localSheetId="64">#REF!</definedName>
    <definedName name="_xlnm.Print_Area" localSheetId="64">'GK15-51 项目支出绩效自评表51'!#REF!</definedName>
    <definedName name="地区名称" localSheetId="63">#REF!</definedName>
    <definedName name="_xlnm.Print_Area" localSheetId="63">'GK15-50项目支出绩效自评表50'!#REF!</definedName>
    <definedName name="地区名称" localSheetId="62">#REF!</definedName>
    <definedName name="_xlnm.Print_Area" localSheetId="62">'GK15-49 项目支出绩效自评表49'!#REF!</definedName>
    <definedName name="地区名称" localSheetId="61">#REF!</definedName>
    <definedName name="_xlnm.Print_Area" localSheetId="61">'GK15-48项目支出绩效自评表48'!#REF!</definedName>
    <definedName name="地区名称" localSheetId="60">#REF!</definedName>
    <definedName name="_xlnm.Print_Area" localSheetId="60">'GK15-47项目支出绩效自评表47'!#REF!</definedName>
    <definedName name="地区名称" localSheetId="59">#REF!</definedName>
    <definedName name="_xlnm.Print_Area" localSheetId="59">'GK15-46项目支出绩效自评表46'!#REF!</definedName>
    <definedName name="地区名称" localSheetId="58">#REF!</definedName>
    <definedName name="_xlnm.Print_Area" localSheetId="58">'GK15-45项目支出绩效自评表45'!#REF!</definedName>
    <definedName name="地区名称" localSheetId="57">#REF!</definedName>
    <definedName name="_xlnm.Print_Area" localSheetId="57">'GK15-44 项目支出绩效自评表44'!#REF!</definedName>
    <definedName name="地区名称" localSheetId="56">#REF!</definedName>
    <definedName name="_xlnm.Print_Area" localSheetId="56">'GK15-43项目支出绩效自评表43'!#REF!</definedName>
    <definedName name="地区名称" localSheetId="55">#REF!</definedName>
    <definedName name="_xlnm.Print_Area" localSheetId="55">'GK15-42 项目支出绩效自评表42'!#REF!</definedName>
    <definedName name="地区名称" localSheetId="54">#REF!</definedName>
    <definedName name="_xlnm.Print_Area" localSheetId="54">'GK15-41项目支出绩效自评表41'!#REF!</definedName>
    <definedName name="地区名称" localSheetId="53">#REF!</definedName>
    <definedName name="_xlnm.Print_Area" localSheetId="53">'GK15-40项目支出绩效自评表40'!#REF!</definedName>
    <definedName name="地区名称" localSheetId="52">#REF!</definedName>
    <definedName name="_xlnm.Print_Area" localSheetId="52">'GK15-39 项目支出绩效自评表39'!#REF!</definedName>
    <definedName name="地区名称" localSheetId="43">#REF!</definedName>
    <definedName name="_xlnm.Print_Area" localSheetId="43">'GK15-30 项目支出绩效自评表30'!#REF!</definedName>
    <definedName name="地区名称" localSheetId="39">#REF!</definedName>
    <definedName name="_xlnm.Print_Area" localSheetId="39">'GK15-26 项目支出绩效自评表26'!#REF!</definedName>
    <definedName name="地区名称" localSheetId="38">#REF!</definedName>
    <definedName name="_xlnm.Print_Area" localSheetId="38">'GK15-25 项目支出绩效自评表25'!#REF!</definedName>
    <definedName name="地区名称" localSheetId="37">#REF!</definedName>
    <definedName name="_xlnm.Print_Area" localSheetId="37">'GK15-24项目支出绩效自评表24'!#REF!</definedName>
    <definedName name="地区名称" localSheetId="36">#REF!</definedName>
    <definedName name="_xlnm.Print_Area" localSheetId="36">'GK15-23 项目支出绩效自评表23'!#REF!</definedName>
    <definedName name="地区名称" localSheetId="35">#REF!</definedName>
    <definedName name="_xlnm.Print_Area" localSheetId="35">'GK15-22项目支出绩效自评表22'!#REF!</definedName>
    <definedName name="地区名称" localSheetId="33">#REF!</definedName>
    <definedName name="_xlnm.Print_Area" localSheetId="33">'GK15-20 项目支出绩效自评表20'!#REF!</definedName>
    <definedName name="地区名称" localSheetId="27">#REF!</definedName>
    <definedName name="_xlnm.Print_Area" localSheetId="27">'GK15-14 项目支出绩效自评表14'!#REF!</definedName>
    <definedName name="地区名称" localSheetId="25">#REF!</definedName>
    <definedName name="_xlnm.Print_Area" localSheetId="25">'GK15-12项目支出绩效自评表12'!#REF!</definedName>
    <definedName name="地区名称" localSheetId="20">#REF!</definedName>
    <definedName name="_xlnm.Print_Area" localSheetId="20">'GK15-7项目支出绩效自评表7'!#REF!</definedName>
    <definedName name="地区名称" localSheetId="19">#REF!</definedName>
    <definedName name="_xlnm.Print_Area" localSheetId="19">'GK15-6 项目支出绩效自评表6'!#REF!</definedName>
    <definedName name="地区名称" localSheetId="18">#REF!</definedName>
    <definedName name="_xlnm.Print_Area" localSheetId="18">'GK15-5项目支出绩效自评表5'!#REF!</definedName>
    <definedName name="地区名称" localSheetId="17">#REF!</definedName>
    <definedName name="_xlnm.Print_Area" localSheetId="17">'GK15-4 项目支出绩效自评表4'!#REF!</definedName>
    <definedName name="地区名称" localSheetId="98">#REF!</definedName>
    <definedName name="_xlnm.Print_Area" localSheetId="98">'GK15-85 项目支出绩效自评表85'!#REF!</definedName>
    <definedName name="地区名称" localSheetId="99">#REF!</definedName>
    <definedName name="_xlnm.Print_Area" localSheetId="99">'GK15-86 项目支出绩效自评表86'!#REF!</definedName>
    <definedName name="地区名称" localSheetId="100">#REF!</definedName>
    <definedName name="_xlnm.Print_Area" localSheetId="100">'GK15-87 项目支出绩效自评表87'!#REF!</definedName>
    <definedName name="地区名称" localSheetId="101">#REF!</definedName>
    <definedName name="_xlnm.Print_Area" localSheetId="101">'GK15-88 项目支出绩效自评表88'!#REF!</definedName>
    <definedName name="地区名称" localSheetId="102">#REF!</definedName>
    <definedName name="_xlnm.Print_Area" localSheetId="102">'GK15-89 项目支出绩效自评表89'!#REF!</definedName>
    <definedName name="地区名称" localSheetId="103">#REF!</definedName>
    <definedName name="_xlnm.Print_Area" localSheetId="103">'GK15-90项目支出绩效自评表90'!#REF!</definedName>
    <definedName name="地区名称" localSheetId="104">#REF!</definedName>
    <definedName name="_xlnm.Print_Area" localSheetId="104">'GK15-91 项目支出绩效自评表91'!#REF!</definedName>
    <definedName name="地区名称" localSheetId="105">#REF!</definedName>
    <definedName name="_xlnm.Print_Area" localSheetId="105">'GK15-92 项目支出绩效自评表92'!#REF!</definedName>
    <definedName name="地区名称" localSheetId="21">#REF!</definedName>
    <definedName name="_xlnm.Print_Area" localSheetId="21">'GK15-8项目支出绩效自评表8'!#REF!</definedName>
    <definedName name="地区名称" localSheetId="22">#REF!</definedName>
    <definedName name="_xlnm.Print_Area" localSheetId="22">'GK15-9项目支出绩效自评表9'!#REF!</definedName>
    <definedName name="地区名称" localSheetId="23">#REF!</definedName>
    <definedName name="_xlnm.Print_Area" localSheetId="23">'GK15-10项目支出绩效自评表10'!#REF!</definedName>
    <definedName name="地区名称" localSheetId="24">#REF!</definedName>
    <definedName name="_xlnm.Print_Area" localSheetId="24">'GK15-11项目支出绩效自评表11'!#REF!</definedName>
    <definedName name="地区名称" localSheetId="26">#REF!</definedName>
    <definedName name="_xlnm.Print_Area" localSheetId="26">'GK15-13 项目支出绩效自评表13'!#REF!</definedName>
    <definedName name="地区名称" localSheetId="28">#REF!</definedName>
    <definedName name="_xlnm.Print_Area" localSheetId="28">'GK15-15项目支出绩效自评表15'!#REF!</definedName>
    <definedName name="地区名称" localSheetId="29">#REF!</definedName>
    <definedName name="_xlnm.Print_Area" localSheetId="29">'GK15-16 项目支出绩效自评表16'!#REF!</definedName>
    <definedName name="地区名称" localSheetId="30">#REF!</definedName>
    <definedName name="_xlnm.Print_Area" localSheetId="30">'GK15-17 项目支出绩效自评表17'!#REF!</definedName>
    <definedName name="地区名称" localSheetId="31">#REF!</definedName>
    <definedName name="_xlnm.Print_Area" localSheetId="31">'GK15-18 项目支出绩效自评表18'!#REF!</definedName>
    <definedName name="地区名称" localSheetId="32">#REF!</definedName>
    <definedName name="_xlnm.Print_Area" localSheetId="32">'GK15-19项目支出绩效自评表19'!#REF!</definedName>
    <definedName name="地区名称" localSheetId="34">#REF!</definedName>
    <definedName name="_xlnm.Print_Area" localSheetId="34">'GK15-21 项目支出绩效自评表21'!#REF!</definedName>
    <definedName name="地区名称" localSheetId="42">#REF!</definedName>
    <definedName name="_xlnm.Print_Area" localSheetId="42">'GK15-29项目支出绩效自评表29'!#REF!</definedName>
    <definedName name="地区名称" localSheetId="41">#REF!</definedName>
    <definedName name="_xlnm.Print_Area" localSheetId="41">'GK15-28项目支出绩效自评表28'!#REF!</definedName>
    <definedName name="地区名称" localSheetId="40">#REF!</definedName>
    <definedName name="_xlnm.Print_Area" localSheetId="40">'GK15-27项目支出绩效自评表27'!#REF!</definedName>
    <definedName name="地区名称" localSheetId="44">#REF!</definedName>
    <definedName name="_xlnm.Print_Area" localSheetId="44">'GK15-31项目支出绩效自评表31'!#REF!</definedName>
    <definedName name="地区名称" localSheetId="45">#REF!</definedName>
    <definedName name="_xlnm.Print_Area" localSheetId="45">'GK15-32项目支出绩效自评表32'!#REF!</definedName>
    <definedName name="地区名称" localSheetId="46">#REF!</definedName>
    <definedName name="_xlnm.Print_Area" localSheetId="46">'GK15-33项目支出绩效自评表33'!#REF!</definedName>
    <definedName name="地区名称" localSheetId="47">#REF!</definedName>
    <definedName name="_xlnm.Print_Area" localSheetId="47">'GK15-34 项目支出绩效自评表34'!#REF!</definedName>
    <definedName name="地区名称" localSheetId="48">#REF!</definedName>
    <definedName name="_xlnm.Print_Area" localSheetId="48">'GK15-35项目支出绩效自评表35'!#REF!</definedName>
    <definedName name="地区名称" localSheetId="49">#REF!</definedName>
    <definedName name="_xlnm.Print_Area" localSheetId="49">'GK15-36 项目支出绩效自评表36'!#REF!</definedName>
    <definedName name="地区名称" localSheetId="50">#REF!</definedName>
    <definedName name="_xlnm.Print_Area" localSheetId="50">'GK15-37 项目支出绩效自评表37'!#REF!</definedName>
    <definedName name="地区名称" localSheetId="51">#REF!</definedName>
    <definedName name="_xlnm.Print_Area" localSheetId="51">'GK15-38 项目支出绩效自评表38'!#REF!</definedName>
    <definedName name="地区名称" localSheetId="67">#REF!</definedName>
    <definedName name="_xlnm.Print_Area" localSheetId="67">'GK15-54项目支出绩效自评表54'!#REF!</definedName>
    <definedName name="地区名称" localSheetId="69">#REF!</definedName>
    <definedName name="_xlnm.Print_Area" localSheetId="69">'GK15-56 项目支出绩效自评表56'!#REF!</definedName>
    <definedName name="地区名称" localSheetId="70">#REF!</definedName>
    <definedName name="_xlnm.Print_Area" localSheetId="70">'GK15-57 项目支出绩效自评表57'!#REF!</definedName>
    <definedName name="地区名称" localSheetId="68">#REF!</definedName>
    <definedName name="_xlnm.Print_Area" localSheetId="68">'GK15-55 项目支出绩效自评表55'!#REF!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<sst xmlns="http://schemas.openxmlformats.org/spreadsheetml/2006/main" count="17941" uniqueCount="3133">
  <si>
    <t>收入支出决算表</t>
  </si>
  <si>
    <t>公开01表</t>
  </si>
  <si>
    <t>部门：新平彝族傣族自治县戛洒镇人民政府</t>
  </si>
  <si>
    <t>金额单位：元</t>
  </si>
  <si>
    <t>收入</t>
  </si>
  <si>
    <t>支出</t>
  </si>
  <si>
    <t>项目</t>
  </si>
  <si>
    <t>行次</t>
  </si>
  <si>
    <t>金额</t>
  </si>
  <si>
    <t>项目(按功能分类)</t>
  </si>
  <si>
    <t>栏次</t>
  </si>
  <si>
    <t/>
  </si>
  <si>
    <t>1</t>
  </si>
  <si>
    <t>2</t>
  </si>
  <si>
    <t>一、一般公共预算财政拨款收入</t>
  </si>
  <si>
    <t>一、一般公共服务支出</t>
  </si>
  <si>
    <t>二、政府性基金预算财政拨款收入</t>
  </si>
  <si>
    <t>二、外交支出</t>
  </si>
  <si>
    <t>三、国有资本经营预算财政拨款收入</t>
  </si>
  <si>
    <t>3</t>
  </si>
  <si>
    <t>三、国防支出</t>
  </si>
  <si>
    <t>四、上级补助收入</t>
  </si>
  <si>
    <t>4</t>
  </si>
  <si>
    <t>四、公共安全支出</t>
  </si>
  <si>
    <t>五、事业收入</t>
  </si>
  <si>
    <t>5</t>
  </si>
  <si>
    <t>五、教育支出</t>
  </si>
  <si>
    <t>六、经营收入</t>
  </si>
  <si>
    <t>6</t>
  </si>
  <si>
    <t>六、科学技术支出</t>
  </si>
  <si>
    <t>七、附属单位上缴收入</t>
  </si>
  <si>
    <t>7</t>
  </si>
  <si>
    <t>七、文化旅游体育与传媒支出</t>
  </si>
  <si>
    <t>八、其他收入</t>
  </si>
  <si>
    <t>8</t>
  </si>
  <si>
    <t>八、社会保障和就业支出</t>
  </si>
  <si>
    <t>9</t>
  </si>
  <si>
    <t>九、卫生健康支出</t>
  </si>
  <si>
    <t>10</t>
  </si>
  <si>
    <t>十、节能环保支出</t>
  </si>
  <si>
    <t>11</t>
  </si>
  <si>
    <t>十一、城乡社区支出</t>
  </si>
  <si>
    <t>12</t>
  </si>
  <si>
    <t>十二、农林水支出</t>
  </si>
  <si>
    <t>13</t>
  </si>
  <si>
    <t>十三、交通运输支出</t>
  </si>
  <si>
    <t>14</t>
  </si>
  <si>
    <t>十四、资源勘探工业信息等支出</t>
  </si>
  <si>
    <t>15</t>
  </si>
  <si>
    <t>十五、商业服务业等支出</t>
  </si>
  <si>
    <t>16</t>
  </si>
  <si>
    <t>十六、金融支出</t>
  </si>
  <si>
    <t>17</t>
  </si>
  <si>
    <t>十七、援助其他地区支出</t>
  </si>
  <si>
    <t>18</t>
  </si>
  <si>
    <t>十八、自然资源海洋气象等支出</t>
  </si>
  <si>
    <t>19</t>
  </si>
  <si>
    <t>十九、住房保障支出</t>
  </si>
  <si>
    <t>20</t>
  </si>
  <si>
    <t>二十、粮油物资储备支出</t>
  </si>
  <si>
    <t>21</t>
  </si>
  <si>
    <t>二十一、国有资本经营预算支出</t>
  </si>
  <si>
    <t>22</t>
  </si>
  <si>
    <t>二十二、灾害防治及应急管理支出</t>
  </si>
  <si>
    <t>23</t>
  </si>
  <si>
    <t>二十三、其他支出</t>
  </si>
  <si>
    <t>24</t>
  </si>
  <si>
    <t>二十四、债务还本支出</t>
  </si>
  <si>
    <t>25</t>
  </si>
  <si>
    <t>二十五、债务付息支出</t>
  </si>
  <si>
    <t>26</t>
  </si>
  <si>
    <t>二十六、抗疫特别国债安排的支出</t>
  </si>
  <si>
    <t>本年收入合计</t>
  </si>
  <si>
    <t>27</t>
  </si>
  <si>
    <t>本年支出合计</t>
  </si>
  <si>
    <t xml:space="preserve">    使用专用结余</t>
  </si>
  <si>
    <t>28</t>
  </si>
  <si>
    <t>结余分配</t>
  </si>
  <si>
    <t xml:space="preserve">    年初结转和结余</t>
  </si>
  <si>
    <t>29</t>
  </si>
  <si>
    <t>年末结转和结余</t>
  </si>
  <si>
    <t>总计</t>
  </si>
  <si>
    <t>30</t>
  </si>
  <si>
    <t>注：1.本表反映部门本年度的总收支和年初、年末结转结余情况。</t>
  </si>
  <si>
    <t xml:space="preserve">    2.本套报表金额单位转换时可能存在尾数误差。    </t>
  </si>
  <si>
    <t>收入决算表</t>
  </si>
  <si>
    <t>公开02表</t>
  </si>
  <si>
    <t>部门：</t>
  </si>
  <si>
    <t>新平彝族傣族自治县戛洒镇人民政府</t>
  </si>
  <si>
    <t>财政拨款收入</t>
  </si>
  <si>
    <t>上级补助收入</t>
  </si>
  <si>
    <t>事业收入</t>
  </si>
  <si>
    <t>经营收入</t>
  </si>
  <si>
    <t>附属单位上缴收入</t>
  </si>
  <si>
    <t>其他收入</t>
  </si>
  <si>
    <t>支出功能分类
科目编码</t>
  </si>
  <si>
    <t>科目名称</t>
  </si>
  <si>
    <t>小计</t>
  </si>
  <si>
    <t>其中：教育收费</t>
  </si>
  <si>
    <t>类</t>
  </si>
  <si>
    <t>款</t>
  </si>
  <si>
    <t>项</t>
  </si>
  <si>
    <t>合计</t>
  </si>
  <si>
    <t>201</t>
  </si>
  <si>
    <t>一般公共服务支出</t>
  </si>
  <si>
    <t>20101</t>
  </si>
  <si>
    <t>人大事务</t>
  </si>
  <si>
    <t>2010101</t>
  </si>
  <si>
    <t>行政运行</t>
  </si>
  <si>
    <t>2010105</t>
  </si>
  <si>
    <t>人大立法</t>
  </si>
  <si>
    <t>2010107</t>
  </si>
  <si>
    <t>人大代表履职能力提升</t>
  </si>
  <si>
    <t>2010108</t>
  </si>
  <si>
    <t>代表工作</t>
  </si>
  <si>
    <t>2010199</t>
  </si>
  <si>
    <t>其他人大事务支出</t>
  </si>
  <si>
    <t>20102</t>
  </si>
  <si>
    <t>政协事务</t>
  </si>
  <si>
    <t>2010202</t>
  </si>
  <si>
    <t>一般行政管理事务</t>
  </si>
  <si>
    <t>2010299</t>
  </si>
  <si>
    <t>其他政协事务支出</t>
  </si>
  <si>
    <t>20103</t>
  </si>
  <si>
    <t>政府办公厅（室）及相关机构事务</t>
  </si>
  <si>
    <t>2010301</t>
  </si>
  <si>
    <t>2010350</t>
  </si>
  <si>
    <t>事业运行</t>
  </si>
  <si>
    <t>2010399</t>
  </si>
  <si>
    <t>其他政府办公厅（室）及相关机构事务支出</t>
  </si>
  <si>
    <t>20106</t>
  </si>
  <si>
    <t>财政事务</t>
  </si>
  <si>
    <t>2010601</t>
  </si>
  <si>
    <t>2010699</t>
  </si>
  <si>
    <t>其他财政事务支出</t>
  </si>
  <si>
    <t>20111</t>
  </si>
  <si>
    <t>纪检监察事务</t>
  </si>
  <si>
    <t>2011102</t>
  </si>
  <si>
    <t>20131</t>
  </si>
  <si>
    <t>党委办公厅（室）及相关机构事务</t>
  </si>
  <si>
    <t>2013150</t>
  </si>
  <si>
    <t>20132</t>
  </si>
  <si>
    <t>组织事务</t>
  </si>
  <si>
    <t>2013202</t>
  </si>
  <si>
    <t>2013299</t>
  </si>
  <si>
    <t>其他组织事务支出</t>
  </si>
  <si>
    <t>20136</t>
  </si>
  <si>
    <t>其他共产党事务支出</t>
  </si>
  <si>
    <t>2013650</t>
  </si>
  <si>
    <t>2013699</t>
  </si>
  <si>
    <t>204</t>
  </si>
  <si>
    <t>公共安全支出</t>
  </si>
  <si>
    <t>20499</t>
  </si>
  <si>
    <t>其他公共安全支出</t>
  </si>
  <si>
    <t>2049999</t>
  </si>
  <si>
    <t>205</t>
  </si>
  <si>
    <t>教育支出</t>
  </si>
  <si>
    <t>20599</t>
  </si>
  <si>
    <t>其他教育支出</t>
  </si>
  <si>
    <t>2059999</t>
  </si>
  <si>
    <t>206</t>
  </si>
  <si>
    <t>科学技术支出</t>
  </si>
  <si>
    <t>20607</t>
  </si>
  <si>
    <t>科学技术普及</t>
  </si>
  <si>
    <t>2060702</t>
  </si>
  <si>
    <t>科普活动</t>
  </si>
  <si>
    <t>20699</t>
  </si>
  <si>
    <t>其他科学技术支出</t>
  </si>
  <si>
    <t>2069999</t>
  </si>
  <si>
    <t>207</t>
  </si>
  <si>
    <t>文化旅游体育与传媒支出</t>
  </si>
  <si>
    <t>20701</t>
  </si>
  <si>
    <t>文化和旅游</t>
  </si>
  <si>
    <t>2070109</t>
  </si>
  <si>
    <t>群众文化</t>
  </si>
  <si>
    <t>2070199</t>
  </si>
  <si>
    <t>其他文化和旅游支出</t>
  </si>
  <si>
    <t>20799</t>
  </si>
  <si>
    <t>其他文化旅游体育与传媒支出</t>
  </si>
  <si>
    <t>2079999</t>
  </si>
  <si>
    <t>208</t>
  </si>
  <si>
    <t>社会保障和就业支出</t>
  </si>
  <si>
    <t>20801</t>
  </si>
  <si>
    <t>人力资源和社会保障管理事务</t>
  </si>
  <si>
    <t>2080109</t>
  </si>
  <si>
    <t>社会保险经办机构</t>
  </si>
  <si>
    <t>20805</t>
  </si>
  <si>
    <t>行政事业单位养老支出</t>
  </si>
  <si>
    <t>2080501</t>
  </si>
  <si>
    <t>行政单位离退休</t>
  </si>
  <si>
    <t>2080502</t>
  </si>
  <si>
    <t>事业单位离退休</t>
  </si>
  <si>
    <t>2080505</t>
  </si>
  <si>
    <t>机关事业单位基本养老保险缴费支出</t>
  </si>
  <si>
    <t>2080506</t>
  </si>
  <si>
    <t>机关事业单位职业年金缴费支出</t>
  </si>
  <si>
    <t>20807</t>
  </si>
  <si>
    <t>就业补助</t>
  </si>
  <si>
    <t>2080799</t>
  </si>
  <si>
    <t>其他就业补助支出</t>
  </si>
  <si>
    <t>20808</t>
  </si>
  <si>
    <t>抚恤</t>
  </si>
  <si>
    <t>2080801</t>
  </si>
  <si>
    <t>死亡抚恤</t>
  </si>
  <si>
    <t>20810</t>
  </si>
  <si>
    <t>社会福利</t>
  </si>
  <si>
    <t>2081006</t>
  </si>
  <si>
    <t>养老服务</t>
  </si>
  <si>
    <t>20811</t>
  </si>
  <si>
    <t>残疾人事业</t>
  </si>
  <si>
    <t>2081104</t>
  </si>
  <si>
    <t>残疾人康复</t>
  </si>
  <si>
    <t>2081199</t>
  </si>
  <si>
    <t>其他残疾人事业支出</t>
  </si>
  <si>
    <t>20820</t>
  </si>
  <si>
    <t>临时救助</t>
  </si>
  <si>
    <t>2082001</t>
  </si>
  <si>
    <t>临时救助支出</t>
  </si>
  <si>
    <t>210</t>
  </si>
  <si>
    <t>卫生健康支出</t>
  </si>
  <si>
    <t>21004</t>
  </si>
  <si>
    <t>公共卫生</t>
  </si>
  <si>
    <t>2100499</t>
  </si>
  <si>
    <t>其他公共卫生支出</t>
  </si>
  <si>
    <t>21007</t>
  </si>
  <si>
    <t>计划生育事务</t>
  </si>
  <si>
    <t>2100717</t>
  </si>
  <si>
    <t>计划生育服务</t>
  </si>
  <si>
    <t>21011</t>
  </si>
  <si>
    <t>行政事业单位医疗</t>
  </si>
  <si>
    <t>2101101</t>
  </si>
  <si>
    <t>行政单位医疗</t>
  </si>
  <si>
    <t>2101102</t>
  </si>
  <si>
    <t>事业单位医疗</t>
  </si>
  <si>
    <t>2101103</t>
  </si>
  <si>
    <t>公务员医疗补助</t>
  </si>
  <si>
    <t>2101199</t>
  </si>
  <si>
    <t>其他行政事业单位医疗支出</t>
  </si>
  <si>
    <t>21015</t>
  </si>
  <si>
    <t>医疗保障管理事务</t>
  </si>
  <si>
    <t>2101505</t>
  </si>
  <si>
    <t>医疗保障政策管理</t>
  </si>
  <si>
    <t>21099</t>
  </si>
  <si>
    <t>其他卫生健康支出</t>
  </si>
  <si>
    <t>2109999</t>
  </si>
  <si>
    <t>212</t>
  </si>
  <si>
    <t>城乡社区支出</t>
  </si>
  <si>
    <t>21201</t>
  </si>
  <si>
    <t>城乡社区管理事务</t>
  </si>
  <si>
    <t>2120199</t>
  </si>
  <si>
    <t>其他城乡社区管理事务支出</t>
  </si>
  <si>
    <t>21203</t>
  </si>
  <si>
    <t>城乡社区公共设施</t>
  </si>
  <si>
    <t>2120303</t>
  </si>
  <si>
    <t>小城镇基础设施建设</t>
  </si>
  <si>
    <t>2120399</t>
  </si>
  <si>
    <t>其他城乡社区公共设施支出</t>
  </si>
  <si>
    <t>21299</t>
  </si>
  <si>
    <t>其他城乡社区支出</t>
  </si>
  <si>
    <t>2129999</t>
  </si>
  <si>
    <t>213</t>
  </si>
  <si>
    <t>农林水支出</t>
  </si>
  <si>
    <t>21301</t>
  </si>
  <si>
    <t>农业农村</t>
  </si>
  <si>
    <t>2130104</t>
  </si>
  <si>
    <t>2130109</t>
  </si>
  <si>
    <t>农产品质量安全</t>
  </si>
  <si>
    <t>2130122</t>
  </si>
  <si>
    <t>农业生产发展</t>
  </si>
  <si>
    <t>2130126</t>
  </si>
  <si>
    <t>农村社会事业</t>
  </si>
  <si>
    <t>2130142</t>
  </si>
  <si>
    <t>农村道路建设</t>
  </si>
  <si>
    <t>2130199</t>
  </si>
  <si>
    <t>其他农业农村支出</t>
  </si>
  <si>
    <t>21302</t>
  </si>
  <si>
    <t>林业和草原</t>
  </si>
  <si>
    <t>2130209</t>
  </si>
  <si>
    <t>森林生态效益补偿</t>
  </si>
  <si>
    <t>2130234</t>
  </si>
  <si>
    <t>林业草原防灾减灾</t>
  </si>
  <si>
    <t>2130299</t>
  </si>
  <si>
    <t>其他林业和草原支出</t>
  </si>
  <si>
    <t>21303</t>
  </si>
  <si>
    <t>水利</t>
  </si>
  <si>
    <t>2130306</t>
  </si>
  <si>
    <t>水利工程运行与维护</t>
  </si>
  <si>
    <t>2130314</t>
  </si>
  <si>
    <t>防汛</t>
  </si>
  <si>
    <t>2130315</t>
  </si>
  <si>
    <t>抗旱</t>
  </si>
  <si>
    <t>2130399</t>
  </si>
  <si>
    <t>其他水利支出</t>
  </si>
  <si>
    <t>21305</t>
  </si>
  <si>
    <t>巩固拓展脱贫攻坚成果衔接乡村振兴</t>
  </si>
  <si>
    <t>2130504</t>
  </si>
  <si>
    <t>农村基础设施建设</t>
  </si>
  <si>
    <t>2130505</t>
  </si>
  <si>
    <t>生产发展</t>
  </si>
  <si>
    <t>2130599</t>
  </si>
  <si>
    <t>其他巩固拓展脱贫攻坚成果衔接乡村振兴支出</t>
  </si>
  <si>
    <t>21307</t>
  </si>
  <si>
    <t>农村综合改革</t>
  </si>
  <si>
    <t>2130705</t>
  </si>
  <si>
    <t>对村民委员会和村党支部的补助</t>
  </si>
  <si>
    <t>2130707</t>
  </si>
  <si>
    <t>农村综合改革示范试点补助</t>
  </si>
  <si>
    <t>21308</t>
  </si>
  <si>
    <t>普惠金融发展支出</t>
  </si>
  <si>
    <t>2130804</t>
  </si>
  <si>
    <t>创业担保贷款贴息及奖补</t>
  </si>
  <si>
    <t>214</t>
  </si>
  <si>
    <t>交通运输支出</t>
  </si>
  <si>
    <t>21401</t>
  </si>
  <si>
    <t>公路水路运输</t>
  </si>
  <si>
    <t>2140104</t>
  </si>
  <si>
    <t>公路建设</t>
  </si>
  <si>
    <t>220</t>
  </si>
  <si>
    <t>自然资源海洋气象等支出</t>
  </si>
  <si>
    <t>22001</t>
  </si>
  <si>
    <t>自然资源事务</t>
  </si>
  <si>
    <t>2200104</t>
  </si>
  <si>
    <t>自然资源规划及管理</t>
  </si>
  <si>
    <t>221</t>
  </si>
  <si>
    <t>住房保障支出</t>
  </si>
  <si>
    <t>22102</t>
  </si>
  <si>
    <t>住房改革支出</t>
  </si>
  <si>
    <t>2210201</t>
  </si>
  <si>
    <t>住房公积金</t>
  </si>
  <si>
    <t>223</t>
  </si>
  <si>
    <t>国有资本经营预算支出</t>
  </si>
  <si>
    <t>22301</t>
  </si>
  <si>
    <t>解决历史遗留问题及改革成本支出</t>
  </si>
  <si>
    <t>2230105</t>
  </si>
  <si>
    <t>国有企业退休人员社会化管理补助支出</t>
  </si>
  <si>
    <t>224</t>
  </si>
  <si>
    <t>灾害防治及应急管理支出</t>
  </si>
  <si>
    <t>22401</t>
  </si>
  <si>
    <t>应急管理事务</t>
  </si>
  <si>
    <t>2240108</t>
  </si>
  <si>
    <t>应急救援</t>
  </si>
  <si>
    <t>22407</t>
  </si>
  <si>
    <t>自然灾害救灾及恢复重建支出</t>
  </si>
  <si>
    <t>2240703</t>
  </si>
  <si>
    <t>自然灾害救灾补助</t>
  </si>
  <si>
    <t>229</t>
  </si>
  <si>
    <t>其他支出</t>
  </si>
  <si>
    <t>22960</t>
  </si>
  <si>
    <t>彩票公益金安排的支出</t>
  </si>
  <si>
    <t>2296003</t>
  </si>
  <si>
    <t>用于体育事业的彩票公益金支出</t>
  </si>
  <si>
    <t>注：本表反映部门本年度取得的各项收入情况。</t>
  </si>
  <si>
    <t>支出决算表</t>
  </si>
  <si>
    <t>公开03表</t>
  </si>
  <si>
    <t>基本支出</t>
  </si>
  <si>
    <t>项目支出</t>
  </si>
  <si>
    <t>上缴上级支出</t>
  </si>
  <si>
    <t>经营支出</t>
  </si>
  <si>
    <t>对附属单位补助支出</t>
  </si>
  <si>
    <t>2010250</t>
  </si>
  <si>
    <t>2010650</t>
  </si>
  <si>
    <t>20828</t>
  </si>
  <si>
    <t>退役军人管理事务</t>
  </si>
  <si>
    <t>2082899</t>
  </si>
  <si>
    <t>其他退役军人事务管理支出</t>
  </si>
  <si>
    <t>2120102</t>
  </si>
  <si>
    <t>21202</t>
  </si>
  <si>
    <t>城乡社区规划与管理</t>
  </si>
  <si>
    <t>2120201</t>
  </si>
  <si>
    <t>22406</t>
  </si>
  <si>
    <t>自然灾害防治</t>
  </si>
  <si>
    <t>2240601</t>
  </si>
  <si>
    <t>地质灾害防治</t>
  </si>
  <si>
    <t>注：本表反映部门本年度各项支出情况。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</si>
  <si>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</si>
  <si>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</si>
  <si>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</si>
  <si>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</si>
  <si>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</si>
  <si>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</si>
  <si>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</si>
  <si>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</si>
  <si>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</si>
  <si>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</si>
  <si>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</si>
  <si>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</si>
  <si>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</si>
  <si>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</si>
  <si>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</si>
  <si>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</si>
  <si>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31</t>
  </si>
  <si>
    <t>32</t>
  </si>
  <si>
    <t>注：本表反映部门本年度一般公共预算财政拨款、政府性基金预算财政拨款和国有资本经营预算的总收支和年初、年末结转结余情况。</t>
  </si>
  <si>
    <t>一般公共预算财政拨款收入支出决算表</t>
  </si>
  <si>
    <t>公开05表</t>
  </si>
  <si>
    <t>单位：元</t>
  </si>
  <si>
    <t>年初结转和结余</t>
  </si>
  <si>
    <t>本年收入</t>
  </si>
  <si>
    <t>本年支出</t>
  </si>
  <si>
    <t>支出功能分类科目编码</t>
  </si>
  <si>
    <t>基本支出结转</t>
  </si>
  <si>
    <t>项目支出结转和结余</t>
  </si>
  <si>
    <t>人员经费</t>
  </si>
  <si>
    <t>公用经费</t>
  </si>
  <si>
    <t>项目支出结转</t>
  </si>
  <si>
    <t>项目支出结余</t>
  </si>
  <si>
    <t>2010150</t>
  </si>
  <si>
    <t>20104</t>
  </si>
  <si>
    <t>发展与改革事务</t>
  </si>
  <si>
    <t>2010404</t>
  </si>
  <si>
    <t>战略规划与实施</t>
  </si>
  <si>
    <t>2010602</t>
  </si>
  <si>
    <t>20123</t>
  </si>
  <si>
    <t>民族事务</t>
  </si>
  <si>
    <t>2012304</t>
  </si>
  <si>
    <t>民族工作专项</t>
  </si>
  <si>
    <t>2013102</t>
  </si>
  <si>
    <t>20134</t>
  </si>
  <si>
    <t>统战事务</t>
  </si>
  <si>
    <t>2013404</t>
  </si>
  <si>
    <t>宗教事务</t>
  </si>
  <si>
    <t>20199</t>
  </si>
  <si>
    <t>其他一般公共服务支出</t>
  </si>
  <si>
    <t>2019999</t>
  </si>
  <si>
    <t>203</t>
  </si>
  <si>
    <t>国防支出</t>
  </si>
  <si>
    <t>20306</t>
  </si>
  <si>
    <t>国防动员</t>
  </si>
  <si>
    <t>2030699</t>
  </si>
  <si>
    <t>其他国防动员支出</t>
  </si>
  <si>
    <t>20402</t>
  </si>
  <si>
    <t>公安</t>
  </si>
  <si>
    <t>2040299</t>
  </si>
  <si>
    <t>其他公安支出</t>
  </si>
  <si>
    <t>20501</t>
  </si>
  <si>
    <t>教育管理事务</t>
  </si>
  <si>
    <t>2050199</t>
  </si>
  <si>
    <t>其他教育管理事务支出</t>
  </si>
  <si>
    <t>2070111</t>
  </si>
  <si>
    <t>文化创作与保护</t>
  </si>
  <si>
    <t>2070114</t>
  </si>
  <si>
    <t>文化和旅游管理事务</t>
  </si>
  <si>
    <t>2081005</t>
  </si>
  <si>
    <t>社会福利事业单位</t>
  </si>
  <si>
    <t>2081105</t>
  </si>
  <si>
    <t>残疾人就业</t>
  </si>
  <si>
    <t>21001</t>
  </si>
  <si>
    <t>卫生健康管理事务</t>
  </si>
  <si>
    <t>2100199</t>
  </si>
  <si>
    <t>其他卫生健康管理事务支出</t>
  </si>
  <si>
    <t>2100410</t>
  </si>
  <si>
    <t>突发公共卫生事件应急处理</t>
  </si>
  <si>
    <t>211</t>
  </si>
  <si>
    <t>节能环保支出</t>
  </si>
  <si>
    <t>21104</t>
  </si>
  <si>
    <t>自然生态保护</t>
  </si>
  <si>
    <t>2110402</t>
  </si>
  <si>
    <t>农村环境保护</t>
  </si>
  <si>
    <t>2130106</t>
  </si>
  <si>
    <t>科技转化与推广服务</t>
  </si>
  <si>
    <t>2130120</t>
  </si>
  <si>
    <t>稳定农民收入补贴</t>
  </si>
  <si>
    <t>2130153</t>
  </si>
  <si>
    <t>农田建设</t>
  </si>
  <si>
    <t>2130202</t>
  </si>
  <si>
    <t>2130305</t>
  </si>
  <si>
    <t>水利工程建设</t>
  </si>
  <si>
    <t>2130502</t>
  </si>
  <si>
    <t>2130706</t>
  </si>
  <si>
    <t>对村集体经济组织的补助</t>
  </si>
  <si>
    <t>21399</t>
  </si>
  <si>
    <t>其他农林水支出</t>
  </si>
  <si>
    <t>2139999</t>
  </si>
  <si>
    <t>2140106</t>
  </si>
  <si>
    <t>公路养护</t>
  </si>
  <si>
    <t>215</t>
  </si>
  <si>
    <t>资源勘探工业信息等支出</t>
  </si>
  <si>
    <t>21508</t>
  </si>
  <si>
    <t>支持中小企业发展和管理支出</t>
  </si>
  <si>
    <t>2150899</t>
  </si>
  <si>
    <t>其他支持中小企业发展和管理支出</t>
  </si>
  <si>
    <t>22101</t>
  </si>
  <si>
    <t>保障性安居工程支出</t>
  </si>
  <si>
    <t>2210105</t>
  </si>
  <si>
    <t>农村危房改造</t>
  </si>
  <si>
    <t>2240699</t>
  </si>
  <si>
    <t>其他自然灾害防治支出</t>
  </si>
  <si>
    <t>注：本表反映部门本年度一般公共预算财政拨款的收支和年初、年末结转结余情况。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</si>
  <si>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</si>
  <si>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</si>
  <si>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</si>
  <si>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</si>
  <si>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</si>
  <si>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</si>
  <si>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</si>
  <si>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</si>
  <si>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</si>
  <si>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</si>
  <si>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</si>
  <si>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</si>
  <si>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</si>
  <si>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</si>
  <si>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</si>
  <si>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</si>
  <si>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</si>
  <si>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</si>
  <si>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</si>
  <si>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</si>
  <si>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</si>
  <si>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</si>
  <si>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</si>
  <si>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</si>
  <si>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</si>
  <si>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</si>
  <si>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</si>
  <si>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</si>
  <si>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</si>
  <si>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</si>
  <si>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</si>
  <si>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</si>
  <si>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</si>
  <si>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</si>
  <si>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</si>
  <si>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</si>
  <si>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</si>
  <si>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</si>
  <si>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</si>
  <si>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</si>
  <si>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</si>
  <si>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</si>
  <si>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</si>
  <si>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</si>
  <si>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</si>
  <si>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</si>
  <si>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</si>
  <si>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</si>
  <si>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</si>
  <si>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</si>
  <si>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</si>
  <si>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</si>
  <si>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</si>
  <si>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</si>
  <si>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</si>
  <si>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</si>
  <si>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</si>
  <si>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</si>
  <si>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</si>
  <si>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</si>
  <si>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</si>
  <si>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</si>
  <si>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</si>
  <si>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</si>
  <si>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</si>
  <si>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</si>
  <si>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</si>
  <si>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</si>
  <si>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</si>
  <si>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</si>
  <si>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</si>
  <si>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</si>
  <si>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</si>
  <si>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</si>
  <si>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</si>
  <si>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</si>
  <si>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</si>
  <si>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</si>
  <si>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</si>
  <si>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</si>
  <si>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</si>
  <si>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</si>
  <si>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</si>
  <si>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</si>
  <si>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</si>
  <si>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</si>
  <si>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</si>
  <si>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</si>
  <si>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</si>
  <si>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</si>
  <si>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</si>
  <si>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</si>
  <si>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</si>
  <si>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</si>
  <si>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</si>
  <si>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</si>
  <si>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</si>
  <si>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</si>
  <si>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</si>
  <si>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</si>
  <si>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</si>
  <si>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</si>
  <si>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</si>
  <si>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</si>
  <si>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</si>
  <si>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</si>
  <si>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</si>
  <si>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</si>
  <si>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</si>
  <si>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</si>
  <si>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</si>
  <si>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</si>
  <si>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</si>
  <si>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</si>
  <si>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</si>
  <si>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</si>
  <si>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</si>
  <si>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</si>
  <si>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</si>
  <si>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</si>
  <si>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</si>
  <si>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</si>
  <si>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</si>
  <si>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</si>
  <si>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</si>
  <si>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</si>
  <si>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</si>
  <si>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</si>
  <si>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</si>
  <si>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</si>
  <si>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</si>
  <si>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</si>
  <si>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</si>
  <si>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</si>
  <si>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</si>
  <si>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</si>
  <si>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</si>
  <si>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</si>
  <si>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</si>
  <si>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</si>
  <si>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</si>
  <si>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</si>
  <si>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</si>
  <si>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</si>
  <si>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</si>
  <si>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399</t>
  </si>
  <si>
    <t>30310</t>
  </si>
  <si>
    <t xml:space="preserve">  个人农业生产补贴</t>
  </si>
  <si>
    <t>30231</t>
  </si>
  <si>
    <t xml:space="preserve">  公务用车运行维护费</t>
  </si>
  <si>
    <t>39906</t>
  </si>
  <si>
    <t xml:space="preserve">  赠与</t>
  </si>
  <si>
    <t xml:space="preserve">  代缴社会保险费</t>
  </si>
  <si>
    <t>30239</t>
  </si>
  <si>
    <t xml:space="preserve">  其他交通费用</t>
  </si>
  <si>
    <t>39907</t>
  </si>
  <si>
    <t xml:space="preserve">  国家赔偿费用支出</t>
  </si>
  <si>
    <t>30399</t>
  </si>
  <si>
    <t xml:space="preserve">  其他个人和家庭的补助支出</t>
  </si>
  <si>
    <t>30240</t>
  </si>
  <si>
    <t xml:space="preserve">  税金及附加费用</t>
  </si>
  <si>
    <t>39908</t>
  </si>
  <si>
    <t xml:space="preserve">  对民间非营利组织和群众性自治组织补贴</t>
  </si>
  <si>
    <t>30299</t>
  </si>
  <si>
    <t xml:space="preserve">  其他商品和服务支出</t>
  </si>
  <si>
    <t>39999</t>
  </si>
  <si>
    <t xml:space="preserve">  其他支出</t>
  </si>
  <si>
    <t>307</t>
  </si>
  <si>
    <t>债务利息及费用支出</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</si>
  <si>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</si>
  <si>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</si>
  <si>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</si>
  <si>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</si>
  <si>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</si>
  <si>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</si>
  <si>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</si>
  <si>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</si>
  <si>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</si>
  <si>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</si>
  <si>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注：本表反映部门本年度一般公共预算财政拨款基本支出经济分类支出情况。</t>
  </si>
  <si>
    <t>一般公共预算财政拨款项目支出决算表</t>
  </si>
  <si>
    <t>公开07表</t>
  </si>
  <si>
    <t>项目经费</t>
  </si>
  <si>
    <t>资本性支出（基本建设）</t>
  </si>
  <si>
    <t>对企业补助（基本建设）</t>
  </si>
  <si>
    <t>对社会保障基金补助</t>
  </si>
  <si>
    <t xml:space="preserve">  对社会保险基金补助</t>
  </si>
  <si>
    <t xml:space="preserve">  补充全国社会保障基金</t>
  </si>
  <si>
    <t xml:space="preserve">  其他基本建设支出</t>
  </si>
  <si>
    <t xml:space="preserve">  对机关事业单位职业年金的补助</t>
  </si>
  <si>
    <t xml:space="preserve">  经常性赠与</t>
  </si>
  <si>
    <t xml:space="preserve">  资本性赠与</t>
  </si>
  <si>
    <t xml:space="preserve">  其他对个人和家庭的补助</t>
  </si>
  <si>
    <t>注：本表反映部门本年度一般公共预算财政拨款项目支出经济分类支出情况。</t>
  </si>
  <si>
    <t>政府性基金预算财政拨款收入支出决算表</t>
  </si>
  <si>
    <t>公开08表</t>
  </si>
  <si>
    <t>项目支出
结余</t>
  </si>
  <si>
    <t>2296002</t>
  </si>
  <si>
    <t>用于社会福利的彩票公益金支出</t>
  </si>
  <si>
    <t>2296099</t>
  </si>
  <si>
    <t>用于其他社会公益事业的彩票公益金支出</t>
  </si>
  <si>
    <t>注：本表反映部门本年度政府性基金预算财政拨款的收支和年初、年末结转结余情况。</t>
  </si>
  <si>
    <t>国有资本经营预算财政拨款收入支出决算表</t>
  </si>
  <si>
    <t>公开09表</t>
  </si>
  <si>
    <t>结转</t>
  </si>
  <si>
    <t>结余</t>
  </si>
  <si>
    <t>注：本表反映部门本年度国有资本经营预算财政拨款的收支和年初、年末结转结余情况。</t>
  </si>
  <si>
    <t>财政拨款“三公”经费、行政参公单位机关运行经费情况表</t>
  </si>
  <si>
    <t>公开10表</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</si>
  <si>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</si>
  <si>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</si>
  <si>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</si>
  <si>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</si>
  <si>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</si>
  <si>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</si>
  <si>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</si>
  <si>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</si>
  <si>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</si>
  <si>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</si>
  <si>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</si>
  <si>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</si>
  <si>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</si>
  <si>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</si>
  <si>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</si>
  <si>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</si>
  <si>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</si>
  <si>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</si>
  <si>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</si>
  <si>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</si>
  <si>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</si>
  <si>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</si>
  <si>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</si>
  <si>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</si>
  <si>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</si>
  <si>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</si>
  <si>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</si>
  <si>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</si>
  <si>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</si>
  <si>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</si>
  <si>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r>
      <rPr>
        <sz val="10"/>
        <rFont val="宋体"/>
        <charset val="134"/>
        <scheme val="minor"/>
      </rPr>
      <t>注：1．财政拨款“三公”经费为单位使用一般公共预算、政府性基金和国有资本经营预算安排的支出，包括当年财政拨款和以前年度财政拨款结转结余资金安排的实际支出。</t>
    </r>
    <r>
      <rPr>
        <sz val="10"/>
        <rFont val="宋体"/>
        <charset val="134"/>
      </rPr>
      <t>“三公”经费相关统计数是指使用财政拨款负担费用的相关批次、人次及车辆情况。</t>
    </r>
  </si>
  <si>
    <t xml:space="preserve">    2．“机关运行经费”填列行政单位和参照公务员法管理的事业单位财政拨款基本支出中的公用经费支出。</t>
  </si>
  <si>
    <t>一般公共预算“三公”经费情况表</t>
  </si>
  <si>
    <t>公开11表</t>
  </si>
  <si>
    <t>“三公”经费支出</t>
  </si>
  <si>
    <r>
      <rPr>
        <sz val="10"/>
        <rFont val="宋体"/>
        <charset val="134"/>
        <scheme val="minor"/>
      </rPr>
      <t>注：本表所列“三公”经费为单位使用一般公共预算财政拨款安排的支出，包括当年一般公共预算财政拨款和以前年度一般公共预算财政拨款结转结余资金安排的实际支出。</t>
    </r>
    <r>
      <rPr>
        <sz val="10"/>
        <rFont val="宋体"/>
        <charset val="134"/>
      </rPr>
      <t>“三公”经费相关统计数是指使用一般公共预算财政拨款负担费用的相关批次、人次及车辆情况。</t>
    </r>
  </si>
  <si>
    <t>国有资产使用情况表</t>
  </si>
  <si>
    <t>公开12表</t>
  </si>
  <si>
    <t>资产总额</t>
  </si>
  <si>
    <t>资产原值合计</t>
  </si>
  <si>
    <t>流动资产</t>
  </si>
  <si>
    <t>固定资产</t>
  </si>
  <si>
    <t>对外投资/有价证券</t>
  </si>
  <si>
    <t>在建工程</t>
  </si>
  <si>
    <t>无形资产</t>
  </si>
  <si>
    <t>其他资产</t>
  </si>
  <si>
    <t>房屋构筑物</t>
  </si>
  <si>
    <t>车辆</t>
  </si>
  <si>
    <t>单价200万以上大型设备</t>
  </si>
  <si>
    <t>其他固定资产</t>
  </si>
  <si>
    <t>原值</t>
  </si>
  <si>
    <t>净值</t>
  </si>
  <si>
    <t xml:space="preserve">注：1.资产总额＝流动资产＋固定资产（净值）＋对外投资／有价证券＋在建工程＋无形资产（净值）＋其他资产（净值）；
         2.资产原值合计=流动资产＋固定资产（原值）＋对外投资／有价证券＋在建工程＋无形资产（原值）＋其他资产（原值）；
       </t>
  </si>
  <si>
    <r>
      <rPr>
        <b/>
        <sz val="18"/>
        <color theme="1"/>
        <rFont val="宋体"/>
        <charset val="134"/>
        <scheme val="minor"/>
      </rPr>
      <t>2023年度</t>
    </r>
    <r>
      <rPr>
        <b/>
        <sz val="18"/>
        <color indexed="8"/>
        <rFont val="宋体"/>
        <charset val="134"/>
      </rPr>
      <t>部门整体支出绩效自评情况</t>
    </r>
  </si>
  <si>
    <t>公开13表</t>
  </si>
  <si>
    <t>一、部门基本情况</t>
  </si>
  <si>
    <t>（一）部门概况</t>
  </si>
  <si>
    <t>镇人民政府在党委的坚强领导下，在人大、政协的监督支持下，在全镇各族人民和社会各界人士的大力支持下，以习近平新时代中国特色社会主义思想为引领，坚持稳中求进工作总基调，全面贯彻党的二十大和十九届历次全会精神，紧紧围绕玉溪市“一极两区”发展定位，调动一切积极因素，踔厉奋发，迎难而上，统筹抓好疫情防控、经济发展和社会稳定各项工作，全镇经济社会发展各项事业呈现出稳的基调、进的态势、强的动能。</t>
  </si>
  <si>
    <t>（二）部门绩效目标的设立情况</t>
  </si>
  <si>
    <t>设立了产出指标、效益指标、满意度指标。用于规划项目成效，全面反映项目的预期产出和预期效果。</t>
  </si>
  <si>
    <t>（三）部门整体收支情况</t>
  </si>
  <si>
    <t>2023年收入6003.75万元，上年结余286.39万元，共计6290.14万元，2023年全年支出6290.14万元，结余93.25万元。</t>
  </si>
  <si>
    <t>（四）部门预算管理制度建设情况</t>
  </si>
  <si>
    <t>1、建立严格的内部控制机制，保证每笔财务事项真实合法准确完善；2、建立组织保障机制，加强组织领导，成立营造林工作领导小组，领导小组设办公室，办公室设在林业站，具体负责营造林和退耕还林工作的组织实施、统筹调度、督促指导和跟踪考核。</t>
  </si>
  <si>
    <t>（五）严控“三公经费”支出情况</t>
  </si>
  <si>
    <t>2023年戛洒镇三公经费共支出51.65万元，比上年减少11.91万元，减少18.74%。其中公务用车运行维护费支出45.27万元，比上年减少7.97万元，减少14.97%，公务接待费支出6.38万元，比上年减少3.94万元，减少38.18%。</t>
  </si>
  <si>
    <t>二、绩效自评工作情况</t>
  </si>
  <si>
    <t>（一）绩效自评的目的</t>
  </si>
  <si>
    <t>通过绩效自评反映造林资金使用是否与预先设定的绩效目标一致，是否达到预期效果，及时发现绩效管理中存在的问题，分析原因并找出解决办法，进而改进绩效管理工作，提高财政资金使用效益。</t>
  </si>
  <si>
    <t>（二）自评组织过程</t>
  </si>
  <si>
    <t>1.前期准备</t>
  </si>
  <si>
    <t>检查核对2023年戛洒各类财政资金兑付凭证及发放补助花名册，组织部分中心、站所、村（社区）开展问卷调.</t>
  </si>
  <si>
    <t>2.组织实施</t>
  </si>
  <si>
    <t>1、成立戛洒镇预算项目绩效工作领导小组；2、组织戛洒镇预算项目绩效评价工作领导小组对自评指标进行评估打分。</t>
  </si>
  <si>
    <t>三、评价情况分析及综合评价结论</t>
  </si>
  <si>
    <t>本次绩效自评以客观、实事求是、有据可依的原则，自评小组认真负责的对戛洒镇2023年各类财政资金作出评价，结论为：优。</t>
  </si>
  <si>
    <t>四、存在的问题和整改情况</t>
  </si>
  <si>
    <t>建立健全监督制度，纪检监察机关将营造林工作纳入监督范围，对苗木培育、资金使用与管理、干部履职作为等情况加强监督，对侵占、截留、滞留、转移和挪用资金的，一经发现，严肃处理。</t>
  </si>
  <si>
    <t>五、绩效自评结果应用</t>
  </si>
  <si>
    <t>通过本次2023年戛洒镇各类财政资金绩效自评，总结经验和问题，找出解决办法，加强政策学习，不断提升财政资金绩效管理水平</t>
  </si>
  <si>
    <t>六、主要经验及做法</t>
  </si>
  <si>
    <t>建立健全监督制度，纪检监察机关将2023年戛洒镇各类财政资金使用与管理、干部履职作为等情况加强监督，对侵占、截留、滞留、转移和挪用资金的，一经发现，严肃处理。</t>
  </si>
  <si>
    <t>七、其他需说明的情况</t>
  </si>
  <si>
    <t>无</t>
  </si>
  <si>
    <t>备注：涉密部门和涉密信息按保密规定不公开。</t>
  </si>
  <si>
    <t>2023年度部门整体支出绩效自评表</t>
  </si>
  <si>
    <t xml:space="preserve">公开14表
</t>
  </si>
  <si>
    <t>部门名称</t>
  </si>
  <si>
    <t>部门预算资金(万元)</t>
  </si>
  <si>
    <t>项目年度支出</t>
  </si>
  <si>
    <t>年初预算数</t>
  </si>
  <si>
    <r>
      <rPr>
        <sz val="10"/>
        <rFont val="宋体"/>
        <charset val="134"/>
      </rPr>
      <t>预算调整数（调增为</t>
    </r>
    <r>
      <rPr>
        <sz val="10"/>
        <rFont val="Source Han Sans CN"/>
        <charset val="134"/>
      </rPr>
      <t>“</t>
    </r>
    <r>
      <rPr>
        <sz val="10"/>
        <rFont val="宋体"/>
        <charset val="134"/>
      </rPr>
      <t>+”；调减为</t>
    </r>
    <r>
      <rPr>
        <sz val="10"/>
        <rFont val="Source Han Sans CN"/>
        <charset val="134"/>
      </rPr>
      <t>“</t>
    </r>
    <r>
      <rPr>
        <sz val="10"/>
        <rFont val="宋体"/>
        <charset val="134"/>
      </rPr>
      <t>-”）</t>
    </r>
  </si>
  <si>
    <t>预算确定数</t>
  </si>
  <si>
    <t>执行数（系统提取）</t>
  </si>
  <si>
    <t>执行率(%)</t>
  </si>
  <si>
    <t>情况说明</t>
  </si>
  <si>
    <t>年度资金总额</t>
  </si>
  <si>
    <t>其中：财政拨款</t>
  </si>
  <si>
    <t>其他资金</t>
  </si>
  <si>
    <t>上年结转</t>
  </si>
  <si>
    <t>部门年度目标</t>
  </si>
  <si>
    <t>（一）全力以赴稳增长。今年经济社会发展的主要目标建议为：力争实现生产总值84.1亿元，同比增长8%以上；规模以上固定资产投资1.1亿元，同比增长10%以上；一般公共预算收入增长30%以上，一般公共预算支出增长30%以上；城镇居民人均可支配收入同比增长5%以上；农村居民人均可支配收入同比增长8%以上。（二）着力强化产业支撑。围绕生产总值增长8%的目标，以转型发展为驱动，找准主攻方向，围绕“做优农业、做强工业、做活文旅”的发展路径，全面构建以农业现代化为基础、新型工业化为支撑、服务业专业化为导向的现代产业新体系。（三）全面夯实基础设施。坚持欲谋发展、设施先行，牢固树立“项目为王”的理念，强化基础设施支撑力，以完善、配套、优质的基础设施助推高质量发展。加快交通路网建设，畅通发展“动脉”。（四）加速实施集镇更新。积极推进新型城镇化建设，探索产城融合发展模式，高质量完成集镇建设总体规划、控制性详细规划修编，提升集镇品位，提高集镇发展质量。（五）深入推进乡村振兴。深入实施农村居民和脱贫人口持续增收三年行动，全面落实“一平台三机制”，加强脱贫人口和农村低收入人口动态监测，实施产业带动、金融扶持、技能培训、就业帮扶等措施，推动农民收入持续较快增长，坚决守住不发生规模性返贫的底线。（六）全面筑牢生态屏障。落实生态环境保护制度，坚决守住生态保护红线、环境质量底线和资源利用上线，打好污染防治攻坚战。（七）全力增进民生福祉。聚焦民生关切，补齐民生短板，实施更多暖人心、聚民心的举措，持续改善人民生活品质，不断增强民政兜底保障能力，让发展实绩更有“温度”。（八）统筹推进基层治理现代化。始终坚持总体国家安全观，以安全发展为底线，高效统筹发展和安全，加强更高水平平安建设和安全生产，推进基层治理体系和治理能力现代化，确保社会大局安定有序。（九）持续释放改革活力。坚持向改革要动力、向创新要活力，纵深推进戛洒全方位改革，进一步激发市场主体活力和发展内生动力，打造扩权强镇全省样板。（十）从严加强政府自身建设。牢记初心使命，忠诚干净担当，把重实干、强落实作为政府工作最鲜明的底色，努力建设人民满意的服务型政府。</t>
  </si>
  <si>
    <t>部门整体支出绩效指标</t>
  </si>
  <si>
    <t>绩效指标</t>
  </si>
  <si>
    <t>指标性质</t>
  </si>
  <si>
    <t>指标值</t>
  </si>
  <si>
    <t>度量单位</t>
  </si>
  <si>
    <t>实际完成值</t>
  </si>
  <si>
    <t>偏差原因分析及改进措施</t>
  </si>
  <si>
    <t>一级指标</t>
  </si>
  <si>
    <t>二级指标</t>
  </si>
  <si>
    <t>三级指标</t>
  </si>
  <si>
    <t>产出指标</t>
  </si>
  <si>
    <t>数量指标</t>
  </si>
  <si>
    <t>稳定粮食种植面积</t>
  </si>
  <si>
    <t>&gt;=</t>
  </si>
  <si>
    <t>5.5</t>
  </si>
  <si>
    <t>万亩</t>
  </si>
  <si>
    <t>完成种植≥5.5万亩</t>
  </si>
  <si>
    <t>实现柑橘产值</t>
  </si>
  <si>
    <t>4.5</t>
  </si>
  <si>
    <t>亿元</t>
  </si>
  <si>
    <t>时限柑橘产值≥4.5亿元</t>
  </si>
  <si>
    <t>种植烤烟面积</t>
  </si>
  <si>
    <t>3400</t>
  </si>
  <si>
    <t>亩</t>
  </si>
  <si>
    <t>种植烤烟面积≥3400亩</t>
  </si>
  <si>
    <t>种植雪茄烟面积</t>
  </si>
  <si>
    <t>1300</t>
  </si>
  <si>
    <t>种植雪茄烟≥1300亩</t>
  </si>
  <si>
    <t>生猪养殖全年出栏数量</t>
  </si>
  <si>
    <t>3.6</t>
  </si>
  <si>
    <t>万头</t>
  </si>
  <si>
    <t>生猪养殖出栏数≥3.6万头</t>
  </si>
  <si>
    <t>低效林改造项目（竹子抚育）面积</t>
  </si>
  <si>
    <t>3000</t>
  </si>
  <si>
    <t>低效林改造面积≥3000亩</t>
  </si>
  <si>
    <t>质量指标</t>
  </si>
  <si>
    <t>烟叶生产质量</t>
  </si>
  <si>
    <t>=</t>
  </si>
  <si>
    <t>优</t>
  </si>
  <si>
    <t>%</t>
  </si>
  <si>
    <t>森林抚育质量合格率</t>
  </si>
  <si>
    <t>95</t>
  </si>
  <si>
    <t>合格率=100％</t>
  </si>
  <si>
    <t>时效指标</t>
  </si>
  <si>
    <t>项目持续开展时间</t>
  </si>
  <si>
    <t>&lt;=</t>
  </si>
  <si>
    <t>月</t>
  </si>
  <si>
    <t>持续开展时间≤12月</t>
  </si>
  <si>
    <t>效益指标</t>
  </si>
  <si>
    <t>社会效益指标</t>
  </si>
  <si>
    <t>加快推进农业现代化</t>
  </si>
  <si>
    <t>加快推进</t>
  </si>
  <si>
    <t>戛洒镇旅游业发展</t>
  </si>
  <si>
    <t>促进</t>
  </si>
  <si>
    <t>受益人群覆盖率</t>
  </si>
  <si>
    <t>覆盖率≥95％</t>
  </si>
  <si>
    <t>满意度指标</t>
  </si>
  <si>
    <t>服务对象满意度指标等</t>
  </si>
  <si>
    <t>群众满意度</t>
  </si>
  <si>
    <t>满意度≥95％</t>
  </si>
  <si>
    <t>其他需说明事项</t>
  </si>
  <si>
    <t>备注：</t>
  </si>
  <si>
    <t>1.涉密部门和涉密信息按保密规定不公开。</t>
  </si>
  <si>
    <t>2.一级指标包含产出指标、效益指标、满意度指标，二级指标和三级指标根据项目实际情况设置。</t>
  </si>
  <si>
    <t>3.财政拨款=当年财政拨款+上年结转资金。</t>
  </si>
  <si>
    <t>注：本单位属部门所属下级单位，部门整体支出绩效自评情况由上级部门公开，故《2023年度部门整体支出绩效自评表》为空表。</t>
  </si>
  <si>
    <t>2023年度项目支出绩效自评表</t>
  </si>
  <si>
    <t>公开15-1表</t>
  </si>
  <si>
    <t>项目名称</t>
  </si>
  <si>
    <t>戛洒镇人民政府新增政府购买服务人员经费</t>
  </si>
  <si>
    <t>主管部门</t>
  </si>
  <si>
    <t>戛洒镇</t>
  </si>
  <si>
    <t>实施单位</t>
  </si>
  <si>
    <t>项目资金
（万元）</t>
  </si>
  <si>
    <t>全年执行数</t>
  </si>
  <si>
    <t>分值</t>
  </si>
  <si>
    <t>执行率</t>
  </si>
  <si>
    <t>得分</t>
  </si>
  <si>
    <t>其中：当年财政
       拨款</t>
  </si>
  <si>
    <t xml:space="preserve">      上年结转
        资金</t>
  </si>
  <si>
    <t xml:space="preserve">      其他资金</t>
  </si>
  <si>
    <t>年度
总体
目标</t>
  </si>
  <si>
    <t>预期目标</t>
  </si>
  <si>
    <t>实际完成情况</t>
  </si>
  <si>
    <t>1、项目资金测算依据：根据《中共新平县委办公室 新平县人民政府办公室关于调整戛洒镇机构设置的通知》（新办通〔2019〕81号）文件安排部署，戛洒镇启动了新一轮的机构改革工作。2020年8月，根据《云南省人民政府关于昆明市嵩明县小街镇等10个试点镇行政管理体制改革方案的批复》（云政复〔2020〕32号）文件，因开展工作需要，需新增政府购买人员6人。
2、资金使用范围：用于支付新增政府购买人员6人工资。
3、预算支出内容：社会保障服务中心新增政府购买人员5人，每人2550元/月，农业农村和环境保护中心新增政府购买人员1人，每人2550元/月。
4、预期目标：通过政府新增购买人员，可以提高办公效率，提升服务能力，适应戛洒镇经济发达镇行政管理体制改革的新要求，能有效承接上级赋予戛洒镇的部分县级行政职权，让来办事的人民群众省心、安心、放心。</t>
  </si>
  <si>
    <t>社会保障服务中心新增政府购买人员5人，每人2550元/月，农业农村和环境保护中心新增政府购买人员1人，每人2550元/月。通过政府新增购买人员，可以提高办公效率，提升服务能力，适应戛洒镇经济发达镇行政管理体制改革的新要求，能有效承接上级赋予戛洒镇的部分县级行政职权，让来办事的人民群众省心、安心、放心。</t>
  </si>
  <si>
    <t xml:space="preserve">年度指标值 </t>
  </si>
  <si>
    <t>新增政府购买人员数量</t>
  </si>
  <si>
    <t>人</t>
  </si>
  <si>
    <t>完成6人</t>
  </si>
  <si>
    <t>保障各站所工作开展</t>
  </si>
  <si>
    <t>保障</t>
  </si>
  <si>
    <t>发放工资月数</t>
  </si>
  <si>
    <t>已完成</t>
  </si>
  <si>
    <t>成本指标</t>
  </si>
  <si>
    <t>工资补助标准</t>
  </si>
  <si>
    <t>2550</t>
  </si>
  <si>
    <t>元/人*月</t>
  </si>
  <si>
    <t>按照标准进行补助</t>
  </si>
  <si>
    <t>社会效益</t>
  </si>
  <si>
    <t>提高戛洒镇办公效率</t>
  </si>
  <si>
    <t>提高</t>
  </si>
  <si>
    <t>服务对象满意度</t>
  </si>
  <si>
    <t>新增购买人员满意度</t>
  </si>
  <si>
    <t>90</t>
  </si>
  <si>
    <t>≥95％</t>
  </si>
  <si>
    <t>其他需要说明事项</t>
  </si>
  <si>
    <t>总分</t>
  </si>
  <si>
    <t xml:space="preserve">3.当年财政拨款指一般公共预算、国有资本经营预算、政府性基金预算安排的资金。
</t>
  </si>
  <si>
    <t>4.上年结转资金指上一年一般公共预算、国有资本经营预算、政府性基金预算安排的结转资金。</t>
  </si>
  <si>
    <t>5.其他资金含财政专户资金和单位资金（本年度无需填列）。</t>
  </si>
  <si>
    <t>6.全年预算数=年初预算数+调整预算（年度新增项目）。</t>
  </si>
  <si>
    <t>公开15-2表</t>
  </si>
  <si>
    <t>其他村社区、小组干部待遇补助经费</t>
  </si>
  <si>
    <t>定酬。坚持以岗定酬、以劳付酬、以考核兑酬，县财政局将各级财政保障的村（社区）干部岗位补贴与各级各部门按规定在行政村设定的各类岗位补助经费统一整合，按“正职”每人每月5000元、“副职”每人每月4000元、“委员”每人每月3000元标准核定村（社区）干部岗位补贴，根据月考核情况兑现岗位补贴。按每月岗位补贴的10%的标准核定绩效补贴，根据年度考核情况进行兑现绩效补贴。按“正职”每人每年3000元、“副职”每人每年2000元、“委员”每人每年1000元标准给予村（社区）干部社会保险定额补助，鼓励村（社区）干部按照城镇企业职工养老保险、城乡居民养老保险、城镇职工基本医疗保险、城镇居民基本医疗保险的相关规定，按较高标准自行办理养老保险和基本医疗保险，乡镇（街道）每年对购买情况进行实时检查；按每人每年200元标准为村（社区）干部购买意外伤害保险。村（社区）干部兼任村（居）民小组党支部书记和村（居）民小组组长的同时领取兼职补贴。</t>
  </si>
  <si>
    <t>坚持以岗定酬、以劳付酬、以考核兑酬，县财政局将各级财政保障的村（社区）干部岗位补贴与各级各部门按规定在行政村设定的各类岗位补助经费统一整合，按“正职”每人每月5000元、“副职”每人每月4000元、“委员”每人每月3000元标准核定村（社区）干部岗位补贴，根据月考核情况兑现岗位补贴。按每月岗位补贴的10%的标准核定绩效补贴，根据年度考核情况进行兑现绩效补贴。按“正职”每人每年3000元、“副职”每人每年2000元、“委员”每人每年1000元标准给予村（社区）干部社会保险定额补助，鼓励村（社区）干部按照城镇企业职工养老保险、城乡居民养老保险、城镇职工基本医疗保险、城镇居民基本医疗保险的相关规定，按较高标准自行办理养老保险和基本医疗保险，乡镇（街道）每年对购买情况进行实时检查；按每人每年200元标准为村（社区）干部购买意外伤害保险。村（社区）干部兼任村（居）民小组党支部书记和村（居）民小组组长的同时领取兼职补贴。</t>
  </si>
  <si>
    <t>村社区干部人数</t>
  </si>
  <si>
    <t>136</t>
  </si>
  <si>
    <t>完成136人</t>
  </si>
  <si>
    <t>村（居）民小组副组长</t>
  </si>
  <si>
    <t>236</t>
  </si>
  <si>
    <t>完成236人</t>
  </si>
  <si>
    <t>食品安全信息员人数</t>
  </si>
  <si>
    <t>277</t>
  </si>
  <si>
    <t>完成277人</t>
  </si>
  <si>
    <t>小组计生信息员</t>
  </si>
  <si>
    <t>村（社区）委员</t>
  </si>
  <si>
    <t>64</t>
  </si>
  <si>
    <t>完成64人</t>
  </si>
  <si>
    <t>项目实施完成时间</t>
  </si>
  <si>
    <t>村（居）民小组副组长补助</t>
  </si>
  <si>
    <t>400</t>
  </si>
  <si>
    <t>食品安全信息员补助</t>
  </si>
  <si>
    <t>50</t>
  </si>
  <si>
    <t>小组计生信息员补助</t>
  </si>
  <si>
    <t>村（社区）委员补助</t>
  </si>
  <si>
    <t>部门运转</t>
  </si>
  <si>
    <t>正常运转</t>
  </si>
  <si>
    <t>单位人员满意度</t>
  </si>
  <si>
    <t>公开15-3表</t>
  </si>
  <si>
    <t>戛洒镇人力资源和社会保障专项经费</t>
  </si>
  <si>
    <t>1、项目资金测算依据：依据①玉财社[2022]197号玉溪市财政局_玉溪市人力资源和社会保障局关于下达农村劳动力资源统计调查和数据动态更新经费的通知，戛洒镇下达专项资金2.45万元。②根据玉财社〔2022〕187号_玉溪市财政局_玉溪市人力资源和社会保障局_关于下达2022年度创业担保贷款服务补助经费的通知，戛洒镇下达专项资金16096元；③根据玉财金【2022】82号玉溪市财政局关于清算2021年度和下达2022年度创业担保贷款省级财政奖补资金的通知，戛洒镇下达专项资金27400元，总合计下达金额：67996元。
2、资金使用范围：主要用于印制宣传材料费、举办培训费、购买办公品费等
3、预算支出内容：支付印制宣传材料1440份，支付3期培训费，购买A4纸70件等费用，
4、预期目标：通过项目实施，帮助更多创业者享受国家创业贷款担保、财政贴息的惠民政策，助力产业发展和乡村振兴；健全完善农村劳动力资源库，可以更好地为农村劳动力提供就业创业服务和职业培训服务，为有力促进农民工就业创业打下基础，为推进乡村振兴战略和党委政府相关决策部署提供参考。</t>
  </si>
  <si>
    <t>印制宣传材料1440份，举办3期培训。通过项目实施，帮助更多创业者享受国家创业贷款担保、财政贴息的惠民政策，助力产业发展和乡村振兴；健全完善农村劳动力资源库，可以更好地为农村劳动力提供就业创业服务和职业培训服务，为有力促进农民工就业创业打下基础，为推进乡村振兴战略和党委政府相关决策部署提供参考。</t>
  </si>
  <si>
    <t>印制宣传材料数量</t>
  </si>
  <si>
    <t>1440</t>
  </si>
  <si>
    <t>份</t>
  </si>
  <si>
    <t>完成1440份</t>
  </si>
  <si>
    <t>举办创业培训期数</t>
  </si>
  <si>
    <t>期</t>
  </si>
  <si>
    <t>完成培训3期</t>
  </si>
  <si>
    <t>购买A4纸数量</t>
  </si>
  <si>
    <t>70</t>
  </si>
  <si>
    <t>件</t>
  </si>
  <si>
    <t>购买A4纸70件</t>
  </si>
  <si>
    <t>就业服务站经费拨付村（社区）</t>
  </si>
  <si>
    <t>个</t>
  </si>
  <si>
    <t>就业服务站经费拨付村（社区）2个</t>
  </si>
  <si>
    <t>参训人数</t>
  </si>
  <si>
    <t>300</t>
  </si>
  <si>
    <t>完成参训人数＞300人</t>
  </si>
  <si>
    <t>参训人员到位率</t>
  </si>
  <si>
    <t>参训人员到位率100％</t>
  </si>
  <si>
    <t>培训时间</t>
  </si>
  <si>
    <t>天</t>
  </si>
  <si>
    <t>完成培训3天</t>
  </si>
  <si>
    <t>宣传覆盖率</t>
  </si>
  <si>
    <t>85</t>
  </si>
  <si>
    <t>宣传覆盖率≥85%</t>
  </si>
  <si>
    <t>受益群众满意度</t>
  </si>
  <si>
    <t>受益群众满意度≥90%</t>
  </si>
  <si>
    <t>公开15-4表</t>
  </si>
  <si>
    <t>戛洒镇春节急需支付专项资金</t>
  </si>
  <si>
    <t>1、项目资金测算依据：根据新财通【2021】54号新平县财政关于规范县级预算单位资金管理的通知及《中华人民共和国预算法》其实施条例，《国务院关于进一步深化预算管理制度改革的意见》（国发〔2021〕5号）和《云南省财政厅关于印发&lt;云南省预算管理一体化改革实施方案&gt;》（云财办〔2021〕36号）规定，为加强预算单位资金管理，硬化预算约束，确保一体化改革顺利实施完成，我镇严格按照上级部门要求，科学合理编制预算，推进全口径预算管理，将收支全部纳入预算管理。
2、资金使用范围和预算支出内容：项目实施的具体内容为：工程建设类资金主要用于支付全镇范围内基础设施建设、民生工程及公共服务能力提升项目工程款，其中包含戛洒镇花街人行道地砖修复北至南上半段右侧项目工程、戛洒镇花街人行道地砖修复北至南下半段左侧项目工程、戛洒镇平寨社区新村小组土石方工程、场地硬化工程、排水沟、管道安装工程款、戛洒镇抗旱应急管材采购项目等21个项目。采购类资金主要用于支付办公设备及固定资产采购款项，其中包含戛洒镇农经站1台针式打印机、戛洒镇人民政府1台激光打印机、戛洒镇综治中心2台电脑等10个采购项。前期工作经费主要用于支付建设项目咨询及技术服务费用、前期工作开展及保障经费等相关费用，其中包含大戛高速收费站服务区用地调规地形图项目用地1：500地形测绘（约100亩）及控制点测量、戛洒镇小红山局部1：500地形图测量（185亩）、建筑物面积测绘及控制点测量、公务用车保险费用等8个款项。培训及会议类资金主要用于支付镇级和村（社区）为促进产业发展，推动乡村振兴和经济发展而开展的各类培训及会议所产生的相关餐费及材料制作等费用，其中包含戛洒镇冬瓜林村花卉种植技术培训费、戛洒镇发启村委会食堂采买费用等3个款项。
4、预期目标：加快推进全镇范围内基础设施建设、民生工程及公共服务能力提升项目工程等工作，为项目建设提供坚实资金保障，确保各类建设项目顺利实施，进一步提升政府公共服务能力，解决群众“急难愁盼”的问题，切实为群众办实事、谋幸福，推动全镇经济社会更好更快发展。</t>
  </si>
  <si>
    <t>已完成支付全镇范围内基础设施建设、民生工程及公共服务能力提升项目工程款，其中包含戛洒镇花街人行道地砖修复北至南上半段右侧项目工程、戛洒镇花街人行道地砖修复北至南下半段左侧项目工程、戛洒镇平寨社区新村小组土石方工程、场地硬化工程、排水沟、管道安装工程款、戛洒镇抗旱应急管材采购项目等21个项目。采购类资金主要用于支付办公设备及固定资产采购款项，其中包含戛洒镇农经站1台针式打印机、戛洒镇人民政府1台激光打印机、戛洒镇综治中心2台电脑等10个采购项。前期工作经费主要用于支付建设项目咨询及技术服务费用、前期工作开展及保障经费等相关费用，其中包含大戛高速收费站服务区用地调规地形图项目用地1：500地形测绘（约100亩）及控制点测量、戛洒镇小红山局部1：500地形图测量（185亩）、建筑物面积测绘及控制点测量、公务用车保险费用等8个款项。培训及会议类资金主要用于支付镇级和村（社区）为促进产业发展，推动乡村振兴和经济发展而开展的各类培训及会议所产生的相关餐费及材料制作等费用，其中包含戛洒镇冬瓜林村花卉种植技术培训费、戛洒镇发启村委会食堂采买费用等3个款项。</t>
  </si>
  <si>
    <t>围挡修复耗材镀锌方管数量</t>
  </si>
  <si>
    <t>98</t>
  </si>
  <si>
    <t>根</t>
  </si>
  <si>
    <t>完成98根</t>
  </si>
  <si>
    <t>彩钢瓦围挡建设数量</t>
  </si>
  <si>
    <t>612</t>
  </si>
  <si>
    <t>平方米</t>
  </si>
  <si>
    <t>完成612平方米</t>
  </si>
  <si>
    <t>围挡人工草坪铺设数量</t>
  </si>
  <si>
    <t>1284</t>
  </si>
  <si>
    <t>完成1284平方米</t>
  </si>
  <si>
    <t>围挡标语字数量</t>
  </si>
  <si>
    <t>255</t>
  </si>
  <si>
    <t>完成255平方米</t>
  </si>
  <si>
    <t>项目验收合格率</t>
  </si>
  <si>
    <t>验收合格率达100％</t>
  </si>
  <si>
    <t>资金到位后支付时限</t>
  </si>
  <si>
    <t>资金支付时限＜30天</t>
  </si>
  <si>
    <t>综合利用率</t>
  </si>
  <si>
    <t>≥90％</t>
  </si>
  <si>
    <t>公开15-5表</t>
  </si>
  <si>
    <t>戛洒镇农村综合性改革试点项目经费</t>
  </si>
  <si>
    <t>1、项目资金测算依据：玉财农〔2023〕142号-玉溪市财政局玉溪市农业农村局关于下达2023年省级农村综合改革转移支付资金（第三批）的通知及玉财农〔2023〕147号玉溪市财政局_玉溪市农业农村局关于新平县2023年省级农村综合性改革试点项目实施方案的批复，下达戛洒镇专项资金500万元。
2、预算支出内容：支付本项目建设内容包括村内道路硬化4600㎡、给排水管网建设、灌溉蓄水池建设4座、人才培训基地既有建筑改造1栋、购置安装46个监控摄像头及其监控系统1套、14个抓拍摄像头及其监控系统1套等。项目计划投资1000万元，其中500万元用《玉溪市财政局玉溪市农业农村局关于下达2023年省级农村综合改革转移支付资金（第三批）的通知》（玉财农〔2023〕142号）支付，不足部分待向上争取其他资金支付。
3、预期目标：本次实施云南省新平彝族傣族自治县农村综合性改革试点项目，对改善村庄基础设施，改善生活环境，优化村庄产业结构，推动村庄产业发展，增加村民收入都有明显效果。项目的实施不断完善了村庄的基础设施，群众的生活环境得到明显改善，为经济社会的进一步发展创造了基本条件。它的建设发展不仅能满足当地居民的生产、生活需要，而且对加快农村企业腾飞、消化农村剩余劳动力、培育农村市场、搞活商品流通、缩小城乡差距、建设富裕文明的新农村具有重要作用。</t>
  </si>
  <si>
    <t>1.柑橘基地基础设施提升：完成建设500m3矩形蓄水池（无盖）1座，完成1000立方米水池1座。
2.高原特色农产品交易中心：完成8000㎡钢架大棚建设；支砌挡墙1000m3；新建容量5000m3冷库；安装4通道水果分选线1条；完成场地浇筑1000㎡。
3.科技小院：完成实验室设备采购、搭建；撰写工作日志64期共2804篇24.6万字，撰写工作简报7期，制作科普短视频6条；开展80亩果园多点实验，完成土壤、叶片、果实共计864份样品检测。
4.完成平寨社区哪板山小组平整道路及场地约1700㎡；曼贵、溪引片区南线河河岸清理1550㎡，铺设人行道700㎡，</t>
  </si>
  <si>
    <t>村内道路硬化面积</t>
  </si>
  <si>
    <t>4600</t>
  </si>
  <si>
    <t>完成2400平方米</t>
  </si>
  <si>
    <t>实施地点分散不集中，实施进度缓慢</t>
  </si>
  <si>
    <t>灌溉蓄水池面积</t>
  </si>
  <si>
    <t>座</t>
  </si>
  <si>
    <t>完成4座</t>
  </si>
  <si>
    <t>人才培训基地既有建筑改造数量</t>
  </si>
  <si>
    <t>栋</t>
  </si>
  <si>
    <t>完成改造1栋</t>
  </si>
  <si>
    <t>购买安装监控摄像头数量</t>
  </si>
  <si>
    <t>46</t>
  </si>
  <si>
    <t>0个</t>
  </si>
  <si>
    <t>项目实施复杂量大，目前完成方案编制</t>
  </si>
  <si>
    <t>购买抓拍摄像头数量</t>
  </si>
  <si>
    <t>100</t>
  </si>
  <si>
    <t>验收合格率=0</t>
  </si>
  <si>
    <t>未完工，未验收</t>
  </si>
  <si>
    <t>资金到位后支付时限＞30天</t>
  </si>
  <si>
    <t>资金支付及时率达20％。</t>
  </si>
  <si>
    <t>推动村庄产业发展</t>
  </si>
  <si>
    <t>推动</t>
  </si>
  <si>
    <t>是/否</t>
  </si>
  <si>
    <t>公开15-6表</t>
  </si>
  <si>
    <t>（2）新平县腰街片区乡村振兴示范区管理委员会工作经费</t>
  </si>
  <si>
    <t>1、项目资金测算依据：依据戛政请【2023】2号戛洒镇人民政府关于给予解决戛洒镇腰街片区乡村振兴示范园区管理委员会工作经费的请示，为全力做好腰街片区乡村振兴示范区建设工作
2、资金使用范围：公务车租赁、物业管理费、日常工作经费、太阳能路灯安装费、政府购买服务岗位人员费用等。
3、预算支出内容：支付公务车租赁、物业管理费、日常工作经费、太阳能路灯安装费、政府购买服务岗位人员费用等
4、预期目标：通过项目实施，保障新平县腰街片区乡村振兴示范区管理委员会日常工作的正常开支运转以及职工日常报销不受影响，同时也确保单位职能的履行。通过全面推进乡村产业、人才、文化、生态、组织振兴，充分发挥农业产品供给、生态屏障、文化传承等功能，走中国特色社会主义乡村振兴道路，加快农业农村现代化，加快形成工农互促、城乡互补、协调发展、共同繁荣的新型工农城乡关系，促进农业高质高效、乡村宜居宜业、农民富裕富足。</t>
  </si>
  <si>
    <t>完成支付公务车租赁、物业管理费、日常工作经费、太阳能路灯安装费、政府购买服务岗位人员费用等。通过项目实施，保障新平县腰街片区乡村振兴示范区管理委员会日常工作的正常开支运转以及职工日常报销不受影响，同时也确保单位职能的履行。通过全面推进乡村产业、人才、文化、生态、组织振兴，充分发挥农业产品供给、生态屏障、文化传承等功能，走中国特色社会主义乡村振兴道路，加快农业农村现代化，加快形成工农互促、城乡互补、协调发展、共同繁荣的新型工农城乡关系，促进农业高质高效、乡村宜居宜业、农民富裕富足。</t>
  </si>
  <si>
    <t>政府购买服务岗位人员数量</t>
  </si>
  <si>
    <t>政府购买服务人员岗位5人</t>
  </si>
  <si>
    <t>“点亮玉溪”太阳能路灯安装数量</t>
  </si>
  <si>
    <t>80</t>
  </si>
  <si>
    <t>盏</t>
  </si>
  <si>
    <t>完成安装80盏</t>
  </si>
  <si>
    <t>采购LED电子显示屏</t>
  </si>
  <si>
    <t>完成采购8平方米</t>
  </si>
  <si>
    <t>采购台式办公电脑</t>
  </si>
  <si>
    <t>台</t>
  </si>
  <si>
    <t>完成采购4台</t>
  </si>
  <si>
    <t>采购A4、A3打印复印纸</t>
  </si>
  <si>
    <t>完成采购50件</t>
  </si>
  <si>
    <t>公务用车租赁数量</t>
  </si>
  <si>
    <t>辆</t>
  </si>
  <si>
    <t>完成租用1辆</t>
  </si>
  <si>
    <t>出版专刊数量</t>
  </si>
  <si>
    <t>册</t>
  </si>
  <si>
    <t>完成定制专刊1册</t>
  </si>
  <si>
    <t>安装太阳能路灯验收合格率</t>
  </si>
  <si>
    <t>工作持续开展时间</t>
  </si>
  <si>
    <t>工作持续开展时间≤12月</t>
  </si>
  <si>
    <t>太阳能路灯综合使用率</t>
  </si>
  <si>
    <t>综合使用率≥90％</t>
  </si>
  <si>
    <t>可持续影响</t>
  </si>
  <si>
    <t>太阳能路可持续使用年限</t>
  </si>
  <si>
    <t>年</t>
  </si>
  <si>
    <t>使用年限≥10年</t>
  </si>
  <si>
    <t>公开15-7表</t>
  </si>
  <si>
    <t>（2022年市人大代表建议办理）戛洒镇新寨村雨污分流建设专项资金</t>
  </si>
  <si>
    <t>1、项目资金测算依据：玉财行〔2022〕140号玉溪市财政局关于下达2022年代表意见建议办理经费的通知及《附件：2022年市人大代表建议办理专项经费安排表》安排戛洒镇新寨村“雨污”分流建设资金8万元，
2、资金使用范围：打除砼层、DN110UPVC管铺设、塑料检查井购安、人行道路硬化等
3、预算支出内容：支付①打除砼层20cm厚261平方米；②DN110UPVC管铺设(砼包管）2706米；③DN160UPVC管铺设(砼包管）232米，购买塑料检查井（含井盖）数量7座。
4、预期目标：通过项目实施，提升村容村貌，使村内无污水、无垃圾，规范有序，实现村庄整体美观，规范村民文明行为，推动乡风文明建设。</t>
  </si>
  <si>
    <t>完成①打除砼层20cm厚261平方米；②DN110UPVC管铺设(砼包管）2706米；③DN160UPVC管铺设(砼包管）232米，购买塑料检查井（含井盖）数量7座。项目已完工并通过验收，</t>
  </si>
  <si>
    <t>打除砼层20cm厚</t>
  </si>
  <si>
    <t>261</t>
  </si>
  <si>
    <t>完成261平方米</t>
  </si>
  <si>
    <t>DN110UPVC管铺设(砼包管）数量</t>
  </si>
  <si>
    <t>270</t>
  </si>
  <si>
    <t>米</t>
  </si>
  <si>
    <t>完成270米</t>
  </si>
  <si>
    <t>DN160UPVC管铺设(砼包管）数量</t>
  </si>
  <si>
    <t>232</t>
  </si>
  <si>
    <t>完成232米</t>
  </si>
  <si>
    <t>购买塑料检查井（含井盖）数量</t>
  </si>
  <si>
    <t>完成7座</t>
  </si>
  <si>
    <t>竣工验收合格率</t>
  </si>
  <si>
    <t>验收合率100％</t>
  </si>
  <si>
    <t>资金到位支付时限＜30天</t>
  </si>
  <si>
    <t>综合使用率</t>
  </si>
  <si>
    <t>大于90%</t>
  </si>
  <si>
    <t>可持续使用年限</t>
  </si>
  <si>
    <t>大于15年</t>
  </si>
  <si>
    <t>公开15-8表</t>
  </si>
  <si>
    <t>（单位收支账户）新平县S45永金高速建设房屋搬迁安置点“三通一平”工程专项资金</t>
  </si>
  <si>
    <t>1、项目资金测算依据：新政办发〔2020〕19关于印发新平县s45永金高速新平（戛洒）至元江（红光）段工程征地拆迁工作方案的通知及新政办发〔2021〕11号新平彝族泰族自治县人民政府办公室关于印发新平县S45永金高速新平（戛洒）至元江（红光）段工程房屋搬迁补偿安置方案的通知
2、资金使用范围：新平县S45永金高速建设房屋搬迁安置点“三通一平”工程。
3、预算支出内容：土方开挖面积1000立方米、回填方（填土夹石）9000立方米。
4、预期目标：结合戛洒片区房屋搬迁安置点“三通一平”工程款项目的工作要求，围绕工作目标，严肃工作纪律、组织纪律等相关规定，积极做好政策的宣传，广泛宣传房屋搬迁安置工作的有关法律法规和政策，做好政治思想工作，增强群众大局意识，通过认真做好房屋搬迁安置工作后，得到被搬迁安置农户对建设项目的理解和支持；并确保建设项目各项工作的顺利完成。</t>
  </si>
  <si>
    <t>土方开挖面积1000立方米、回填方（填土夹石）9000立方米。结合戛洒片区房屋搬迁安置点“三通一平”工程款项目的工作要求，围绕工作目标，严肃工作纪律、组织纪律等相关规定，积极做好政策的宣传，广泛宣传房屋搬迁安置工作的有关法律法规和政策，做好政治思想工作，增强群众大局意识，通过认真做好房屋搬迁安置工作后，得到被搬迁安置农户对建设项目的理解和支持；并确保建设项目各项工作的顺利完成。</t>
  </si>
  <si>
    <t>土方开挖面积</t>
  </si>
  <si>
    <t>1000</t>
  </si>
  <si>
    <t>立方米</t>
  </si>
  <si>
    <t>完成1000立方米</t>
  </si>
  <si>
    <t>回填方（填土夹石）面积</t>
  </si>
  <si>
    <t>9000</t>
  </si>
  <si>
    <t>完成9000立方米</t>
  </si>
  <si>
    <t>验收合格率=100％</t>
  </si>
  <si>
    <t>资金支付时限≤30天</t>
  </si>
  <si>
    <t>”三通一平“搬迁安置工作</t>
  </si>
  <si>
    <t>场所综合利用率</t>
  </si>
  <si>
    <t>综合利用率≥90％</t>
  </si>
  <si>
    <t>≥20年</t>
  </si>
  <si>
    <t>受益人群满意度</t>
  </si>
  <si>
    <t>公开15-9表</t>
  </si>
  <si>
    <t>（单位收支专户）戛洒镇（社会保障服务中心）非财政拨款单位自有专项资金</t>
  </si>
  <si>
    <t>1、项目资金测算依据：新财通【2021】54号新平县财政关于规范县级预算单位资金管理的通知及《中华人民共和国预算法》其实施条例，《国务院关于进一步深化预算管理制度改革的意见》（国发〔2021〕5号）和《云南省财政厅关于印发&lt;云南省预算管理一体化改革实施方案&gt;》（云财办〔2021〕36号）规定，为加强预算单位资金管理，硬化预算约束，确保一体化改革顺利实施完成，我镇严格按照上级部门要求，科学合理编制预算，推进全口径预算管理，将收支全部纳入预算管理
2、资金使用范围：敬老院五保户老人日常生活开支，双拥座谈会开支
3、预算支出内容：戛洒敬老院特困集中供养老人14人，拨付18个村社区“八一”双拥座谈会经费等。
4、预期目标：1、对敬老院老人的吃、穿、住、医、葬、护理等基本需求费支出提供了资金保障，更好地保障了五保老人生活的具体问题，提升了养老服务水平。2、对退役军人及其他优抚对象进行抚恤优待生活补助，帮助他们解决生活困难，使其积极为当地经济社会发展做出应有的贡献，真正让军人成为全社会尊崇的职业，使退役军人及其他优抚对象幸福感、获得感、荣誉感进一步增强。</t>
  </si>
  <si>
    <t>完成敬老院五保户老人日常生活开支，双拥座谈会开支。对敬老院老人的吃、穿、住、医、葬、护理等基本需求费支出提供了资金保障，更好地保障了五保老人生活的具体问题，提升了养老服务水平。</t>
  </si>
  <si>
    <t>戛洒敬老院特困集中供养老人数量</t>
  </si>
  <si>
    <t>34</t>
  </si>
  <si>
    <t>完成34人</t>
  </si>
  <si>
    <t>拨付村社区“八一”双拥座谈会经费数量</t>
  </si>
  <si>
    <t>完成拨付18个</t>
  </si>
  <si>
    <t>开展双拥座谈会数量</t>
  </si>
  <si>
    <t>完成3期</t>
  </si>
  <si>
    <t>参会人数</t>
  </si>
  <si>
    <t>150</t>
  </si>
  <si>
    <t>完成参会人数≥150人</t>
  </si>
  <si>
    <t>参会人员到位率</t>
  </si>
  <si>
    <t>到位率≥95％</t>
  </si>
  <si>
    <t>保障敬老院正常运转时间</t>
  </si>
  <si>
    <t>保障运转12个月</t>
  </si>
  <si>
    <t>敬老院养老服务水平</t>
  </si>
  <si>
    <t>提升</t>
  </si>
  <si>
    <t>得到提升</t>
  </si>
  <si>
    <t>敬老院老人满意度</t>
  </si>
  <si>
    <t>公开15-10表</t>
  </si>
  <si>
    <t>（单位收支专户）戛洒镇（政府基建类项目）非财政拨款单位自有专项资金</t>
  </si>
  <si>
    <t>1、项目资金测算依据：新财通【2021】54号新平县财政关于规范县级预算单位资金管理的通知及《中华人民共和国预算法》其实施条例，《国务院关于进一步深化预算管理制度改革的意见》（国发〔2021〕5号）和《云南省财政厅关于印发&lt;云南省预算管理一体化改革实施方案&gt;》（云财办〔2021〕36号）规定，为加强预算单位资金管理，硬化预算约束，确保一体化改革顺利实施完成，我镇严格按照上级部门要求，科学合理编制预算，推进全口径预算管理，将收支全部纳入预算管理。
2、资金使用范围：戛洒镇白糯格、上下南恩小组征地补偿费、戛洒镇冬瓜林村大木差小组地质灾害搬迁避让项目经费、S45永金高速建设房屋搬迁安置点“三通一平”。
3、预算支出内容：支付白糯格产业园区南恩糖纸厂搬迁点征占用补偿面积22亩，补偿群众地质灾害搬迁建设19户、支付搬迁安置点接水管费用。
4、预期目标：通过项目实施，推进建设项目土地征收拆迁补偿工作，切实维护群众的合法权益，扎实有效地开展征地补偿安置工作，为项目建设创造良好的环境，有序推进征地拆迁各项工作。</t>
  </si>
  <si>
    <t>完成白糯格产业园区南恩糖纸厂搬迁点征占用补偿面积22亩，补偿群众地质灾害搬迁建设19户、支付搬迁安置点接水管费用。通过项目实施，推进建设项目土地征收拆迁补偿工作，切实维护群众的合法权益，扎实有效地开展征地补偿安置工作，为项目建设创造良好的环境，有序推进征地拆迁各项工作。</t>
  </si>
  <si>
    <t>白糯格产业园区南恩糖纸厂搬迁点征占用补偿面积</t>
  </si>
  <si>
    <t>完成补偿面积22亩</t>
  </si>
  <si>
    <t>补偿群众地质灾害搬迁建设</t>
  </si>
  <si>
    <t>户</t>
  </si>
  <si>
    <t>完成补偿19户</t>
  </si>
  <si>
    <t>获补对象准确率</t>
  </si>
  <si>
    <t>获补对象准确率=100％</t>
  </si>
  <si>
    <t>发放及时率</t>
  </si>
  <si>
    <t>发放及时率=100％</t>
  </si>
  <si>
    <t>征地拆迁各项工作</t>
  </si>
  <si>
    <t>有序推进</t>
  </si>
  <si>
    <t>公开15-11表</t>
  </si>
  <si>
    <t>（单位收支专户）戛洒镇第一批次民房建设农用地转用技术经费</t>
  </si>
  <si>
    <t>1、项目资金测算依据：据《新平县S45永金高速新平（戛洒）至元江（红光）段工程建设征地拆迁工作方案》（新政办发〔2020] 19号）、《新平县S45永金高速新平(戛洒)至元江(红光)段工程房屋搬迁补偿安置方案》(新政办发[2021]11号)文件精神，同意建设S45永金高速新平（戛洒）至元江（红光)段。项目建设对完善全省高速公路网络，改善区域交通条件，促进沿线地区经济社会协调发展具有重要意义
2、资金使用范围：2022年度第一批次民房建设农用地专用技术服务费
3、预算支出内容：支付2022年度第一批次民房建设农用地专用技术服务费
4、预期目标：结合戛洒片区房屋搬迁安置点“建设农用地转用报件工作”技术服务费项目的工作要求，围绕工作目标，严肃工作纪律、组织纪律等相关规定，积极做好政策的宣传，广泛宣传房屋搬迁安置工作的有关法律法规和政策，做好政治思想工作，增强群众大局意识，通过认真做好房屋搬迁安置工作后，得到被搬迁安置农户对建设项目的理解和支持；并确保建设项目各项工作的顺利完成。</t>
  </si>
  <si>
    <t>完成编制成果报告1份，收合格率=100％。</t>
  </si>
  <si>
    <t>提供编制成果报告数量</t>
  </si>
  <si>
    <t>完成编制1份</t>
  </si>
  <si>
    <t>编制成果报告验收合格率</t>
  </si>
  <si>
    <t>编制成果报告完成时间</t>
  </si>
  <si>
    <t>60</t>
  </si>
  <si>
    <t>报告完成时间≤60天</t>
  </si>
  <si>
    <t>编制报告综合使用率</t>
  </si>
  <si>
    <t>受益群众满意度度</t>
  </si>
  <si>
    <t>公开15-12表</t>
  </si>
  <si>
    <t>（单位收支专户）戛洒镇基层立法联系点工作经费</t>
  </si>
  <si>
    <t>1、项目资金测算依据：根据玉人办发【2022】35号关于建立玉溪市第六届人大常委会基层立法联系点的通知。
2、资金使用范围：购买触控一体机、移动支架。
3、预算支出内容：购买触控一体机1台、移动支架1副。
4、预期目标：通过各种形式宣传，让群众在立方联系工作中有参与感，存在感、获得感，同时也在献言献策中潜移默化地接受法律熏陶，增强法治意识和守法观念，达到宣传与教育同步的效果。</t>
  </si>
  <si>
    <t>完成已购买触控一体机1台、移动支架1副。通过各种形式宣传，让群众在立方联系工作中有参与感，存在感、获得感，同时也在献言献策中潜移默化地接受法律熏陶，增强法治意识和守法观念，达到宣传与教育同步的效果。</t>
  </si>
  <si>
    <t>购买触控一体机数量</t>
  </si>
  <si>
    <t>完成购买1台</t>
  </si>
  <si>
    <t>购买移动支架数量</t>
  </si>
  <si>
    <t>副</t>
  </si>
  <si>
    <t>完成购买1副</t>
  </si>
  <si>
    <t>购置设备验收合格率</t>
  </si>
  <si>
    <t>资金到位支付时限≤30天</t>
  </si>
  <si>
    <t>设备综合使用率</t>
  </si>
  <si>
    <t>综合使用率≤90％</t>
  </si>
  <si>
    <t>设备使用年限</t>
  </si>
  <si>
    <t>使用年限≥6年</t>
  </si>
  <si>
    <t>满意度≥90％</t>
  </si>
  <si>
    <t>公开15-13表</t>
  </si>
  <si>
    <t>（单位收支专户）戛洒镇科技特派员经费</t>
  </si>
  <si>
    <t>1、项目资金测算依据：根据云科规【2018】2号  科技特派员认定管理办法及新财通〔2021〕54号_新平县财政局关于规范县级预算单位资金管理的通知，根据新财通【2021】54号新平县财政关于规范县级预算单位资金管理的通知及《中华人民共和国预算法》其实施条例，《国务院关于进一步深化预算管理制度改革的意见》（国发〔2021〕5号）和《云南省财政厅关于印发&lt;云南省预算管理一体化改革实施方案&gt;》（云财办〔2021〕36号）规定，为加强预算单位资金管理，硬化预算约束，确保一体化改革顺利实施完成，我镇严格按照上级部门要求，科学合理编制预算，推进全口径预算管理，将收支全部纳入预算管理。
2、预算支出内容：支付举办柑橘种植培训、荔枝种植培训、生猪养殖培训费用。
3、预期目标：通过项目实施，科技特派员把先进的农业科技成果和现代农业生产理念在农村扎根，解决了群众在种养中遇到的各种疑难杂症，为群众提供技术服务，为群众排忧解难，带动一批种养能手，培育乡土人才，“科技兴农”促进农民增收、乡村致富、农业发展，助力乡村振兴。</t>
  </si>
  <si>
    <t>已完成。在纸厂村开展柑橘种植技术培训120人次，发放小食蝇粘板黄板1400张；磨刀村开展柑橘、荔枝种植技术培训167人次；大田村开展生猪养殖技术培训100人次，发放生猪养殖消毒药800包。通过开展培训，带动了一批种养能手，培育乡土人才，“科技兴农”促进农民增收、乡村致富、农业发展，助力乡村振兴。</t>
  </si>
  <si>
    <t>举办培训</t>
  </si>
  <si>
    <t>完成培训5期</t>
  </si>
  <si>
    <t>387</t>
  </si>
  <si>
    <t>完成参训人数387人</t>
  </si>
  <si>
    <t>100%</t>
  </si>
  <si>
    <t>培训天数</t>
  </si>
  <si>
    <t>完成培训5天</t>
  </si>
  <si>
    <t>农户种植养殖技术</t>
  </si>
  <si>
    <t>得到提高</t>
  </si>
  <si>
    <t>提升了农户种养技术水平</t>
  </si>
  <si>
    <t>农业科技宣传覆盖率</t>
  </si>
  <si>
    <t>90%</t>
  </si>
  <si>
    <t>公开15-14表</t>
  </si>
  <si>
    <t>（单位收支专户）戛洒镇龙都尾矿三期勘地工作经费</t>
  </si>
  <si>
    <t>1、项目资金测算依据：2020年7月收到县土地储备中心汇来龙都尾矿三期勘地工作经费56881元，根据新财通【2021】54号新平彝族傣族自治县财政局关于规范县级预算单位资金管理的通知，我镇严格按照上级部门要求，为加强预算单位资金管理，硬化预算约束，需将单位资金龙都尾矿三期勘地工作经费56881元纳入预算管理，通过预算指标控制单位资金支出，特制定本方案。
2、预算支出内容：支付租用三辆车作为公务用车。
3、预期目标：通过公务用车租赁，保障勘地工作中车辆的正常运行，持续稳定的做好勘地协调工作。</t>
  </si>
  <si>
    <t>完成三辆公务用车租赁。通过公务用车租赁，保障勘地工作中车辆的正常运行，持续稳定的做好勘地协调工作。</t>
  </si>
  <si>
    <t>租用车辆数量</t>
  </si>
  <si>
    <t>完成租用车辆3辆</t>
  </si>
  <si>
    <t>保障勘地工作中车辆的正常运行</t>
  </si>
  <si>
    <t>租用车辆时间</t>
  </si>
  <si>
    <t>180</t>
  </si>
  <si>
    <t>租用车辆时间≤180天</t>
  </si>
  <si>
    <t>龙都尾矿三期勘地工作</t>
  </si>
  <si>
    <t>政府工作人员满意度</t>
  </si>
  <si>
    <t>满意度=100％</t>
  </si>
  <si>
    <t>公开15-15表</t>
  </si>
  <si>
    <t>（单位收支专户）戛洒镇南恩公司二期征地搬迁项目工作经费</t>
  </si>
  <si>
    <t>1、项目资金测算依据：2023年10月20日收到新平县土地储备中心汇来戛洒镇南恩公司二期搬迁征地工作经费80000元，根据新财通【2021】54号新平彝族傣族自治县财政局关于规范县级预算单位资金管理的通知，我镇严格按照上级部门要求，为加强预算单位资金管理，硬化预算约束，需将单位资金80000元纳入预算管理，通过预算指标控制单位资金支出，特制定本方案。
2、预算支出内容：支付办公用品费用及租赁公务用车费用。
3、预期目标：结合戛洒镇南恩公司二期搬迁征地协调工作的要求，围绕工作目标，严肃工作纪律、组织纪律等相关规定，积极做好政策的宣传，广泛宣传征地的有关法律法规和政策，做好政治思想工作，增强群众大局意识，通过认真解决好相关矛盾纠纷及历史遗留问题后，得到被征地群众对建设项目的理解和支持；并确保各项征地工作顺利完成。</t>
  </si>
  <si>
    <t>完成购买支付办公用品及租赁公务用车1辆。结合戛洒镇南恩公司二期搬迁征地协调工作的要求，围绕工作目标，严肃工作纪律、组织纪律等相关规定，积极做好政策的宣传，广泛宣传征地的有关法律法规和政策，做好政治思想工作，增强群众大局意识，通过认真解决好相关矛盾纠纷及历史遗留问题后，得到被征地群众对建设项目的理解和支持；并确保各项征地工作顺利完成。</t>
  </si>
  <si>
    <t>购买文具盒</t>
  </si>
  <si>
    <t>45</t>
  </si>
  <si>
    <t>购买45个</t>
  </si>
  <si>
    <t>购买彩色打印机碳粉</t>
  </si>
  <si>
    <t>支</t>
  </si>
  <si>
    <t>够买5支</t>
  </si>
  <si>
    <t>购买彩色长尾夹</t>
  </si>
  <si>
    <t>盒</t>
  </si>
  <si>
    <t>购买25盒</t>
  </si>
  <si>
    <t>购买会议笔记本</t>
  </si>
  <si>
    <t>本</t>
  </si>
  <si>
    <t>购买15本</t>
  </si>
  <si>
    <t>制作安装条幅</t>
  </si>
  <si>
    <t>制作210米</t>
  </si>
  <si>
    <t>制作铜版纸宣传折页</t>
  </si>
  <si>
    <t>制作1000份</t>
  </si>
  <si>
    <t>彩色打印图纸</t>
  </si>
  <si>
    <t>126</t>
  </si>
  <si>
    <t>张</t>
  </si>
  <si>
    <t>打印126张</t>
  </si>
  <si>
    <t>租赁公务用车</t>
  </si>
  <si>
    <t>租赁1辆</t>
  </si>
  <si>
    <t>购买办公用品合格率</t>
  </si>
  <si>
    <t>戛洒镇南恩公司二期搬迁征地协调工作</t>
  </si>
  <si>
    <t>项目受益群众及工作人员满意度</t>
  </si>
  <si>
    <t>公开15-16表</t>
  </si>
  <si>
    <t>（单位收支专户）戛洒镇平安建设项目经费</t>
  </si>
  <si>
    <t>1、项目资金测算依据：新发〔2022〕26号关于印发《新平县法治社会建设实施方案（2021-2025年）》的通知，紧紧围绕服务新平“十四五”时期经济社会发展和谱写“一极两区”新平篇章的定位要求，到2025年，新平县“八五”普法规划实施完成，法治观念深入人心，公民法治素养明显提升，社会领域制度规范更加健全完善，社会主义核心价值观融入法治建设，社会治理成效显著，法治、德治、自治相结合的社会治理体系进一步健全，公民、法人和其他组织合法权益得到切实保障，覆盖城乡、便捷、高效的公共法律服务体系更加健全，基层执法质量明显提升，社会治理法治化水平显著提高，形成符合县情、体现时代特征、人民群众满意的法治社会建设生动局面，为2035年新平基本建成法治社会奠定坚实基础。
2、资金使用范围：宣传材料类（常态化扫黑除恶、《反有组织犯罪法》、下半年群众安全感满意度调查、反邪教、信访工作条例等宣传材料印制及横幅）； 2、全镇LED显示屏维修；3、杂志征订。4、会议培训
3、预算支出内容：支付印制宣传材料1512份、制作横幅15条、LED显示屏维修18块、杂志征订32套等费用
4、预期目标：通过项目实施，项目实施，将有力减少全镇矛盾纠纷和违法犯罪的发生，维护政治安全社会稳定，促进全镇综治维稳工作有序开展，进一步提高我镇基层社会治理水平，保障全镇人民群众生命财产安全，有力构建幸福美丽宜居的平安戛洒，为全镇实现经济跨越式发展创造平安和谐的发展环境。</t>
  </si>
  <si>
    <t>完成印制宣传材料1512份、制作横幅15条、LED显示屏维修18块、杂志征订32套等相关工作，通过项目实施，将有力减少全镇矛盾纠纷和违法犯罪的发生，维护政治安全社会稳定，促进全镇综治维稳工作有序开展，进一步提高我镇基层社会治理水平，保障全镇人民群众生命财产安全</t>
  </si>
  <si>
    <t>1512</t>
  </si>
  <si>
    <t>完成1512张</t>
  </si>
  <si>
    <t>制作反邪教宣传册数量</t>
  </si>
  <si>
    <t>500</t>
  </si>
  <si>
    <t>完成制作500册</t>
  </si>
  <si>
    <t>LED显示屏维修数量</t>
  </si>
  <si>
    <t>块</t>
  </si>
  <si>
    <t>完成18块</t>
  </si>
  <si>
    <t>杂志征订数量</t>
  </si>
  <si>
    <t>套</t>
  </si>
  <si>
    <t>完成32套</t>
  </si>
  <si>
    <t>横幅制作数量</t>
  </si>
  <si>
    <t>条</t>
  </si>
  <si>
    <t>完成15条</t>
  </si>
  <si>
    <t>印制宣传手册合格率</t>
  </si>
  <si>
    <t>宣传覆盖率≥90％</t>
  </si>
  <si>
    <t>戛洒镇平安建设工作</t>
  </si>
  <si>
    <t>公开15-17表</t>
  </si>
  <si>
    <t>（单位收支专户）戛洒镇社会治理工作经费</t>
  </si>
  <si>
    <t>1、项目资金测算依据：根据新发〔2022〕26号关于印发《新平县法治社会建设实施方案（2021-2025年）》的通知及新财通〔2021〕54号_新平县财政局关于规范县级预算单位资金管理的通知
2、资金使用范围：彩色复印纸复印、制作安装条幅、制作安装车贴UV、制作条幅、铜版纸制作普法强基进万家宣传册27P、铜版纸制作普法强基宣传折页、制作及安装PVCUV1.0光油。
3、预算支出内容：支付彩色复印纸复印、制作安装条幅、制作安装车贴UV、制作条幅、铜版纸制作普法强基进万家宣传册27P、铜版纸制作普法强基宣传折页、制作及安装PVCUV1.0光油
4、预期目标：项目实施，将有力减少全镇矛盾纠纷和违法犯罪的发生，维护政治安全社会稳定，促进全镇综治维稳工作有序开展，进一步提高我镇基层社会治理水平，保障全镇人民群众生命财产安全，有力构建幸福美丽宜居的平安戛洒，为全镇实现经济跨越式发展创造平安和谐的发展环境。</t>
  </si>
  <si>
    <t>完成彩色复印纸复印、制作安装条幅、制作安装车贴UV、制作条幅、铜版纸制作普法强基进万家宣传册27P、铜版纸制作普法强基宣传折页、制作及安装PVCUV1.0光油等相关工作。维护政治安全社会稳定，促进全镇综治维稳工作有序开展，进一步提高我镇基层社会治理水平，保障全镇人民群众生命财产安全。</t>
  </si>
  <si>
    <t>彩色复印纸复印数量</t>
  </si>
  <si>
    <t>6000</t>
  </si>
  <si>
    <t>完成6000张</t>
  </si>
  <si>
    <t>制作安装条幅（普法强基宣传标语）数量</t>
  </si>
  <si>
    <t>115</t>
  </si>
  <si>
    <t>完成115米</t>
  </si>
  <si>
    <t>制作安装车贴UV数量</t>
  </si>
  <si>
    <t>68</t>
  </si>
  <si>
    <t>完成68平方米</t>
  </si>
  <si>
    <t>制作条幅（普法强基补短板进村组宣讲活动）数量</t>
  </si>
  <si>
    <t>504</t>
  </si>
  <si>
    <t>完成504米</t>
  </si>
  <si>
    <t>铜版纸制作普法强基宣传折页材料4折页数量</t>
  </si>
  <si>
    <t>2000</t>
  </si>
  <si>
    <t>完成2000份</t>
  </si>
  <si>
    <t>制作产品合格率</t>
  </si>
  <si>
    <t>资金到位后支付时限≤30天</t>
  </si>
  <si>
    <t>群众宣传覆盖率</t>
  </si>
  <si>
    <t>我镇基层社会治理水平</t>
  </si>
  <si>
    <t>公开15-18表</t>
  </si>
  <si>
    <t>（单位收支专户）戛洒镇土壤改良（生石灰款）经费</t>
  </si>
  <si>
    <t>1、项目资金测算依据：2023年12月收到新平县烟草产业服务中心汇来的土壤改良（生石灰款）经费50000元，根据新财通【2021】54号新平彝族傣族自治县财政局关于规范县级预算单位资金管理的通知，我镇严格按照上级部门要求，为加强预算单位资金管理，硬化预算约束，需将单位资金土壤改良（生石灰款）经费50000元纳入预算管理，通过预算指标控制单位资金支出，特制定本方案。
2、预算支出内容：购买生石灰3570包。
3、预期目标：项目建成后将有效缓解各种烟村（社区）土壤酸化的情况，生石灰具有强碱性，生石灰能够改善土壤性状、活化多种土壤养分、增加有效养分积累，更加利于作物对各类养分的充分吸收利用，对于净化作物种植环境、修复土壤生态、提高作物产量品质具有十分显著的效果。为完成烟叶任务提供了保障。</t>
  </si>
  <si>
    <t>完成戛洒镇生石灰改良土壤项目，大大降低了土壤酸化程度，烟叶生长得到了很大的帮助，单产及长势都得到了提升。</t>
  </si>
  <si>
    <t>购买生石灰数量</t>
  </si>
  <si>
    <t>3570</t>
  </si>
  <si>
    <t>包</t>
  </si>
  <si>
    <t>实际购买3570包</t>
  </si>
  <si>
    <t>购买产品（生石灰）合格率</t>
  </si>
  <si>
    <t>合格率达100%</t>
  </si>
  <si>
    <t>按时完成支付</t>
  </si>
  <si>
    <t>提高作物产量品质</t>
  </si>
  <si>
    <t>改善土壤质量</t>
  </si>
  <si>
    <t>改善</t>
  </si>
  <si>
    <t>工作人员及群众满意度</t>
  </si>
  <si>
    <t>满意率达99%</t>
  </si>
  <si>
    <t>公开15-19表</t>
  </si>
  <si>
    <t>（单位收支专户）戛洒镇烟叶专卖管理经费</t>
  </si>
  <si>
    <t>1、项目资金测算依据：新烟服请〔2022〕8号关于同意拨付专卖管理经费的的请示，经县人民政府同意拨付2022年烟叶专卖管理经费，其中下达戛洒派出所专卖工作保障经费2万元、烟叶收购秩序维护费2.5万元。
2、资金使用范围：举办烤烟相关培训和印制涉烟法律法规宣传单和印制涉烟法律法规横幅
3、预算支出内容：支付①印制涉烟法律法规宣传单30000份；②印制涉烟法律法规横幅20副、③举办烤烟种植相关培训3期。
4、预期目标：确保烟叶交售任务平稳完成。杜绝烟叶流失，确保2022年烟叶收购秩序平稳进行，顺利完成2022年烟叶生产任务，实现按时完成烟叶交售目标。</t>
  </si>
  <si>
    <t>完成全镇烟叶生产任务，同时保障了烟农利益，让烟农的法律意识得到了很大的提高。同时提升了种植技术，增加单产，提升均价，让烟农创收。</t>
  </si>
  <si>
    <t>印制涉烟法律法规宣传单数量</t>
  </si>
  <si>
    <t>30000</t>
  </si>
  <si>
    <t>印发宣传单30000份</t>
  </si>
  <si>
    <t>印制涉烟法律法规横幅数量</t>
  </si>
  <si>
    <t>印发20份</t>
  </si>
  <si>
    <t>举办烤烟种植培训数量</t>
  </si>
  <si>
    <t>培训4期</t>
  </si>
  <si>
    <t>参加培训人数</t>
  </si>
  <si>
    <t>510人</t>
  </si>
  <si>
    <t>宣传单及条幅验收合格率</t>
  </si>
  <si>
    <t>合格率100%</t>
  </si>
  <si>
    <t>参训到位率100%</t>
  </si>
  <si>
    <t>实际培训4天</t>
  </si>
  <si>
    <t>涉烟法律法规宣传覆盖率</t>
  </si>
  <si>
    <t>涉烟法律法规宣传覆盖率100%</t>
  </si>
  <si>
    <t>米尺莫村民烤烟种植技术</t>
  </si>
  <si>
    <t>种植技术得到很大的提高</t>
  </si>
  <si>
    <t>100%满意</t>
  </si>
  <si>
    <t>公开15-20表</t>
  </si>
  <si>
    <t>（单位收支专户）戛洒镇永金高速建设经费</t>
  </si>
  <si>
    <t>1、项目资金测算依据：1、项目资金测算依据：根据新财通【2021】54号新平彝族傣族自治县财政局关于规范县级预算单位资金管理的通知，我镇严格按照上级部门要求，为加强预算单位资金管理，硬化预算约束，需将单位资金永金高速建设经费30000元纳入预算管理，通过预算指标控制单位资金支出，特制定本方案。
2、预算支出内容：支付人工沟槽土方面积8.35立方米、架设DN150钢管24米、安装DN150闸阀1套、安装DN150弯头2个等费用。
3、预期目标：通过沟渠修复，改善当地的水资源问题，提高灌溉率和农村产量，促进当地村民农业生产和发展。</t>
  </si>
  <si>
    <t>永金高速损毁农业灌溉沟渠、管道修复工程，完成架设钢管24米；安装闸阀数量1套；弯头数量2个。项目建成后，解决周边果农灌溉用水问题，为果农的经济收入提供了切实保障。</t>
  </si>
  <si>
    <t>人工沟槽土方面积</t>
  </si>
  <si>
    <t>8.35</t>
  </si>
  <si>
    <t>完成8.35立方米</t>
  </si>
  <si>
    <t>架设DN150钢管数量</t>
  </si>
  <si>
    <t>完成24米</t>
  </si>
  <si>
    <t>安装DN150闸阀数量</t>
  </si>
  <si>
    <t>完成1套</t>
  </si>
  <si>
    <t>安装DN150弯头数量</t>
  </si>
  <si>
    <t>完成2个</t>
  </si>
  <si>
    <t>已支付完成</t>
  </si>
  <si>
    <t>当地水资源问题</t>
  </si>
  <si>
    <t>得到改善</t>
  </si>
  <si>
    <t>农村农田灌溉率</t>
  </si>
  <si>
    <t>村民满意度</t>
  </si>
  <si>
    <t>满意度达100%</t>
  </si>
  <si>
    <t>公开15-21表</t>
  </si>
  <si>
    <t>（单位收支专户）永金高速新平（戛洒）至元江（红光）段达哈枢纽立交改路输水管道改迁专项资金</t>
  </si>
  <si>
    <t>1、项目资金测算依据：新财通【2021】54号新平县财政关于规范县级预算单位资金管理的通知及《中华人民共和国预算法》其实施条例，《国务院关于进一步深化预算管理制度改革的意见》（国发〔2021〕5号）和《云南省财政厅关于印发&lt;云南省预算管理一体化改革实施方案&gt;》（云财办〔2021〕36号）规定，为加强预算单位资金管理，硬化预算约束，确保一体化改革顺利实施完成，我镇严格按照上级部门要求，科学合理编制预算，推进全口径预算管理，将收支全部纳入预算管理。
2、资金使用范围：项目主要建设内容架设Φ426*8螺旋钢管、镇支墩支砌。
3、预算支出内容：支付土方开挖面积418.5立方米，混凝土垫层面积22.95立方米，Φ426*8螺旋钢管60.07米，模板制安面积143.28平方米、土方回填面积344.55立方米等。
4、预期目标：项目建设对完善高速公路网络，改善区域交通条件，促进沿线地区经济社会协调发展具有重要意义。</t>
  </si>
  <si>
    <t>完成架设Φ426*8螺旋钢管60.07m，土方开挖面积418.5立方米，混凝土垫层面积22.95立方米，模板制安面积143.28平方米、土方回填面积344.55立方米等。项目已完工并验收合格。</t>
  </si>
  <si>
    <t>418.5</t>
  </si>
  <si>
    <t>完成418.5立方米</t>
  </si>
  <si>
    <t>混凝土垫层面积</t>
  </si>
  <si>
    <t>22.95</t>
  </si>
  <si>
    <t>完成22.95立方米</t>
  </si>
  <si>
    <t>Φ426*8螺旋钢管</t>
  </si>
  <si>
    <t>60.07</t>
  </si>
  <si>
    <t>完成60.07米</t>
  </si>
  <si>
    <t>模板制安面积</t>
  </si>
  <si>
    <t>143.38</t>
  </si>
  <si>
    <t>完成143.38平方</t>
  </si>
  <si>
    <t>土方回填面积</t>
  </si>
  <si>
    <t>344.55</t>
  </si>
  <si>
    <t>完成344.55立方米</t>
  </si>
  <si>
    <t>工期</t>
  </si>
  <si>
    <t>工期＜30天</t>
  </si>
  <si>
    <t>永金高速公路建设</t>
  </si>
  <si>
    <t>公开15-22表</t>
  </si>
  <si>
    <t>（聂涛领导机动金）基层立法联系点建设补助经费</t>
  </si>
  <si>
    <t>1、项目资金测算依据：根据玉财行〔2023〕192号_玉溪市财政局关于下达新平县戛洒镇省市人大基层立法联系点建设经费补助的通知，下达戛洒镇专项资金15万元。
2、预算支出内容：支付基层立法联系点墙面装修、广告制作、制度上墙等费用。
3、预期目标：完善联系点基础设施建设，畅通民意反馈渠道，充分听取民众意见，发挥联系点接地气、察民情、聚民智的“直通车”作用。</t>
  </si>
  <si>
    <t>完成基层立法联系点墙面装修、广告制作、制度上墙等，完善联系点基础设施建设，畅通民意反馈渠道，充分听取民众意见，发挥联系点接地气、察民情、聚民智的“直通车”作用。</t>
  </si>
  <si>
    <t>砖砌体拆除面积</t>
  </si>
  <si>
    <t>14.53</t>
  </si>
  <si>
    <t>完成14.53立方米</t>
  </si>
  <si>
    <t>平面块料拆除面积</t>
  </si>
  <si>
    <t>26.78</t>
  </si>
  <si>
    <t>完成26.78平方米</t>
  </si>
  <si>
    <t>轻质墙隔面积</t>
  </si>
  <si>
    <t>20.25</t>
  </si>
  <si>
    <t>完成20.25平方米</t>
  </si>
  <si>
    <t>块料楼地面面积</t>
  </si>
  <si>
    <t>43.16</t>
  </si>
  <si>
    <t>完成43.16平方米</t>
  </si>
  <si>
    <t>吊顶天棚面积</t>
  </si>
  <si>
    <t>26.46</t>
  </si>
  <si>
    <t>完成26.46平方米</t>
  </si>
  <si>
    <t>制作及安装亚克力卡槽（人大代表履职风采、领导关怀）数量</t>
  </si>
  <si>
    <t>完成22块</t>
  </si>
  <si>
    <t>制作及安装相片卡槽数量</t>
  </si>
  <si>
    <t>99</t>
  </si>
  <si>
    <t>个/套</t>
  </si>
  <si>
    <t>完成制作99个</t>
  </si>
  <si>
    <t>基层立方点装修验收合格率</t>
  </si>
  <si>
    <t>基层立方联系点基础设施</t>
  </si>
  <si>
    <t>完善</t>
  </si>
  <si>
    <t>工作人员满意度</t>
  </si>
  <si>
    <t>公开15-23表</t>
  </si>
  <si>
    <t>（省级财政衔接推进乡村振兴补助资金）戛洒镇关圣庙安置区旅游产业发展项目专项资金</t>
  </si>
  <si>
    <t>1、项目资金测算依据：根据玉财农〔2023〕56号玉溪市财政局关于下达2023年省级财政衔接推进乡村振兴补助资金的通知gz及关于印发2023年度易地扶贫搬迁后续扶持以奖代补方案的通知(1)，下达戛洒镇专项资金140万元。
2、资金使用范围：用于易地扶贫搬迁后续扶持产业发展、就业帮扶等。
3、预算支出内容：支付土石方工程、停车场及观景台建设、混泥土盖板建设、波形防护栏、金属栏杆、挡土墙建设、措施项目等费用。
4、预期目标：项目通过建设停车场、步道及相关旅游配套设施，完善景区基础设施提升景区服务能力，还可带动周边村庄旅游产业发展以及通过吸纳搬迁群众务工，提高搬迁户务工收入。项目的实施在极大改善项目区基础设施条件的同时，也为当地乡村旅游等致富产业创造了良好条件，拓宽了当地群众致富渠道，提升群众获得感和幸福感</t>
  </si>
  <si>
    <t>完成一号、二号停车场毛石挡土墙施工、完成一号、二号停车场硬化并已投入使用，完成排水沟、截水沟施工。观景平台因混凝土防撞墙未拆除暂未施工。</t>
  </si>
  <si>
    <t>挖一般土方面积</t>
  </si>
  <si>
    <t>1077.5</t>
  </si>
  <si>
    <t>完成1077.5立方米</t>
  </si>
  <si>
    <t>碎石基层面积</t>
  </si>
  <si>
    <t>2635</t>
  </si>
  <si>
    <t>完成2635平方米</t>
  </si>
  <si>
    <t>排水沟、截水沟</t>
  </si>
  <si>
    <t>275</t>
  </si>
  <si>
    <t>完成275米</t>
  </si>
  <si>
    <t>安装沟盖板面积</t>
  </si>
  <si>
    <t>138</t>
  </si>
  <si>
    <t>完成138块</t>
  </si>
  <si>
    <t>挡土墙面积</t>
  </si>
  <si>
    <t>825</t>
  </si>
  <si>
    <t>完成825立方米</t>
  </si>
  <si>
    <t>基础模板面积</t>
  </si>
  <si>
    <t>386</t>
  </si>
  <si>
    <t>完成386平方米</t>
  </si>
  <si>
    <t>工期≤150天</t>
  </si>
  <si>
    <t>景区基础设施</t>
  </si>
  <si>
    <t>群众获得感和幸福感</t>
  </si>
  <si>
    <t>公开15-24表</t>
  </si>
  <si>
    <t>（省级财政衔接推进乡村振兴补助资金）戛洒镇未消除风险户产业到户补助经费</t>
  </si>
  <si>
    <t>1、项目资金测算依据：根据新政复〔2023〕170号关于分配下达2023年省级财政衔接推进乡村振兴补助资金（巩固拓展脱贫攻坚成果和乡村振兴任务）的批复，下达戛洒镇未消除风险户产业到户补助项目经费4.2万元。
2、预算支出内容：项目计划向戛洒镇范围内涉及具备产业发展条件的未消除风险户进行到户补助。经摸排，戛洒镇具备产业发展条件的未消除风险户14户56人，具体补助内容为粮食9亩、甘蔗17亩、冰糖橙、柑橘、荔枝共计20亩、魔芋2亩、花椒3亩、育肥猪（100斤）3头。项目采取先建后补方式进行，经镇村两级组织实地验收，通过后一次性兑付补助资金。
3、预期目标：通过产业发展项目补助，将充分调动群众的积极性，深层次挖掘乡域资源潜力，有效改善村民的生产生活条件和生态环境，增强乡民自我发展能力，群众的经济文化和生活水平显著提高。通过规划项目的实施，本镇未消除风险户年人均收入预计提高800元左右，为夯实产业发展、振兴产业发展打下坚实的基础。通过壮大产业发展，增强监测户内生动力，显著提高脱贫户生产、生活质量。</t>
  </si>
  <si>
    <t>完成补助内容为粮食9亩、甘蔗17亩、冰糖橙、柑橘、荔枝共计20亩、魔芋2亩、花椒3亩、育肥猪（100斤）3头等。通过产业发展项目补助，将充分调动群众的积极性，深层次挖掘乡域资源潜力，有效改善村民的生产生活条件和生态环境，增强乡民自我发展能力，群众的经济文化和生活水平显著提高。通过规划项目的实施，本镇未消除风险户年人均收入预计提高800元左右，为夯实产业发展、振兴产业发展打下坚实的基础。通过壮大产业发展，增强监测户内生动力，显著提高脱贫户生产、生活质量。</t>
  </si>
  <si>
    <t>补助粮食种植面积</t>
  </si>
  <si>
    <t>完成补助9亩</t>
  </si>
  <si>
    <t>补助甘蔗种植面积</t>
  </si>
  <si>
    <t>完成补助17亩</t>
  </si>
  <si>
    <t>补助冰糖橙、柑橘、荔枝种植面积</t>
  </si>
  <si>
    <t>完成补助20亩</t>
  </si>
  <si>
    <t>补助魔芋种植面积</t>
  </si>
  <si>
    <t>完成补助2亩</t>
  </si>
  <si>
    <t>补助花椒种植面积</t>
  </si>
  <si>
    <t>完成补助3亩</t>
  </si>
  <si>
    <t>补助育肥猪养殖数量</t>
  </si>
  <si>
    <t>头/只</t>
  </si>
  <si>
    <t>完成补助3头</t>
  </si>
  <si>
    <t>获补准确率=100％</t>
  </si>
  <si>
    <t>120</t>
  </si>
  <si>
    <t>项目持续开展时间≤120天</t>
  </si>
  <si>
    <t>戛洒镇脱贫户生产、生活质量</t>
  </si>
  <si>
    <t>获补对象及群众满意度</t>
  </si>
  <si>
    <t>公开15-25表</t>
  </si>
  <si>
    <t>（省级科普专项支付资金）戛洒镇科普小镇示范建设及花腰傣技术协会优秀农技协会经费</t>
  </si>
  <si>
    <t>1、项目资金测算依据：玉科协通〔2021〕3_号_玉溪市科协关于2021年基层科普行动计划资金和省级科普专项的补充通知(1)及《2021年玉溪市省级科普转移支付资金分配表》。
2、资金使用范围：补助对象为云南省“周科平院士专家工作站”及审计费用
3、预算支出内容：补助云南省“周科平院士专家工作站”技术外协费用及审计费用。
4、预期目标：通过项目实施，有效解决大红山铜矿深部工作面的热害难题，提高工作人员作业率，保障井下安全高效生产，加快科技成果转化，促进产业发展，对矿山的安全、高效具有重要意义</t>
  </si>
  <si>
    <t>有效解决大红山铜矿深部工作面的热害难题，提高工作人员作业率，保障井下安全高效生产，加快科技成果转化，促进产业发展，对矿山的安全、高效具有重要意义</t>
  </si>
  <si>
    <t>补助工作站数量</t>
  </si>
  <si>
    <t>完成补助1个工作站</t>
  </si>
  <si>
    <t>井下安全高效生产</t>
  </si>
  <si>
    <t>受益对象满意度</t>
  </si>
  <si>
    <t>公开15-26表</t>
  </si>
  <si>
    <t>(省级水利救灾资金)戛洒镇纸厂村斜戛山、大仓组抗旱应急工程专项资金</t>
  </si>
  <si>
    <t>1、项目资金测算依据：根据玉财农〔2023〕48号：下达2023年省级水利救灾资金的通知，戛洒镇下达纸厂村斜戛山、大仓组抗旱应急专项资金19万元。
2、资金使用范围：架设DN25热镀锌钢管
3、预算支出内容：支付架设DN25热镀锌钢管9000米，其中：斜戛山小组5500米，大仓小组3500米。
4、预期目标：项目建成后将缓解斜戛山小组15户47人、大仓小组16户50人生活用水困难问题，提高村民们的饮水水质和供水保证率，改善农民生产生活条件。</t>
  </si>
  <si>
    <t>架设DN20热镀锌钢管840m；DN25热镀锌钢管3300m；DN40热镀锌钢管4020m；水表18个，接头1360个。</t>
  </si>
  <si>
    <t>架设DN25热镀锌钢管</t>
  </si>
  <si>
    <t>完成3300米</t>
  </si>
  <si>
    <t>因项目设计变更，部分管道更改为DN20管和DN40管</t>
  </si>
  <si>
    <t>项目工期</t>
  </si>
  <si>
    <t>工期≤60天</t>
  </si>
  <si>
    <t>保障抗旱供水安全</t>
  </si>
  <si>
    <t>DN25热镀锌钢管综合使用率</t>
  </si>
  <si>
    <t>DN25热镀锌钢管可持续使用年限</t>
  </si>
  <si>
    <t>≥10年</t>
  </si>
  <si>
    <t>良</t>
  </si>
  <si>
    <t>公开15-27表</t>
  </si>
  <si>
    <t>（省级衔接推进乡村补助资金2）戛洒镇“多归合一”实用性村庄规划编制经费</t>
  </si>
  <si>
    <t>1、项目资金测算依据：根据新政复〔2023〕170号关于分配下达2023年省级财政衔接推进乡村振兴补助资金（巩固拓展脱贫攻坚成果和乡村振兴任务）的批复，下达戛洒镇“多归合一”实用性村庄规划编制经费35万元。
2、预算支出内容：支付①需要新编的自然村12个，1.79万元/个；②可沿用原成果自然村15个，0.4万元/个；③需要提升完善自然村10个，0.75万元/个。合计：35万元。
3、预期目标：通过戛洒镇“多规合一”实用性村庄规划编制，确保戛洒镇村庄规划能够顺利进行，并达到预期效果，最大化呈现资金投入效果。带动农村文化建设、经济建设和社会建设的协调发展，又有利于生产发展、生活富裕、乡风文明、村容整洁、管理有序的社会主义新农村的实现。</t>
  </si>
  <si>
    <t>完成开展村庄规划规划编制行政村数37个。通过戛洒镇“多规合一”实用性村庄规划编制，确保戛洒镇村庄规划能够顺利进行。</t>
  </si>
  <si>
    <t>开展村庄规划规划编制行政村数</t>
  </si>
  <si>
    <t>37</t>
  </si>
  <si>
    <t>开展村庄规划规划编制行政村数37个</t>
  </si>
  <si>
    <t>戛洒镇实用性村庄规划划编制成果报告验收合格率</t>
  </si>
  <si>
    <t>项目持续开展时间≤26月</t>
  </si>
  <si>
    <t>规划编制报告综合使用率</t>
  </si>
  <si>
    <t>综合使用率≥95％</t>
  </si>
  <si>
    <t>戛洒镇村庄规划工作</t>
  </si>
  <si>
    <t>实施村庄规划编制村村民满意度</t>
  </si>
  <si>
    <t>实施村庄规划编制村村民满意度≥95％</t>
  </si>
  <si>
    <t>公开15-28表</t>
  </si>
  <si>
    <t>（收支专户）戛洒镇（征地工作经费）非财政拨款单位自有专项资金</t>
  </si>
  <si>
    <t>1、项目资金测算依据：根据新财通【2021】54号新平彝族傣族自治县财政局关于规范县级预算单位资金管理的通知，我镇严格按照上级部门要求，为加强预算单位资金管理，硬化预算约束，需将单位资金县土地储备中心汇来的征地工作经费170597.2元，新平县S45永金高速项目征地工作经费317598.58元，共计488195.78元纳入预算管理，通过预算指标控制单位资金支出。
2、预算支出内容：计划支付腰街社区基础设施修复费用9万元；达哈村沟渠修复费用2万元；临时租用公务用车维修维护费用60597.2元。戛洒镇基础设施修复费用170598.12元；临时租用公务用车运行维护费用87000.46元。租赁商住楼费用6万元。按实际工作开展情况进行支付。
3、预期目标：切实维护群众的合法权益，扎实有效地开展征地补偿安置工作，为项目建设创造良好的施工环境，有序推进征地拆迁各项工作。</t>
  </si>
  <si>
    <t>完成戛洒镇基础设施修复、腰街社区基础设施修复、达哈村沟渠修复；临时租用公务用车维修维护；租赁商住楼。</t>
  </si>
  <si>
    <t>1210</t>
  </si>
  <si>
    <t>完成1210立方米</t>
  </si>
  <si>
    <t>砂夹石垫层面积</t>
  </si>
  <si>
    <t>297</t>
  </si>
  <si>
    <t>完成297立方米</t>
  </si>
  <si>
    <t>沟渠浇筑面积</t>
  </si>
  <si>
    <t>200</t>
  </si>
  <si>
    <t>完成200米</t>
  </si>
  <si>
    <t>人饮管线迁改面积</t>
  </si>
  <si>
    <t>350</t>
  </si>
  <si>
    <t>完成350米</t>
  </si>
  <si>
    <t>租赁公务用车数量</t>
  </si>
  <si>
    <t>租用3辆</t>
  </si>
  <si>
    <t>腰街社区基础设施修复面积</t>
  </si>
  <si>
    <t>完成300立方米</t>
  </si>
  <si>
    <t>达哈村沟渠修复面积</t>
  </si>
  <si>
    <t>完成100米</t>
  </si>
  <si>
    <t>工作持续开展时间≤14月</t>
  </si>
  <si>
    <t>戛洒镇各项征地拆迁工作</t>
  </si>
  <si>
    <t>群众满意度≥95％</t>
  </si>
  <si>
    <t>公开15-29表</t>
  </si>
  <si>
    <t>（收支专户）戛洒镇财政所协调服务工作经费</t>
  </si>
  <si>
    <t>1、项目资金测算依据：①2020年12月24日收到县财政局汇来协调服务工作经费20000.00元，已支付14043.47元，剩余5956.53元；②财政所办公费剩余398.34元，两笔经费合计：6566.76元。根据新财通【2021】54号新平彝族傣族自治县财政局关于规范县级预算单位资金管理的通知，我镇严格按照上级部门要求，为加强预算单位资金管理，硬化预算约束，需将单位资金6566.76元纳入预算管理，通过预算指标控制单位资金支出
2、预算支出内容：支付财政所修理和更换会议桌脚费用、购买打印机粉盒等费用。
3、预期目标：通过项目实施，提高办公效率，保障财政所工作正常运转。</t>
  </si>
  <si>
    <t>完成财政所修理和更换会议桌脚、购买打印机粉盒等费用。通过项目实施，提高办公效率，保障财政所工作正常运转。</t>
  </si>
  <si>
    <t>修理和更换会议桌脚数量</t>
  </si>
  <si>
    <t>完成10个</t>
  </si>
  <si>
    <t>换衣镜数量</t>
  </si>
  <si>
    <t>力邦500全自动装订管数量</t>
  </si>
  <si>
    <t>打印机粉盒数量</t>
  </si>
  <si>
    <t>完成12个</t>
  </si>
  <si>
    <t>办公用品合格率</t>
  </si>
  <si>
    <t>支付时限≤30天</t>
  </si>
  <si>
    <t>保障财政所工作正常运转</t>
  </si>
  <si>
    <t>财政所工作人员及办事群众满意度</t>
  </si>
  <si>
    <t>公开15-30表</t>
  </si>
  <si>
    <t>（收支专户）戛洒镇国家级中心测报点业务委托经费</t>
  </si>
  <si>
    <t>1、项目资金测算依据：2023年8月收到县林草局汇来的国家级中心测报点业务委托经费开展有害生物监测及防控技术培训经费10000.00元，根据新财通【2021】54号新平彝族傣族自治县财政局关于规范县级预算单位资金管理的通知，我镇严格按照上级部门要求，为加强预算单位资金管理，硬化预算约束，需将单位资金国家级中心测报点业务委托经费10000.00元纳入预算管理，通过预算指标控制单位资金支出。
2、预算支出内容：支付举办培训费3期以及租赁公务用车3辆。
3、预期目标：通过项目实施，及时掌握主要林业有害生物发生动态及疫情、灾情，为防控决策提供准确信息和科学依据。</t>
  </si>
  <si>
    <t>完成举办培训费3期以及租赁公务用车3辆。通过项目实施，及时掌握主要林业有害生物发生动态及疫情、灾情，为防控决策提供准确信息和科学依据。</t>
  </si>
  <si>
    <t>166</t>
  </si>
  <si>
    <t>完成参训人数166人</t>
  </si>
  <si>
    <t>完成租车2辆</t>
  </si>
  <si>
    <t>参训人数到位率</t>
  </si>
  <si>
    <t>完成培训天数3天</t>
  </si>
  <si>
    <t>护林员监测和防控技术能力</t>
  </si>
  <si>
    <t>林业工作人员及群众满意度</t>
  </si>
  <si>
    <t>满意度达90%以上</t>
  </si>
  <si>
    <t>公开15-31表</t>
  </si>
  <si>
    <t>（修改）新平县戛洒镇白糯格手工艺品展示中心水电附属设施建设项目专项资金</t>
  </si>
  <si>
    <t>1、项目资金测算依据：依据新乡振请〔2022〕18号关于分配提前下达2023年中央财政衔接推进乡村振兴补助资金的请示gz、新政复〔2022〕167号关于分配提前下达2023年中央财政衔接推进乡村振兴补助资金的批复（盖章）及《附件：新平县2023年提前下达中央衔接资金分配计划表》戛洒镇下达新平县戛洒镇白糯格手工艺品展示中心水电附属设施建设项目专项资金55万元。
2、资金使用范围：人行道铺设，绿化美化、挡土墙、电路工程
3、预算支出内容：人行道整铺设400平方米；绿化美化700平方米包括栽植荔枝树、芒果树、花卉；新建挡土墙440立方米，其中石基础140立方米、石墙身300立方米；电路工程（0.4kV线路架设）520米，包括电杆组立2基、铁塔组立1基、箱变出线电缆敷设和400V架空导线架设共280米、400V*150墙线敷设和400V*120墙线敷设共240米等。
4、预期目标：项目建成后，将能在一定程度上发展白糯格小组经济，促进附近村民就业，为白糯格小组的乡村振兴工作打下坚实的物质基础；促进戛洒镇旅游业发展以及民族手工技艺的传承，促进民族工艺品的开发，以及民族工艺品的市场营销拓展及文化旅游的宣传的营销推广，民族手工艺品的营销将成为整个项目源源不断的资金链，收益稳定，项目风险小。将在一定程度上改善村民的生产和生活条件，为白糯格小组的乡村振兴和未来经济社会的发展打下良好的基础。</t>
  </si>
  <si>
    <t>项目已完工并验收合格。项目建成后，将能在一定程度上发展白糯格小组经济，促进附近村民就业，为白糯格小组的乡村振兴工作打下坚实的物质基础；促进戛洒镇旅游业发展以及民族手工技艺的传承，促进民族工艺品的开发，以及民族工艺品的市场营销拓展及文化旅游的宣传的营销推广，民族手工艺品的营销将成为整个项目源源不断的资金链，收益稳定，项目风险小。将在一定程度上改善村民的生产和生活条件，为白糯格小组的乡村振兴和未来经济社会的发展打下良好的基础。</t>
  </si>
  <si>
    <t>人行道整铺设面积</t>
  </si>
  <si>
    <t>完成400平方米</t>
  </si>
  <si>
    <t>栽种花卉数量</t>
  </si>
  <si>
    <t>5196</t>
  </si>
  <si>
    <t>株</t>
  </si>
  <si>
    <t>完成5196株</t>
  </si>
  <si>
    <t>挖沟槽土方面积</t>
  </si>
  <si>
    <t>石基础面积</t>
  </si>
  <si>
    <t>140</t>
  </si>
  <si>
    <t>完成140立方米</t>
  </si>
  <si>
    <t>400V*120墙线敷设数量</t>
  </si>
  <si>
    <t>完成180米</t>
  </si>
  <si>
    <t>工期＜210天</t>
  </si>
  <si>
    <t>大于30年</t>
  </si>
  <si>
    <t>项目受益群众满意度</t>
  </si>
  <si>
    <t>公开15-32表</t>
  </si>
  <si>
    <t>（镇级财力安排）戛洒镇（工作经费类）专项资金</t>
  </si>
  <si>
    <t>1、项目资金测算依据：根据《中共新平县委办公室？新平县人民政府办公室关于印发新平县戛洒镇相对集中行政许可权改革方案等9项戛洒镇行政管理体制改革配套措施的通知》（新办通[2021]14）文件精神以及省、市、县关于深入推进经济发达镇行政管理体制改革的有关要求，进一步理顺县级和乡镇人民政府财政分配关系，建立科学合理的县乡财政管理体制，充分调动乡镇发展经济、理财治税的积极性，提升乡镇财政公共服务能力，省、市级按政策兑现的乡镇税收增收留用属戛洒镇的全额留用，2023年度戛洒镇镇级可用财力资金共计为2505万元。为充分发挥资金使用效率，保障全镇重点项目顺利推进，根据戛洒镇当前重点工作、项目推进情况及资金使用调度情况，围绕财政体制改革指导思想，激发镇域经济发展内生动力，促进镇域经济社会持续健康发展，拟使用镇级财力资金安排支付333344.83元。
2、预算支出内容：制作不锈钢应急物资摆放货架4架、制作应急物资标签20块、购买无线讲解系统1套、购买化肥90件、防火公路维修养护45公里、购买森林防火宣传U盘30个、购买森林防火宣传小喇叭30个等。
3、预期目标：通过项目实施，围绕财政体制改革指导思想，激发镇域经济发展内生动力，促进镇域经济社会持续健康发展。</t>
  </si>
  <si>
    <t>完成制作不锈钢应急物资摆放货架4架、制作应急物资标签20块、购买无线讲解系统1套、购买化肥90件、防火公路维修养护45公里、购买森林防火宣传U盘30个、购买森林防火宣传小喇叭30个等。通过项目实施，围绕财政体制改革指导思想，激发镇域经济发展内生动力，促进镇域经济社会持续健康发展。</t>
  </si>
  <si>
    <t>制作不锈钢应急物资摆放货架</t>
  </si>
  <si>
    <t>架</t>
  </si>
  <si>
    <t>完成制作4架</t>
  </si>
  <si>
    <t>制作应急物资标签</t>
  </si>
  <si>
    <t>完成制作20块</t>
  </si>
  <si>
    <t>购买无线讲解系统</t>
  </si>
  <si>
    <t>完成购买1套</t>
  </si>
  <si>
    <t>购买化肥</t>
  </si>
  <si>
    <t>完成购买90件</t>
  </si>
  <si>
    <t>防火公路维修养护</t>
  </si>
  <si>
    <t>公里</t>
  </si>
  <si>
    <t>完成养护45公里</t>
  </si>
  <si>
    <t>购买森林防火宣传U盘</t>
  </si>
  <si>
    <t>完成购买30个</t>
  </si>
  <si>
    <t>购买森林防火宣传小喇叭</t>
  </si>
  <si>
    <t>举办森林防火培训</t>
  </si>
  <si>
    <t>完成举办培训3期</t>
  </si>
  <si>
    <t>参训人数≥100人</t>
  </si>
  <si>
    <t>森林防火培训天数</t>
  </si>
  <si>
    <t>促进镇域经济社会持续健康发展</t>
  </si>
  <si>
    <t>政府工作人员及受益群众满意度</t>
  </si>
  <si>
    <t>公开15-33表</t>
  </si>
  <si>
    <t>（镇级财力安排）戛洒一中新教学楼空调安装经费</t>
  </si>
  <si>
    <t>1、项目资金测算依据：根据云教财【2016】47号云南省教育厅关于开展“十三五”高中及以下教育阶段学校基础设施建设规划编制工作的通知。
2、预算支出内容：为新平县戛洒第一中学新教学楼空调安装
3、预期目标：(1）该项目的实施，有利于推进戛洒镇教育的发展，优化学校功能布局，改善办学的硬件环境。(2）该项目的实施，将为广大师生提供一个方便、安全的读书就学环境，为构建和谐社会创造平安、良好、有序和宽松的发展环境。(3）该项目的实施，将进一步改造学校的办学条件，提高办学效益，促进素质教育的均衡发展。改善广大师生工作学习环境，以最佳身体状态投入到工作学习当中，也能提升学校整体形象，促进学校教育事业的发展。</t>
  </si>
  <si>
    <t>已完成购置空调90台。该项目的实施，将为广大师生提供一个方便、安全的读书就学环境，为构建和谐社会创造平安、良好、有序和宽松的发展环境。</t>
  </si>
  <si>
    <t>购置海尔1.5匹变频空调数量</t>
  </si>
  <si>
    <t>台/套</t>
  </si>
  <si>
    <t>购买4台</t>
  </si>
  <si>
    <t>购置海尔2匹变频挂式空调数量</t>
  </si>
  <si>
    <t>购买12台</t>
  </si>
  <si>
    <t>购置海尔3匹变频挂式空调数量</t>
  </si>
  <si>
    <t>74</t>
  </si>
  <si>
    <t>购买74台</t>
  </si>
  <si>
    <t>购置3匹空调加长铜管数量</t>
  </si>
  <si>
    <t>185</t>
  </si>
  <si>
    <t>购买185米</t>
  </si>
  <si>
    <t>空调做排水系数量</t>
  </si>
  <si>
    <t>90台</t>
  </si>
  <si>
    <t>空调验收合格率</t>
  </si>
  <si>
    <t>空调综合使用率</t>
  </si>
  <si>
    <t>综合使用率=100％</t>
  </si>
  <si>
    <t>广大师生工作学习环境</t>
  </si>
  <si>
    <t>空调可持续使用年限</t>
  </si>
  <si>
    <t>戛洒一中师生满意度</t>
  </si>
  <si>
    <t>（镇级财力安排）戛洒镇（水电费）工作经费</t>
  </si>
  <si>
    <t>1、项目资金测算依据：根据《中共新平县委办公室 新平县人民政府办公室关于印发新平县戛洒镇相对集中行政许可权改革方案等9项戛洒镇行政管理体制改革配套措施的通知》（新办通[2021]14）文件精神以及省、市、县关于深入推进经济发达镇行政管理体制改革的有关要求，进一步理顺县级和乡镇人民政府财政分配关系，建立科学合理的县乡财政管理体制，充分调动乡镇发展经济、理财治税的积极性，提升乡镇财政公共服务能力，省、市级按政策兑现的乡镇税收增收留用属戛洒镇的全额留用，2023年度戛洒镇镇级可用财力资金共计为2505万元。为充分发挥资金使用效率，保障各单位工作顺利开展，拟使用镇级财力资金安排2023年6月至12月水费、电费共计100000元。
2、预算支出内容：支付各单位2023年6月-12月水费及电费。其中：电费16950度，水费4519立方。
3、预期目标：戛洒镇各单位的平稳运营，可以促进我镇的经济发展，为戛洒高质量发展注入强大动力；有利于人民生活水平的提高，推动社会和谐氛围，致使群众满意程度持续增长。</t>
  </si>
  <si>
    <t>完成支付2023年7月-12月水电费。</t>
  </si>
  <si>
    <t>支付电费数</t>
  </si>
  <si>
    <t>16950</t>
  </si>
  <si>
    <t>度</t>
  </si>
  <si>
    <t>支付电费16950度</t>
  </si>
  <si>
    <t>支付水费</t>
  </si>
  <si>
    <t>4519</t>
  </si>
  <si>
    <t>立方</t>
  </si>
  <si>
    <t>支付水费4519立方</t>
  </si>
  <si>
    <t>缴纳水电费使用时间</t>
  </si>
  <si>
    <t>缴纳水电费使用时间7个月</t>
  </si>
  <si>
    <t>保障机关单位工作正常运转</t>
  </si>
  <si>
    <t>单位工作人员及办事群众满意度</t>
  </si>
  <si>
    <t>公开15-35表</t>
  </si>
  <si>
    <t>（镇级财力安排）戛洒镇2022年双百行动项目欠拨专项资金</t>
  </si>
  <si>
    <t>1、项目资金测算依据：玉财农〔2020〕163号（玉溪市财政局转发关于积极发挥财政职能作用扎实推进农村人居环境整治有关工作的通知）和云政办发【2021】24号云南省人民政府办公厅关于印发云南省巩固提升农村供水保障水平实施方案的通知，为切实贯彻习近平总书记关于农村人居环境整治工作的重要精神，积极发挥财政职能作用，支持做好农村人居环境工作。
2、预算支出内容：支付14个村社区沟渠修复、道路硬化、人居环境整治、抗旱应急等。
3、预期目标：项目围绕排污建设、沟渠修复、道路建设、新建水池等，着力实施村容村貌整治提升工程等项目建设，项目规划实施后，改善公共服务设施，改善生活环境，增加收入具有十分重要的意义。项目的实施不断完善基础设施建设，群众的生活环境得到改善，为经济社会的进一步发展创造了基本条件。它的建设发展不仅能满足周边居民的生产、生活需要，而且对加快农村企业腾飞，为村（社区）经济发展打下了坚实的基础，为村民出行难问题，增加经济收入通道走向脱贫致富奔小康。提高人居环境卫生，提升村容村貌，使村内无污水、无垃圾，规范有序，实现村庄整体美观，规范村民文明行为，推动乡风文明建设，建设富裕文明的新农村有重要作用。</t>
  </si>
  <si>
    <t>2022年双百行动项目涉及已全部完成，项目围绕排污建设、沟渠修复、道路建设、新建水池等，着力实施村容村貌整治提升工程等项目建设，项目规划实施后，改善公共服务设施，改善生活环境，增加收入具有十分重要的意义。项目的实施不断完善基础设施建设，群众的生活环境得到改善，为经济社会的进一步发展创造了基本条件。它的建设发展不仅能满足周边居民的生产、生活需要，而且对加快农村企业腾飞，为村（社区）经济发展打下了坚实的基础，为村民出行难问题，增加经济收入通道走向脱贫致富奔小康。提高人居环境卫生，提升村容村貌，使村内无污水、无垃圾，规范有序，实现村庄整体美观，规范村民文明行为，推动乡风文明建设，建设富裕文明的新农村有重要作用。</t>
  </si>
  <si>
    <t>购买水泥（南蚌社区）</t>
  </si>
  <si>
    <t>117.5</t>
  </si>
  <si>
    <t>吨</t>
  </si>
  <si>
    <t>完成117.5吨</t>
  </si>
  <si>
    <t>购买镀锌管（米尺莫村）</t>
  </si>
  <si>
    <t>132</t>
  </si>
  <si>
    <t>完成132根</t>
  </si>
  <si>
    <t>购买砂石（新寨村）</t>
  </si>
  <si>
    <t>方</t>
  </si>
  <si>
    <t>完成200方</t>
  </si>
  <si>
    <t>灌溉沟渠清淤（腰街社区）</t>
  </si>
  <si>
    <t>111.1</t>
  </si>
  <si>
    <t>完成111.1立方米</t>
  </si>
  <si>
    <t>砌挡墙（纸厂村）</t>
  </si>
  <si>
    <t>完成45立方米</t>
  </si>
  <si>
    <t>购买光伏太阳能集成板（发启村）</t>
  </si>
  <si>
    <t>48</t>
  </si>
  <si>
    <t>完成48块</t>
  </si>
  <si>
    <t>池底、池壁混泥土面积（大红山社区）</t>
  </si>
  <si>
    <t>35</t>
  </si>
  <si>
    <t>完成35立方米</t>
  </si>
  <si>
    <t>环形道路挡墙支砌（耀南村）</t>
  </si>
  <si>
    <t>109.47</t>
  </si>
  <si>
    <t>公顷</t>
  </si>
  <si>
    <t>完成108.47公顷</t>
  </si>
  <si>
    <t>验收合格达100％</t>
  </si>
  <si>
    <t>支付时限＜30天</t>
  </si>
  <si>
    <t>≥15年</t>
  </si>
  <si>
    <t>公开15-36表</t>
  </si>
  <si>
    <t>1、项目资金测算依据：根据《中共新平县委办公室 新平县人民政府办公室关于印发新平县戛洒镇相对集中行政许可权改革方案等9项戛洒镇行政管理体制改革配套措施的通知》（新办通[2021]14）文件精神以及省、市、县关于深入推进经济发达镇行政管理体制改革的有关要求，进一步理顺县级和乡镇人民政府财政分配关系，建立科学合理的县乡财政管理体制，充分调动乡镇发展经济、理财治税的积极性，提升乡镇财政公共服务能力，省、市级按政策兑现的乡镇税收增收留用属戛洒镇的全额留用，2023年度戛洒镇镇级可用财力资金共计为2505万元。为保障戛洒镇公务用车的正常使用，拟使用镇级财力资金安排支付公务用车运行维护费共计480243.63元
2、预算支出内容：支付公务用车租赁费、维修费、ETC费用、保险费、燃油费等。
3、预期目标：通过项目实施，保障戛洒镇日常工作的顺利开展。确保戛洒镇的平稳运行和高速发展。</t>
  </si>
  <si>
    <t>完成支付公务用车租赁费、维修费、ETC费用、保险费、燃油费等。</t>
  </si>
  <si>
    <t>涉及公务用车运行维护数量</t>
  </si>
  <si>
    <t>10辆</t>
  </si>
  <si>
    <t>保障戛洒镇公务用车正常使用</t>
  </si>
  <si>
    <t>≤7月</t>
  </si>
  <si>
    <t>戛洒镇日常工作顺利开展</t>
  </si>
  <si>
    <t>公开15-37表</t>
  </si>
  <si>
    <t>（镇级财力安排）戛洒镇集镇维护经费</t>
  </si>
  <si>
    <t>1、项目资金测算依据：根据新办通〔2021〕14号关于印发新平县戛洒镇相对集中行政许可权改革方案等9项戛洒镇行政管理体制改革配套措施的通知。第35页，第2.条：镇级承担财政事权。除县级承担以外的本地区经济、社会发展所需支出由镇级承担。包括：地方行政管理费，地方统筹的基本建设投资，城市维护和建设经费，土地成本支出，地方文化、产业发展，地方其他民生支出等各项支出。为了建设现代宜居生态城市，完善城市服务功能，加强城市管理，补齐公共服务设施短板，促进经济社会全面协调可持续发展，结合去年以来的创卫要求，对集镇环境卫生进行综合整治。
2、预算支出内容：支付安装YJV铜芯电缆2656.6米、安装开槽2656.6米、安装灯笼灯电源线504.2米、下段路面场地平整面积（基础设施修缮及人居环境整治）1435.53平方米、政府公租房后停车场场地平整面积（基础设施修缮及人居环境整治）270.94平方米、土方开挖回填面积（中心小学旁边场地平整）1472平方米、场地铺设水纹层面积（中心小学旁边场地平整）264.96平方米、切缝沥青面积（廉租房片区场地硬化）2034.68立方米等费用。
3、预期目标：项目的实施，有利于提高戛洒特色镇项目的知名度；本项建设能够在满足人们户外休闲需求的同时，也能满足他们灵释放的需要，促进社会和谐。有利于人们自我调节，增添城市活力，体现城市精神；有利于建立具有模范作用的跨区域的经济增长点小镇的创建，创造良好的产业投资环境，提升规划区土地的价值，增强了规划区可持续发展的能力；提升小镇所在区域的城镇品位，促进经济日益增长，使小镇所在片区人民生活水平及整体社会经济水平得到极大的发展；维护城市良好运转为深入打好污染防治攻坚战、推动生态环境质量持续改善、促进经济社会高质量发展发挥重要的支撑保障作用。</t>
  </si>
  <si>
    <t>完成安装YJV铜芯电缆2656.6米、安装开槽2656.6米、安装灯笼灯电源线504.2米、下段路面场地平整面积（基础设施修缮及人居环境整治）1435.53平方米、政府公租房后停车场场地平整面积（基础设施修缮及人居环境整治）270.94平方米、土方开挖回填面积（中心小学旁边场地平整）1472平方米、场地铺设水纹层面积（中心小学旁边场地平整）264.96平方米、切缝沥青面积（廉租房片区场地硬化）2034.68立方米等。项目已完工并验收合格。</t>
  </si>
  <si>
    <t>安装YJV铜芯电缆数量</t>
  </si>
  <si>
    <t>2656.6</t>
  </si>
  <si>
    <t>安装2656.6米</t>
  </si>
  <si>
    <t>安装开槽数量</t>
  </si>
  <si>
    <t>安装灯笼灯电源线（复套）数量</t>
  </si>
  <si>
    <t>504.2</t>
  </si>
  <si>
    <t>安装504.2米</t>
  </si>
  <si>
    <t>下段路面场地平整面积（基础设施修缮及人居环境整治）</t>
  </si>
  <si>
    <t>1435.53</t>
  </si>
  <si>
    <t>完成1435.53平方米</t>
  </si>
  <si>
    <t>政府公租房后停车场场地平整面积（基础设施修缮及人居环境整治）</t>
  </si>
  <si>
    <t>270.94</t>
  </si>
  <si>
    <t>完成270.94平方米</t>
  </si>
  <si>
    <t>土方开挖回填面积（中心小学旁边场地平整）</t>
  </si>
  <si>
    <t>1472</t>
  </si>
  <si>
    <t>完成1472平方米</t>
  </si>
  <si>
    <t>场地铺设水纹层面积（中心小学旁边场地平整）</t>
  </si>
  <si>
    <t>264.96</t>
  </si>
  <si>
    <t>完成264.96平方米</t>
  </si>
  <si>
    <t>切缝沥青面积（廉租房片区场地硬化）</t>
  </si>
  <si>
    <t>2031.68</t>
  </si>
  <si>
    <t>完成2031.68立方米</t>
  </si>
  <si>
    <t>土方开挖外运面积（敬老院片区环境综合整治）</t>
  </si>
  <si>
    <t>1174.45</t>
  </si>
  <si>
    <t>完成1174.45立方米</t>
  </si>
  <si>
    <t>项目持续开始时间</t>
  </si>
  <si>
    <t>戛洒集镇环境卫生综合整治工作</t>
  </si>
  <si>
    <t>公开15-38表</t>
  </si>
  <si>
    <t>（镇级财力安排）戛洒镇腊戛底小组公路土石方开挖回填项目专项资金</t>
  </si>
  <si>
    <t>1、项目资金测算依据：根据《中共新平县委办公室？新平县人民政府办公室关于印发新平县戛洒镇相对集中行政许可权改革方案等9项戛洒镇行政管理体制改革配套措施的通知》（新办通[2021]14）文件精神以及省、市、县关于深入推进经济发达镇行政管理体制改革的有关要求，进一步理顺县级和乡镇人民政府财政分配关系，建立科学合理的县乡财政管理体制，充分调动乡镇发展经济、理财治税的积极性，提升乡镇财政公共服务能力，省、市级按政策兑现的乡镇税收增收留用属戛洒镇的全额留用，2023年度戛洒镇镇级可用财力资金共计为2505万元。为充分发挥资金使用效率，因戛洒镇腊戛底村腊戛底小组道路硬化工程存在一定的缺口资金，为解决小组道路硬化工程后续工作，使村民出行方便，提升村民生产生活效率，拟使用镇级财力资金安排支付戛洒镇腊戛底村腊戛底小组道路硬化工程缺口资金共计5万元。
2、预算支出内容：挖机台班工时110小时、回填土方拉运9车、安装110PE涵管7米、拉运碎石10车、支砌挡土墙面积30立方米、公路边坡种植芒果树20株等。
3、预期目标：通过项目实施，进一步完善腊戛底小组基础设施建设，改善交通难的问题，增加经济收入通道，走向脱贫致富奔小康之路。</t>
  </si>
  <si>
    <t>完成挖机台班工时110小时、回填土方拉运9车、安装110PE涵管7米、拉运碎石10车、支砌挡土墙面积30立方米、公路边坡种植芒果树20株等。通过项目实施，进一步完善腊戛底小组基础设施建设，改善交通难的问题，增加经济收入通道，走向脱贫致富奔小康之路。</t>
  </si>
  <si>
    <t>挖机台班工时</t>
  </si>
  <si>
    <t>110</t>
  </si>
  <si>
    <t>小时</t>
  </si>
  <si>
    <t>完成110小时</t>
  </si>
  <si>
    <t>回填土方拉运数量</t>
  </si>
  <si>
    <t>车</t>
  </si>
  <si>
    <t>完成拉运9车</t>
  </si>
  <si>
    <t>安装110PE涵管数量</t>
  </si>
  <si>
    <t>完成7米</t>
  </si>
  <si>
    <t>拉运碎石数量</t>
  </si>
  <si>
    <t>完成拉运10车</t>
  </si>
  <si>
    <t>支砌挡土墙面积</t>
  </si>
  <si>
    <t>完成30立方米</t>
  </si>
  <si>
    <t>公路边坡种植芒果树数量</t>
  </si>
  <si>
    <t>完成种植20株</t>
  </si>
  <si>
    <t>工期≤180天</t>
  </si>
  <si>
    <t>腊戛底小组村民出行困难问题</t>
  </si>
  <si>
    <t>得到解决</t>
  </si>
  <si>
    <t>腊戛底小组村民满意度</t>
  </si>
  <si>
    <t>公开15-39表</t>
  </si>
  <si>
    <t>（镇级财力安排）戛洒镇米红线（启租段）农村公路路面改建项目缺口专项资金</t>
  </si>
  <si>
    <t>1、项目资金测算依据：根据新交复〔2011〕10号 关于戛洒镇米红（米尺莫至小红山段）农村公路改建工程施工图设计及预算的批复，实施戛洒镇米红线（米尺莫至小红山）农村公路路面改建工程建设项目，包括米尺莫至小红山段公路路面改建工程、启租段公路路面改建工程、语文河桥新建工程等。
2、资金使用范围：戛洒镇米红线（米尺莫至小红山）农村公路路面改建工程建设项目。
3、预算支出内容：支付碎（砾）石基层建设6543.5平方米；错车道建设180平方米；混凝土面层建设5888.3平方米；砂石土路肩路基建设1634.5平方米；砂石土路肩路面建设2406.1平方米。
4、预期目标：该道路的改造在开拓农村市场、搞活农产品流通、加快农村建设及带动周边经济的快速发展及全面繁荣农村经济中具有极其重要的地位。因此本项目的建设，可以为该区域提供快速、安全的交通基础设施，对资源的开发利用将起到不可估量的作用。</t>
  </si>
  <si>
    <t>完成砂石土路肩路基建设1634.5平方米；砂石土路肩路面建设2406.1平方米等。项目已完工并验收合格。</t>
  </si>
  <si>
    <t>碎（砾）石基层面积</t>
  </si>
  <si>
    <t>6543.5</t>
  </si>
  <si>
    <t>完成6543.5平方米</t>
  </si>
  <si>
    <t>错车道建设面积</t>
  </si>
  <si>
    <t>完成180平方米</t>
  </si>
  <si>
    <t>混凝土面层建设面积</t>
  </si>
  <si>
    <t>5888.3</t>
  </si>
  <si>
    <t>完成5888.3平方米</t>
  </si>
  <si>
    <t>砂石土路肩路基建设面积</t>
  </si>
  <si>
    <t>1634.5</t>
  </si>
  <si>
    <t>完成1634.5平方米</t>
  </si>
  <si>
    <t>砂石土路肩路面建设面积</t>
  </si>
  <si>
    <t>2406.1</t>
  </si>
  <si>
    <t>完成2406.1平方米</t>
  </si>
  <si>
    <t>项目验收合格率达100％</t>
  </si>
  <si>
    <t>资金到位后支付时限小于30天</t>
  </si>
  <si>
    <t>农村公路综合利用率</t>
  </si>
  <si>
    <t>农村公路可持续使用年限</t>
  </si>
  <si>
    <t>群众满意度度</t>
  </si>
  <si>
    <t>公开15-40表</t>
  </si>
  <si>
    <t>（镇级财力安排）戛洒镇人民政府办公经费</t>
  </si>
  <si>
    <t>1、项目资金测算依据：根据《中共新平县委办公室 新平县人民政府办公室关于印发新平县戛洒镇相对集中行政许可权改革方等9项戛洒镇行政管理体制改革配套措施的通知》（新办通[2021]14）文件精神以及省、市、县关于深入推进经济发达镇行政管理体制改革的有关要求，进一步理顺县级和乡镇人民政府财政分配关系，建立科学合理的县乡财政管理体制，充分调动乡镇发展经济、理财治税的积极性，提升乡镇财政公共服务能力，省、市级按政策兑现的乡镇税收增收留用属戛洒镇的全额留用，2023年度戛洒镇镇级可用财力资金共计为2505万元。为充分发挥资金使用效率，保障各单位工作顺利开展，拟使用镇级财力资金安排2023年戛洒镇人民政府办公费项目共计1030304元。
2、预算支出内容：为充分发挥资金使用效率，保障各单位工作顺利开展，戛洒镇人民政府将支付2023年各单位购买饮用水12.48万元；购买办公消耗品、日常用品11.596万元；购买应急分队被装1.4288万元；办公设备维修2.45万元；各类会议、活动材料制作14.16万元；宣传材料制作20.87万元；法律顾问聘用费2.5万元；保安公司服务费7.5万元等，共计1030304元。
3、预期目标：通过项目实施，顺利保障戛洒镇日常开支，提高办公效率，提升政府公共服务能力和水平，创建和谐规范、高效服务的戛洒镇人民政府。</t>
  </si>
  <si>
    <t>购买办公消耗品、办公耗材、办公室日常用品、矿泉水及办公设备维修。通过项目实施，顺利保障戛洒镇日常开支，提高办公效率，提升政府公共服务能力和水平，创建和谐规范、高效服务的戛洒镇人民政府。</t>
  </si>
  <si>
    <t>购买桶装水数量</t>
  </si>
  <si>
    <t>8000</t>
  </si>
  <si>
    <t>桶</t>
  </si>
  <si>
    <t>完成2960桶</t>
  </si>
  <si>
    <t>根据实际情况产生</t>
  </si>
  <si>
    <t>购买瓶装水数量</t>
  </si>
  <si>
    <t>3300</t>
  </si>
  <si>
    <t>完成1492件</t>
  </si>
  <si>
    <t>示范档案室建设购买窗帘（示范档案室建设）</t>
  </si>
  <si>
    <t>0</t>
  </si>
  <si>
    <t>未购买窗帘</t>
  </si>
  <si>
    <t>购买专用档案盒（示范档案室建设）</t>
  </si>
  <si>
    <t>未购买专用档案盒</t>
  </si>
  <si>
    <t>购买茶杯数量</t>
  </si>
  <si>
    <t>购买30个</t>
  </si>
  <si>
    <t>购买牛皮纸档案袋数量</t>
  </si>
  <si>
    <t>购买200个</t>
  </si>
  <si>
    <t>购买西部数据移动硬盘数量</t>
  </si>
  <si>
    <t>280</t>
  </si>
  <si>
    <t>电脑常规维护数量</t>
  </si>
  <si>
    <t>完成5台</t>
  </si>
  <si>
    <t>购置办公用品合格率</t>
  </si>
  <si>
    <t>工作开展持续时间</t>
  </si>
  <si>
    <t>工作持续开始时间=12月</t>
  </si>
  <si>
    <t>保障各单位工作顺利开展</t>
  </si>
  <si>
    <t>单位工作人员满意度</t>
  </si>
  <si>
    <t>中</t>
  </si>
  <si>
    <t>公开15-41表</t>
  </si>
  <si>
    <t>（镇级财力安排资金）戛洒镇敬老院建设项目缺口专项资金</t>
  </si>
  <si>
    <t>1、依据：根据《农村五保供养工作条例》对敬老院进行建设
2、用途：用于改善敬老院居住环境
3、使用范围：建设老人标准房56间，112个床位，功能用房4间
4、预算支出：项目总投资10716698.99元，其中工程款10074498.99元。目前总还欠工程款2021698.99元，2023年用镇级资金安排50万元。涉及欠款公司1家。
5、预期目标：通过本项目实施，改善了敬老院老人居住环境，解决了五保老人生活的具体问题和困难，提升了戛洒、水塘两镇养老服务水平，为两镇特困人员集中供养提供了保障。</t>
  </si>
  <si>
    <t>改善了敬老院老人居住环境，解决了五保老人生活的具体问题和困难，提升了戛洒、水塘两镇养老服务水平，为两镇特困人员集中供养提供了保障。</t>
  </si>
  <si>
    <t>敬老院建筑面积</t>
  </si>
  <si>
    <t>3135.6</t>
  </si>
  <si>
    <t>完成3135.6平方米</t>
  </si>
  <si>
    <t>新建房间数量</t>
  </si>
  <si>
    <t>间</t>
  </si>
  <si>
    <t>完成60间</t>
  </si>
  <si>
    <t>涉及支付尾款公司</t>
  </si>
  <si>
    <t>家</t>
  </si>
  <si>
    <t>完成涉及支付尾款公司1家</t>
  </si>
  <si>
    <t>工程验收合格率</t>
  </si>
  <si>
    <t>656</t>
  </si>
  <si>
    <t>工期≤656天</t>
  </si>
  <si>
    <t>戛洒敬老院养老服务水平</t>
  </si>
  <si>
    <t>使用年限</t>
  </si>
  <si>
    <t>大于50年</t>
  </si>
  <si>
    <t>公开15-42表</t>
  </si>
  <si>
    <t>2023年中央自然灾害救灾资金（第二批洪涝灾害救灾补助）专项资金</t>
  </si>
  <si>
    <t>1、项目资金测算依据：玉财资环〔2023〕86号玉溪市财政局_玉溪市应急管理局关于下达2023年中央自然灾害救灾资金（第二批洪涝灾害救灾补助）的通知及（玉财资环〔2023〕86号分配表）新应急字〔2023〕24号 新平县应急管理局关于2023年中央自然灾害救灾资金（第二批洪涝灾害救灾补助）分配方案的请示，下达戛洒镇涝洪灾害救灾资金1.2万元，
2、预算支出内容：支付4台挖机台班费及聘用16名计日工人工时费。
3、预期目标：通过自然灾害救灾工作的开展，能有效减少因突发灾害情况给人民群众带来的损害，保障乡村基础设施正常运行，促进经济社会全面、协调、可持续发展。</t>
  </si>
  <si>
    <t>完成支付4台挖机台班费及聘用16名计日工人工时费。通过自然灾害救灾工作的开展，能有效减少因突发灾害情况给人民群众带来的损害，保障乡村基础设施正常运行，促进经济社会全面、协调、可持续发展。</t>
  </si>
  <si>
    <t>挖机台班数量</t>
  </si>
  <si>
    <t>完成4台</t>
  </si>
  <si>
    <t>聘用计日工人数量</t>
  </si>
  <si>
    <t>聘用16人</t>
  </si>
  <si>
    <t>保障群众生命财产安全</t>
  </si>
  <si>
    <t>挖机台班工作时间</t>
  </si>
  <si>
    <t>32小时</t>
  </si>
  <si>
    <t>戛洒镇自然灾害救灾工作</t>
  </si>
  <si>
    <t>顺利进行</t>
  </si>
  <si>
    <t>受益群满意度</t>
  </si>
  <si>
    <t>公开15-43表</t>
  </si>
  <si>
    <t>村（社区）、小组运转补助经费</t>
  </si>
  <si>
    <t>社区运转经费按不低于50000元/年/各保障；村委会运转经费按不低于30000元/年/个保障；小组运转经费按不低于1000元/年/个保障。</t>
  </si>
  <si>
    <t>戛洒镇村（社区）数量</t>
  </si>
  <si>
    <t>完成18个</t>
  </si>
  <si>
    <t>戛洒镇小组数量</t>
  </si>
  <si>
    <t>完成236个</t>
  </si>
  <si>
    <t>完成时间≤12月</t>
  </si>
  <si>
    <t>社区运转经费补助</t>
  </si>
  <si>
    <t>50000</t>
  </si>
  <si>
    <t>元/年</t>
  </si>
  <si>
    <t>补助标准50000元/年</t>
  </si>
  <si>
    <t>村委会运转经费补助</t>
  </si>
  <si>
    <t>补助标准30000元/年</t>
  </si>
  <si>
    <t>小组运转经费补助</t>
  </si>
  <si>
    <t>补助标准1000元/年</t>
  </si>
  <si>
    <t>公开15-44表</t>
  </si>
  <si>
    <t>村(社区)人员补助经费</t>
  </si>
  <si>
    <t>村（社区）正职人数</t>
  </si>
  <si>
    <t>完成18人</t>
  </si>
  <si>
    <t>村（社区）副职人数</t>
  </si>
  <si>
    <t>54</t>
  </si>
  <si>
    <t>完成54人</t>
  </si>
  <si>
    <t>村（居）民小组党支部书记人数</t>
  </si>
  <si>
    <t>186</t>
  </si>
  <si>
    <t>完成186人</t>
  </si>
  <si>
    <t>村（居）民小组长人数</t>
  </si>
  <si>
    <t>项目实施时间</t>
  </si>
  <si>
    <t>项目实施时间＜12月</t>
  </si>
  <si>
    <t>村（社区）正职补助</t>
  </si>
  <si>
    <t>5000</t>
  </si>
  <si>
    <t>按照5000元/人*月补助</t>
  </si>
  <si>
    <t>村（社区）副职补助</t>
  </si>
  <si>
    <t>4000</t>
  </si>
  <si>
    <t>按照4000元/人*月补助</t>
  </si>
  <si>
    <t>村（居）民小组党支部书记补助</t>
  </si>
  <si>
    <t>按照500元/人*月补助</t>
  </si>
  <si>
    <t>村（居）民小组长补助</t>
  </si>
  <si>
    <t>公开15-45表</t>
  </si>
  <si>
    <t>戛洒2022年中央第二批医疗服务与保障能力提升补助专项资金</t>
  </si>
  <si>
    <t>1、项目资金测算依据：依据玉财社〔2022〕147号-玉溪市财政局_玉溪市医疗保障局_于下达2022年第二批医疗服务与保障能力提升补助资金（医疗保障服务能力建设部分）预算的通知及《2022年中央第二批医疗服务与保障能力提升补助资金分配表)》下达戛洒镇专项资金1万元。
2、资金使用范围：购置办公电脑及举办医保业务培训
3、预算支出内容：支付购置笔记本电脑1台，举办医保业务能力培训2期，购买打印机一体机碳粉2盒等。
4、预期目标：提高医疗保障服务能力和水平，提高办公效率，加强医疗保障服务能力建设以适应群众需求，切实提高提高办公效率，提升公共服务能力。</t>
  </si>
  <si>
    <t>完成支付购置笔记本电脑1台，举办医保业务能力培训2期，购买打印机一体机碳粉2盒，合计0.71万元。</t>
  </si>
  <si>
    <t>购置笔记本电脑</t>
  </si>
  <si>
    <t>购买1台</t>
  </si>
  <si>
    <t>举办医保业务能力培训</t>
  </si>
  <si>
    <t>举办2期</t>
  </si>
  <si>
    <t>购置打印机一体机碳粉</t>
  </si>
  <si>
    <t>购买2盒</t>
  </si>
  <si>
    <t>参训人数＞70人</t>
  </si>
  <si>
    <t>参训到位率≥98％</t>
  </si>
  <si>
    <t>培训2天</t>
  </si>
  <si>
    <t>参训人员医保服务能力水平</t>
  </si>
  <si>
    <t>参训人员及工作人员满意度</t>
  </si>
  <si>
    <t>公开15-46表</t>
  </si>
  <si>
    <t>戛洒经济发达镇财政管理体制改革经费</t>
  </si>
  <si>
    <t>1、项目资金测算依据：根据《玉室字8号（印发新平戛洒镇行政管理体制改革方案的通知），舰队新平县级承担的136项行政职权赋予戛洒镇行驶，对暂时不具备条件下放的管理权限，探索预办理、联合办理，切实简化程序，减少环节。
2、资金使用范围：举办业务培训，购买办公用品，网络通信。
3、预算支出内容：支付举办财政业务培训费3期，购买购买打印机碳粉（彩）3套，购买购买打印机碳粉大（黑）5套，购买购买打印机碳粉小（黑）3套以及其他办公用品费。
4、预期目标：通过项目实施，保证单位内部日常工作的开支运转以及职工日常报销不受影响，同时也确保单位职能的履行。为进一步加深村委小组对财政政策制度变革的认识和理解，促进工作质量和工作效率的提高，更好地为群众服务。</t>
  </si>
  <si>
    <t>完成举办财政业务培训费3期，购买打印机碳粉（彩）3套，购买打印机碳粉大（黑）5套，购买打印机碳粉小（黑）3套以及其他办公用品费。通过项目实施，保证单位内部日常工作的开支运转以及职工日常报销不受影响，同时也确保单位职能的履行。为进一步加深村委小组对财政政策制度变革的认识和理解，促进工作质量和工作效率的提高，更好地为群众服务。</t>
  </si>
  <si>
    <t>举办财政业务培训数量</t>
  </si>
  <si>
    <t>498</t>
  </si>
  <si>
    <t>参训人数≥498人</t>
  </si>
  <si>
    <t>购买打印机碳粉（彩）</t>
  </si>
  <si>
    <t>完成购买3套</t>
  </si>
  <si>
    <t>购买打印机碳粉大（黑）</t>
  </si>
  <si>
    <t>完成购买5套</t>
  </si>
  <si>
    <t>购买打印机碳粉小（黑）</t>
  </si>
  <si>
    <t>到位率≥98％</t>
  </si>
  <si>
    <t>戛洒镇财政业务水平</t>
  </si>
  <si>
    <t>财政工作人员及单位人员意度</t>
  </si>
  <si>
    <t>公开15-47表</t>
  </si>
  <si>
    <t>戛洒镇“多归合一”实用性村庄规划编制经费</t>
  </si>
  <si>
    <t>1、依据：根据玉财农【2021】174号玉溪市财政局  玉溪市乡村振兴局  玉溪市自然资源和规划局关于下达“多归合一”实用性村庄规划编制市级补助经费的通知，根据年初预算批复和市人民政府关于《玉溪乡村振兴局 玉溪市自然资源和规划局  玉溪市财政局关于申请拨付"多规合一"实用性村庄规划编制补助经费的请示》（玉乡振请【2021】8）的批示，现下达“多归合一”实用性村庄规划编制市级补助经费2000万元，根据其附件3，第30页，戛洒镇下达16个行政村规划编制费，每个村3万元，共计48万元。
2、用途：戛洒镇16个行政村规划编制费。分别为：磨刀、纸厂、竹园、腊戛底、米尺莫、新寨、达哈、南蚌、戛洒、平寨、平田、耀南、冬瓜林、发启、大田、大红山16个村（社区）。
3、范围：磨刀、纸厂、竹园、腊戛底、米尺莫、新寨、达哈、南蚌、戛洒、平寨、平田、耀南、冬瓜林、发启、大田、大红山16个村（社区）。
4、预算支出：本次下达规划编制费资金48万元，涉及戛洒镇16个行政村，每个村3万元。
5、目标：通过戛洒镇“多规合一”实用性村庄规划编制，进一步优化乡村生产生活生态空间，有效补齐农村基础设施和公共服务短板，全面推进乡村振兴、加强农业农现代化</t>
  </si>
  <si>
    <t>通过戛洒镇“多规合一”实用性村庄规划编制，进一步优化乡村生产生活生态空间，有效补齐农村基础设施和公共服务短板，全面推进乡村振兴、加强农业农现代化</t>
  </si>
  <si>
    <t>戛洒镇实用性村庄规划划编制成果报告</t>
  </si>
  <si>
    <t>完成1份</t>
  </si>
  <si>
    <t>开展戛洒镇村庄规划编制行政村数量</t>
  </si>
  <si>
    <t>开展16个</t>
  </si>
  <si>
    <t>验收合格率100％</t>
  </si>
  <si>
    <t>规划编制报告使用年限</t>
  </si>
  <si>
    <t>大于10年</t>
  </si>
  <si>
    <t xml:space="preserve">90 </t>
  </si>
  <si>
    <t>已通过其它资金支付。</t>
  </si>
  <si>
    <t>公开15-48表</t>
  </si>
  <si>
    <t>戛洒镇2019年农村厕所革命改建补助专项资金</t>
  </si>
  <si>
    <t>1、项目资金测算依据：根据《玉溪市财政局 玉溪市农业农村局关于下达2019年农村无害化卫生户厕市级配套资金的通知》（玉财农【2020】232号）《新平县财政局关于下达2019年农村无害化卫生户厕市级配套资金的通知》（新财农【2020】122号）文件精神。
2、资金使用范围：项目主要建设内容改建新寨村杧木树小组、腊哪小组、管护小组33座户厕，
3、预算支出内容：新寨村杧木树小组、腊哪小组、管护小组33座户厕改建
4、预期目标：项目建成后将有效分解粪便，做好废污处理和有效利用。改善农村环境和卫生条件，提高农民身体健康水平。提高农村文明化程度，养成健康文明的生活习惯，树立新农村和新农人形象。改变农村乱搭乱建的陋习，归置闲散土地，节约农民土地。</t>
  </si>
  <si>
    <t>完成新寨村杧木树小组、腊哪小组、管护小组33座户厕改建，有效分解粪便，做好废污处理和有效利用。改善农村环境和卫生条件，提高农民身体健康水平。提高农村文明化程度，养成健康文明的生活习惯，树立新农村和新农人形象。改变农村乱搭乱建的陋习，归置闲散土地，节约农民土地。</t>
  </si>
  <si>
    <t>改建新寨村杧木树小组户厕数量</t>
  </si>
  <si>
    <t>完成改建14座</t>
  </si>
  <si>
    <t>改建新寨村腊哪小组户厕数量</t>
  </si>
  <si>
    <t>完成改建13座</t>
  </si>
  <si>
    <t>改建新寨村官护小组户厕数量</t>
  </si>
  <si>
    <t>完成改建6座</t>
  </si>
  <si>
    <t>厕所改建完成验收合格率</t>
  </si>
  <si>
    <t>卫生厕所普及率</t>
  </si>
  <si>
    <t>普及率≥90％</t>
  </si>
  <si>
    <t>生态效益</t>
  </si>
  <si>
    <t>厕所粪污无害化处理率</t>
  </si>
  <si>
    <t>处理率≥90％</t>
  </si>
  <si>
    <t>新寨村民满意度</t>
  </si>
  <si>
    <t>公开15-49表</t>
  </si>
  <si>
    <t>戛洒镇2021年度“干部规划家乡行动”省级以奖代补专项资金</t>
  </si>
  <si>
    <t>1、项目资金测算依据：玉财资环〔2022〕178号-玉溪市财政局玉溪市自然资源和规划局关于下达“干部规划家乡行动”以奖代补资金的通知及新自然资请〔2022〕129号  新平县自然资源局关于给予拨付2021年度“干部规划家乡行动”省级以奖代补资金的请示，下达戛洒镇“干部规划家乡行动”省级以奖代补资金16万元。
2、资金使用范围：戛洒镇16个自然村村庄规划编制
3、预算支出内容：支付村庄规划编制成果报告16份。
4、预期目标：通过戛洒镇“多规合一”实用性村庄规划编制，确保戛洒镇村庄规划能够顺利进行，并达到预期效果，最大化呈现资金投入效果。带动农村文化建设、经济建设和社会建设的协调发展，又有利于生产发展、生活富裕、乡风文明、村容整洁、管理有序的社会主义新农村的实现。</t>
  </si>
  <si>
    <t>已完成“多归合一”实用性村庄规划编制。通过戛洒镇“多规合一”实用性村庄规划编制，确保戛洒镇村庄规划能够顺利进行，并达到预期效果，最大化呈现资金投入效果。带动农村文化建设、经济建设和社会建设的协调发展，又有利于生产发展、生活富裕、乡风文明、村容整洁、管理有序的社会主义新农村的实现。</t>
  </si>
  <si>
    <t>村庄规划编制成果报告数量</t>
  </si>
  <si>
    <t>完成村庄规划编制成果报告数量16分</t>
  </si>
  <si>
    <t>村庄规划编制规划编制验收合格率</t>
  </si>
  <si>
    <t>戛洒镇村庄规划建设工作</t>
  </si>
  <si>
    <t>群众满意度&gt;=90％</t>
  </si>
  <si>
    <t>公开15-50表</t>
  </si>
  <si>
    <t>戛洒镇2022年省级森林生态效益补偿专项资金</t>
  </si>
  <si>
    <t>1、项目资金测算依据：①玉财资环〔2022〕99号  玉溪市财政局 玉溪市林业和草原局关于下达2022年天保工程及森林生态效益补偿资金的通知及（玉财资环〔2022〕99号2463.9954万元分配表）新林请〔2022〕64号 新平县林草局关于分配2022年省级森林生态效益补偿资金的请示，经新平县副县长李盛林审批，同意安排2463.9954万元省级森林生态效益补偿资金，其中下达戛洒镇省级森林生态效益补偿资金1765590.3元，省级森林生态效益管护费898236.12元。②根据新林请〔2023〕45号 关于返还2022年度国家级、省级森林生态效益补偿资金计划的请示，返还戛洒镇2022年度国家级省级森林生态效益补助资金509010.92元。
2、资金使用范围：兑付村级护林员质1-12月份质量保证金及劳务费、江东坡补植补造经费。
3、预算支出内容：发放村级护林员工资及补助江东坡补植补造
4、预期目标：通过项目实施，维护林农利益，调动林农保护和建设生态公益林的积极性。突出保护管理，建立管护机制，强化监督管理，促进森林生态系统功能恢复和提高，为全力推进我镇生态文明建设作出积极贡献。</t>
  </si>
  <si>
    <t>完成发放村级护林员工资及补助江东坡补植补造费用，通过项目实施，维护林农利益，调动林农保护和建设生态公益林的积极性。突出保护管理，建立管护机制，强化监督管理，促进森林生态系统功能恢复和提高，为全力推进我镇生态文明建设作出积极贡献。</t>
  </si>
  <si>
    <t>发放村级护林员工资</t>
  </si>
  <si>
    <t>36</t>
  </si>
  <si>
    <t>完成发放村级护林员工资36人</t>
  </si>
  <si>
    <t>补助江东坡补植补造面积</t>
  </si>
  <si>
    <t>完成补助江东坡补植补造面积300亩</t>
  </si>
  <si>
    <t>工资发放对象准确率</t>
  </si>
  <si>
    <t>准确率达100％</t>
  </si>
  <si>
    <t>完成支付</t>
  </si>
  <si>
    <t>森林火灾受害率</t>
  </si>
  <si>
    <t>0.9</t>
  </si>
  <si>
    <t>‰</t>
  </si>
  <si>
    <t>小于‰0.9</t>
  </si>
  <si>
    <t>群众满意度大于90%以上</t>
  </si>
  <si>
    <t>公开15-51表</t>
  </si>
  <si>
    <t>戛洒镇2022年中央农村危房改造补助专项资金</t>
  </si>
  <si>
    <t>1、项目资金测算依据：新农危改办 [2022]  号关于下达2022年中央农村危房改造补助资金的通知及《附件1：新平县2022年中央农村危房改造补助资金分配表》
2、资金使用范围：用于农村低收入群体边缘易致贫户危房改造补助和2022年农房抗震改造补助
3、预算支出内容：①2022年非四类对象农村危房改造户数23户，补助标准1.1万元/户；②2022年农村低收入群体危房改造户数1户，补助标准1.2万元/户；③2020年动态新增四类重点对象及边缘户农村危房改造户数7户，补助标准1.2万元/户
4、预期目标：通过实施危房改造，将危房改造工作与环境综合治理、村庄改造、移民搬迁相结合，既解决了农村困难群众的住房问题，又改变了群众的住房观念个党群干群关系，带动了农村文化建设、经济建设和社会建设的协调发展，又有利于生产发展、生活富裕、乡风文明、村容整洁、管理有序的社会主义新农村的实现。</t>
  </si>
  <si>
    <t>改造项目已完工并验收合格。通过实施危房改造，将危房改造工作与环境综合治理、村庄改造、移民搬迁相结合，既解决了农村困难群众的住房问题，又改变了群众的住房观念个党群干群关系，带动了农村文化建设。</t>
  </si>
  <si>
    <t>2022年非四类对象农村危房改造户数</t>
  </si>
  <si>
    <t>2022年非四类对象农村危房改造户数23户</t>
  </si>
  <si>
    <t>2022年农村低收入群体危房改造户数</t>
  </si>
  <si>
    <t>2022年农村低收入群体危房改造户数1户</t>
  </si>
  <si>
    <t>2020年动态新增四类重点对象及边缘户农村危房改造户数</t>
  </si>
  <si>
    <t>2020年动态新增四类重点对象及边缘户农村危房改造户数7户</t>
  </si>
  <si>
    <t>改造后房屋验收合格率</t>
  </si>
  <si>
    <t>项目持续开展时间＜150天</t>
  </si>
  <si>
    <t>2022年非四类对象农村危房改造户补助标准</t>
  </si>
  <si>
    <t>1.1</t>
  </si>
  <si>
    <t>万元/户</t>
  </si>
  <si>
    <t>按照1.1万元/户补助</t>
  </si>
  <si>
    <t>2022年农村低收入群体危房改造户补助标准</t>
  </si>
  <si>
    <t>1.2</t>
  </si>
  <si>
    <t>按照1.2万元/户补助</t>
  </si>
  <si>
    <t>2020年动态新增四类重点对象及边缘户农村危房改造户补助标准</t>
  </si>
  <si>
    <t>危房改造后生活条件</t>
  </si>
  <si>
    <t>农村危房改造后房屋保持安全期限</t>
  </si>
  <si>
    <t>农村危房改造后房屋保持安全期限≥15年</t>
  </si>
  <si>
    <t>危房改造户满意度</t>
  </si>
  <si>
    <t>危房改造户满意度≥90％</t>
  </si>
  <si>
    <t>公开15-52表</t>
  </si>
  <si>
    <t>戛洒镇2023年编外人员绩效考核工资经费</t>
  </si>
  <si>
    <t>1、项目资金测算依据：根据《中共新平县委办公室 新平县人民政府办公室关于调整戛洒镇机构设置的通知》（新办通〔2019〕81号）文件，建立同编外人员岗位匹配的薪酬体系；鼓励用工单位积极向市级及以上部门争取资金支持，提高编外人员待遇。
2、资金使用范围：戛洒镇2023年编外人员绩效考核。
3、预算支出内容：编外人员：11人，补助标准：1000元/人*月，12个月合计金额：132000元。
4、预期目标：通过项目实施，为编外人员的日常生活提供保障，提高编外人员的工作热情，激发其工作积极性，提高编外人员工作效率。</t>
  </si>
  <si>
    <t>已完成戛洒镇2023年11名编外人员绩效考核。通过项目实施，为编外人员的日常生活提供保障，提高编外人员的工作热情，激发其工作积极性，提高编外人员工作效率。</t>
  </si>
  <si>
    <t>编外人员考核人数</t>
  </si>
  <si>
    <t>完成11人</t>
  </si>
  <si>
    <t>编外人员绩效考核合格率</t>
  </si>
  <si>
    <t>合格率达100％</t>
  </si>
  <si>
    <t>已发放完成</t>
  </si>
  <si>
    <t>绩效考核工资标准</t>
  </si>
  <si>
    <t>提高编外人员工作效率</t>
  </si>
  <si>
    <t>编外人员满意度</t>
  </si>
  <si>
    <t>100％</t>
  </si>
  <si>
    <t>公开15-53表</t>
  </si>
  <si>
    <t>戛洒镇2023年春节、七一拟慰问困难党员经费</t>
  </si>
  <si>
    <t>1、依据：根据关于继续开展“农村困难党员关爱行动”的通知安排了农村困难老党员的补助
2、用途：用于农村困难老党员补助
3、使用范围：年龄在60岁以上的农村困难老党员春节、七一慰问经费
4、预算支出：完成对21名生活困难党员进行春节、七一建党节慰问补助标准500元/人*年，春节慰问补助标准720元/人*年。
5、预期目标：通过节日慰问，充分认识落实帮助困难党员解决生产、生活中的实际困难，生活状态得到改善，使困难党员感受到镇党委、政府的关怀，促进社会和谐发展，困难党员满意度达90％以上。</t>
  </si>
  <si>
    <t>完成对21名生活困难党员进行春节、七一建党节慰问补助标准500元/人*年，春节慰问补助标准720元/人*年。</t>
  </si>
  <si>
    <t>春节慰问困难党员人数</t>
  </si>
  <si>
    <t>完成21人</t>
  </si>
  <si>
    <t>七一建党节慰问困难党员人数</t>
  </si>
  <si>
    <t>困难党员认定准确率</t>
  </si>
  <si>
    <t>困难党员认定准确率100％</t>
  </si>
  <si>
    <t>春节慰问补助标准</t>
  </si>
  <si>
    <t>720</t>
  </si>
  <si>
    <t>元/人*年</t>
  </si>
  <si>
    <t>春节慰问补助标准720元/人*年</t>
  </si>
  <si>
    <t>七一建党节慰问补助标准</t>
  </si>
  <si>
    <t>七一建党节慰问补助标准500元/人*年</t>
  </si>
  <si>
    <t>困难党员生活条件</t>
  </si>
  <si>
    <t>困难党员满意度</t>
  </si>
  <si>
    <t>公开15-54表</t>
  </si>
  <si>
    <t>戛洒镇2023年困难群众救助补助经费</t>
  </si>
  <si>
    <t>1、项目资金测算依据：依据玉财社〔2022〕297号玉溪市财政局玉溪市民政局关于提前下达2023年困难群众救助补助资金的通知，下达戛洒镇2023年困难群众救助补助资金7万元。
2、资金使用范围：主要用于因病导致困难救助、因灾导致困难救助、因学导致困难救助
3、预算支出内容：困难救助人数约为24人次。
4、预期目标：对遭遇突发事件、意外伤害、重大疾病或其他特殊原因导致基本生活陷入困境，其他社会救助制度暂时无法覆盖或救助之后基本生活暂时仍有严重困难的家庭或个人给予应急性、过渡性救助，实施临时救助。</t>
  </si>
  <si>
    <t>完成临时救助困难救助人数2人。</t>
  </si>
  <si>
    <t>城乡低保困难救助人数</t>
  </si>
  <si>
    <t>无城乡低保困难救助人员</t>
  </si>
  <si>
    <t>临时救助困难救助人数</t>
  </si>
  <si>
    <t>实际完成2救助</t>
  </si>
  <si>
    <t>流浪乞讨人员救助困难救助人数</t>
  </si>
  <si>
    <t>无流浪乞讨人员救助人员</t>
  </si>
  <si>
    <t>农村留守儿童、困境儿童困难救助人数</t>
  </si>
  <si>
    <t>无农村留守儿童、困境儿童困难救助人员</t>
  </si>
  <si>
    <t>孤儿困难救助人数</t>
  </si>
  <si>
    <t>无孤儿困难救助人员</t>
  </si>
  <si>
    <t>补助标准执行合规率</t>
  </si>
  <si>
    <t>补助标准执行合规率100%</t>
  </si>
  <si>
    <t>救助发放及时率</t>
  </si>
  <si>
    <t>救助发放及时率100％</t>
  </si>
  <si>
    <t>困难群生活水平情况</t>
  </si>
  <si>
    <t>有所提升</t>
  </si>
  <si>
    <t>救助对象满意度</t>
  </si>
  <si>
    <t>满意度达100％</t>
  </si>
  <si>
    <t>公开15-55表</t>
  </si>
  <si>
    <t>戛洒镇2023年离退休党支部工作经费</t>
  </si>
  <si>
    <t>1、项目资金测算依据：依据文件玉组通[2017]31号（关于在全市离退休干部党支部中创建“五有五好”示范党支部的意见（试行）的通知）及《新平县离退休党支部工作经费资金分配表（2022年）》戛洒镇下达离退休党支部工作经费共计6120元。
2、资金用途：举办活动费、培训费及补助支部书记、委员费用。
3、预算支出内容：举办专题主题党日活动1期，举办党员教育培训1期，补助支部书记、委员交通、通讯费
4、预期目标：通过项目实施，,加强了离退休干部的政治思想建设,确保休干部老有所教,老有所学、老有所为,老有所乐,不断提升广大离通干部和老年人的获得感幸福感。</t>
  </si>
  <si>
    <t>完成举办活动费1期、举办培训1期及补助支部书记、委员费用。通过项目实施，,加强了离退休干部的政治思想建设,确保休干部老有所教,老有所学、老有所为,老有所乐,不断提升广大离通干部和老年人的获得感幸福感。</t>
  </si>
  <si>
    <t>举办专题主题党日活动数量</t>
  </si>
  <si>
    <t>1期</t>
  </si>
  <si>
    <t>举办党员教育培训数量</t>
  </si>
  <si>
    <t>补助支部书记</t>
  </si>
  <si>
    <t>1人</t>
  </si>
  <si>
    <t>补助委员</t>
  </si>
  <si>
    <t>2人</t>
  </si>
  <si>
    <t>≥16人</t>
  </si>
  <si>
    <t>项目持续开展时间≤12月</t>
  </si>
  <si>
    <t>离退休干部的政治思想建设</t>
  </si>
  <si>
    <t>离退休干部和老人满意度</t>
  </si>
  <si>
    <t>公开15-56表</t>
  </si>
  <si>
    <t>戛洒镇2023年农村困难党员关爱行动补助经费</t>
  </si>
  <si>
    <t>1、依据：根据关于继续开展“农村困难党员关爱行动”的通知，为农村困难老党员解决了一些实际困难，收到了良好效果，促进了社会和谐。
2、用途：对年龄在60岁以上的农村困难老党员，每人每月按标准给予补助
3、使用范围：戛洒镇农村困难老党员补助
4、预算支出：①市级部分按照每月10元/人*月的标准发放给农村困难党员，全年发放困难党员补助120元/人*年，共发放339人，共计40680元；②县级部分按照每月30元/人*月的标准发放给农村困难党员，全年发放困难党员补助360/人*年，共发放339人，共计122040元.
5、预期目标：通过对农村困难党员关爱行动补助，切实帮助农村困难党员解决了生产、生活中的实际困难，生活状态得到改善，使农村困难党员感受到党的关怀，促进农村社会和谐。</t>
  </si>
  <si>
    <t>完成补助农村困难党员人数339人。通过对农村困难党员关爱行动补助，切实帮助农村困难党员解决了生产、生活中的实际困难，生活状态得到改善，使农村困难党员感受到党的关怀，促进农村社会和谐。</t>
  </si>
  <si>
    <t>补助农村困难党员人数</t>
  </si>
  <si>
    <t>339</t>
  </si>
  <si>
    <t>完成补助339人</t>
  </si>
  <si>
    <t>农村困难党员（市级补助标准）</t>
  </si>
  <si>
    <t>农村困难党员（市级补助标准）&lt;=10元/人*月</t>
  </si>
  <si>
    <t>农村困难党员（县级补助标准）</t>
  </si>
  <si>
    <t>农村困难党员（县级补助标准）&lt;=30元/人*月</t>
  </si>
  <si>
    <t>公开15-57表</t>
  </si>
  <si>
    <t>戛洒镇2023年人大代表活动经费</t>
  </si>
  <si>
    <t>1、项目资金测算依据：依据新人办发〔2020〕5号：新平县县乡人大代表活动经费管理使用的意见，代表活动经费是指依法列入财政预算拨付县人大常委会及各乡镇街道用于支持和保障县乡人大代表闭会期间依法履职的经费以及财政单独预算的交通通讯费。县人大常委会留用和拨付各乡镇街道的代表活动经费。
2、资金使用范围：组织开展代表视察、调研及培训、组织开展代表述职会。
3、预算支出内容：支付组织开展代表视察、调研8次，组织开展代表述职会6次，组织开展代表培训8次。
4、预期目标：通过人大代表调研视察，高水平推进镇辖区治理现代化谋划和推动人大工作，通过履职能力培训，全面提高人大代表履职综合素质，促进戛洒乡村振兴顺利开展。</t>
  </si>
  <si>
    <t>组织开展代表视察、调研8次，组织开展代表述职会6次，组织开展代表培训8次。通过人大代表调研视察，高水平推进镇辖区治理现代化谋划和推动人大工作，通过履职能力培训，全面提高人大代表履职综合素质，促进戛洒乡村振兴顺利开展。</t>
  </si>
  <si>
    <t>开展代表视察、调研数量</t>
  </si>
  <si>
    <t>次</t>
  </si>
  <si>
    <t>完成8次</t>
  </si>
  <si>
    <t>开展代表述职会数量</t>
  </si>
  <si>
    <t>完成6次</t>
  </si>
  <si>
    <t>开展代表培训数量</t>
  </si>
  <si>
    <t>参会及培训人数</t>
  </si>
  <si>
    <t>680</t>
  </si>
  <si>
    <t>参会及培训人数≥680人</t>
  </si>
  <si>
    <t>开展代表培训时间</t>
  </si>
  <si>
    <t>培训8天</t>
  </si>
  <si>
    <t>戛洒镇人大代表工作</t>
  </si>
  <si>
    <t>人大代表满意度</t>
  </si>
  <si>
    <t>公开15-58表</t>
  </si>
  <si>
    <t>戛洒镇残疾人事业经费</t>
  </si>
  <si>
    <t>1、项目资金测算依据：依据玉政发〔2016〕203号玉溪市人民政府关于加快残疾人小康进程的实施意见及《新平县残联2023年经费分配表》戛洒镇下达全国残疾人基本服务状况和需求信息数据动态更新费1.6万元，残疾人使用技术培训费3万元，精神病卫生综合管理经费2万元。
2、资金使用范围：资金主要用于残疾人实用技能培训，精神病卫生综合管理，全国残疾人基本服务状况和需求信息数据动态更新工作
3、预算支出内容：①支付村社区组织培训6期，②支付精神病卫生综合管理费；③支付全国残疾人基本服务状况和需求信息数据动态更新费用。
4、预期目标：一是为了帮助和支持我镇有劳动力和从业热情的残疾人及其亲属掌握、提高劳动就业技能、更好地从事生产、劳动，解决生活困难，构建社会和谐局面，通过广泛宣传报道国家法律法规政策，倡导全社会理解、尊重、关心、帮助残疾人，激励残疾人发扬自尊、自信、自强、自立精神，积极参加生产劳动，摆脱贫困。二是着力改善精神贫困残疾人的居家生活环境，全面提升贫困重度残疾人生活质量，逐步实现和谐家庭、和谐城市、和谐社会，进一步巩固残疾人脱贫攻坚成果。促进残疾人事业持续发展，推动戛洒镇残疾人事业“十四”五发展，更好的服务于残疾人事业。三是做好全国残疾人基本服务状况和需求信息数据动态更新工作，把动态更新工作作为扩大残疾人联系面，扩大服务覆盖面的重要手段，作为基础残联组织专项改革的重要抓手，作为加快残疾人小康进程的重要着力点抓好抓实，以动态更新工作为抓手，贯彻落实残疾人福利政策破解残疾人民生难题，改善残疾人生活状况，为上级决策提供可靠依据。</t>
  </si>
  <si>
    <t>完成残疾人实用技能培训，精神病卫生综合管理，全国残疾人基本服务状况和需求信息数据动态更新工作。</t>
  </si>
  <si>
    <t>完成举办培训6期</t>
  </si>
  <si>
    <t>参训人数&gt;=300人</t>
  </si>
  <si>
    <t>村（社区）动态更新入户、录入数量</t>
  </si>
  <si>
    <t>1600</t>
  </si>
  <si>
    <t>村（社区）动态更新入户、录入数量&gt;=1600人</t>
  </si>
  <si>
    <t>精神病人住院治疗数量</t>
  </si>
  <si>
    <t>精神病人住院治疗8人</t>
  </si>
  <si>
    <t>参训人员到位≥98％</t>
  </si>
  <si>
    <t>培训9天</t>
  </si>
  <si>
    <t>残疾人就业劳动技能</t>
  </si>
  <si>
    <t>残疾人及群众满意度</t>
  </si>
  <si>
    <t>残疾人及群众满意度≥98％</t>
  </si>
  <si>
    <t>公开15-59表</t>
  </si>
  <si>
    <t>戛洒镇创业担保贷款奖补经费</t>
  </si>
  <si>
    <t>1、项目资金测算依据：根据玉财金〔2023〕64号玉溪市财政局关于清算下达2022年度中央创业担保贷款奖补资金的通知及（玉财金〔2023〕64号）分配表：2022年度中央创业担保贷款奖补资金分配表（新平县财政局），下达戛洒镇创业担保贷款奖补经费1万元。
2、预算支出内容：支付举办2期创业担保培训费，每期培训1天，期培训人数80左右，印制宣传材料费170份，以及购买办公用品费。
3、预期目标：通过本次创业担保贷款培训会的举办，将进一步提升创业担保贷款业务质量，更好地发挥创业担保贷款资金的惠民作用，共同推进周村区创业担保贷款工作再上新台阶。</t>
  </si>
  <si>
    <t>完成举办2期创业担保培训费，每期培训1天，期培训人数80左右，印制宣传材料费170份，以及购买办公用品费。通过本次创业担保贷款培训会的举办，将进一步提升创业担保贷款业务质量，更好地发挥创业担保贷款资金的惠民作用，共同推进周村区创业担保贷款工作再上新台阶。</t>
  </si>
  <si>
    <t>举办创业担保培训</t>
  </si>
  <si>
    <t>完成举办培训2期</t>
  </si>
  <si>
    <t>参训人数≥80人</t>
  </si>
  <si>
    <t>170</t>
  </si>
  <si>
    <t>印制170份</t>
  </si>
  <si>
    <t>参训人员到位率≥98％</t>
  </si>
  <si>
    <t>创业担保贷款业务质量</t>
  </si>
  <si>
    <t>公开15-60表</t>
  </si>
  <si>
    <t>戛洒镇达哈新村老年活动室修缮建设专项资金</t>
  </si>
  <si>
    <t>1、项目资金测算依据：（玉财综〔2022〕25号20万元）玉溪市财政局关于下达2022年度彩票公益金资助基层老年人体育场地设施建设项目资金（第一批）的通知，其附件2《资金分配表》下达戛洒镇达哈新村小组老年活动场所改造资金3万元。
2、资金使用范围：达哈新村小组老年活动场所改造
3、预算支出内容：支付①粉刷文化活动室内墙体400平方米，30元/平方米；②购置桌子板凳6套吗，1500元/套；③安装铝合金窗21.6平方米，160元/平方米等。
4、预期目标：通过项目实施，提升农村老年人生活质量，加强农村老年文化建设，引导农村老年人积极参与丰富多彩、积极健康的文化活动，让他们老有所学，老有所为，老有所乐，他们就能像城市同龄人一样过上健康快乐、潇洒充实的晚年生活，生活质量无疑也会得到提高。</t>
  </si>
  <si>
    <t>已完成①粉刷文化活动室内墙体400平方米，30元/平方米；②购置桌子板凳6套吗，1500元/套；③安装铝合金窗21.6平方米，160元/平方米，通过项目实施，提升农村老年人生活质量，加强农村老年文化建设，丰富老年人的文化活动，实现老有所学，老有所为，老有所乐，健康充实的晚年生活。</t>
  </si>
  <si>
    <t>粉刷文化活动室内墙体</t>
  </si>
  <si>
    <t>购置桌子板凳</t>
  </si>
  <si>
    <t>完成6套</t>
  </si>
  <si>
    <t>安装铝合金窗</t>
  </si>
  <si>
    <t>21.6</t>
  </si>
  <si>
    <t>完成21.6平方米</t>
  </si>
  <si>
    <t>老年活动室修缮验收合格率</t>
  </si>
  <si>
    <t>修缮工期</t>
  </si>
  <si>
    <t>修缮工期＜60天</t>
  </si>
  <si>
    <t>老年活动室综合利用率</t>
  </si>
  <si>
    <t>利用率100%</t>
  </si>
  <si>
    <t>老年活动室可持续使用年限</t>
  </si>
  <si>
    <t>老人及群众满意度</t>
  </si>
  <si>
    <t>公开15-61表</t>
  </si>
  <si>
    <t>戛洒镇第一批中央水利发展资金小型水库维修养护经费</t>
  </si>
  <si>
    <t>1、项目资金测算依据：根据玉财农【2022】254号玉溪市财政局_玉溪市水利局关于提前下达2023年中央水利发展资金预算的通知 (1)及新平县2023年(第一批中央水利发展资金)42座小型水库维修养护工程资金分配表，下达戛洒镇专项资金213100元。
2、资金使用范围：新寨箐水库更换凡尔闸1套，修复秀水一坝水库进水沟0.78km，河边街水库安装防护栏
3、预算支出内容：土石方开挖面积507立方米，现浇混凝土沟底面积78立方米，混凝土沟帮架浇面积187.5立方米，不锈钢防护栏175米。
4、预期目标：项目建成后将改善三个水库周边村组及下游土地农业灌溉用水条件，提升土地效益，进一步优化种植业结构，带动当地大力发展特色农业，提高农民增产增收，提高农民生活水平。促进群众增收致富；提升村寨防洪能力，保障群众汛期安全。</t>
  </si>
  <si>
    <t>河边街水库安装防护栏106.2m；新寨箐水库安装DN300凡尔闸2套；秀水一坝水库新建进水沟802.8m、安装DN300凡尔闸1套。项目建成后将改善三个水库周边村组及下游土地农业灌溉用水条件，提升土地效益，进一步优化种植业结构，带动当地大力发展特色农业，提高农民增产增收，提高农民生活水平。促进群众增收致富；提升村寨防洪能力，保障群众汛期安全。</t>
  </si>
  <si>
    <t>土石方开挖面积</t>
  </si>
  <si>
    <t>507</t>
  </si>
  <si>
    <t>完成157.24立方米</t>
  </si>
  <si>
    <t>设计变更，工程量减少</t>
  </si>
  <si>
    <t>现浇混凝土沟底面积</t>
  </si>
  <si>
    <t>78</t>
  </si>
  <si>
    <t>完成78立方米</t>
  </si>
  <si>
    <t>混凝土沟帮架浇面积</t>
  </si>
  <si>
    <t>187.5</t>
  </si>
  <si>
    <t>完成137.94立方米</t>
  </si>
  <si>
    <t>不锈钢防护栏长度</t>
  </si>
  <si>
    <t>175</t>
  </si>
  <si>
    <t>完成106.2立方米</t>
  </si>
  <si>
    <t>工期≤120天</t>
  </si>
  <si>
    <t>周边村民灌溉用水条件</t>
  </si>
  <si>
    <t>村寨防洪能力</t>
  </si>
  <si>
    <t>因报账材料于12月21日交财政所，所以未能及时拨付资金</t>
  </si>
  <si>
    <t>公开15-62表</t>
  </si>
  <si>
    <t>戛洒镇发启村安心拆除工作经费</t>
  </si>
  <si>
    <t>1、项目资金测算依据：新政办通〔2020〕11号  关于印发新平县脱贫攻坚新增4类重点对象住房安全保障实施方案的通知及新安拆办〔2022〕1号关于新平县农村危房闲置旧房安心拆除工作实施方案（盖章）(1)
2、资金使用范围：用于发启村安心拆除工作
3、预算支出内容：支付平整场地面积500平方米、C30混凝土路面面积10.37立方米、喷播植草面积261平方米以及支付挖机台班费。
4、预期目标：通过项目实施，全面盘活利用村庄闲置土地资源，加强乡村风貌引导，大力推进村庄整治和庭院整治，优化村庄生产生活生态空间。农村人居环境显著改善，村容村貌更加整洁有序，农村基础设施条件持续改善，农村基本公共服务更加优化，促进美丽宜居乡村建设。</t>
  </si>
  <si>
    <t>完成平整场地面积500平方米、C30混凝土路面面积10.37立方米、喷播植草面积261平方米以及支付挖机台班费。项目已完工并验收合格。</t>
  </si>
  <si>
    <t>平整场地面积</t>
  </si>
  <si>
    <t>完成平整场地面积500平方米</t>
  </si>
  <si>
    <t>C30混凝土路面面积</t>
  </si>
  <si>
    <t>10.37</t>
  </si>
  <si>
    <t>完成C30混凝土路面面积10.37立方米</t>
  </si>
  <si>
    <t>喷播植草面积</t>
  </si>
  <si>
    <t>完成喷播植草面积261平方米</t>
  </si>
  <si>
    <t>工作开展时间</t>
  </si>
  <si>
    <t>工作开时间＜12月</t>
  </si>
  <si>
    <t>提高土地资源利用率</t>
  </si>
  <si>
    <t>提高土地资源利用率≥90％</t>
  </si>
  <si>
    <t>村容村貌</t>
  </si>
  <si>
    <t>受益群众满意度≥90％</t>
  </si>
  <si>
    <t>公开15-63表</t>
  </si>
  <si>
    <t>戛洒镇发启村干部规划家乡暨乡村振兴工作经费</t>
  </si>
  <si>
    <t>1、项目资金测算依据：玉财农〔2022〕43号-玉溪市财政局关于下达新平县嘎洒镇发启村干部规划家乡及乡村振兴工作经费的通知gz
2、资金使用范围：嘎洒镇发启村干部规划家乡及乡村振兴工作经费
3、预算支出内容：①召开干部规划家乡会议4次；②召开干部规划家乡会议数量4次；③召开人居环境整治会议4次，会议费补助标准为：25元/人。
4、预期目标：保障发启村干部规划家乡工作和乡村振兴工作相关政策的宣传，极大鼓励了外出干部、乡贤助力家乡规划建设，为发启村的乡村振兴注入了新鲜血液，为发启村的乡村振兴集思广益，群策群力，充分调动了外出干部、乡贤为家乡建设出谋划策的积极性，为今后的乡村振兴工作埋下了浓墨重彩的一笔。</t>
  </si>
  <si>
    <t>完成：①召开干部规划家乡会议4次；②召开干部规划家乡会议数量4次；③召开人居环境整治会议4次，会议费补助标准为：25元/人。保障发启村干部规划家乡工作和乡村振兴工作相关政策的宣传，极大鼓励了外出干部、乡贤助力家乡规划建设，为发启村的乡村振兴注入了新鲜血液，为发启村的乡村振兴集思广益，群策群力，充分调动了外出干部、乡贤为家乡建设出谋划策的积极性，为今后的乡村振兴工作埋下了浓墨重彩的一笔。</t>
  </si>
  <si>
    <t>召开干部规划家乡会议数量</t>
  </si>
  <si>
    <t>完成召开会议4次</t>
  </si>
  <si>
    <t>召开乡村振兴政策宣讲会议数量</t>
  </si>
  <si>
    <t>完成4次</t>
  </si>
  <si>
    <t>召开人居环境整治会议数量</t>
  </si>
  <si>
    <t>到位率=100％</t>
  </si>
  <si>
    <t>会议费补助标准</t>
  </si>
  <si>
    <t>元/人</t>
  </si>
  <si>
    <t>会议费补助标准25元/人</t>
  </si>
  <si>
    <t>发启村乡村振兴工作</t>
  </si>
  <si>
    <t>公开15-64表</t>
  </si>
  <si>
    <t>戛洒镇发启村乡村振兴“干部规划家乡”市级补助经费</t>
  </si>
  <si>
    <t>1、项目资金测算依据：依据玉财资环〔2022〕95号玉溪市财政局关于下达新平县戛洒镇发启村乡村振兴“干部规划家乡”市级补助经费的通知（以此件为准）下达戛洒镇发启村干部规划家乡工作经费2万元，
2、资金使用范围：因地制宜购置不同型号的涵管22根，分别填埋在公房下面污水汇聚处，有效疏通排水，严禁废水横流，然后再在涵管上面铺设道路，连接停车场，实现车流、人流有效分流。
3、预算支出内容：支付①安装800型涵管12根；②安装600型涵管2根；③安装400型涵管8根；④停车场场地硬化88立方米。
4、预期目标：通过项目实施，极大地缓解了村民停车难的问题，方便了群众生活。</t>
  </si>
  <si>
    <t>完成①安装800型涵管12根；②安装600型涵管2根；③安装400型涵管8根；④停车场场地硬化88立方米。通过项目实施，极大地缓解了村民停车难的问题，方便了群众生活。</t>
  </si>
  <si>
    <t>安装800型涵管</t>
  </si>
  <si>
    <t>完成安装12根</t>
  </si>
  <si>
    <t>安装600型涵管</t>
  </si>
  <si>
    <t>完成安装2根</t>
  </si>
  <si>
    <t>安装400型涵管</t>
  </si>
  <si>
    <t>完成安装8根</t>
  </si>
  <si>
    <t>停车场场地硬化</t>
  </si>
  <si>
    <t>88</t>
  </si>
  <si>
    <t>完成场地硬化88立方米</t>
  </si>
  <si>
    <t>停车场硬化附属设施建设项目验收合格率</t>
  </si>
  <si>
    <t>项目工期≤30天</t>
  </si>
  <si>
    <t>停车场综合使用率</t>
  </si>
  <si>
    <t>停车场可持续使用年限</t>
  </si>
  <si>
    <t>公开15-65表</t>
  </si>
  <si>
    <t>戛洒镇防汛应急救灾专项资金</t>
  </si>
  <si>
    <t>1、项目资金测算依据：根据玉财资环〔2023〕85号玉溪市财政局玉溪市应急管理局关于下达省级防汛应急救灾资金的通知及（玉财资环〔2023〕85号分配表）新应急字〔2023〕23号新平县应急管理局关于2023年省级防汛应急救灾资金分配方案的请示，下达戛洒镇防汛应急救灾资金1.8万元。
2、预算支出内容：支付7台挖机台班费及聘用4名计日工人工时费。
3、预期目标：通过防汛应急救灾工作的开展，能有效减少汛期突发情况给人民群众带来的损害，保障乡村基础设施正常运行，促进经济社会全面、协调、可持续发展。</t>
  </si>
  <si>
    <t>完成罗腊路、腊戛底公墓路、戛洒镇公墓路路面清障，支付7台挖机台班费及聘用4名计日工人工时费。通过防汛应急救灾工作的开展，能有效减少汛期突发情况给人民群众带来的损害，保障乡村基础设施正常运行，促进经济社会全面、协调、可持续发展。</t>
  </si>
  <si>
    <t>完成7台</t>
  </si>
  <si>
    <t>计日工人数量</t>
  </si>
  <si>
    <t>完成聘请计日工4人</t>
  </si>
  <si>
    <t>56</t>
  </si>
  <si>
    <t>挖机工作时间=56小时</t>
  </si>
  <si>
    <t>戛洒镇防汛应急救灾工作</t>
  </si>
  <si>
    <t>顺利开展</t>
  </si>
  <si>
    <t>其他需要说明的事项</t>
  </si>
  <si>
    <t>因报账材料未收齐，未能及时拨付资金。</t>
  </si>
  <si>
    <t>公开15-66表</t>
  </si>
  <si>
    <t>戛洒镇国有企业退休人员社会化管理经费</t>
  </si>
  <si>
    <t>1、项目资金测算依据：依据玉财资〔2023〕1号国有企业退休人员实行社会化管理服务经费及资金分配表，戛洒镇下达国有企业退休人员社会化管理经费6240元。
2、资金使用范围：用于开展重阳节、生病住院、退休人员死亡家属慰问。
3、预算支出内容：支付：①春节发放慰问标准：200元/人，慰问人数24人；②用于支付退休人员死亡后向家属发放慰问金和每季度退休人员开展文体娱乐活动经费。
4、预期目标：通过实施项目，提高戛洒镇国有企业退休人员社会化管理水平，为了树立节约意识，大局意识，主任翁意识，自觉自发的养成勤俭节约，抵制浪费的良好习惯，把开展节支增效作为长期任务落实好。提高戛洒镇国有企业退休人员对戛洒镇的归属感，认同感，积极为戛洒镇社会事业发展建言献策。</t>
  </si>
  <si>
    <t>1、2023年1月份完成春节慰问国有企业已退休人员24人，发放慰问金标准200元/人，合计4800元；                                                                   2、完成重阳节及每季度退休人员开展的文体娱乐活动等经费支出1400元。</t>
  </si>
  <si>
    <t>慰问国有企业已退休人员数</t>
  </si>
  <si>
    <t>完成慰问人数24人</t>
  </si>
  <si>
    <t>春节发放慰问标准</t>
  </si>
  <si>
    <t>慰问标准200元/人</t>
  </si>
  <si>
    <t>国有企业退休人员对戛洒镇归属感</t>
  </si>
  <si>
    <t>退休人员归属感有提升</t>
  </si>
  <si>
    <t>国有企业退休人员满意度</t>
  </si>
  <si>
    <t>国有企业退休人员满意度≥90%</t>
  </si>
  <si>
    <t>公开15-67表</t>
  </si>
  <si>
    <t>戛洒镇红河（新平段）河湖管护专项资金</t>
  </si>
  <si>
    <t>1、项目资金测算依据：玉财农【2022】122号玉溪市财政局关于下达新平县红河（新平段）、黄草坝水库河湖管护经费的通知及新平县人民代表大会常务委员会关于给予解决红河（新平段）、黄草坝水库河湖管护资金的请示（新人请﹝2022﹞5号）为深入推进河湖长治从“有名”“有责”向“有能”“有效”转变，持续加大红河（新平段）、黄草坝水库水环境问题整治力度，保持河湖面貌干净整洁，下达戛洒镇河湖管护资金1万元。
2、资金使用范围：戛洒镇河湖管护
3、预算支出内容：使用挖掘机台班30小时，聘用计日工8个。
4、预期目标：项目实施后，戛洒镇红河（新平段）22.46km的河湖水生态环境将得到进一步提升，“河长清河”等各专项行动得到落实，河湖面貌保持干净整洁。河长制工作将更好的接受群众的监督。在清河行动中，党员群众将更积极参与其中，让戛洒镇的生态文明建设工作进一步得到提高。</t>
  </si>
  <si>
    <t>清理河道18km，使用挖掘机台班24小时。项目实施后，戛洒镇红河（新平段）22.46km的河湖水生态环境将得到进一步提升，“河长清河”等各专项行动得到落实，河湖面貌保持干净整洁。河长制工作将更好的接受群众的监督。在清河行动中，党员群众将更积极参与其中，让戛洒镇的生态文明建设工作进一步得到提高。</t>
  </si>
  <si>
    <t>聘用计日工</t>
  </si>
  <si>
    <t>完成聘用计日工24人</t>
  </si>
  <si>
    <t>24人包含政府志愿者</t>
  </si>
  <si>
    <t>河湖水清理长度</t>
  </si>
  <si>
    <t>22.46</t>
  </si>
  <si>
    <t>清理18公里</t>
  </si>
  <si>
    <t>项目开展时间</t>
  </si>
  <si>
    <t>项目开展时间≤15天</t>
  </si>
  <si>
    <t>使用挖掘机台班</t>
  </si>
  <si>
    <t>使用挖机台班=24小时</t>
  </si>
  <si>
    <t>戛洒镇红河（新平段）河道清理率</t>
  </si>
  <si>
    <t>河湖水生态环境</t>
  </si>
  <si>
    <t>公开15-68表</t>
  </si>
  <si>
    <t>戛洒镇红色美丽村庄建设试点项目专项资金</t>
  </si>
  <si>
    <t>1、项目资金测算依据：根据4.云财农〔2023〕118号云财农〔2023〕118号云南省财政厅关于下达2023年中央农村综合改革转移支付资金（第二批）的通知及新发改投资[2023]47号 关于哀牢山大平掌战斗遗址（陇西世族庄园）红色文化旅游项目可行性研究报告的批复下达戛洒耀南村红色美丽村庄建设试点项目专项资金500万元。
2、预算支出内容：支付①大平寨战斗遗址项目资金1904778元，②新平哀牢山革命纪念馆建设1545912元、③红色街区建设项目资金2665026元，项目预算资金6115716.00元，其中中央补助资金5000000.00元，本级自筹资金1115716.00元。
3、预期目标：通过试点项目的实施，把耀南村党总支建设成“组织强、队伍硬、活动实、保障全、制度优”的村级示范党组织，实现传承教育红色革命文化、村庄建设生态宜居美丽、集体经济发展壮大、居民生活富裕、基层治理水平不断提升的总目标。</t>
  </si>
  <si>
    <t>项目正在实施中</t>
  </si>
  <si>
    <t>安装大门口拴马桩滇马雕塑数量</t>
  </si>
  <si>
    <t>制作景点介绍牌数量</t>
  </si>
  <si>
    <t>制作警示关怀牌数量</t>
  </si>
  <si>
    <t>购买创维85寸4K电视数量</t>
  </si>
  <si>
    <t>制作红色文化展厅展板面积</t>
  </si>
  <si>
    <t>600</t>
  </si>
  <si>
    <t>墙面修整、刷漆面积</t>
  </si>
  <si>
    <t>750</t>
  </si>
  <si>
    <t>老桌椅数量</t>
  </si>
  <si>
    <t>160</t>
  </si>
  <si>
    <t>安装红色文化路灯数量</t>
  </si>
  <si>
    <t>新建停车场数量</t>
  </si>
  <si>
    <t>美丽村庄建设试点验收合格率</t>
  </si>
  <si>
    <t>试点地区乡村治理能力</t>
  </si>
  <si>
    <t>项目区农民满意度</t>
  </si>
  <si>
    <t>差</t>
  </si>
  <si>
    <t>公开15-69表</t>
  </si>
  <si>
    <t>戛洒镇基层立法联系点运行补助经费</t>
  </si>
  <si>
    <t>1、项目资金测算依据：玉财行〔2023〕302号玉溪市财政局关于下达基层立法联系点运行管理经费的通知。
2、预算支出内容：支付购买法律书籍100本，以及购买办公用品费。
3、预期目标：通过各种形式宣传，让群众在立法联系工作中有参与感，有主人翁意识，有存在感、获得感。同时也在献言献策中潜移默化地接受法律熏陶，增强法治意识和守法观念，达到宣传与教育同步的效果。</t>
  </si>
  <si>
    <t>完成支付购买法律书籍100本，以及购买办公用品。通过各种形式宣传，让群众在立法联系工作中有参与感，有主人翁意识，有存在感、获得感。同时也在献言献策中潜移默化地接受法律熏陶，增强法治意识和守法观念，达到宣传与教育同步的效果。</t>
  </si>
  <si>
    <t>购买法律书籍</t>
  </si>
  <si>
    <t>购买100本</t>
  </si>
  <si>
    <t>保障基层立法联系点工作顺利开展</t>
  </si>
  <si>
    <t>增强法治意识和守法观念</t>
  </si>
  <si>
    <t>增强</t>
  </si>
  <si>
    <t>公开15-70表</t>
  </si>
  <si>
    <t>戛洒镇基层人大履职能力提升经费</t>
  </si>
  <si>
    <t>1、项目资金测算依据：根据新人办请【2023】9号新平县人大常委会办公室关于安排2022年度基层人大履职能力提升专项补助资金的请示，下达戛洒镇基层人大履职能力提升经费10000元。
2、预算支出内容：支付制作各村（社区）代表联络室制作公示牌、工作站制作及安装PVCUV1.0、代表工作站制作及安装活动剪影亚克力卡槽+相片等。
3、预期目标：人大代表工作站及联络室的完善,进一步拉近了代表与群众的距离,加强了代表与群众的联系,拓宽了群众知情知政的渠道,充分发挥了人大代表工作站围绕党委政府中心大局服务发展、密切联系群众服务基层的核心作用</t>
  </si>
  <si>
    <t>已完成制作各村（社区）代表联络室制作公示牌、工作站制作及安装PVCUV1.0、代表工作站制作及安装活动剪影亚克力卡槽+相片等。人大代表工作站及联络室的完善,进一步拉近了代表与群众的距离,加强了代表与群众的联系,拓宽了群众知情知政的渠道,充分发挥了人大代表工作站围绕党委政府中心大局服务发展、密切联系群众服务基层的核心作用</t>
  </si>
  <si>
    <t>各村（社区）代表联络室制作公示牌数量</t>
  </si>
  <si>
    <t>完成制作18个</t>
  </si>
  <si>
    <t>代表工作站制作及安装PVCUV1.0数量</t>
  </si>
  <si>
    <t>完成制作8块</t>
  </si>
  <si>
    <t>代表工作站制作及安装活动剪影亚克力卡槽+相片数量</t>
  </si>
  <si>
    <t>完成制作8套</t>
  </si>
  <si>
    <t>戛洒镇代表工作站制作及安装PVCUV1.0晶片三层(人民选我党代表、我当代表为人民)数量</t>
  </si>
  <si>
    <t>15.96</t>
  </si>
  <si>
    <t>完成制作15.96平方米</t>
  </si>
  <si>
    <t>工作持续开展时间≤180天</t>
  </si>
  <si>
    <t>人大代表工作站及联络室</t>
  </si>
  <si>
    <t>人大代表及群众满意度</t>
  </si>
  <si>
    <t>公开15-71表</t>
  </si>
  <si>
    <t>戛洒镇戛洒社区旅游路灯采购经费</t>
  </si>
  <si>
    <t>1、项目资金测算依据：玉财教〔2022〕305号玉溪市财政局关于下达2022年戛洒镇戛洒社区旅游路灯采购经费的通知，下达戛洒镇戛洒社区1万元专项资金用于路灯采购。
2、资金使用范围：戛洒社区路灯采购
3、预算支出内容：支付安装路灯9盏。
4、预期目标：通过项目实施，解决群众生活生产和出行难的问题，不断增强群众获得感、幸福感、安全感。</t>
  </si>
  <si>
    <t>完成安装路灯9盏。通过项目实施，解决群众生活生产和出行难的问题，不断增强群众获得感、幸福感、安全感。</t>
  </si>
  <si>
    <t>安装路灯数量</t>
  </si>
  <si>
    <t>完成安装9盏</t>
  </si>
  <si>
    <t>安装路灯验收合格率</t>
  </si>
  <si>
    <t>路灯综合使用率</t>
  </si>
  <si>
    <t>报账材料已交财政所，因国库资金调度困难，未能支付完成</t>
  </si>
  <si>
    <t>公开15-72表</t>
  </si>
  <si>
    <t>戛洒镇就业创业及劳动力转移专项资金</t>
  </si>
  <si>
    <t>1、项目资金测算依据：玉财社〔2023〕66号玉溪市财政局_玉溪市人力资源和社会保障局_关于下达省对下就业创业及农村劳动力转移专项资金的通知及2023年新平县农村劳动力资源统计调查和数据动态更新经费分配表，下达戛洒镇就业创业劳动力转移就业专项资金18000元。
2、预算支出内容：洒镇举办3期农村劳动力转移就业“百日活动”培训，每期培训1天，3期培训人数150人左右，印制宣传材料180份，以及购买办公用品。
平田村举办1期农村劳动力转移就业“百日活动”政策宣传动员，培训1天，培训人数40人左右，印制宣传材料100份，以及购买办公用品。
3、预期目标：通过本次农村劳动力转移就业“百日活动”政策宣传培训的举办，将进一步提升“百日活动”政策质量，更好地发挥农村劳动力转移就业“百日活动”作用，共同推进周村区农村劳动力转移就业工作再上新台阶。</t>
  </si>
  <si>
    <t>完成举办培训4期。通过本次农村劳动力转移就业“百日活动”政策宣传培训的举办，将进一步提升“百日活动”政策质量，更好地发挥农村劳动力转移就业“百日活动”作用，共同推进周村区农村劳动力转移就业工作再上新台阶。</t>
  </si>
  <si>
    <t>举办农村劳动力转移就业“百日活动”培训</t>
  </si>
  <si>
    <t>完成举办4期</t>
  </si>
  <si>
    <t>190</t>
  </si>
  <si>
    <t>参训人数≥190人</t>
  </si>
  <si>
    <t>印制培训宣传材料</t>
  </si>
  <si>
    <t>印制180份</t>
  </si>
  <si>
    <t>开展培训时间</t>
  </si>
  <si>
    <t>培训4天</t>
  </si>
  <si>
    <t>戛洒镇就业创业及农村劳动力转移就业工作</t>
  </si>
  <si>
    <t>因报账材料未准备齐全，未能及时支付资金</t>
  </si>
  <si>
    <t>公开15-73表</t>
  </si>
  <si>
    <t>戛洒镇抗旱应急管材采购及拉运水补助经费</t>
  </si>
  <si>
    <t>1、项目资金测算依据：根据玉财农〔2023〕57号玉溪市财政局玉溪市水利局关于下达2023年省级第二批抗旱救灾资金的通知及玉财农[2023]57号2023年省级抗旱救灾资金10万分配表，下达戛洒镇专项资金10万元。
2、预算支出内容：架设50PE管3000米，4.5m3洒水车拉运水25辆次
3、预期目标：项目建成后将缓解冬瓜林村上管、刘家寨小组156人70头大牲畜、阿西莫小组195人43头大牲畜生活用水困难问题，提高村民们的饮水水质和供水保证率，改善农民生产生活条件。</t>
  </si>
  <si>
    <t>完成架设50PE管3400米、25PE管2000米，有效缓解冬瓜林村上管、刘家寨小组156人70头大牲畜、发启村青树小组166人生活用水困难问题，提高村民们的饮水水质和供水保证率，改善农民生产生活条件。</t>
  </si>
  <si>
    <t>架设50PE管数量</t>
  </si>
  <si>
    <t>完成3400米</t>
  </si>
  <si>
    <t>偏差原因：工程施工过程中有变化</t>
  </si>
  <si>
    <t>洒水车拉运水数量</t>
  </si>
  <si>
    <t>项目实施过程中变更，未涉及</t>
  </si>
  <si>
    <t>架设50PE管验收合格率</t>
  </si>
  <si>
    <t>抗旱供水安全</t>
  </si>
  <si>
    <t>旱区城乡群众基本生活用水</t>
  </si>
  <si>
    <t>公开15-74表</t>
  </si>
  <si>
    <t>戛洒镇科普经费</t>
  </si>
  <si>
    <t>1、项目资金测算依据：根据玉政发〔2022〕5号_玉溪市人民政府关于印发玉溪市全民科学素质行动实施方案（2021—2025年）的通知，建成把科技创新、科学普及作为我市实现创新发展的两翼，践行社会主义核心价值观，大力弘扬科学精神，培育理性思维，养成文明、健康、绿色、环保的科学生活方式，提高劳动、生产、创新创造的技能，重点开展5项提升行动。
2、资金使用范围：用于科普宣传活动经费
3、预算支出内容：支付举办5期培训费，打印科普宣传需要的印制材料及其他用品等费用。
4、预期目标：通过项目实施，推动科普工作建设步伐，提升科普综合服务能力，搭建科普资源共建共享服务平台，完善科普工作长效机制，进一步加强公民科学素质建设，进一步提升广大群众科技意识、科学素质，提升科普示范效应，从项目支撑、技能提升等方面促进了部门脱贫攻坚、素质提升目标的实现，提高社会对科协部门的感知度和认同度，提升科协和科技工作者的社会地位和形象。</t>
  </si>
  <si>
    <t>已完成举办5期培训，通过项目实施，推动科普工作建设步伐，提升科普综合服务能力，搭建科普资源共建共享服务平台，完善科普工作长效机制，进一步加强公民科学素质建设，进一步提升广大群众科技意识、科学素质，提升科普示范效应，从项目支撑、技能提升等方面促进了部门脱贫攻坚、素质提升目标的实现，提高社会对科协部门的感知度和认同度，提升科协和科技工作者的社会地位和形象。</t>
  </si>
  <si>
    <t>完成培训6期</t>
  </si>
  <si>
    <t>530</t>
  </si>
  <si>
    <t>参于培训530人次</t>
  </si>
  <si>
    <t>打印科普宣传小册子数量</t>
  </si>
  <si>
    <t>打印科普宣传小册子3000张</t>
  </si>
  <si>
    <t>购买手提袋数量</t>
  </si>
  <si>
    <t>购买手提袋600个</t>
  </si>
  <si>
    <t>96%</t>
  </si>
  <si>
    <t>培训6天</t>
  </si>
  <si>
    <t>科普宣传活动覆盖率</t>
  </si>
  <si>
    <t>85%</t>
  </si>
  <si>
    <t>科普综合服务能力</t>
  </si>
  <si>
    <t>科普公共服务群众满意度</t>
  </si>
  <si>
    <t>公开15-75表</t>
  </si>
  <si>
    <t>戛洒镇腊戛底村他达莫小组抗旱应急工程专项资金</t>
  </si>
  <si>
    <t>1、项目资金测算依据：玉财农〔2022〕197号玉溪市财政局玉溪市水利局关于下达2022年省级水利救灾资金（第二批）的通知，下达戛洒镇腊戛底村他达莫小组抗旱应急工程资金10万元。
2、资金使用范围：项目主要对腊戛底村他达莫小组人饮基础设施进行修复。
3、预算支出内容：，项目主要建设内容为架设DN50热镀锌钢管900m、DN40热镀锌钢管804m、DN25热镀锌钢管1398m。
4、预期目标：项目建成后将缓解腊戛底村他达莫小组41户160人、生活用水困难问题，提高村民们的饮水水质和供水保证率，改善农民生产生活条件。</t>
  </si>
  <si>
    <t>架设DN50热镀锌钢管1768m。项目建成后将缓解腊戛底村他达莫小组41户160人、生活用水困难问题，提高村民们的饮水水质和供水保证率，改善农民生产生活条件。</t>
  </si>
  <si>
    <t>安装DN50热镀锌钢管</t>
  </si>
  <si>
    <t>900</t>
  </si>
  <si>
    <t>完成1768米</t>
  </si>
  <si>
    <t>工程设计变更，该类型管道数量增加</t>
  </si>
  <si>
    <t>安装DN40热镀锌钢管</t>
  </si>
  <si>
    <t>804</t>
  </si>
  <si>
    <t>0米</t>
  </si>
  <si>
    <t>工程设计变更，不涉及</t>
  </si>
  <si>
    <t>安装DN25热镀锌钢管</t>
  </si>
  <si>
    <t>1398</t>
  </si>
  <si>
    <t>工期≤2月</t>
  </si>
  <si>
    <t>村民饮水条件</t>
  </si>
  <si>
    <t>腊戛底村他达莫小组满意度</t>
  </si>
  <si>
    <t>公开15-76表</t>
  </si>
  <si>
    <t>戛洒镇老年人体育活动场地建设专项资金</t>
  </si>
  <si>
    <t>1、项目资金测算依据：玉财教〔2022〕108_号_玉溪市财政局_玉溪市教育体育局下达2022年体彩公益金项目资金（省对下）的通知（盖章）下达戛洒镇老年人体育活动场地建设专项资金25万元。
2、资金使用范围：主要用于戛洒镇老年人体育活动场地建设。
3、预算支出内容：气排球场建设面积396.88平方米。单价1500元/平方米。
4、预期目标：通过项目实施，为戛洒镇老年人创造一个良好的体育活动环境，使之度过幸福的晚年。</t>
  </si>
  <si>
    <t>已完成老年人气排球场建设，气排球场建设面积396.88平方米，项目已完工并验收合格，通过项目实施，为戛洒镇老年人创造一个良好的体育活动环境，使之度过幸福的晚年。</t>
  </si>
  <si>
    <t>气排球场建设</t>
  </si>
  <si>
    <t>396.88</t>
  </si>
  <si>
    <t>完成396.88平方米</t>
  </si>
  <si>
    <t>工期＜180天</t>
  </si>
  <si>
    <t>场所综合利用率≥90％</t>
  </si>
  <si>
    <t>对促进全民健身事业发展的影响</t>
  </si>
  <si>
    <t>显著</t>
  </si>
  <si>
    <t>公开15-77表</t>
  </si>
  <si>
    <t>戛洒镇曼哈社区城乡社区现代化试点补助经费</t>
  </si>
  <si>
    <t>1、项目资金测算依据：根据玉财社〔2023〕108号  玉溪市财政局_玉溪市民政局关于下达2023年第一批省级福利彩票公益金的通知及《玉财社〔2023〕108号 2023年第一批省级福利彩票公益金分配表》下达戛洒镇城乡社区现代化试点补助经费6万元。
2、预算支出内容：支付开展4期主题文化宣传、4期宣传教育活动、制作宣传册，开展科学常识教育活动、卫生防疫知识活动、应急知识普及活动等费用。
3、预期目标：通过项目实施，完善党建引领的社会参与制度，加强综合服务兜底服务能力建设，注重发挥家庭家教家风在社区治理中的重要作用，进一步完善居民公约，规范居民的行为。</t>
  </si>
  <si>
    <t>开展了4期主题文化宣传、4期宣传教育活动、科学常识教育活动、卫生防疫知识活动、应急知识普及活动及宣传册的制作，完善了党建引领的社会参与制度，加强了综合服务兜底服务能力建设，发挥了家庭家教家风在社区治理中的重要作用，进一步完善了居民公约，规范居民的行为。</t>
  </si>
  <si>
    <t>举办活动数量</t>
  </si>
  <si>
    <t>举办了14期</t>
  </si>
  <si>
    <t>参加活动人数</t>
  </si>
  <si>
    <t>420</t>
  </si>
  <si>
    <t>参加活动人数达420人</t>
  </si>
  <si>
    <t>制作宣传册</t>
  </si>
  <si>
    <t>制作宣传册600册</t>
  </si>
  <si>
    <t>参加活动人员到位率</t>
  </si>
  <si>
    <t>活动人员到位率达95%</t>
  </si>
  <si>
    <t>举办活动天数</t>
  </si>
  <si>
    <t>举办活动天数14天</t>
  </si>
  <si>
    <t>综合服务兜底服务能力建设</t>
  </si>
  <si>
    <t>加强</t>
  </si>
  <si>
    <t>宣传覆盖率达95%</t>
  </si>
  <si>
    <t>服务对象满意度达90%</t>
  </si>
  <si>
    <t>公开15-78表</t>
  </si>
  <si>
    <t>戛洒镇曼哈社区六组文化活动场所建设项目专项资金</t>
  </si>
  <si>
    <t>1、项目资金测算依据：根据玉财综〔2023〕37号玉溪市财政局关于下达2023年省级专项彩票公益金（第二批）项目资金的通知，下达戛洒镇曼哈社区六组文化活动场所建设项目专项资金30万元。
2、预算支出内容：支付钢屋架彩钢瓦活动场地300平方米，道路及活动场地硬化面积300平方米，文化活动室建设面积50平方米，项目总投资40万元，其中：省级彩票专项公益金支付30万元，其余资金自筹解决。
3、预期目标：项目建成后，能极好的完善曼哈社区二组的基础设施，从根本上改善了群众生产、生活条件，提高村民日常生活质量，符合广大人民的根本利益，对促进社会稳定，改善群众生产生活条件和生活质量，都具有十分重要的现实意义。</t>
  </si>
  <si>
    <t>完成钢屋架彩钢瓦活动场地300平方米，道路及活动场地硬化面积300平方米，文化活动室建设面积50平方米。项目建成后，极好的完善曼哈社区二组的基础设施，从根本上改善了群众生产、生活条件，提高村民日常生活质量。</t>
  </si>
  <si>
    <t>钢屋架彩钢瓦活动场地</t>
  </si>
  <si>
    <t>完成钢屋架彩钢瓦活动场地300平方米</t>
  </si>
  <si>
    <t>道路及活动场地硬化面积</t>
  </si>
  <si>
    <t>完成道路硬化300平方米</t>
  </si>
  <si>
    <t>文化活动室建设面积</t>
  </si>
  <si>
    <t>完成50平方米</t>
  </si>
  <si>
    <t>验收合格率=100%</t>
  </si>
  <si>
    <t>因报账材料未准备齐全，未能及时拨付资金。</t>
  </si>
  <si>
    <t>公开15-79表</t>
  </si>
  <si>
    <t>戛洒镇米尺莫村人饮工程专项资金</t>
  </si>
  <si>
    <t>1、项目资金测算依据：根据云政办发【2021】24号云南省人民政府办公厅关于印发云南省巩固提升农村供水保障水平实施方案的通知，以习近平新时代中国特色社会主义思想为指导，积极践行“节水优先、空间均衡、系统治理、两手发力”治水方针，创新农村供水工程建设，不断提升供水保障水平和质量。
2、资金使用范围：项目主要建设内容架设DN40热镀锌钢管300m、DN25热镀锌钢管60m，智能水表26只
3、预算支出内容：架设DN40热镀锌钢管300m、DN25热镀锌钢管60m，智能水表26只
4、预期目标：项目建成后将缓解米尺莫村大儿租小组26户100人、生活用水困难问题，提高村民们的饮水水质和供水保证率，改善农民生产生活条件。</t>
  </si>
  <si>
    <t>架设DN40热镀锌钢管320m、DN25热镀锌钢管72m，智能水表22只，有效缓解米尺莫村大儿租小组26户100人、生活用水困难问题，提高村民们的饮水水质和供水保证率，改善农民生产生活条件。</t>
  </si>
  <si>
    <t>架设DN40热镀锌钢管</t>
  </si>
  <si>
    <t>完成320米</t>
  </si>
  <si>
    <t>完成60米</t>
  </si>
  <si>
    <t>安装智能水表</t>
  </si>
  <si>
    <t>只</t>
  </si>
  <si>
    <t>完成26只</t>
  </si>
  <si>
    <t>村民饮水条件和供水率</t>
  </si>
  <si>
    <t>米尺莫村大儿租小组村民满意度</t>
  </si>
  <si>
    <t>因报账材料未准备好，未能及时拨付资金</t>
  </si>
  <si>
    <t>公开15-80表</t>
  </si>
  <si>
    <t>戛洒镇免费开放补助资金</t>
  </si>
  <si>
    <t>1、项目资金测算依据：根据玉政办发〔2021〕15号_玉溪市人民政府办公室关于印发玉溪市公共文化领域财政事权和支出责任划分改革实施方案的通知及玉财教〔2022〕342号玉溪市财政局关于提前下达2023年公共图书馆、美术馆、公共图书馆  文化馆（站）免费开放补助资金的通知
2、资金使用范围：举办培训、水电费、免费开放活动室宽带费、宣传栏更新费等。
3、预算支出内容：支付举办培训费用4期、更新宣传栏4块、支付水电费等费用。
4、预期目标：通过项目实施，有利于满足辖区人民群众特别是基层群众、低收入群体日益增长的文化需求，有利于改善民生、增进人民福祉，有利于树立以人为本的良好形象，有利于社会和谐稳定。</t>
  </si>
  <si>
    <t>完成举办培训4期、更新宣传栏4块等。通过项目实施，有利于满足辖区人民群众特别是基层群众、低收入群体日益增长的文化需求，有利于改善民生、增进人民福祉，有利于树立以人为本的良好形象，有利于社会和谐稳定。</t>
  </si>
  <si>
    <t>完成4期</t>
  </si>
  <si>
    <t>620</t>
  </si>
  <si>
    <t>参训人数大于620人</t>
  </si>
  <si>
    <t>宣传栏更新数量</t>
  </si>
  <si>
    <t>制作宣传栏数量4块</t>
  </si>
  <si>
    <t>到位率达95％以上</t>
  </si>
  <si>
    <t>公共文化服务体系建设</t>
  </si>
  <si>
    <t>推进</t>
  </si>
  <si>
    <t>满意度达90％以上</t>
  </si>
  <si>
    <t>公开15-81表</t>
  </si>
  <si>
    <t>戛洒镇磨刀村2023年雪茄烟生产设施建设项目前期工作经费</t>
  </si>
  <si>
    <t>1、项目资金测算依据：根据玉烟司【2023】4号云南省烟草公司玉溪市公司关于下达2023年度烟叶生产基础设施建设项目计划（第一批）的通知，全市共安排2023年度烟叶生产基础设施项目计划（第一批）项目计划818件。
2、资金使用范围：用于雪茄烟晾房建设征地工作经费
3、预算支出内容：预计补助芒果树（挂果）数量39棵，补助酸角树（挂果）数量9棵，补助香蕉树（挂果）面积52.2亩。
4、预期目标：为贯彻落实行业高质量发展实施意见、促进中式雪茄发展，国家烟草专卖局党组从战略高度进行系统谋划，启动实施了国产雪茄烟叶开发与应用重大专项，将中式雪茄发展作为行业高质量发展的一项重要任务。优质雪茄烟叶供给不足，是制约中式雪茄高质量发展的突出瓶颈。作为全国最大的优质烟叶产区，云南是国内烟草种植类型全、烟叶品质优、种质资源保存多、影响力广的地区。开发优质雪茄烟叶，云南烟区责无旁贷。</t>
  </si>
  <si>
    <t>已完成全部征地款的赔偿，雪茄烟晾房已建设完成并投入使用。为贯彻落实行业高质量发展实施意见、促进中式雪茄发展提供了保障。</t>
  </si>
  <si>
    <t>补助芒果树（挂果）数量</t>
  </si>
  <si>
    <t>39</t>
  </si>
  <si>
    <t>棵</t>
  </si>
  <si>
    <t>实际补助39棵</t>
  </si>
  <si>
    <t>补助酸角树（挂果）数量</t>
  </si>
  <si>
    <t>实际补助9棵</t>
  </si>
  <si>
    <t>补助香蕉树（挂果）面积</t>
  </si>
  <si>
    <t>52.2</t>
  </si>
  <si>
    <t>实际补助52.125亩</t>
  </si>
  <si>
    <t>雪茄烟生产建设征地补偿工作</t>
  </si>
  <si>
    <t>磨刀村民满意度</t>
  </si>
  <si>
    <t>公开15-82表</t>
  </si>
  <si>
    <t>戛洒镇农村公厕改造建设专项资金</t>
  </si>
  <si>
    <t>1、项目资金测算依据：根据玉财农〔2023〕25号-玉溪市财政局玉溪市农业农村局关于下达2023年省级农村厕所改造建设专项资金的通知及《新平县2023省级农村厕所改造建设专项资金和乡村振兴百千万工程奖补资金分配表》下达戛洒镇农村厕所改造建设专项资金255789元。
2、预算支出内容：1.土石方工程总计562.83立方米，资金测算10424.58元；基础工程总计110.88立方米，资金测算49720.77元；砌筑工程总计45.81立方米，资金测算21398.60元；混凝土及钢筋混凝土工程总计34.23立方米，其中钢筋4.851吨，资金测算51802.67元；门窗工程总计24.84平方米，资金测算7913.28元；屋面及防水工程总计350.67平方米，资金测算60856.51元；楼地面装饰工程总计391.56平方米，资金测算31919.58元；墙、柱面装饰工程总计345.27平方米，资金测算67944.67元；天棚工程总计97.71平方米，资金测算17650.33元费用。
3、预期效果：项目建成后，将能在一定程度上改善村民的日常生活，对推动腰街社区、竹园村的经济社会发展意义重大，两村村民翘首以盼，希望公共厕所早日建成。本项目符合戛洒镇及腰街社区、竹园村相关规划的要求，为该地区的协调发展，促进区域经济社会发展起到积极的推动作用。</t>
  </si>
  <si>
    <t>项目已完工并验收合格。项目建成后，在一定程度上改善村民的日常生活，对推动腰街社区、竹园村的经济社会发展意义重大，两村村民翘首以盼，希望公共厕所早日建成。本项目符合戛洒镇及腰街社区、竹园村相关规划的要求，为该地区的协调发展，促进区域经济社会发展起到积极的推动作用。</t>
  </si>
  <si>
    <t>改建公厕数量</t>
  </si>
  <si>
    <t>完成3座公厕建设</t>
  </si>
  <si>
    <t>挖基坑土方面积（土石方工程）</t>
  </si>
  <si>
    <t>331.47</t>
  </si>
  <si>
    <t>完成331.47立方米</t>
  </si>
  <si>
    <t>回填方面积（土石方工程）</t>
  </si>
  <si>
    <t>231.36</t>
  </si>
  <si>
    <t>完成231.36立方米</t>
  </si>
  <si>
    <t>砖基础面积（基础工程）</t>
  </si>
  <si>
    <t>63.15</t>
  </si>
  <si>
    <t>完成63.15立方米</t>
  </si>
  <si>
    <t>砌实心砖墙面积（砌筑工程）</t>
  </si>
  <si>
    <t>41.52</t>
  </si>
  <si>
    <t>完成41.52立方米</t>
  </si>
  <si>
    <t>屋面卷材防水面积（屋面及防水工程）</t>
  </si>
  <si>
    <t>171.87</t>
  </si>
  <si>
    <t>完成171.87立方米</t>
  </si>
  <si>
    <t>楼（地）面涂膜防水面积（楼地面装饰工程）</t>
  </si>
  <si>
    <t>291.48</t>
  </si>
  <si>
    <t>完成291.48平方米</t>
  </si>
  <si>
    <t>墙、柱面装饰工程面积</t>
  </si>
  <si>
    <t>345.27</t>
  </si>
  <si>
    <t>完成345.27平方米</t>
  </si>
  <si>
    <t>改建公厕验收合格率</t>
  </si>
  <si>
    <t>工期＜60天</t>
  </si>
  <si>
    <t>卫生厕所普及率≥85％</t>
  </si>
  <si>
    <t>厕所粪污无害化处理率≥85％</t>
  </si>
  <si>
    <t>群众满意度≥90％</t>
  </si>
  <si>
    <t>公开15-83表</t>
  </si>
  <si>
    <t>戛洒镇农村公路日常养护省级补助专项资金</t>
  </si>
  <si>
    <t>1、项目资金测算依据：根据玉财建〔2023〕42号  玉溪市财政局关于下达省级2023年普通省道及农村公路养护补助资金的通知及新交运请〔2023〕45号 新平县交通运输局关于2023年农村公路日常养护省级补助资金分配的请示，下达戛洒镇专项资金59万元。
2、预算支出内容：2023年农村公路日常养护里程数为453.23千米，补助公路养护人员工资145人。
3、预期目标：加大农村公路预防性养护、大中修工程实施力度，加强灾毁路段修复，稳步提升县乡道经常性养护率。加强养护应急体系建设，加大人员配置和物资装备配备，提高农村公路灾害防范及处置能力。进一步完善更新农村公路基础数据库建设和电子地图，不断提升农村公路路网管理信息化水平。</t>
  </si>
  <si>
    <t>完成2023年农村公路日常养护里程数为453.23千米，补助公路养护人员工资0人。</t>
  </si>
  <si>
    <t>农村公路日常养护里程数</t>
  </si>
  <si>
    <t>453.23</t>
  </si>
  <si>
    <t>千米</t>
  </si>
  <si>
    <t>已完成453.23千米</t>
  </si>
  <si>
    <t>发放公路养护人员工资人数</t>
  </si>
  <si>
    <t>145</t>
  </si>
  <si>
    <t>发放0人</t>
  </si>
  <si>
    <t>报账材料已交财政所，因国库资金调度困难，未能及时支付完成</t>
  </si>
  <si>
    <t>公路养护率</t>
  </si>
  <si>
    <t>公路养护率大于90%</t>
  </si>
  <si>
    <t>公路平均优良路率</t>
  </si>
  <si>
    <t>公路平均优良路率大于90%</t>
  </si>
  <si>
    <t>公里养护持续开展时间</t>
  </si>
  <si>
    <t>公里养护持续开展12个月</t>
  </si>
  <si>
    <t>道路平均绿化率</t>
  </si>
  <si>
    <t>道路平均绿化率大于85%</t>
  </si>
  <si>
    <t>道路养护后可持续使用年限</t>
  </si>
  <si>
    <t>道路养护后可持续使用大于6年</t>
  </si>
  <si>
    <t>受益群众满意度大于90%</t>
  </si>
  <si>
    <t>戛洒镇农村困难党员关爱行动补助经费</t>
  </si>
  <si>
    <t>1、依据：根据关于继续开展“农村困难党员关爱行动”的通知，为农村困难老党员解决了一些实际困难，收到了良好效果，促进了社会和谐。
2、用途：对年龄在60岁以上的农村困难老党员，每人每月按标准给予补助
3、预算支出：拨付戛洒镇2023年农村困难党员关爱行动补助资金339人×40元/月×3个月=40680元，余5860元备用金
4、预期目标：通过对农村困难党员关爱行动补助，切实帮助农村困难党员解决了生产、生活中的实际困难，生活状态得到改善，使农村困难党员感受到党的关怀，促进农村社会和谐。</t>
  </si>
  <si>
    <t>完成补助农村困难党员人数339人，补助标准40元/人*月。通过对农村困难党员关爱行动补助，切实帮助农村困难党员解决了生产、生活中的实际困难，生活状态得到改善，使农村困难党员感受到党的关怀，促进农村社会和谐。</t>
  </si>
  <si>
    <t>补助农村困难党员人数339人</t>
  </si>
  <si>
    <t>农村困难党员补助标准</t>
  </si>
  <si>
    <t>40</t>
  </si>
  <si>
    <t>补助标准40元/人*月</t>
  </si>
  <si>
    <t>戛洒镇农函大培训经费</t>
  </si>
  <si>
    <t>1、项目资金测算依据：玉科协发〔2023〕1_号_玉溪市科协关于2023年基层科普行动计划资金和省级科普专项资金的补充通知（全部资金）及《2023年科普经费分配表》下达戛洒镇农函大培训经费2500元，
2、资金使用范围：用于举办养植技术培训
3、预算支出内容：支付举办养植技术培训1期，培训人数72人，培训补助标准为：35元/人，合计：1500元。
4、预期目标：通过项目开展，不断提高养殖户的养殖水平，提高群众综合素质和推广实用技术有机结合，着力培养有文化、懂技术、懂经营的新型农民。</t>
  </si>
  <si>
    <t>完成举办养植技术培训1期，培训人数≥72人。通过项目开展，不断提高养殖户的养殖水平，提高群众综合素质和推广实用技术有机结合，着力培养有文化、懂技术、懂经营的新型农民。</t>
  </si>
  <si>
    <t>举办养殖技术培训</t>
  </si>
  <si>
    <t>举办1期</t>
  </si>
  <si>
    <t>培训人数</t>
  </si>
  <si>
    <t>72</t>
  </si>
  <si>
    <t>培训人数≥72人</t>
  </si>
  <si>
    <t>举办培训时间</t>
  </si>
  <si>
    <t>培训1天</t>
  </si>
  <si>
    <t>群众养殖技术水平</t>
  </si>
  <si>
    <t>科普宣传覆盖率</t>
  </si>
  <si>
    <t>科普宣传覆盖率≥85％</t>
  </si>
  <si>
    <t>科普公共服务受众满意度</t>
  </si>
  <si>
    <t>公开15-86表</t>
  </si>
  <si>
    <t>戛洒镇贫困残疾人无障碍改造补助资金</t>
  </si>
  <si>
    <t>1、项目资金测算依据：依据玉财社【2021】284号玉溪市财政局  玉溪市残疾人联合会关于提前下达2022年中央财政残疾人事业发展补助资金的通知及资金分配表，戛洒镇下达贫困残疾人无障碍改造补助资金84000元。
2、资金使用范围：重点围绕改厕、改厨和地面硬化等，包括地面平整及坡化、高（低）位灶台（盲人家庭灶台可安装煤气泄漏报警装置）、房门改造、坐便器改造、热水器安（改）装、扶手或抓杆（洗手池扶手、坐便器扶手、淋浴扶手等）浴凳及其他改善残疾人居家卫生条件的其他设施等。
3、预算支出内容：用于补助改造户14户，补助标准为：6000元/户。
4、预期目标：通过项目的实施，帮助残疾人改善生活环境，提高生活质量，方便参与社会生活。</t>
  </si>
  <si>
    <t>完成改厕、改厨和地面硬化等，包括地面平整及坡化、高（低）位灶台（盲人家庭灶台可安装煤气泄漏报警装置）、房门改造、坐便器改造、热水器安（改）装、扶手或抓杆（洗手池扶手、坐便器扶手、淋浴扶手等）浴凳及其他改善残疾人居家卫生条件的其他设施等。</t>
  </si>
  <si>
    <t>补助改造户数量</t>
  </si>
  <si>
    <t>完成14户</t>
  </si>
  <si>
    <t>补助改造户标准</t>
  </si>
  <si>
    <t>元/户</t>
  </si>
  <si>
    <t>按照6000元/户补助改造</t>
  </si>
  <si>
    <t>综合使用率达100％</t>
  </si>
  <si>
    <t>残疾人生活环境</t>
  </si>
  <si>
    <t>残疾人满意度</t>
  </si>
  <si>
    <t>公开15-87表</t>
  </si>
  <si>
    <t>戛洒镇平寨社区居家养老服务中心运营维护经费</t>
  </si>
  <si>
    <t>1、项目资金测算依据：根据玉财社〔2023〕72号玉溪市财政局_玉溪市民政局关于下达2023年民政事业专项资金（第一批）的通知及玉财社〔2023〕72号 2023年民政事业专项资金（第一批）分配表，下达戛洒镇平寨社区居家养老服务中心运营维护经费3万元
2、预算支出内容：支付开展“敬老爱老”活动共5期，购置视频音响1台，购买垃圾袋、扫把、茶叶，设备维修等。
3、预期目标：本项目实施后，解决戛洒镇平寨社区居家养老服务中心缺乏运营经费的问题，保障养老服务中心运营管理有效，大力推动养老服务供给结构不断优化、养老服务质量持续改善，确保到2023年在保障人人享有基本养老服务的基础上，有效满足老年人多样化、多层次养老服务需求，老年人及其子女获得感、幸福感、安全感显著提高。</t>
  </si>
  <si>
    <t>完成“敬老爱老”活动共5期，购置视频音响1台，支付中心工作人员工资，购买垃圾袋、扫把、茶叶，设备维修等。项目完工后，解决戛洒镇平寨社区居家养老服务中心缺乏运营经费的问题，保障养老服务中心运营管理有效，大力推动养老服务供给结构不断优化、养老服务质量持续改善，确保到2023年在保障人人享有基本养老服务的基础上，有效满足老年人多样化、多层次养老服务需求，老年人及其子女获得感、幸福感、安全感显著提高。</t>
  </si>
  <si>
    <t>举办“敬老爱老”活动数量</t>
  </si>
  <si>
    <t>已完成3期</t>
  </si>
  <si>
    <t>根据与县民政局对接，2023年度资金指标只有4万，不知道资金指标一共有8万。</t>
  </si>
  <si>
    <t>已完成750人</t>
  </si>
  <si>
    <t>购买视频音响数量</t>
  </si>
  <si>
    <t>已完成1台</t>
  </si>
  <si>
    <t>到位率100%</t>
  </si>
  <si>
    <t xml:space="preserve">已完成5天
</t>
  </si>
  <si>
    <t>养老服务中心运营管理</t>
  </si>
  <si>
    <t>养老服务质量</t>
  </si>
  <si>
    <t>老人满意度</t>
  </si>
  <si>
    <t>因未提供报账材料，所以未能及时拨付资金。</t>
  </si>
  <si>
    <t>公开15-88表</t>
  </si>
  <si>
    <t>戛洒镇人大主席团代表活动经费</t>
  </si>
  <si>
    <t>1、项目资金测算依据：根据《新人办电〔2020〕24号关于关于2020年度县人大代表活动经费及新人办发〔2020〕5号 关于印发《关于新平县县乡人大代表活动经费管理使用的意见》的通知的文件精神，进一步提高依法履行代表职务的综合素质和能力水平，充分发挥代表主体作用，在镇党委、政府的领导下，结合戛洒镇的实际情况，开展代表学习培训、视察、监督。
2、资金使用范围：主要用于人大代表开展代表学习培训、视察费用。，
3、预算支出内容：支付①组织开展代表视察、调研3次，每次20人，按每次20人（每人餐食100元，每人住宿100元）；②组织开展代表培训3期，每次50人（每人餐食40元）；③拨付米尺莫村、大红山社区、竹园村、平寨社区、平田村、新寨村、戛洒社区、冬瓜林村、纸厂村。每个村3000元；④开展系列活动材料费用5000元。
4、预期目标：按照“便于组织，方便活动”的原则，围绕群众关注的热点难点问题，通过不断开展活动，调动代表的履职积极性，相互借鉴经验、取长补短，进一步提高履职能力。自觉当好全镇经济社会发展的参与者、监督者和推动者持续激发代表参与，发挥参政议政、加强监督和模范带头等作用。</t>
  </si>
  <si>
    <t>完成组织开展代表视察、调研2次。按照“便于组织，方便活动”的原则，围绕群众关注的热点难点问题，通过不断开展活动，调动代表的履职积极性，相互借鉴经验、取长补短，进一步提高履职能力。自觉当好全镇经济社会发展的参与者、监督者和推动者持续激发代表参与，发挥参政议政、加强监督和模范带头等作用。</t>
  </si>
  <si>
    <t>组织开展代表视察、调研</t>
  </si>
  <si>
    <t>完成2次</t>
  </si>
  <si>
    <t>代表活动时间冲突没有按照既定计划完成</t>
  </si>
  <si>
    <t>组织开展代表培训</t>
  </si>
  <si>
    <t>培训人员到位率</t>
  </si>
  <si>
    <t>开展人大主席团视察、调研工作持续时间</t>
  </si>
  <si>
    <t>工作持续开展时间≤6月</t>
  </si>
  <si>
    <t>人大主席团成员满意度</t>
  </si>
  <si>
    <t>公开15-89表</t>
  </si>
  <si>
    <t>戛洒镇人民政府公共服务能力提升项目和新冠肺炎疫情防控联防联控工作经费</t>
  </si>
  <si>
    <t>1、项目资金测算依据：依据玉发（2021）15号 中共玉溪市委 玉溪市人民政府关于加强基层治理体系和治理能力现代化建设的实施意见及新财发〔2020〕19号 关于加强新型冠状病毒感染肺炎疫情防控防治资金管理的通知。
2、资金使用范围：用于新冠肺炎疫情防控工作经费及戛洒镇人民政府服务能力提升项目。
3、预算支出内容：支付召开疫情防控会议及培训费50次，购买路锥数300个，购买复合醇手消毒液563个，购买一次性医用外科口罩30000个，购买75％酒精206瓶，制作及安装条幅1250米，购置政府办公电脑7台以及戛洒镇人民政府将更新会议室、更新购买办公电脑、办公桌、办公楼修缮等费用。
4、预期目标：通过项目实施，切实做好公共服务能力提升工作，提高办公效率，提升政府公共服务能力和水平，适应戛洒镇经济发达镇行政管理体制改革的新要求。创建和谐规范、高效服务的戛洒镇人民政府，在提升公共服务能力基础上打好疫情防控阻击战，贯彻落实习近平总书记关于新冠肺炎疫情防控工作系列重要讲话和批示精神，达到全力筑牢“四大防线”的目标。</t>
  </si>
  <si>
    <t>2022年12月疫情防控结束</t>
  </si>
  <si>
    <t>召开疫情防控会议及培训数量</t>
  </si>
  <si>
    <t>2500</t>
  </si>
  <si>
    <t>购买路锥数量</t>
  </si>
  <si>
    <t>购买复合醇手消毒液数量</t>
  </si>
  <si>
    <t>563</t>
  </si>
  <si>
    <t>瓶</t>
  </si>
  <si>
    <t>购买一次性医用外科口罩数量</t>
  </si>
  <si>
    <t>购买75％酒精数量</t>
  </si>
  <si>
    <t>制作及安装条幅数量</t>
  </si>
  <si>
    <t>1250</t>
  </si>
  <si>
    <t>购置政府办公电脑数量</t>
  </si>
  <si>
    <t>购置激光打印机数量</t>
  </si>
  <si>
    <t>办公用品及政府提升改造项目验收合格率</t>
  </si>
  <si>
    <t>戛洒镇新冠疫情防控工作</t>
  </si>
  <si>
    <t>戛洒政府公共服务能力和水平</t>
  </si>
  <si>
    <t>公开15-90表</t>
  </si>
  <si>
    <t>戛洒镇三三制配套森林防火专项经费</t>
  </si>
  <si>
    <t>1、项目资金测算依据：根据玉财资环〔2023〕36号_玉溪市财政局_玉溪市林业和草原局关于下达2023年市级林草第二批项目经费的通知及新林请〔2023〕38号 关于分配2023年市级林草第二批项目经费的请示，下达戛洒镇三三制森林防火经费25000元，计划烧除补助项目专项经费25000元，合计：50000元。
2、资金使用范围：用于森林防火相关培训、会议、办公费等。
3、预算支出内容：用于森林防火相关培训、会议、办公费等。
4、预期目标：通过项目实施，有效预防和扑救森林火灾，保障人民生命财产安全，保护森林资源和生物多样性，维护生态安全，创建“绿水青山就是金山银山”的生态环境。</t>
  </si>
  <si>
    <t>完成森林防火相关培训、会议等相关工作，有效预防和扑救森林火灾，保障人民生命财产安全，保护森林资源和生物多样性，维护生态安全，创建“绿水青山就是金山银山”的生态环境。</t>
  </si>
  <si>
    <t>购买印有森林防火字样宣传T恤</t>
  </si>
  <si>
    <t>260</t>
  </si>
  <si>
    <t>完成购买260件防火T恤</t>
  </si>
  <si>
    <t>购买宣传U盘</t>
  </si>
  <si>
    <t>完成购买60个宣传U盘</t>
  </si>
  <si>
    <t>购买宣传小喇叭</t>
  </si>
  <si>
    <t>完成购买30个宣传小喇叭</t>
  </si>
  <si>
    <t>举办森林草原防灭火工作暨防灭火指挥员业务培训会</t>
  </si>
  <si>
    <t>完成培训1期</t>
  </si>
  <si>
    <t>完成培训人员95</t>
  </si>
  <si>
    <t>制作宣传标牌</t>
  </si>
  <si>
    <t>完成宣传标牌制作50块</t>
  </si>
  <si>
    <t>购置物品验收合格率</t>
  </si>
  <si>
    <t>参训人员达100%</t>
  </si>
  <si>
    <t>完成培训1天</t>
  </si>
  <si>
    <t>生态安全</t>
  </si>
  <si>
    <t>保护</t>
  </si>
  <si>
    <t>森林火灾</t>
  </si>
  <si>
    <t>有效预防</t>
  </si>
  <si>
    <t>有效保护</t>
  </si>
  <si>
    <t>群众满意度达85%以上</t>
  </si>
  <si>
    <t>因报账材料未准备好，所以未能支付完成。</t>
  </si>
  <si>
    <t>公开15-91表</t>
  </si>
  <si>
    <t>戛洒镇山洪灾害重点防治区监测人员补助经费</t>
  </si>
  <si>
    <t>1、项目资金测算依据：根据关于印发新平县山洪灾害监测预警设施管理办法（试行）的通知（新政办通〔2018〕101号）及《新水请【2023】39号附件-新平县2020-2022年山洪灾害监测员补助花名册》，戛洒镇下达山洪灾害监测员补助经费13500元。
2、预算支出内容：补助戛洒镇山洪灾害监测员4人，补助标准为：125元/月。
3、预期目标：通过项目实施，确保山洪灾害防御系统发挥作用，维护各设施设备正常运行，准确监测降雨和适时发布危险预警，发生灾情及时有序撤离受威胁群众，避免群死群伤事件发生。</t>
  </si>
  <si>
    <t>补助戛洒镇山洪灾害监测员4人，补助标准为：125元/月。</t>
  </si>
  <si>
    <t>山洪灾害监测员补助数量</t>
  </si>
  <si>
    <t>补助4人</t>
  </si>
  <si>
    <t>补助对象准确率</t>
  </si>
  <si>
    <t>补助对象准确率=100％</t>
  </si>
  <si>
    <t>维护各设施设备</t>
  </si>
  <si>
    <t>正常运行</t>
  </si>
  <si>
    <t>确保山洪灾害防御系统</t>
  </si>
  <si>
    <t>发挥作用</t>
  </si>
  <si>
    <t>山洪灾害监测员及群众满意度</t>
  </si>
  <si>
    <t>公开15-92表</t>
  </si>
  <si>
    <t>戛洒镇省级防汛应急救灾补助（第二批）项目经费</t>
  </si>
  <si>
    <t>1、项目资金测算依据：根据玉财资环〔2023〕109号  玉溪市财政局_玉溪市应急管理局关于下达省级防汛应急救灾补助资金（第二批）的通知及（玉财资环〔2023〕109号分配表）新应急字〔2023〕25号 新平县应急管理局关于省级防汛应急救灾补助资金（第二批）分配方案的请示。下达戛洒镇专项资金2万元。
2、预算支出内容：支付开挖基础土石方面积17.5立方米，C20混凝土架浇面积22.6立方米。
3、预期目标：防汛应急救灾工作的开展，能有效减少汛期突发情况给人民群众带来的损害，保障人民群众生命安全，促进经济社会全面、协调、可持续发展。</t>
  </si>
  <si>
    <t>完成开挖基础土石方16m3，C20混凝土架浇22.4m3。防汛应急救灾工作的开展，能有效减少汛期突发情况给人民群众带来的损害，保障人民群众生命安全，促进经济社会全面、协调、可持续发展。</t>
  </si>
  <si>
    <t>开挖基础土石方面积</t>
  </si>
  <si>
    <t>17.5</t>
  </si>
  <si>
    <t>完成17.5立方米</t>
  </si>
  <si>
    <t>C20混凝土架浇面积</t>
  </si>
  <si>
    <t>22.6</t>
  </si>
  <si>
    <t>完成22.4立方米</t>
  </si>
  <si>
    <t>因报账材料未准备齐全，未能及时支付资金。</t>
  </si>
  <si>
    <t>公开15-93表</t>
  </si>
  <si>
    <t>戛洒镇省级纪检监察补助专项资金</t>
  </si>
  <si>
    <t>1、项目资金测算依据：根据玉财行〔2023〕280号玉溪市财政局关于下达省级纪检监察补助资金的通知及《省级纪检监察补助资金分配统计表》下达戛洒镇“四项制度”经费2万元、
2、预算支出内容：支付公务车燃油费、购买A4纸、打印机墨盒以及征订报刊费等费用。
3、预期目标：紧紧微淘增强基层监督实效这一中心，提升镇纪委办公硬件设施，整合基层监督力量，推动监督下沉、监督落地，助推全面从严治党向基层延伸。忠实履行职责，坚定不移正风肃纪反腐，确保开展监督工作更加有效，充分发挥监督保证执行、促进完善发展作用，推动纪检监察工作向前发展，为戛洒镇经济社会发展提供坚强的纪律保障。</t>
  </si>
  <si>
    <t>紧紧微淘增强基层监督实效这一中心，提升镇纪委办公硬件设施，整合基层监督力量，推动监督下沉、监督落地，助推全面从严治党向基层延伸。忠实履行职责，坚定不移正风肃纪反腐，确保开展监督工作更加有效，充分发挥监督保证执行、促进完善发展作用，推动纪检监察工作向前发展，为戛洒镇经济社会发展提供坚强的纪律保障。</t>
  </si>
  <si>
    <t>采购A4纸数量</t>
  </si>
  <si>
    <t>采购30件</t>
  </si>
  <si>
    <t>采购打印机墨盒数量</t>
  </si>
  <si>
    <t>采购40个</t>
  </si>
  <si>
    <t>办公用品验收合格率</t>
  </si>
  <si>
    <t>工作持续开展时间≤60天</t>
  </si>
  <si>
    <t>戛洒镇纪检监察工作</t>
  </si>
  <si>
    <t>公开15-94表</t>
  </si>
  <si>
    <t>戛洒镇乡村振兴产业发展培训经费</t>
  </si>
  <si>
    <t>1、项目资金测算依据：依据玉溪市发展和改革委员会关于做好《玉溪市乡村振兴战略规划（2018—2022年）》实施工作的通知及玉农领﹝2022﹞1号中共玉溪市委农村工作领导小组关于印发《玉溪市“十四五”乡村振兴战略规划》的通知，“十四五”十七市全面推进乡村振兴、加快农业农村现代化的开局起步期，是全市深入推进三农发展“玉溪之变”的关键期，必须准确把握乡村振兴基础，深入研判发展形势，科学谋划新阶段乡村振兴。
2、资金使用范围：举办培训产生的费用及购买培训资料
3、预算支出内容：支付举办培训4期，购买文件包100个，购买笔记本100个等费用。
4、预期目标：通过乡村振兴培训，开展农业实用技术和职业技能，可以有效地传播遵纪守法、提高修养、崇尚科学、移风易俗，使乡村人才成为“懂农业，</t>
  </si>
  <si>
    <t>完成举办培训4期，购买文件包100个，购买笔记本100个等。通过乡村振兴培训，开展农业实用技术和职业技能，可以有效地传播遵纪守法、提高修养、崇尚科学、移风易俗，使乡村人才成为“懂农业，</t>
  </si>
  <si>
    <t>举办培训数量</t>
  </si>
  <si>
    <t>举办培训4期</t>
  </si>
  <si>
    <t>参训人数大于400人</t>
  </si>
  <si>
    <t>购买文件包数量</t>
  </si>
  <si>
    <t>购买100个</t>
  </si>
  <si>
    <t>购买笔记本数量</t>
  </si>
  <si>
    <t>聘请培训讲课教师数量</t>
  </si>
  <si>
    <t>聘请4人</t>
  </si>
  <si>
    <t>培训会期</t>
  </si>
  <si>
    <t>戛洒镇乡村振兴产业发展工作</t>
  </si>
  <si>
    <t>公开15-95表</t>
  </si>
  <si>
    <t>戛洒镇乡村振兴工作经费</t>
  </si>
  <si>
    <t>1、项目资金测算依据：依据玉财农【2022】242号  玉溪市财政局关于下达新平县戛洒镇等乡村振兴工作经费的通知，下达戛洒镇乡村振兴工作经费5万元。
2、资金使用范围：设耀南村乡村振兴基础设施人畜分离点排污管道
3、预算支出内容：支付土石方开挖面积45立方米，C15混凝土垫层面积45立方米，新建检查井10座，安装DN200波纹管500米。
4、预期目标：通过项目建设，将产业发展、农民增收和改善人居环境紧密结合起来，按照“人畜分离、就近建圈、集中养殖”的原则，在自然村外围创建畜牧业绿色发展示范区，把养殖场与居民区隔离，实现群众增收和改善人居环境的双重效应。项目建成后，既可以解决农户牲畜养殖，农机具存放问题，又可以改变人畜混居现象，还能提高规模化养殖水平，不断提高农户收入。</t>
  </si>
  <si>
    <t>完成土石方开挖面积45立方米，C15混凝土垫层面积45立方米，新建检查井10座，安装DN200波纹管500米。</t>
  </si>
  <si>
    <t>完成45平方米</t>
  </si>
  <si>
    <t>C15混凝土垫层面积</t>
  </si>
  <si>
    <t>新建检查井数量</t>
  </si>
  <si>
    <t>完成10座</t>
  </si>
  <si>
    <t>安装DN200波纹管长度</t>
  </si>
  <si>
    <t>完成500米</t>
  </si>
  <si>
    <t>戛洒镇乡村振兴工作</t>
  </si>
  <si>
    <t>公开15-96表</t>
  </si>
  <si>
    <t>戛洒镇新寨村LED显示屏制作安装经费</t>
  </si>
  <si>
    <t>1、项目资金测算依据：根据玉溪市发展和改革委员会关于做好《玉溪市乡村振兴战略规划（2018—2022年）》实施工作的通知。
2、资金使用范围：在新寨村党群服务中心安装LED电子屏幕
3、预算支出内容：支付购置安装户外LED电子屏14.75平方米，购置电源72台，购置控制系统接收卡32张，屏体包边装饰14.75平方米等费用
4、预期目标：切实开展各类宣传教育实践活动，以“富民产业发展美、绿水青山生态美、村风民风文明美、治理有效和谐美、村民生活幸福美”为目标，争创五星级美丽乡村。</t>
  </si>
  <si>
    <t>完成购置安装户外LED电子屏14.75平方米，购置电源72台，购置控制系统接收卡32张，屏体包边装饰14.75平方米等。切实开展各类宣传教育实践活动，以“富民产业发展美、绿水青山生态美、村风民风文明美、治理有效和谐美、村民生活幸福美”为目标，争创五星级美丽乡村。</t>
  </si>
  <si>
    <t>购置安装户外LED电子屏数量</t>
  </si>
  <si>
    <t>14.75</t>
  </si>
  <si>
    <t>已完成14.75平方米</t>
  </si>
  <si>
    <t>购置电源</t>
  </si>
  <si>
    <t>已完成72台</t>
  </si>
  <si>
    <t>购置控制系统接收卡数量</t>
  </si>
  <si>
    <t>已完成32张</t>
  </si>
  <si>
    <t>屏体包边装饰面积</t>
  </si>
  <si>
    <t>设备验收通过率</t>
  </si>
  <si>
    <t>设备使用年限≥8年</t>
  </si>
  <si>
    <t>使用人员及群众满意度</t>
  </si>
  <si>
    <t>公开15-97表</t>
  </si>
  <si>
    <t>戛洒镇新寨村曼糯小组农村综合活动场所建设专项资金</t>
  </si>
  <si>
    <t>1、项目资金测算依据：根据玉财综〔2023〕37号玉溪市财政局关于下达2023年省级专项彩票公益金（第二批）项目资金的通知，下达戛洒镇新寨村曼糯小组农村综合活动场所建设专项资金35万元。
2、预算支出内容：支付场地土方开挖面积75立方米，场地平整面积75立方米，支砌实心砖墙面积202立方米，150mm厚C20砼面层150平方米，内墙面抹灰、乳胶漆面积273平方米，外墙面抹灰面积195平方米等费用，项目总投资45万元，其中：玉财综〔2023〕37号玉溪市财政局关于下达2023年省级专项彩票公益金（第二批）项目资金的通知支付35万元。剩余资金自筹解决。
3、预期目标：通过完善农村综合活动场所建设，带动乡村旅游发展。坚持“把农业建成美丽景区、把农村建成美丽景点、把庭院建成精致小品”的建设发展思路，注重农村综合活动场所建设与特色文化发展相结合，大力发展村落旅游，增加村民收入。</t>
  </si>
  <si>
    <t>完成场地土方开挖面积75立方米，场地平整面积75立方米，支砌实心砖墙面积202立方米，150mm厚C20砼面层150平方米，内墙面抹灰、乳胶漆面积273平方米，外墙面抹灰面积195平方米。</t>
  </si>
  <si>
    <t>场地土方开挖面积</t>
  </si>
  <si>
    <t>75</t>
  </si>
  <si>
    <t>完成75立方米</t>
  </si>
  <si>
    <t>场地平整面积</t>
  </si>
  <si>
    <t>支砌实心砖墙面积</t>
  </si>
  <si>
    <t>202</t>
  </si>
  <si>
    <t>完成202立方米</t>
  </si>
  <si>
    <t>150mm厚C20砼面层</t>
  </si>
  <si>
    <t>完成150平方米</t>
  </si>
  <si>
    <t>内墙面抹灰、乳胶漆面积</t>
  </si>
  <si>
    <t>273</t>
  </si>
  <si>
    <t>完成273平方米</t>
  </si>
  <si>
    <t>外墙面抹灰面积</t>
  </si>
  <si>
    <t>195</t>
  </si>
  <si>
    <t>完成195平方米</t>
  </si>
  <si>
    <t>安装钢化玻璃防护栏面积</t>
  </si>
  <si>
    <t>完成60平方米</t>
  </si>
  <si>
    <t>活动场所综合使用率</t>
  </si>
  <si>
    <t>活动场所综合使用率≥90％</t>
  </si>
  <si>
    <t>活动场所可持续使用年限</t>
  </si>
  <si>
    <t>新寨村曼糯小组满意度</t>
  </si>
  <si>
    <t>因报账材料未准备齐全，未能及时拨付资金</t>
  </si>
  <si>
    <t>公开15-98表</t>
  </si>
  <si>
    <t>戛洒镇新寨村美丽村庄奖补经费</t>
  </si>
  <si>
    <t>1、项目资金测算依据：新政复〔2022〕36号关于分配2021年结余财政衔接推进乡村振兴补助资金的批复及新乡振请〔2022〕6号关于分配2021年结余财政衔接推进乡村振兴补助资金的请示
2、资金使用范围：戛洒镇新寨村美丽村庄奖补经费建设内容为：①村庄外立面提升改造，主要对新寨村（曼雅、杧木树片区）现有的民房、村委会建筑进行外立面改造。②绿化工程等。其中：1、民房外墙一般抹灰总面积3690 ㎡，；2、花卉、地被类栽种总面积1925㎡；
3、预算支出内容：①民房外墙一般抹灰总面积3690 ㎡，50元/平方米；2、花卉、地被类栽种总面积1925㎡，45元/平方米。
4、预期目标：优化美化村庄人居环境，把历史文化底蕴深厚的传统村落培育成传统文明和现代文明有机结合的特色文化村。挖掘新寨村传统农耕文化、山水文化、人居文化，把特色民族文化村打造成为弘扬农村生态文化的重要基地。村庄是农民生产生活的家园。</t>
  </si>
  <si>
    <t>完成①村庄外立面提升改造，主要对新寨村（曼雅、杧木树片区）现有的民房、村委会建筑进行外立面改造。②绿化工程等。其中：1、民房外墙一般抹灰总面积3690 ㎡，；2、花卉、地被类栽种总面积1925㎡；
3、预算支出内容：①民房外墙一般抹灰总面积3690 ㎡，50元/平方米；2、花卉、地被类栽种总面积1925㎡，45元/平方米。</t>
  </si>
  <si>
    <t>民房外墙一般抹灰面积</t>
  </si>
  <si>
    <t>3690</t>
  </si>
  <si>
    <t>完成3690平方米</t>
  </si>
  <si>
    <t>花卉、地被类栽种面积</t>
  </si>
  <si>
    <t>1900</t>
  </si>
  <si>
    <t>完成1900平方米</t>
  </si>
  <si>
    <t>≥30年</t>
  </si>
  <si>
    <t>公开15-99表</t>
  </si>
  <si>
    <t>戛洒镇新寨村乡村振兴工作经费</t>
  </si>
  <si>
    <t>1、项目资金测算依据：根据玉财农【2022】238号_玉溪市财政局关于下达新平县戛洒镇乡村振兴项目工作经费的通知，下达戛洒镇乡村振兴项目工作经费10万元。
2、资金使用范围：承包群众冰糖橙基地开展自助采摘园、购买稻田养鱼育苗、开办乡村大食堂设备购买等项目。
3、预算支出内容：支付冰糖橙基地开展自助采摘园租金、稻田养鱼育苗200公斤、蒸饭车1台、冷藏保鲜点菜柜1台等费用。
4、预期目标：通过项目实施，有效改善集体经济收入单一，充分体现农旅相结合的发展，提高壮大集体经济收入。</t>
  </si>
  <si>
    <t>完成购买稻田养鱼鱼苗20公斤，购买蒸饭车1台，购买桌子8套。有效改善集体经济收入单一，充分体现农旅相结合的发展，提高壮大集体经济收入。</t>
  </si>
  <si>
    <t>购买稻田养鱼鱼苗数量</t>
  </si>
  <si>
    <t>公斤</t>
  </si>
  <si>
    <t>购买稻田养鱼鱼苗20公斤</t>
  </si>
  <si>
    <t>购买蒸饭车数量</t>
  </si>
  <si>
    <t>购买蒸饭车1台</t>
  </si>
  <si>
    <t>购买桌子数量</t>
  </si>
  <si>
    <t>购买桌子8套</t>
  </si>
  <si>
    <t>产品验收合格率</t>
  </si>
  <si>
    <t>新寨村乡村振兴工作</t>
  </si>
  <si>
    <t>大于6年</t>
  </si>
  <si>
    <t>新寨村民及游客满意度</t>
  </si>
  <si>
    <t>≥95%</t>
  </si>
  <si>
    <t>公开15-100表</t>
  </si>
  <si>
    <t>戛洒镇新寨村新寨沟修复工程专项资金</t>
  </si>
  <si>
    <t>1、项目资金测算依据：玉财农〔2022〕185号玉溪市财政局玉溪市水利局关于下达2022年中央农业生产和水利救灾资金预算（第五批）的通知及《玉财农〔2022〕185号- 玉溪市财政局玉溪市水利局关于下达2022年中央农业生产和水利救灾资金预算（第五批）的通知-72万分配表》下达戛洒戛洒镇新寨村新寨沟修复工程专项资金5万元。
2、资金使用范围：修复沟渠。
3、预算支出内容：项目主要建设内容为架设DN110热镀锌钢管36m、DN50热镀锌钢管91m、DN600PE波纹管27m、DN25热镀锌钢管54m、DN20热镀锌钢管24m，项目计划投资5.11万元，其中：上级部门配套资金5.00万元；村民自筹0.11万元。
4、预期目标：项目建成后将缓解新寨村新寨小组54户243人700余亩冰糖橙农业灌溉用水条件，提升土地效益，进一步优化种植业结构，带动当地大力发展特色农业，提高农民增产增收，提高农民生活水平。促进群众增收致富；提升村寨防洪能力，保障群众汛期安全。</t>
  </si>
  <si>
    <t>完成架设DN110热镀锌钢管36m、DN50热镀锌钢管91m、DN600PE波纹管27m、DN25热镀锌钢管54m、DN20热镀锌钢管24m。项目建成后将缓解新寨村新寨小组54户243人700余亩冰糖橙农业灌溉用水条件，提升土地效益，进一步优化种植业结构，带动当地大力发展特色农业，提高农民增产增收，提高农民生活水平。促进群众增收致富；提升村寨防洪能力，保障群众汛期安全。</t>
  </si>
  <si>
    <t>人工开挖基础土方面积</t>
  </si>
  <si>
    <t>25.5</t>
  </si>
  <si>
    <t>完成25.5平方米</t>
  </si>
  <si>
    <t>C15砼面积</t>
  </si>
  <si>
    <t>30.24</t>
  </si>
  <si>
    <t>完成30.24平方米</t>
  </si>
  <si>
    <t>架设DN50热镀锌钢管长度</t>
  </si>
  <si>
    <t>91</t>
  </si>
  <si>
    <t>完成91米</t>
  </si>
  <si>
    <t>DN600PE波纹管长度</t>
  </si>
  <si>
    <t>完成27米</t>
  </si>
  <si>
    <t>DN25热镀锌钢管长度</t>
  </si>
  <si>
    <t>完成54米</t>
  </si>
  <si>
    <t>沟渠修复验收合格率</t>
  </si>
  <si>
    <t>沟渠综合利用率</t>
  </si>
  <si>
    <t>新寨小组灌溉用水条件</t>
  </si>
  <si>
    <t>沟渠可持续使用年限</t>
  </si>
  <si>
    <t>公开15-101表</t>
  </si>
  <si>
    <t>戛洒镇新寨村新寨小组民族特色旅游村建设专项资金</t>
  </si>
  <si>
    <t>1、项目资金测算依据：根据新政复〔2023〕119号新平彝族傣族自治县人民政府关于同意下达2023年省对下民族宗教专项资金及中央财政衔接推进乡村振兴补助资金的批复，下达戛洒镇新寨村新寨小组民族特色旅游村建设专项资金10万元。
2、预算支出内容：支付钢屋架彩钢瓦活动场地建设300平方米，道路及活动场地硬化300平方米、文化活动室建设面积50平方米，场地平整面积（游客休息亭）58.41平方米等。项目总投资453164元，其中：申请新政复〔2023〕119号新平彝族傣族自治县人民政府关于同意下达2023年省对下民族宗教专项资金及中央财政衔接推进乡村振兴补助资金支付10万元，待向上争取其他资金支付35万元。
3、预期目标：新平县戛洒镇新寨村游客接待中心及游客休息亭建设项目，有利于满足来访游客的日常游玩需要，也将促进和带动村民的经济繁荣和社会的发展，推动整个村新农村建设发展，加快小康社会建设步伐，为建设一个规划有序、布局合理、功能齐全的新农村奠定了良好的基础。项目建成后，能极好的完善新寨村无游客服务设施的短板，从根本上改善游客到访旅游质量，符合广大人民的根本利益，同时大量游客来访能带动当地村民经济增收，多元化转变生产生活方式，都具有十分重要的现实意义。</t>
  </si>
  <si>
    <t>完成钢屋架彩钢瓦活动场地建设300平方米，道路及活动场地硬化300平方米、文化活动室建设面积50平方米，场地平整面积（游客休息亭）58.41平方米等。项目建成后，能极好的完善新寨村无游客服务设施的短板，从根本上改善游客到访旅游质量，符合广大人民的根本利益，同时大量游客来访能带动当地村民经济增收，多元化转变生产生活方式，都具有十分重要的现实意义。</t>
  </si>
  <si>
    <t>钢屋架彩钢瓦活动场地建设面积</t>
  </si>
  <si>
    <t>完成300平方米</t>
  </si>
  <si>
    <t>场地平整面积（游客休息亭）</t>
  </si>
  <si>
    <t>58.41</t>
  </si>
  <si>
    <t>完成58.41平方米</t>
  </si>
  <si>
    <t>新寨村游客休息亭综合使用率</t>
  </si>
  <si>
    <t>新农村建设发展</t>
  </si>
  <si>
    <t>新寨村游客休息亭可持续使用年限</t>
  </si>
  <si>
    <t>公开15-102表</t>
  </si>
  <si>
    <t>戛洒镇养老服务县级补助经费</t>
  </si>
  <si>
    <t>1、项目资金测算依据：根据玉政办发〔2019〕18号 玉溪市人民政府办公室关于印发玉溪市开展覆盖全社会养老服务体系建设试点工作实施方案的通知，以习近平新时代中国特色社会主义思想为指导，全面贯彻党的十九大和习近平总书记关于加强养老服务的重要指示批示精神，切实加强全市老年人的获得感、幸福感，更好满足人民日益增长的美好生活需要。
2、资金使用范围：戛洒敬老院水电费、戛洒和平寨社区居家养老服务中心日常开支。
3、预算支出内容：支付敬老院（电费）23500度，敬老院（水费）1687吨、聘请平寨社区居家养老中心管理人员1人，购买戛洒社区居家养老中心按摩椅2台等费用。
4、预期目标：①通过本项目实施，保证了敬老院整体的运营，改善了敬老院人居环境，解决了五保老人生活的具体问题，提升了养老服务水平。②解决戛洒镇平寨社区、戛洒社区养老服务中心缺乏运营经费的问题，保障养老服务中心运营管理有效，大力推动养老服务供给结构不断优化、养老服务质量持续改善，有效满足老年人多样化、多层次养老服务需求，老年人及其子女获得感、幸福感、安全感显著提高。</t>
  </si>
  <si>
    <t>完成支付敬老院（电费）23500度，敬老院（水费）1687吨，合计1.24万元。</t>
  </si>
  <si>
    <t>支付敬老院（电费）</t>
  </si>
  <si>
    <t>23500</t>
  </si>
  <si>
    <t>完成支付敬老院电费23500度</t>
  </si>
  <si>
    <t>支付敬老院（水费）</t>
  </si>
  <si>
    <t>1687.5</t>
  </si>
  <si>
    <t>完成支付敬老院水费1687.5吨</t>
  </si>
  <si>
    <t>聘请平寨社区居家养老中心管理人员</t>
  </si>
  <si>
    <t>完成聘请平寨社区居家养老中心管理人员1人</t>
  </si>
  <si>
    <t>购买戛洒社区居家养老中心按摩椅</t>
  </si>
  <si>
    <t>完成购买戛洒社区居家养老中心按摩椅2台</t>
  </si>
  <si>
    <t>保障敬老院运营维护</t>
  </si>
  <si>
    <t>得到保障</t>
  </si>
  <si>
    <t>保障居家养老机构运转时间</t>
  </si>
  <si>
    <t>居家养老机构正常运转≤12月</t>
  </si>
  <si>
    <t>戛洒敬老院整体运营</t>
  </si>
  <si>
    <t>敬老院老人及居家养老中心人员满意度</t>
  </si>
  <si>
    <t>敬老院老人及居家养老中心人员满意度≥90%</t>
  </si>
  <si>
    <t>公开15-103表</t>
  </si>
  <si>
    <t>戛洒镇腰街片区乡村振兴科普示范建设经费</t>
  </si>
  <si>
    <t>1、项目资金测算依据：根据玉财教〔2023〕62号玉溪市财政局_玉溪市科学技术协会关于下达2023年科普专项资金及绩效目标的通知及《2023年科普经费分配》下达戛洒镇戛洒镇腰街片区乡村振兴科普示范建设经费8万元。
2、预算支出内容：支付安装户外LED显示屏54平方米，购买电源线100米等费用，其中8万元通过争取省级科普专项转移支付资金和基层行动计划专项资金解决，其余资金争取其他资金解决。
3、预期目标：通过项目实施，推动科普工作建设步伐，提升科普综合服务能力，搭建科普资源共建共享服务平台，完善科普工作长效机制，进一步加强公民科学素质建设，进一步提升广大群众科技意识、科学素质，提升科普示范效应，从项目支撑、技能提升等方面促进了全民科学素质提升目标的实现，提高社会对科技馆的感知度和认同度，全面提升全民科学素质，让更多地群众热爱科学、讲科学。</t>
  </si>
  <si>
    <t>项目已完工，已完成采购程序，因受财政国库资金调度影响，未能完成资金支付</t>
  </si>
  <si>
    <t>安装户外LED显示屏面积</t>
  </si>
  <si>
    <t>已安装户外LED显示屏54平方米</t>
  </si>
  <si>
    <t>购买电源线数量</t>
  </si>
  <si>
    <t>户外LED显示屏综合使用率</t>
  </si>
  <si>
    <t>95%</t>
  </si>
  <si>
    <t>户外LED显示屏可持续使用年限</t>
  </si>
  <si>
    <t>&gt;=90％</t>
  </si>
  <si>
    <t>报账材料已交镇财政所。因受财政国库资金调度影响，未能完成资金支付</t>
  </si>
  <si>
    <t>公开15-104表</t>
  </si>
  <si>
    <t>戛洒镇腰街片区乡村振兴示范区管理委员会工作经费</t>
  </si>
  <si>
    <t>1、项目资金测算依据：依据戛政请【2023】2号戛洒镇人民政府关于给予解决戛洒镇腰街片区乡村振兴示范园区管理委员会工作经费的请示，为全力做好腰街片区乡村振兴示范区建设工作，急需支付2022年度未支付的工作经费合计458871元。
2、资金使用范围：公务车租赁、物业管理费、日常工作经费、示范区规划编制费、太阳能路灯安装费等。
3、预算支出内容：支付安装太阳能路灯80盏，召开会议费14次。公务车租赁费、规划编制费等。
4、预期目标：通过项目实施，保障新平县腰街片区乡村振兴示范区管理委员会日常工作的正常开支运转以及职工日常报销不受影响，同时也确保单位职能的履行。通过全面推进乡村产业、人才、文化、生态、组织振兴，充分发挥农业产品供给、生态屏障、文化传承等功能，走中国特色社会主义乡村振兴道路，加快农业农村现代化，加快形成工农互促、城乡互补、协调发展、共同繁荣的新型工农城乡关系，促进农业高质高效、乡村宜居宜业、农民富裕富足。</t>
  </si>
  <si>
    <t>完成安装太阳能路灯80盏，召开会议费14次。公务车租赁费、规划编制费等。通过项目实施，保障新平县腰街片区乡村振兴示范区管理委员会日常工作的正常开支运转以及职工日常报销不受影响，同时也确保单位职能的履行。通过全面推进乡村产业、人才、文化、生态、组织振兴，充分发挥农业产品供给、生态屏障、文化传承等功能，走中国特色社会主义乡村振兴道路，加快农业农村现代化，加快形成工农互促、城乡互补、协调发展、共同繁荣的新型工农城乡关系，促进农业高质高效、乡村宜居宜业、农民富裕富足。</t>
  </si>
  <si>
    <t>安装太阳能路灯数量</t>
  </si>
  <si>
    <t>召开会议数量</t>
  </si>
  <si>
    <t>完成召开会议14次</t>
  </si>
  <si>
    <t>375</t>
  </si>
  <si>
    <t>参会人数≥375人</t>
  </si>
  <si>
    <t>制作安装展示栏数量</t>
  </si>
  <si>
    <t>制作3架</t>
  </si>
  <si>
    <t>提供规划编制成果</t>
  </si>
  <si>
    <t>提供1份</t>
  </si>
  <si>
    <t>会议天数</t>
  </si>
  <si>
    <t>会议7天</t>
  </si>
  <si>
    <t>太阳能路灯综合利用率</t>
  </si>
  <si>
    <t>综合利用率≥95％</t>
  </si>
  <si>
    <t>太阳能路灯可持续使用年限</t>
  </si>
  <si>
    <t>公开15-105表</t>
  </si>
  <si>
    <t>戛洒镇腰街社区综合便民服务站提升改造专项资金</t>
  </si>
  <si>
    <t>1、项目资金测算依据：玉财综〔2022〕43号玉溪市财政局关于下达2022年度第二批市级福利彩票公益金的通知及《玉财综〔2022〕43号 2022年度第二批市级福彩公益金资助项目分配表》戛洒镇戛洒腰街社区为民服务体系建设补助经费7万元。
2、资金使用范围：用于综合便民服务站提升改造
3、预算支出内容：支付综合便民服务站提升改造面积128.5平方米。1020元/平方米，合计：13.107万元。其中：7万元用于财综【2022】43号玉溪市财政局关于下达2022年度第二批市级福利彩票公益金的通知支付，剩余资金通过自筹方式解决，
4、预期目标：通过项目实施，不断完善腰街社区的基础设施建设，为经济社会的进一步发展创造了基本条件，也为建设富裕文明的新农村起到重要作用。</t>
  </si>
  <si>
    <t>项目已完工并通过验收。通过项目实施，不断完善腰街社区的基础设施建设，为经济社会的进一步发展创造了基本条件，也为建设富裕文明的新农村起到重要作用。</t>
  </si>
  <si>
    <t>便民服务站修缮面积</t>
  </si>
  <si>
    <t>128.5</t>
  </si>
  <si>
    <t>完成128.5平方米</t>
  </si>
  <si>
    <t>便民服务站修缮项目验收合格率</t>
  </si>
  <si>
    <t>已完工</t>
  </si>
  <si>
    <t>综合利用率达90％以上</t>
  </si>
  <si>
    <t>公开15-106表</t>
  </si>
  <si>
    <t>戛洒镇耀南村巩固拓展脱贫攻坚成果同乡村振兴有效衔接重点村建设专项资金</t>
  </si>
  <si>
    <t>1、项目资金测算依据：根据玉财农〔2023〕152号-玉溪市财政局关于下达2023年财政衔接推进乡村振兴补助资金正向激励调整资金的通知及新乡振请〔2023〕14号关于分配下达2023年财政衔接推进乡村振兴补助资金正向激励调整资金的请示，下达新平县戛洒镇耀南村巩固拓展脱贫攻坚成果同乡村振兴有效衔接重点村建设项目专项资金20万元。
2、资金用途：该资金主要用于戛洒镇耀南村巩固拓展脱贫攻坚成果同乡村振兴有效衔接重点村建设项目
3、预算支出内容：管沟土方2235m3，塑料检查井77座，排水沟、截水沟（100mm厚C15商品混凝土）33m，整体化粪池1座，拆除路面33平方米，水泥混凝土修复61平方米，排水沟、截水沟（350mmC20混凝土）24m，混凝土包管20m3，砖砌体拆除m3，砖地沟恢复m3，石砌体拆除1m3，石挡土墙恢复1m3。
4、预期目标：通过实施示范村旅游产业发展及配套设施建设等工程项目进一步巩固拓展脱贫攻坚成果衔接推进乡村振兴。该项目建设完成后，通过市场建设恢复耀南河边街的赶街习惯，一方面通过出租交易市场摊位增加村集体经济收入，让耀南村有一定的经济实力继续完善村基础设施建设，另一方面通过赶街汇聚人气，连通小河边小组，人为打造一个新的旅游景点。同时在改善周边群众人居环境生活状况的情况下，提升开发商的投资环境，吸引更多的外地开发中投入资金建设如树几山舍一般的高端民宿，通过旅游业带动农户农产品销售预计每户年增收2000元左右，鼓励有条件群众发展中低端民宿，预计每户年增收1万元左右。</t>
  </si>
  <si>
    <t>完成管沟土方2235m3，塑料检查井77座，排水沟、截水沟（100mm厚C15商品混凝土）33m，整体化粪池1座，拆除路面33平方米，水泥混凝土修复61平方米，排水沟、截水沟（350mmC20混凝土）24m，混凝土包管20m3，砖砌体拆除m3，砖地沟恢复m3，石砌体拆除1m3，石挡土墙恢复1m3等。</t>
  </si>
  <si>
    <t>管沟土方面积</t>
  </si>
  <si>
    <t>2235</t>
  </si>
  <si>
    <t>完成2235立方米</t>
  </si>
  <si>
    <t>塑料检查井数量</t>
  </si>
  <si>
    <t>77</t>
  </si>
  <si>
    <t>完成77座</t>
  </si>
  <si>
    <t>排水沟、截水沟（100mm厚C15商品混凝土）</t>
  </si>
  <si>
    <t>33</t>
  </si>
  <si>
    <t>完成33米</t>
  </si>
  <si>
    <t>拆除路面面积</t>
  </si>
  <si>
    <t>完成33平方米</t>
  </si>
  <si>
    <t>水泥混凝土修复面积</t>
  </si>
  <si>
    <t>61</t>
  </si>
  <si>
    <t>完成61平方米</t>
  </si>
  <si>
    <t>混凝土包管面积</t>
  </si>
  <si>
    <t>完成20立方米</t>
  </si>
  <si>
    <t>512</t>
  </si>
  <si>
    <t>工期≤512天</t>
  </si>
  <si>
    <t>耀南村基础设施建设</t>
  </si>
  <si>
    <t>公开15-107表</t>
  </si>
  <si>
    <t>戛洒镇耀南村营盘小组老年活动室建设专项资金</t>
  </si>
  <si>
    <t>1、项目资金测算依据：依据玉财综【2022】24号（92万元）玉溪市财政局玉溪市民政局关于分配下达2022年度市本级第一批福利彩票公益金的通知及玉财宗〔2022〕24号《2022年度市本级第一批福利彩票公益金资金分配表》下达新平县戛洒镇耀南村营盘小组老年活动室建设专项资金10万元。
2、资金使用范围：戛洒镇耀南村营盘小组老年活动室建设
3、预算支出内容：新建老年活动室建设面积75平方米，新建活动场地面积70.2平方米。
4、预期目标：通过项目实施，改善老年人生活需要，不断完善营盘小组的基础设施建设，群众的生活环境得到改善，为经济社会的进一步发展创造了基本条件，也为建设富裕文明的新农村起到重要作用。</t>
  </si>
  <si>
    <t>完成新建老年活动室建设面积75平方米，新建活动场地面积70.2平方米。通过项目实施，改善老年人生活需要，不断完善营盘小组的基础设施建设，群众的生活环境得到改善，为经济社会的进一步发展创造了基本条件，也为建设富裕文明的新农村起到重要作用。</t>
  </si>
  <si>
    <t>新建老年活动室建设面积</t>
  </si>
  <si>
    <t>65</t>
  </si>
  <si>
    <t>完成65平方米</t>
  </si>
  <si>
    <t>新建活动场地面积</t>
  </si>
  <si>
    <t>70.2</t>
  </si>
  <si>
    <t>完成70.2平方米</t>
  </si>
  <si>
    <t>公开15-108表</t>
  </si>
  <si>
    <t>戛洒镇政协业务工作保障经费</t>
  </si>
  <si>
    <t>1、项目资金测算依据：根据新发〔2016〕20号关于加强人民政协协商民主建设的实施意见及《政协业务工作保障经费分配明细表》下达戛洒镇政协业务保障工作经费14940元。
2、资金使用范围：开展政协活动组委员调研视察工作、开展协商在基层工作项目、完善政协活动室规范化建设等。
3、预算支出内容：开展政协活动组委员调研视察工作、开展协商在基层工作项目、完善政协活动室规范化建设等。
4、预期目标：通过项目实施，提高政协委员履职效能，助力政协戛洒活动组开展视察调研活动，充分发挥地方政协专门协商机构作用。</t>
  </si>
  <si>
    <t>完成开展政协活动组委员调研视察工作，开展“书香政协”活动1次。通过项目实施，提高政协委员履职效能，助力政协戛洒活动组开展视察调研活动，充分发挥地方政协专门协商机构作用。</t>
  </si>
  <si>
    <t>开展政协活动组委员调研视察工作数量</t>
  </si>
  <si>
    <t>开展=4次</t>
  </si>
  <si>
    <t>政协活动组委员调研视察人数</t>
  </si>
  <si>
    <t>政协活动组委员调研视察人数=12人</t>
  </si>
  <si>
    <t>开展“书香政协”活动数量</t>
  </si>
  <si>
    <t>开展=1次</t>
  </si>
  <si>
    <t>保障政协委员和活动组正常履职</t>
  </si>
  <si>
    <t>调研视察工作持续开展时间</t>
  </si>
  <si>
    <t>工作持续开始时间≤12月</t>
  </si>
  <si>
    <t>戛洒镇政协委员履职能力</t>
  </si>
  <si>
    <t>戛洒镇政协委员满意度</t>
  </si>
  <si>
    <t>公开15-109表</t>
  </si>
  <si>
    <t>戛洒镇纸厂村跨脚小组抗旱应急专项资金</t>
  </si>
  <si>
    <t>1、项目资金测算依据：根据玉财资环〔2023〕38号玉溪市财政局关于下达2023年抗旱应急经费的通知。
2、资金使用范围：项目主要建设内容架设DN50热镀锌钢管36m、DN40热镀锌钢管300m、DN25热镀锌钢管3930m。
3、预算支出内容：项目主要建设内容架设DN50热镀锌钢管36m、DN40热镀锌钢管300m、DN25热镀锌钢管3930m。
4、预期目标：项目建成后将缓解纸厂村跨脚小组42户186人、生活用水困难问题，提高村民们的饮水水质和供水保证率，改善农民生产生活条件。</t>
  </si>
  <si>
    <t>完成架设DN25热镀锌管610条；DN20热镀锌管14条；DN50热镀锌管12条。项目建成后将缓解纸厂村跨脚小组42户186人、生活用水困难问题，提高村民们的饮水水质和供水保证率，改善农民生产生活条件。</t>
  </si>
  <si>
    <t>安装72米</t>
  </si>
  <si>
    <t>3960</t>
  </si>
  <si>
    <t>安装3660米</t>
  </si>
  <si>
    <t>项目竣工验收合格率</t>
  </si>
  <si>
    <t>工期≤30天</t>
  </si>
  <si>
    <t>公开15-110表</t>
  </si>
  <si>
    <t>戛洒镇纸厂村委会发启河小组老年活动室建设专项资金</t>
  </si>
  <si>
    <t>1、项目资金测算依据：根据玉财综〔2022〕56号玉溪市财政局关于下达2022年度第三批市级福利彩票公益金的通知，下达新平县专项资金42万元，其中下达戛洒镇7万元
2、资金使用范围：发启河小组老年活动室建设。
3、预算支出内容：工程设计规模为灶6口、护栏35M、内墙一般抹灰560m2、天棚一般抹灰455m2、内墙涂料1105m2、C20砼地坪56.5m3、水泥砂浆外墙面171.02m2、PP-R塑料管105M、螺纹阀门DN2515个、水龙头8个、铝合金窗46.5m2。
4、预期目标：本项目实施后，主要受益戛洒镇纸厂村委会发启河小组60周岁以上老年人的老年活动服务，解决戛洒镇纸厂村委会发启河小组缺乏老年活动服务的问题，保障农村老年人学习、娱乐、休闲的活动场所和服务设施，大力推动农村养老服务供给结构不断优化、养老服务质量持续改善，有效满足老年人多样化、多层次养老服务需求，老年人及其子女获得感、幸福感、安全感显著提高。</t>
  </si>
  <si>
    <t>完成新建灶6口、护栏35M、内墙一般抹灰560m2、天棚一般抹灰455m2、内墙涂料1105m2、C20砼地坪56.5m3、水泥砂浆外墙面171.02m2、PP-R塑料管105M、螺纹阀门DN2515个、水龙头8个、铝合金窗46.5m2。项目建成后，保障农村老年人学习、娱乐、休闲的活动场所和服务设施，大力推动农村养老服务供给结构不断优化、养老服务质量持续改善，有效满足老年人多样化、多层次养老服务需求。</t>
  </si>
  <si>
    <t>内墙一般抹灰面积</t>
  </si>
  <si>
    <t>560</t>
  </si>
  <si>
    <t>完成560平方米</t>
  </si>
  <si>
    <t>天棚一般抹灰面积</t>
  </si>
  <si>
    <t>455</t>
  </si>
  <si>
    <t>完成455平方米</t>
  </si>
  <si>
    <t>内墙涂料面积</t>
  </si>
  <si>
    <t>1105</t>
  </si>
  <si>
    <t>完成1105平方米</t>
  </si>
  <si>
    <t>水泥砂浆外墙面面积</t>
  </si>
  <si>
    <t>17.02</t>
  </si>
  <si>
    <t>完成17.02平方米</t>
  </si>
  <si>
    <t>老年活动室建设验收合格率</t>
  </si>
  <si>
    <t>验收合格率达100%</t>
  </si>
  <si>
    <t>工期＜40天</t>
  </si>
  <si>
    <t>综合使用率＞92%</t>
  </si>
  <si>
    <t>&gt;=15年</t>
  </si>
  <si>
    <t>满意度100%</t>
  </si>
  <si>
    <t>已用其它资金支付</t>
  </si>
  <si>
    <t>公开15-111表</t>
  </si>
  <si>
    <t>戛洒镇中心幼儿园门口水泥路硬化项目专项资金</t>
  </si>
  <si>
    <t>1、项目资金测算依据：根据玉政教督〔2021〕7号__玉溪市人民政府教育督导委员会关于印发玉溪市进一步加强学校安全工作若干措施的通知，为进一步防范化解重大安全风险，坚决遏制校园安全事故，各县（市、区）和学校要抓好贯彻落实，确保校园安全稳定。
2、资金使用范围：戛洒中心幼儿园门口水泥路硬化
3、预算支出内容：硬化场地1080.8平方米；建设树池6个；安装围栏77米；车位划线730.3米；设置专用车位8套；建设挡土墙155.82立方米等。
4、预期目标：项目建成后，将能在一定程度上解决集镇学校周边道路老旧、通行难问题，幼儿园周边道路的硬化、绿化、亮化、美化改造，强化学校周边配套设施建设，为学校师生和家长接送孩子打造了一处处安全、方便、靓丽的校园周边环境。</t>
  </si>
  <si>
    <t>完成硬化场地1080.8平方米；建设树池6个；安装围栏77米；车位划线730.3米；设置专用车位8套；建设挡土墙155.82立方米等。项目已完工并验收合格。</t>
  </si>
  <si>
    <t>回填方面积</t>
  </si>
  <si>
    <t>374</t>
  </si>
  <si>
    <t>完成374立方米</t>
  </si>
  <si>
    <t>场地硬化面积</t>
  </si>
  <si>
    <t>1080.8</t>
  </si>
  <si>
    <t>完成1080.8平方米</t>
  </si>
  <si>
    <t>车位划线面积</t>
  </si>
  <si>
    <t>730.3</t>
  </si>
  <si>
    <t>完成730.3米</t>
  </si>
  <si>
    <t>围栏面积</t>
  </si>
  <si>
    <t>完成77米</t>
  </si>
  <si>
    <t>石挡土墙面积</t>
  </si>
  <si>
    <t>155.82</t>
  </si>
  <si>
    <t>完成155.82立方米</t>
  </si>
  <si>
    <t>保障中心幼儿园周边道路交通安全</t>
  </si>
  <si>
    <t>戛洒镇中心幼儿园师生、家长满意度</t>
  </si>
  <si>
    <t>公开15-112表</t>
  </si>
  <si>
    <t>戛洒镇中央补助地方公共文化服务体系建设项目专项资金</t>
  </si>
  <si>
    <t>1、项目资金测算依据：根据玉文旅请〔2023〕3号__玉溪市文化和旅游局关于提前下达2023年中央补助地方公共文化服务体系建设项目资金及2023年中央补助地方公共文化服务体系建设专项资金分配表，戛洒镇下达专项资金17万元。
2、资金使用范围：开展花街节系列文化活动经费、开展花腰傣沐浴节系列文化活动经费、开展花腰傣服饰节系列文化活动经费、百千万文化阵地提升及活动开展经费
3、预算支出内容：支付开展系列活动参加演出人员费用1000人，制作宣传展板7块、灯光舞台音箱搭建面积200平方米、购买电脑等费用。
4、预期目标：通过项目实施，进一步完善戛洒镇公共文化服务体系建设，推进公共文化基础设施标准化、文化资源共享化、服务系统网络化、管理运行一体化，改善基层公共文化体育设施条件，使广大基层群众享有的基本公共文化服务内容更加丰富，途径更加便捷，质量显著提升，均等化水平稳步提高。</t>
  </si>
  <si>
    <t>完成开展系列活动，制作宣传展板7块、灯光舞台音箱搭建面积200平方米等。通过项目实施，进一步完善戛洒镇公共文化服务体系建设，推进公共文化基础设施标准化、文化资源共享化、服务系统网络化、管理运行一体化，改善基层公共文化体育设施条件，使广大基层群众享有的基本公共文化服务内容更加丰富，途径更加便捷，质量显著提升，均等化水平稳步提高。</t>
  </si>
  <si>
    <t>开展系列活动参加演出人员数量</t>
  </si>
  <si>
    <t>参加演出人员＞1000人</t>
  </si>
  <si>
    <t>制作宣传展板数量</t>
  </si>
  <si>
    <t>制作7块</t>
  </si>
  <si>
    <t>灯光舞台音箱搭建面积</t>
  </si>
  <si>
    <t>搭建舞台面积200平方米</t>
  </si>
  <si>
    <t>制作宣传展板合格率</t>
  </si>
  <si>
    <t>合格率100％</t>
  </si>
  <si>
    <t>参演人员到位率</t>
  </si>
  <si>
    <t>到位率100％</t>
  </si>
  <si>
    <t>工作持续开展时间＜10月</t>
  </si>
  <si>
    <t>戛洒镇公共文化服务体系建设</t>
  </si>
  <si>
    <t>公开15-113表</t>
  </si>
  <si>
    <t>戛洒镇中央财政森林生态效益补偿资金管护经费</t>
  </si>
  <si>
    <t>1、项目资金测算依据：根据玉财环资〔2023〕7号_玉溪市财政局_玉溪市林业和草原局关于提前下达2023年中央财政林业改革发展资金的通知及新林请〔2023〕40号  关于给予分配2023年中央财政森林生态效益补偿资金管护费的请示，下达戛洒镇专项资金129388元。
2、资金使用范围：支付公益林管护员工资
3、预算支出内容：支付2023年1-12月份9名护林员工资。
4、预期目标：通过森林生态效益补偿资金的实施，森林生态效益明显提高，补偿实施区域的生态环境得到明显改善，林地涵养水源、保持水土的能力不断增强，自然灾害发生频率和强度得到一定程度控制。全镇实现了森林资源的增长,生态功能的提升，生态效益补偿和公益林管护在其中发挥了重要作用。</t>
  </si>
  <si>
    <t>完成支付2023年1-12月份9名护林员工资。通过森林生态效益补偿资金的实施，森林生态效益明显提高，补偿实施区域的生态环境得到明显改善，林地涵养水源、保持水土的能力不断增强，自然灾害发生频率和强度得到一定程度控制。全镇实现了森林资源的增长,生态功能的提升，生态效益补偿和公益林管护在其中发挥了重要作用。</t>
  </si>
  <si>
    <t>聘用国家级公益林管护队员</t>
  </si>
  <si>
    <t>完成聘用管护队员6人</t>
  </si>
  <si>
    <t>聘用国家级公益林管护队长</t>
  </si>
  <si>
    <t>完成聘用管护队员1</t>
  </si>
  <si>
    <t>聘用镇级集中使用国家级公益林管护员</t>
  </si>
  <si>
    <t>完成聘用集中使用管护队员1人</t>
  </si>
  <si>
    <t>聘用3-6月份防火期聘请1名巡山护林员</t>
  </si>
  <si>
    <t>完成聘用防火期护林员1人</t>
  </si>
  <si>
    <t>工资发放准确率</t>
  </si>
  <si>
    <t>发放率达100%</t>
  </si>
  <si>
    <t>工资发放月份</t>
  </si>
  <si>
    <t>促进林区发展</t>
  </si>
  <si>
    <t>促进发展</t>
  </si>
  <si>
    <t>持续发挥生态作用</t>
  </si>
  <si>
    <t>效果显著</t>
  </si>
  <si>
    <t>受益群众及护林员满意度</t>
  </si>
  <si>
    <t>群众及护林员满意度达90%以上</t>
  </si>
  <si>
    <t>公开15-114表</t>
  </si>
  <si>
    <t>戛洒镇中央农业防灾减灾和水利救灾专项资金</t>
  </si>
  <si>
    <t>1、项目资金测算依据：根据玉财农〔2023〕175号玉溪市财政局玉溪市水利局关于下达2023年中央农业防灾减灾和水利救灾资金的通知，下达戛洒镇专项资金28万元（其中：新寨村腊哪大沟取水坝水毁修复工程12万元，新寨村新寨大沟水毁修复3万元，平寨社区大石头大沟水毁修复3万元，戛洒社区中寨大沟水毁修复5万元，戛洒镇达哈大沟水毁修复5万元）
2、预算支出内容：用于戛洒镇新寨村腊哪大沟取水坝水毁修复（修复取水坝 1 座、沟渠50米）、新寨村新寨大沟水毁修复 （修复渡槽24米、沟渠25米）、平寨社区大石头大沟水毁修复（修复沟渠250米）、戛洒社区中寨大沟水毁修复（修复沟渠1000 米）、达哈大沟水毁修复（修复沟渠550 米）。
3、预期目标：项目建成后将改善新寨村腊哪大沟、新寨大沟、平寨社区大石头大沟、戛洒社区中寨大沟、达哈大沟基础设施条件，提升村寨防洪能力，保障群众汛期安全，促进群众增收致富
能有效减少汛期突发情况给人民群众带来的损害，提高水资源利用率和沟渠灌溉条件，保障乡村基础设施正常运行，促进经济社会全面、协调、可持续发展。</t>
  </si>
  <si>
    <t>完成达哈大沟C25混凝土浇筑20m3；水泥砖支砌3m3；土方开挖6.5m3；一般石方开挖3.2m3。项目计划2023年11月开工，12月完工，但因项目设计变更，项目实施地点分散不集中，项目实际开工时间为2024年3月，目前完成达哈大沟水毁修复，正在实施新寨村新寨大沟水毁修复项目，计划2024年4月下旬完工。</t>
  </si>
  <si>
    <t>开挖基础土石方</t>
  </si>
  <si>
    <t>163</t>
  </si>
  <si>
    <t>完成3.2立方米</t>
  </si>
  <si>
    <t>项目设计变更，实施地点分散不集中，实施进度缓慢</t>
  </si>
  <si>
    <t>C15毛石混凝土现浇基础（新寨村腊哪大沟取水坝水毁修复工程）</t>
  </si>
  <si>
    <t>148</t>
  </si>
  <si>
    <t>完成0立方米</t>
  </si>
  <si>
    <t>C25钢筋混凝土现浇支墩（新寨村新寨大沟水毁修复工程）</t>
  </si>
  <si>
    <t>24.2</t>
  </si>
  <si>
    <t>C15毛石混凝土现浇沟帮</t>
  </si>
  <si>
    <t>179.1</t>
  </si>
  <si>
    <t>验收合格率=0％</t>
  </si>
  <si>
    <t>工期＞60天</t>
  </si>
  <si>
    <t>保障群众汛期安全</t>
  </si>
  <si>
    <t>项目计划2023年11月开工，12月完工，但因项目设计变更，项目实施地点分散不集中，项目实际开工时间为2024年3月，目前完成达哈大沟水毁修复，正在实施新寨村新寨大沟水毁修复项目，计划2024年4月下旬完工。</t>
  </si>
  <si>
    <t>公开15-115表</t>
  </si>
  <si>
    <t>戛洒镇中央自然灾害救灾资金（第一批森林火灾救灾补助）专项资金</t>
  </si>
  <si>
    <t>1、项目资金测算依据：根据玉财资环〔2023〕87号玉溪市财政局_玉溪市应急管理局关于下达2023年中央自然灾害救灾资金（第一批森林火灾救灾补助）通知及（玉财资环〔2023〕87号分配表）新应急字〔2023〕22号 新平县应急管理局关于2023年中央自然灾害救灾资金（第一批森林火灾救灾补助）分配方案的请示，下达戛洒镇森林火灾救助补助资金6000元。
2、预算支出内容：购买电喷雾器30台。
3、预期目标：通过项目实施，有效预防和扑救森林火灾，保障人民生命财产安全，保护森林资源和生物多样性，维护生态安全，创建“绿水青山就是金山银山”的生态环境。</t>
  </si>
  <si>
    <t>完成购买电喷雾器30台。有效预防和扑救森林火灾，保障人民生命财产安全，保护森林资源和生物多样性，维护生态安全，创建“绿水青山就是金山银山”的生态环境。</t>
  </si>
  <si>
    <t>购买电喷雾器数量</t>
  </si>
  <si>
    <t>购买30台</t>
  </si>
  <si>
    <t>购买产品验收合格率</t>
  </si>
  <si>
    <t>森林草原防灭火工作持续开展时间</t>
  </si>
  <si>
    <t>森林火灾受灾率</t>
  </si>
  <si>
    <t>森林火灾受害率≤1‰</t>
  </si>
  <si>
    <t>保护森林资源</t>
  </si>
  <si>
    <t>长期</t>
  </si>
  <si>
    <t>林农对森林防火满意度</t>
  </si>
  <si>
    <t>公开15-116表</t>
  </si>
  <si>
    <t>戛洒镇竹园村、腊戛底村抗旱应急人饮工程专项资金</t>
  </si>
  <si>
    <t>1、项目资金测算依据：根据玉财农〔2023〕62号玉溪市财政局关于下达2023年中央财政衔接推进乡村振兴补助资金的通知，新乡振请〔2023〕6号关于分配下达2023年中央财政衔接推进乡村振兴补助资金的请示及《新平县2023年中央财政衔接推进乡村振兴补助资金计划分配表》下达戛洒镇戛洒镇竹园村、腊戛底村抗旱应急人饮工程专项资金20万元。
2、预算支出内容：项目计划于竹园村散红代、歌补村小组架设DN25热镀锌钢管2904米；腊戛底村新寨、泥敌租、来作皮小组架设DN25热镀锌钢管3492米；腊戛底大平掌小组架设DN25热镀锌钢管4308米。6个小组总计架设DN25热镀锌钢管10704米。
3、预期目标：项目建成后将缓解竹园村散红代、歌补村，腊戛底村新寨、泥敌租、来作皮、大平掌6个小组591人村民生活用水困难问题，提高村民们的饮水水质和供水保证率，改善农民生产生活条件，提高村民们的饮水水质和供水保证率，促进和带动6个小组居民的经济繁荣和社会的发展，加快小康社会建设步伐，为建设一个规划有序、布局合理、功能齐全的新农村奠定了良好的基础。</t>
  </si>
  <si>
    <t>架设DN25热镀锌钢管10866米、DN40热镀锌钢管1404米、DN50热镀锌钢管6米。项目建成后将缓解竹园村散红代、歌补村，腊戛底村新寨、泥敌租、来作皮、大平掌6个小组591人村民生活用水困难问题，提高村民们的饮水水质和供水保证率，改善农民生产生活条件</t>
  </si>
  <si>
    <t>架设DN25热镀锌钢管数量</t>
  </si>
  <si>
    <t>10704</t>
  </si>
  <si>
    <t>完成10866米</t>
  </si>
  <si>
    <t>村民们的饮水水质和供水保证率</t>
  </si>
  <si>
    <t>公开15-117表</t>
  </si>
  <si>
    <t>戛洒镇竹园村大鲁笼小组人畜饮水项目专项资金</t>
  </si>
  <si>
    <t>完成竹园村大鲁笼人畜饮水工程项目建设，其中1、DN50热镀锌管8550米；2、过滤池土石方开挖6立方米；3、碎石垫层12.6立方米。通过项目实施，让农村饮水安全问题得到改善，也一步到位解决了项目区域内所有村组饮水问题，有利于解放生产力，促进农民增收，提高贫困村农民生活质量，降低水污染性疾病对农民的生命威胁，体现党和政府对群众生活疾苦的关心，促进农村和谐社会建立和社会主义新农村建设。</t>
  </si>
  <si>
    <t>完成1、DN50热镀锌管8550米；2、过滤池土石方开挖6立方米；3、碎石垫层12.6立方米。通过项目实施，让农村饮水安全问题得到改善，也一步到位解决了项目区域内所有村组饮水问题，有利于解放生产力，促进农民增收，提高贫困村农民生活质量，降低水污染性疾病对农民的生命威胁，体现党和政府对群众生活疾苦的关心，促进农村和谐社会建立和社会主义新农村建设。</t>
  </si>
  <si>
    <t>DN50热镀锌管</t>
  </si>
  <si>
    <t>8550</t>
  </si>
  <si>
    <t>完成8550米</t>
  </si>
  <si>
    <t>过滤池土石方开挖</t>
  </si>
  <si>
    <t>完成6立方米</t>
  </si>
  <si>
    <t>碎石垫层</t>
  </si>
  <si>
    <t>12.6</t>
  </si>
  <si>
    <t>完成12.6立方米</t>
  </si>
  <si>
    <t>钢筋制安</t>
  </si>
  <si>
    <t>完成2500公斤</t>
  </si>
  <si>
    <t>验收合格</t>
  </si>
  <si>
    <t>项目完成时间</t>
  </si>
  <si>
    <t>2021年12月</t>
  </si>
  <si>
    <t>38</t>
  </si>
  <si>
    <t>元/米</t>
  </si>
  <si>
    <t>按照标准进行结算</t>
  </si>
  <si>
    <t>58.5</t>
  </si>
  <si>
    <t>元/立方米</t>
  </si>
  <si>
    <t>8.5</t>
  </si>
  <si>
    <t>元/公斤</t>
  </si>
  <si>
    <t>农村饮水安全问题</t>
  </si>
  <si>
    <t>≥95</t>
  </si>
  <si>
    <t>公开15-118表</t>
  </si>
  <si>
    <t>戛洒驻村第一书记工作经费</t>
  </si>
  <si>
    <t>1、项目资金测算依据：根据新政复〔2023〕51号关于分配新平县 2023 年驻村第一书记工作经费的批复、新乡振请〔2023〕4号关于分配新平县2023年驻村第一书记工作经费的请示、附件：新平县2023年驻村第一书记工作经费分配计划表，下达戛洒镇驻村第一书记工作经3万元（其中：平田村1万元、耀南村1万元、曼哈社区1万元）
2、预算支出内容：支付举办培训费、印制宣传册、宣传栏、挡墙灌水处理等。
3、预期目标：通过贯彻落实好驻村第一书记工作经费管理使用，提高工作经费使用效益，确保驻村第一书记工作正常运转，提高驻村帮扶工作效率，保障驻村工作队员基本生活的同时充分利用经费帮助村（社区）解决急难问题，推动脱贫村各项工作落到实处，为脱贫攻坚向乡村振兴有效衔接提供保障，更好的完成我镇2023年度乡村振兴各项工作考核任务指标。</t>
  </si>
  <si>
    <t>已完成举办培训3期、印制宣传册、宣传栏、挡墙灌水处理等。</t>
  </si>
  <si>
    <t>举办培训（平田村）数量</t>
  </si>
  <si>
    <t>印制宣传册（耀南村）数量</t>
  </si>
  <si>
    <t>完成500份</t>
  </si>
  <si>
    <t>制作宣传栏（耀南村）数量</t>
  </si>
  <si>
    <t>完成制作宣传栏3个</t>
  </si>
  <si>
    <t>挡墙灌水处理（曼哈社区）数量</t>
  </si>
  <si>
    <t>完成64米</t>
  </si>
  <si>
    <t>315</t>
  </si>
  <si>
    <t>参训人数≥315人</t>
  </si>
  <si>
    <t>制作宣传册、宣传栏合格率</t>
  </si>
  <si>
    <t>培训天数=3天</t>
  </si>
  <si>
    <t>驻村帮扶工作效率</t>
  </si>
  <si>
    <t>驻村工作队员及群众满意度</t>
  </si>
  <si>
    <t>公开15-119表</t>
  </si>
  <si>
    <t>磨刀村集中供水人畜饮水安全巩固提升项目专项资金</t>
  </si>
  <si>
    <t>完成磨刀村集中供水人畜饮水安全巩固提升项目建设，其中1、土石方开挖5平方米；2、C15毛石砼基础44立方米；3、C15砼码头6立方米。4、钢筋制安6吨。通过项目实施，让农村饮水安全问题得到改善，也一步到位解决了项目区域内所有村组饮水问题，有利于解放生产力，促进农民增收，提高贫困村农民生活质量，降低水污染性疾病对农民的生命威胁，体现党和政府对群众生活疾苦的关心，促进农村和谐社会建立和社会主义新农村建设。</t>
  </si>
  <si>
    <t>完成1、土石方开挖5平方米；2、C15毛石砼基础44立方米；3、C15砼码头6立方米。4、钢筋制安6吨等。该项目已完工并验收合格，通过项目实施，让农村饮水安全问题得到改善，也一步到位解决了项目区域内所有村组饮水问题，有利于解放生产力，促进农民增收，提高贫困村农民生活质量，降低水污染性疾病对农民的生命威胁，体现党和政府对群众生活疾苦的关心，促进农村和谐社会建立和社会主义新农村建设。</t>
  </si>
  <si>
    <t>土石方开挖</t>
  </si>
  <si>
    <t>完成5立方米</t>
  </si>
  <si>
    <t>C15毛石砼基础</t>
  </si>
  <si>
    <t>44</t>
  </si>
  <si>
    <t>完成44立方米</t>
  </si>
  <si>
    <t>C15砼码头</t>
  </si>
  <si>
    <t>完成6吨</t>
  </si>
  <si>
    <t>工期＜50天</t>
  </si>
  <si>
    <t>按照预算标准进行结算</t>
  </si>
  <si>
    <t>450</t>
  </si>
  <si>
    <t>8500</t>
  </si>
  <si>
    <t>元/吨</t>
  </si>
  <si>
    <t>水污性染疾病</t>
  </si>
  <si>
    <t>降低</t>
  </si>
  <si>
    <t>公开15-120表</t>
  </si>
  <si>
    <t>清偿政府拖欠企业账款专项资金（第一批）专项资金</t>
  </si>
  <si>
    <t>根据国务院减轻企业负担联席会议办公室《关于做好2023年政府拖欠企业账款调查摸底的通知》文件精神及《云南省政府一般债务预算管理办法》（云财预〔2016〕388号），本年度计划解决59个项目拖欠资金，共清偿38家中小企业，通过项目实施，切实维护中小企业合法权益，不断提升民营企业中小企业获得感，改善中小企业经营状况，为民营经济中小企业创造良好的发展环境。</t>
  </si>
  <si>
    <t>完成清偿中小企业38家。涉及项目59个。切实维护中小企业合法权益，不断提升民营企业中小企业获得感，改善中小企业经营状况，为民营经济中小企业创造良好的发展环境。</t>
  </si>
  <si>
    <t>清偿中小企业数量</t>
  </si>
  <si>
    <t>完成38家</t>
  </si>
  <si>
    <t>涉及项目数量</t>
  </si>
  <si>
    <t>59</t>
  </si>
  <si>
    <t>完成59个</t>
  </si>
  <si>
    <t>督办任务完成率</t>
  </si>
  <si>
    <t>完成100％</t>
  </si>
  <si>
    <t>经营状况改善</t>
  </si>
  <si>
    <t>满意度达95％以上</t>
  </si>
  <si>
    <t>公开15-121表</t>
  </si>
  <si>
    <t>夏洒镇曼哈社区居家养老服务中心建设项目经费</t>
  </si>
  <si>
    <t>1、项目资金测算依据：玉政办发〔2019〕18号 玉溪市人民政府办公室关于印发玉溪市开展覆盖全社会养老服务体系建设试点工作实施方案的通知，全面观测党的十九大和习近平总书记关于加强养老服务的重要批示和精神，不断满足多样化、多层次养老服务需求，切实增强全市老年人的获得感、幸福感，更好满足人民日益增长的美好生活需要。
2、资金使用范围：工程设计规模为地上四层、框架结构，新建占地面积430平方米，建筑面积800平方米，核定床位20张，建设主体项目为土建装饰建设项目、安装建设工程及附属工程。本项目规划建设文化娱乐场地、阅览室、娱乐室、健康室及幸福食堂等。
3、预算支出内容：支付挖土方面积110平方米，业务用房及宿舍等辅助用房面积869.3平方米，装修面积1300平方米等费用。
4、预期目标：本项目实施后，主要受益曼哈社区322人60周岁以上老年人的居家养老服务，解决戛洒镇曼哈社区居家养老服务中心缺乏居家养老服务的问题，保障养老服务中心运营管理有效，大力推动养老服务供给结构不断优化、养老服务质量持续改善，确保到2023年在保障人人享有基本养老服务的基础上，有效满足老年人多样化、多层次养老服务需求，老年人及其子女获得感、幸福感、安全感显著提高。</t>
  </si>
  <si>
    <t>完成新建地上一层、框架结构，新建建筑面积264.80平方米，挖土方面积1110平方米，完成屋顶浇灌、墙体砌筑及安装工程。本项目规划建设文化娱乐场地、阅览室、娱乐室、健康室及幸福食堂等。项目建成后，解决戛洒镇曼哈社区居家养老服务中心缺乏居家养老服务的问题，保障养老服务中心运营管理有效，大力推动养老服务供给结构不断优化、养老服务质量持续改善，有效满足老年人多样化、多层次养老服务需求，老年人及其子女获得感、幸福感、安全感显著提高。</t>
  </si>
  <si>
    <t>挖土方面积</t>
  </si>
  <si>
    <t>1100</t>
  </si>
  <si>
    <t>完成1100平方米</t>
  </si>
  <si>
    <t>业务用房及宿舍等辅助用房面积</t>
  </si>
  <si>
    <t>869.3</t>
  </si>
  <si>
    <t>完成669.3平方米</t>
  </si>
  <si>
    <t>180万为老板垫资施工，现因财政资金拨付不及时不到位，项目处于停工状态，无法施工。</t>
  </si>
  <si>
    <t>装修面积</t>
  </si>
  <si>
    <t>完成0平方米</t>
  </si>
  <si>
    <t>180万为老板垫资施工，现因财政资金拨付不及时不到位，项目处于停工状态，无法装修。</t>
  </si>
  <si>
    <t>道路、场地等附属工程面积</t>
  </si>
  <si>
    <t>360</t>
  </si>
  <si>
    <t>完成360平方米</t>
  </si>
  <si>
    <t>场地绿化面积</t>
  </si>
  <si>
    <t>113.6</t>
  </si>
  <si>
    <t>完成113.6平方米</t>
  </si>
  <si>
    <t>总图工程三通一平费面积</t>
  </si>
  <si>
    <t>800</t>
  </si>
  <si>
    <t>完成800平方米</t>
  </si>
  <si>
    <t>完成190天</t>
  </si>
  <si>
    <t>综合使用率100%</t>
  </si>
  <si>
    <t>报账材料因2023年12月19日交来财政所，未能及时支付资金。</t>
  </si>
  <si>
    <t>公开15-122表</t>
  </si>
  <si>
    <t>新平花腰傣风情生态农庄建设项目经费</t>
  </si>
  <si>
    <t>1、本次申请500万元，主要用于用于归还县财政局国库欠款。
2、通过项目实施，有效化解历史欠款，聚焦风险防范，加强债务风险管控，维护政府信用。</t>
  </si>
  <si>
    <t>已完成归还县财政局国库欠款。有效化解历史欠款，聚焦风险防范，加强债务风险管控，维护政府信用。</t>
  </si>
  <si>
    <t>戛洒社区曼李小组占地补偿面积</t>
  </si>
  <si>
    <t>259.49</t>
  </si>
  <si>
    <t>完成259.49平方米。</t>
  </si>
  <si>
    <t>补偿曼李小组建设氧化池占用群众竹子数量</t>
  </si>
  <si>
    <t>537</t>
  </si>
  <si>
    <t>完成537棵</t>
  </si>
  <si>
    <t>多罗小组太阳能路灯安装数量</t>
  </si>
  <si>
    <t>完成22盏</t>
  </si>
  <si>
    <t>戛洒镇新西路南段道路建设（路基土石方开挖面积）</t>
  </si>
  <si>
    <t>731.94</t>
  </si>
  <si>
    <t>完成731.94立方米</t>
  </si>
  <si>
    <t>戛洒镇新西路南段道路建设（路基砂夹石回填面积）</t>
  </si>
  <si>
    <t>848.93</t>
  </si>
  <si>
    <t>完成848.93立方米</t>
  </si>
  <si>
    <t>戛洒镇新西路南段道路建设（余土外运）数量</t>
  </si>
  <si>
    <t>660.79</t>
  </si>
  <si>
    <t>完成660.79立方米</t>
  </si>
  <si>
    <t>资金下达后支付时限</t>
  </si>
  <si>
    <t>政府公信力</t>
  </si>
  <si>
    <t>公开15-123表</t>
  </si>
  <si>
    <t>新平县2023年扶持壮大村级集体经济项目（戛洒镇乡村振兴选果包装厂建设项目）专项资金</t>
  </si>
  <si>
    <t>1、项目资金测算依据：依据新乡振请〔2022〕18号关于分配提前下达2023年中央财政衔接推进乡村振兴补助资金的请示gz、新政复〔2022〕167号关于分配提前下达2023年中央财政衔接推进乡村振兴补助资金的批复（盖章）及《附件：新平县2023年提前下达中央衔接资金分配计划表》戛洒镇下达新平县2022年扶持壮大村级集体经济项目（戛洒镇乡村振兴选果包装厂建设项目）专项资金445万元。
2、资金使用范围：戛洒镇选果包装厂建设
3、预算支出内容：①改建生产车间1800平米；②场地硬化1491平米；③新建管理用房100平方米；④给排水消防工程1800平方米；⑤强弱电气工程1800平方米；⑥选果生产线1套；⑦塑框生产设备4套。预计投资450.183万，其中：445万元用新平县2023年提前下达中央衔接资金支付，剩余4.183万元通过群众自筹方式解决。
4、预期目标：通过项目实施，锻炼并培养了发展壮大村集体经济的意识，进一步提升基础党组织的凝聚力、战斗力、号召力，涉及的村（社区）按照股份占比分红，确保村集体资金保值增值、收益稳定。</t>
  </si>
  <si>
    <t>（一）房建部分：平整场地546.22m3，挖基坑土方277.91m3，砖基础3.37m3，实心砖墙4.64m3，垫层0.49m3，独立基础3.89m3，室内地坪73.55m2，预埋铁件0.21t，实腹钢柱0.64t，钢支撑、钢拉条2.91t，钢檩条4.89t，复合彩钢板屋面291.33m2，金属（塑钢、断桥）窗106.45m2，原有房屋拆除123.6m2，LED天棚灯51套，照明开关-单联3个，插座9个，DN20PVC配管844m，DN50PVC配管164m，4mm2配线1548m，DN65消火栓钢管31.65m，DN100消火栓钢管522m，室内消火栓6套，灭火器16具，大型机械设备进出场及安拆1台次，外脚手架1071.6m2，独立基础模板12.96m2，100t过磅秤1套，墙面水泥砂浆抹面281.69m2，墙面一般抹灰281.69m2，墙面乳胶漆281.69m2，砼地面打除137.79m3，砼地面恢复0.41m3，混凝土地坪碎石垫层10cm厚546.22m3，室外地坪472.67m2，玻纤瓦制安370.46m2，钢带增强DN1000波纹管80m，钢带增强DN200波纹管36m，Ф600成品检查井2组，1.5m3成品化粪池1组，DN110PVC排污管53.7m，C20砼包波纹管157.27m3，125KVA变压器1套，100t过磅秤护壁钢筋混凝土挡土墙46.89m3，铁艺门53.32m2，h1.2m钢管护栏77.7m，钢柱刷漆63m2，YJV4*35+1*16、125m，YJV4*120+1*70、16m，YJV4*16+1*10、39m，配线-6mm2140m，室外落地配电柜1组，照明控制柜1组，洗手台3组，办公室85.25m2等。
（二）设备采购部分：水斗提升机1台，洗果机1台，药水斗提升机1台，洗果机1台，转弯皮带机1台，风干涂蜡设备1台，烘干机1台，GTJ02-</t>
  </si>
  <si>
    <t>改建生产车间面积</t>
  </si>
  <si>
    <t>1800</t>
  </si>
  <si>
    <t>完成1800平米</t>
  </si>
  <si>
    <t>1491</t>
  </si>
  <si>
    <t>完成1491平米</t>
  </si>
  <si>
    <t>给排水消防工程面积</t>
  </si>
  <si>
    <t>强弱电气工程面积</t>
  </si>
  <si>
    <t>购置塑框生产设备数量</t>
  </si>
  <si>
    <t>完成4套</t>
  </si>
  <si>
    <t>经济效益</t>
  </si>
  <si>
    <t>涉及村（社区）集体经济收入</t>
  </si>
  <si>
    <t>得到增加</t>
  </si>
  <si>
    <t>公开15-124表</t>
  </si>
  <si>
    <t>新平县戛洒镇红色文旅融合发展项目专项资金</t>
  </si>
  <si>
    <t>1、项目资金测算依据：根据玉财农〔2023〕62号玉溪市财政局关于下达2023年中央财政衔接推进乡村振兴补助资金的通知、新政复〔2023〕号 关于同意下达2023年中央财政衔接推进乡村振兴补助资金的批复及《新平县2023年中央财政衔接推进乡村振兴补助资金计划分配表（巩固拓展脱贫攻坚成果和乡村振兴任务）》下达戛洒镇红色文旅融合发展项目专项资金350万元。
2、预算支出内容：项目分三期实施：一期实施内容为大平掌战斗遗址（陇西世族庄园）红色革命脉络布展，包含雕塑（像）、石质介绍牌、展板、按照当时的时代背景对陇西世族庄园房内及周边场地进行场景复原等。一期项目概算投资264.54万元；二期新建1条宽1.8m、长280m林下步道；1.82㎡观瀑平台；长322m的人车分流步道以及防护栏；公厕1座以及大、小摊位共14个。二期项目概算投资387.4万元；三期新建长155米，宽3米人行玻璃吊桥1座，项目概算投资603.03万元。
以上三期总计投资1254.96万元，其中拟申请2023年中央财政衔接推进乡村振兴补助资金350万元，镇级财政支持500万元，不足部分整合其他资金。
3、预期目标：项目通过建设观景平台、人车分离步道、林下步道、人行玻璃吊桥及相关旅游配套设施，完善景区基础设施提升景区服务能力，还可带动周边村庄旅游产业发展以及通过吸纳搬迁群众务工，提高搬迁户务工收入。项目的实施在极大改善项目区基础设施条件的同时，也为当地乡村旅游等致富产业创造了良好条件，拓宽了当地群众致富渠道，提升群众获得感和幸福感，实现巩固拓展脱贫攻坚成果同乡村振兴有效衔接。</t>
  </si>
  <si>
    <t>完成公厕施工并投入使用，人车分离步道正进行桩基施工，锚杆钻孔施工，已开始桩基钢筋笼制作。</t>
  </si>
  <si>
    <t>林下步道面积</t>
  </si>
  <si>
    <t>正在做前期准备工作</t>
  </si>
  <si>
    <t>安装防护栏杆数量（林下步道及观瀑平台部分）</t>
  </si>
  <si>
    <t>完成420米</t>
  </si>
  <si>
    <t>人工挖孔桩数量</t>
  </si>
  <si>
    <t>完成8根</t>
  </si>
  <si>
    <t>正在建设中</t>
  </si>
  <si>
    <t>人行栈道梁、板面积</t>
  </si>
  <si>
    <t>644</t>
  </si>
  <si>
    <t>青石板面层铺装面积</t>
  </si>
  <si>
    <t>人行玻璃吊桥面积</t>
  </si>
  <si>
    <t>465</t>
  </si>
  <si>
    <t>新建公厕面积</t>
  </si>
  <si>
    <t>40.57</t>
  </si>
  <si>
    <t>完成新建公厕40.57平方米</t>
  </si>
  <si>
    <t>验收合格=0</t>
  </si>
  <si>
    <t>未完工</t>
  </si>
  <si>
    <t>工期＞180天</t>
  </si>
  <si>
    <t>群众及游客满意度</t>
  </si>
  <si>
    <t>公开15-125表</t>
  </si>
  <si>
    <t>新平县戛洒镇曼贵、溪引片区开发建设项目前期工作经费</t>
  </si>
  <si>
    <t>1、项目资金测算依据：根据1、玉财建〔2023〕85号  玉溪市财政局关于下达2023年市预算内前期工作经费（县级第二批）的通知及玉财建〔2023〕85号附件2：玉溪市2023年第二批市预算内前期工作经费投资计划表（新平县）；2、新发改发〔2023〕9号  新平县发展和改革局关于转下达2023年第二批市预算内前期工作经费投资计划的通知及《附件：玉溪市2023年第二批市预算内前期工作经费投资计划表》下达新平县戛洒镇曼贵、溪引片区开发建设项目前期工作经费12万元。
2、预算支出内容：支付编制可行性研究报告费1套及编制施工图设计费1套。
3、预期目标：项目建成后，将能在一定程度上改善村民的日常生活，对推动戛洒社区的经济社会发展意义重大，社区居民翘首以盼。本项目围绕村庄基础设施、提高治理水平、改善人居环境、促进社区集体经济发展开展建设，是社区全面发展所必须的物质基础和要素保障，对统筹推进农村经济建设、政治建设、文化建设、法治建设、生态文明建设和党的建设具有重要作用，对加快乡村治理体系和治理能力现代化，加快推进农业农村现代化具有重要意义。项目的实施，将持续巩固戛洒镇当前取得的脱贫攻坚成果，是戛洒社区紧抓时代发展机遇、实现乡村振兴的必要措施。</t>
  </si>
  <si>
    <t>完成编制可行性研究报告费1套及编制施工图设计费1套。</t>
  </si>
  <si>
    <t>编制可行性研究报告数量</t>
  </si>
  <si>
    <t>编制施工图设计数量</t>
  </si>
  <si>
    <t>编制可研报告及施工图合格率</t>
  </si>
  <si>
    <t>项目持续开展时间＜180天</t>
  </si>
  <si>
    <t>戛洒镇曼贵、溪引片区开发建设前期工作</t>
  </si>
  <si>
    <t>项目受益群众满意度≥90％</t>
  </si>
  <si>
    <t>公开15-126表</t>
  </si>
  <si>
    <t>新平县戛洒镇耀南村文旅融合发展项目（太阳能路灯安装项目）专项资金</t>
  </si>
  <si>
    <t>1、项目资金测算依据：依据新乡振请〔2022〕18号关于分配提前下达2023年中央财政衔接推进乡村振兴补助资金的请示gz、新政复〔2022〕167号关于分配提前下达2023年中央财政衔接推进乡村振兴补助资金的批复（盖章）及《附件：新平县2023年提前下达中央衔接资金分配计划表》戛洒镇下达新平县戛洒镇耀南村文旅融合发展项目（太阳能路灯安装项目）专项资金20万元。
2、资金使用范围：太阳能路灯安装，道路硬化、场地硬化
3、预算支出内容：支付太阳能路灯安装100盏。道路硬化、场地硬化120平方米。
4、预期目标：通过项目实施，改善耀南村文旅产业基础设施配套短板，充分发挥当地旅游资源，带动当地大力发展特色文旅产业，促进群众增产增收，提高农民生活水平。</t>
  </si>
  <si>
    <t>完成太阳能路灯安装100盏。道路硬化、场地硬化120平方米等。通过项目实施，改善耀南村文旅产业基础设施配套短板，充分发挥当地旅游资源，带动当地大力发展特色文旅产业，促进群众增产增收，提高农民生活水平。</t>
  </si>
  <si>
    <t>太阳能路灯安装数量</t>
  </si>
  <si>
    <t>完成安装100盏</t>
  </si>
  <si>
    <t>C20混凝土路面浇筑面积</t>
  </si>
  <si>
    <t>完成120平方米</t>
  </si>
  <si>
    <t>C20混凝土场地硬化面积</t>
  </si>
  <si>
    <t>耀南村文旅产业基础设施配套短板</t>
  </si>
  <si>
    <t>使用年限≥15年</t>
  </si>
  <si>
    <t>公开15-127表</t>
  </si>
  <si>
    <t>新平县流动科技馆区域换展巡展项目经费</t>
  </si>
  <si>
    <t>1、项目资金测算依据：玉科协发〔2023〕1_号_玉溪市科协关于2023年基层科普行动计划资金和省级科普专项资金的补充通知（全部资金）及《2023年科普经费分配表》下达戛洒镇新平县流动科技馆区域换展巡展经费10万元。
2、预算支出内容：支付水电费、日常科普仪器更新维护及布展费用、组织开展日常科普宣传活动费用、审计费用。
3、预期目标：通过项目实施，推动科普工作建设步伐，提升科普综合服务能力，搭建科普资源共建共享服务平台，完善科普工作长效机制，进一步加强公民科学素质建设，进一步提升广大群众科技意识、科学素质，提升科普示范效应，从项目支撑、技能提升等方面促进了全民科学素质提升目标的实现，提高社会对科技馆的感知度和认同度，全面提升全民科学素质，让更多地群众热爱科学、讲科学。</t>
  </si>
  <si>
    <t>已完成购买办公用品及支付水电费等相关费用，通过项目实施，推动科普工作建设步伐，提升科普综合服务能力，搭建科普资源共建共享服务平台，完善科普工作长效机制，进一步加强公民科学素质建设，进一步提升广大群众科技意识、科学素质，提升科普示范效应，从项目支撑、技能提升等方面促进了全民科学素质提升目标的实现，提高社会对科技馆的感知度和认同度，全面提升全民科学素质，让更多地群众热爱科学、讲科学。</t>
  </si>
  <si>
    <t>购买文具盒数量</t>
  </si>
  <si>
    <t>购买文具盒数量50个</t>
  </si>
  <si>
    <t>购买水彩笔数量</t>
  </si>
  <si>
    <t>购买水彩笔数量50盒</t>
  </si>
  <si>
    <t>购买书包数量</t>
  </si>
  <si>
    <t>30个</t>
  </si>
  <si>
    <t>购买书包数量30个</t>
  </si>
  <si>
    <t>购买笔记本数量100本</t>
  </si>
  <si>
    <t>购买产品合格率</t>
  </si>
  <si>
    <t>购买产品合格率100%</t>
  </si>
  <si>
    <t>支付水电费</t>
  </si>
  <si>
    <t>支付3个月水电费</t>
  </si>
  <si>
    <t>科普宣传活动覆盖率88%</t>
  </si>
  <si>
    <t>全民科学素质</t>
  </si>
  <si>
    <t>全民科学素质得以提升</t>
  </si>
  <si>
    <t>科普公共服务受众满意度88%</t>
  </si>
  <si>
    <t>公开15-128表</t>
  </si>
  <si>
    <t>遗属生活补助及一次性抚恤补助经费</t>
  </si>
  <si>
    <t>符合遗属生活困难补助条件的人员，从2022年7月起按如下补助标准调整:补助对象为城镇户口的:职工因病死亡的补助标准调整为910元/月/人，职工因工死亡的补助标准调整为1050元/月/人。补助对象为农村户口的:职工因病死亡的补助标准调整为580元/月/人。</t>
  </si>
  <si>
    <t>完成遗属补助发放11人。</t>
  </si>
  <si>
    <t>遗属补助人员</t>
  </si>
  <si>
    <t>完成补助11人</t>
  </si>
  <si>
    <t>遗属补助发放时限</t>
  </si>
  <si>
    <t>已完成发放</t>
  </si>
  <si>
    <t>遗属补助发放标准</t>
  </si>
  <si>
    <t>580</t>
  </si>
  <si>
    <t>910</t>
  </si>
  <si>
    <t>遗属补助人员满意度</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</si>
</sst>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_ * #,##0.00_ ;_ * \-#,##0.00_ ;_ * &quot;&quot;??_ ;_ @_ "/>
    <numFmt numFmtId="178" formatCode="#,##0.00_ "/>
    <numFmt numFmtId="179" formatCode="#,##0_ "/>
  </numFmts>
  <fonts count="70">
    <font>
      <sz val="12"/>
      <name val="宋体"/>
      <charset val="134"/>
    </font>
    <font>
      <sz val="11"/>
      <color indexed="8"/>
      <name val="宋体"/>
      <charset val="134"/>
    </font>
    <font>
      <sz val="10"/>
      <name val="Arial"/>
      <charset val="0"/>
    </font>
    <font>
      <sz val="9"/>
      <color theme="1"/>
      <name val="宋体"/>
      <charset val="134"/>
      <scheme val="minor"/>
    </font>
    <font>
      <b/>
      <sz val="20"/>
      <color theme="1"/>
      <name val="宋体"/>
      <charset val="134"/>
      <scheme val="minor"/>
    </font>
    <font>
      <b/>
      <sz val="18"/>
      <color theme="1"/>
      <name val="宋体"/>
      <charset val="134"/>
      <scheme val="minor"/>
    </font>
    <font>
      <sz val="10"/>
      <color theme="1"/>
      <name val="宋体"/>
      <charset val="134"/>
      <scheme val="minor"/>
    </font>
    <font>
      <sz val="10"/>
      <color theme="1"/>
      <name val="宋体"/>
      <charset val="134"/>
    </font>
    <font>
      <sz val="12"/>
      <color theme="1"/>
      <name val="宋体"/>
      <charset val="134"/>
      <scheme val="minor"/>
    </font>
    <font>
      <sz val="11"/>
      <color theme="1"/>
      <name val="宋体"/>
      <charset val="134"/>
      <scheme val="minor"/>
    </font>
    <font>
      <sz val="6"/>
      <color theme="1"/>
      <name val="宋体"/>
      <charset val="134"/>
      <scheme val="minor"/>
    </font>
    <font>
      <sz val="9"/>
      <color indexed="8"/>
      <name val="宋体"/>
      <charset val="134"/>
    </font>
    <font>
      <sz val="8"/>
      <color theme="1"/>
      <name val="宋体"/>
      <charset val="134"/>
      <scheme val="minor"/>
    </font>
    <font>
      <b/>
      <sz val="8"/>
      <color theme="1"/>
      <name val="宋体"/>
      <charset val="134"/>
      <scheme val="minor"/>
    </font>
    <font>
      <b/>
      <sz val="10"/>
      <color theme="1"/>
      <name val="宋体"/>
      <charset val="134"/>
      <scheme val="minor"/>
    </font>
    <font>
      <sz val="10"/>
      <color indexed="8"/>
      <name val="宋体"/>
      <charset val="134"/>
      <scheme val="minor"/>
    </font>
    <font>
      <sz val="10"/>
      <name val="宋体"/>
      <charset val="134"/>
    </font>
    <font>
      <sz val="12"/>
      <color indexed="8"/>
      <name val="宋体"/>
      <charset val="134"/>
    </font>
    <font>
      <b/>
      <sz val="18"/>
      <color theme="1"/>
      <name val="宋体"/>
      <charset val="134"/>
    </font>
    <font>
      <b/>
      <sz val="10"/>
      <color theme="1"/>
      <name val="宋体"/>
      <charset val="134"/>
    </font>
    <font>
      <sz val="10"/>
      <color rgb="FF000000"/>
      <name val="宋体"/>
      <charset val="134"/>
    </font>
    <font>
      <sz val="10"/>
      <color rgb="FF000000"/>
      <name val="Source Han Sans CN"/>
      <charset val="134"/>
    </font>
    <font>
      <sz val="8"/>
      <color rgb="FF000000"/>
      <name val="宋体"/>
      <charset val="134"/>
    </font>
    <font>
      <sz val="11"/>
      <color rgb="FF000000"/>
      <name val="宋体"/>
      <charset val="134"/>
    </font>
    <font>
      <sz val="10"/>
      <color indexed="8"/>
      <name val="宋体"/>
      <charset val="134"/>
    </font>
    <font>
      <b/>
      <sz val="18"/>
      <color indexed="8"/>
      <name val="宋体"/>
      <charset val="134"/>
      <scheme val="minor"/>
    </font>
    <font>
      <b/>
      <sz val="10"/>
      <color indexed="8"/>
      <name val="宋体"/>
      <charset val="134"/>
    </font>
    <font>
      <sz val="22"/>
      <color indexed="8"/>
      <name val="宋体"/>
      <charset val="134"/>
    </font>
    <font>
      <sz val="10"/>
      <color indexed="8"/>
      <name val="Arial"/>
      <charset val="0"/>
    </font>
    <font>
      <sz val="10"/>
      <color rgb="FF000000"/>
      <name val="宋体"/>
      <charset val="0"/>
    </font>
    <font>
      <sz val="11"/>
      <name val="宋体"/>
      <charset val="134"/>
    </font>
    <font>
      <sz val="12"/>
      <name val="Arial"/>
      <charset val="0"/>
    </font>
    <font>
      <b/>
      <sz val="20"/>
      <color indexed="8"/>
      <name val="宋体"/>
      <charset val="134"/>
    </font>
    <font>
      <b/>
      <sz val="10"/>
      <color indexed="8"/>
      <name val="宋体"/>
      <charset val="134"/>
      <scheme val="minor"/>
    </font>
    <font>
      <sz val="8"/>
      <color indexed="8"/>
      <name val="宋体"/>
      <charset val="134"/>
      <scheme val="minor"/>
    </font>
    <font>
      <sz val="10"/>
      <name val="宋体"/>
      <charset val="134"/>
      <scheme val="minor"/>
    </font>
    <font>
      <sz val="11"/>
      <color indexed="8"/>
      <name val="宋体"/>
      <charset val="134"/>
      <scheme val="minor"/>
    </font>
    <font>
      <b/>
      <sz val="20"/>
      <color indexed="8"/>
      <name val="宋体"/>
      <charset val="134"/>
      <scheme val="minor"/>
    </font>
    <font>
      <sz val="22"/>
      <color indexed="8"/>
      <name val="黑体"/>
      <charset val="134"/>
    </font>
    <font>
      <sz val="8"/>
      <color indexed="8"/>
      <name val="Arial"/>
      <charset val="0"/>
    </font>
    <font>
      <sz val="9"/>
      <color indexed="8"/>
      <name val="Arial"/>
      <charset val="0"/>
    </font>
    <font>
      <sz val="8"/>
      <name val="Arial"/>
      <charset val="0"/>
    </font>
    <font>
      <sz val="8"/>
      <color indexed="8"/>
      <name val="黑体"/>
      <charset val="134"/>
    </font>
    <font>
      <b/>
      <sz val="8"/>
      <color indexed="8"/>
      <name val="宋体"/>
      <charset val="134"/>
    </font>
    <font>
      <sz val="8"/>
      <color indexed="8"/>
      <name val="宋体"/>
      <charset val="134"/>
    </font>
    <font>
      <sz val="10"/>
      <name val="仿宋_GB2312"/>
      <charset val="134"/>
    </font>
    <font>
      <sz val="9"/>
      <color indexed="8"/>
      <name val="宋体"/>
      <charset val="134"/>
      <scheme val="minor"/>
    </font>
    <font>
      <sz val="22"/>
      <name val="黑体"/>
      <charset val="134"/>
    </font>
    <font>
      <sz val="22"/>
      <color indexed="8"/>
      <name val="方正黑体_GBK"/>
      <charset val="134"/>
    </font>
    <font>
      <sz val="9"/>
      <name val="宋体"/>
      <charset val="134"/>
    </font>
    <font>
      <u/>
      <sz val="12"/>
      <color indexed="12"/>
      <name val="宋体"/>
      <charset val="134"/>
    </font>
    <font>
      <u/>
      <sz val="12"/>
      <color indexed="36"/>
      <name val="宋体"/>
      <charset val="134"/>
    </font>
    <font>
      <sz val="11"/>
      <color indexed="10"/>
      <name val="宋体"/>
      <charset val="134"/>
    </font>
    <font>
      <b/>
      <sz val="18"/>
      <color indexed="56"/>
      <name val="宋体"/>
      <charset val="134"/>
    </font>
    <font>
      <i/>
      <sz val="11"/>
      <color indexed="23"/>
      <name val="宋体"/>
      <charset val="134"/>
    </font>
    <font>
      <b/>
      <sz val="15"/>
      <color indexed="56"/>
      <name val="宋体"/>
      <charset val="134"/>
    </font>
    <font>
      <b/>
      <sz val="13"/>
      <color indexed="56"/>
      <name val="宋体"/>
      <charset val="134"/>
    </font>
    <font>
      <b/>
      <sz val="11"/>
      <color indexed="56"/>
      <name val="宋体"/>
      <charset val="134"/>
    </font>
    <font>
      <sz val="11"/>
      <color indexed="62"/>
      <name val="宋体"/>
      <charset val="134"/>
    </font>
    <font>
      <b/>
      <sz val="11"/>
      <color indexed="63"/>
      <name val="宋体"/>
      <charset val="134"/>
    </font>
    <font>
      <b/>
      <sz val="11"/>
      <color indexed="52"/>
      <name val="宋体"/>
      <charset val="134"/>
    </font>
    <font>
      <b/>
      <sz val="11"/>
      <color indexed="9"/>
      <name val="宋体"/>
      <charset val="134"/>
    </font>
    <font>
      <sz val="11"/>
      <color indexed="52"/>
      <name val="宋体"/>
      <charset val="134"/>
    </font>
    <font>
      <b/>
      <sz val="11"/>
      <color indexed="8"/>
      <name val="宋体"/>
      <charset val="134"/>
    </font>
    <font>
      <sz val="11"/>
      <color indexed="17"/>
      <name val="宋体"/>
      <charset val="134"/>
    </font>
    <font>
      <sz val="11"/>
      <color indexed="20"/>
      <name val="宋体"/>
      <charset val="134"/>
    </font>
    <font>
      <sz val="11"/>
      <color indexed="60"/>
      <name val="宋体"/>
      <charset val="134"/>
    </font>
    <font>
      <sz val="11"/>
      <color indexed="9"/>
      <name val="宋体"/>
      <charset val="134"/>
    </font>
    <font>
      <b/>
      <sz val="18"/>
      <color indexed="8"/>
      <name val="宋体"/>
      <charset val="134"/>
    </font>
    <font>
      <sz val="10"/>
      <name val="Source Han Sans CN"/>
      <charset val="134"/>
    </font>
  </fonts>
  <fills count="26">
    <fill>
      <patternFill patternType="none"/>
    </fill>
    <fill>
      <patternFill patternType="gray125"/>
    </fill>
    <fill>
      <patternFill patternType="solid">
        <fgColor indexed="9"/>
        <bgColor indexed="64"/>
      </patternFill>
    </fill>
    <fill>
      <patternFill patternType="solid">
        <fgColor rgb="FFFFFFFF"/>
        <bgColor indexed="64"/>
      </patternFill>
    </fill>
    <fill>
      <patternFill patternType="solid">
        <fgColor indexed="26"/>
        <bgColor indexed="64"/>
      </patternFill>
    </fill>
    <fill>
      <patternFill patternType="solid">
        <fgColor indexed="47"/>
        <bgColor indexed="64"/>
      </patternFill>
    </fill>
    <fill>
      <patternFill patternType="solid">
        <fgColor indexed="22"/>
        <bgColor indexed="64"/>
      </patternFill>
    </fill>
    <fill>
      <patternFill patternType="solid">
        <fgColor indexed="55"/>
        <bgColor indexed="64"/>
      </patternFill>
    </fill>
    <fill>
      <patternFill patternType="solid">
        <fgColor indexed="42"/>
        <bgColor indexed="64"/>
      </patternFill>
    </fill>
    <fill>
      <patternFill patternType="solid">
        <fgColor indexed="45"/>
        <bgColor indexed="64"/>
      </patternFill>
    </fill>
    <fill>
      <patternFill patternType="solid">
        <fgColor indexed="43"/>
        <bgColor indexed="64"/>
      </patternFill>
    </fill>
    <fill>
      <patternFill patternType="solid">
        <fgColor indexed="62"/>
        <bgColor indexed="64"/>
      </patternFill>
    </fill>
    <fill>
      <patternFill patternType="solid">
        <fgColor indexed="31"/>
        <bgColor indexed="64"/>
      </patternFill>
    </fill>
    <fill>
      <patternFill patternType="solid">
        <fgColor indexed="44"/>
        <bgColor indexed="64"/>
      </patternFill>
    </fill>
    <fill>
      <patternFill patternType="solid">
        <fgColor indexed="30"/>
        <bgColor indexed="64"/>
      </patternFill>
    </fill>
    <fill>
      <patternFill patternType="solid">
        <fgColor indexed="10"/>
        <bgColor indexed="64"/>
      </patternFill>
    </fill>
    <fill>
      <patternFill patternType="solid">
        <fgColor indexed="29"/>
        <bgColor indexed="64"/>
      </patternFill>
    </fill>
    <fill>
      <patternFill patternType="solid">
        <fgColor indexed="57"/>
        <bgColor indexed="64"/>
      </patternFill>
    </fill>
    <fill>
      <patternFill patternType="solid">
        <fgColor indexed="11"/>
        <bgColor indexed="64"/>
      </patternFill>
    </fill>
    <fill>
      <patternFill patternType="solid">
        <fgColor indexed="36"/>
        <bgColor indexed="64"/>
      </patternFill>
    </fill>
    <fill>
      <patternFill patternType="solid">
        <fgColor indexed="46"/>
        <bgColor indexed="64"/>
      </patternFill>
    </fill>
    <fill>
      <patternFill patternType="solid">
        <fgColor indexed="49"/>
        <bgColor indexed="64"/>
      </patternFill>
    </fill>
    <fill>
      <patternFill patternType="solid">
        <fgColor indexed="27"/>
        <bgColor indexed="64"/>
      </patternFill>
    </fill>
    <fill>
      <patternFill patternType="solid">
        <fgColor indexed="53"/>
        <bgColor indexed="64"/>
      </patternFill>
    </fill>
    <fill>
      <patternFill patternType="solid">
        <fgColor indexed="51"/>
        <bgColor indexed="64"/>
      </patternFill>
    </fill>
    <fill>
      <patternFill patternType="solid">
        <fgColor indexed="52"/>
        <bgColor indexed="64"/>
      </patternFill>
    </fill>
  </fills>
  <borders count="4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indexed="8"/>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style="thin">
        <color auto="1"/>
      </right>
      <top/>
      <bottom/>
      <diagonal/>
    </border>
    <border>
      <left style="thin">
        <color auto="1"/>
      </left>
      <right/>
      <top/>
      <bottom style="thin">
        <color auto="1"/>
      </bottom>
      <diagonal/>
    </border>
    <border>
      <left/>
      <right/>
      <top style="thin">
        <color auto="1"/>
      </top>
      <bottom/>
      <diagonal/>
    </border>
    <border>
      <left/>
      <right style="thin">
        <color auto="1"/>
      </right>
      <top style="thin">
        <color auto="1"/>
      </top>
      <bottom/>
      <diagonal/>
    </border>
    <border>
      <left/>
      <right/>
      <top/>
      <bottom style="thin">
        <color auto="1"/>
      </bottom>
      <diagonal/>
    </border>
    <border>
      <left/>
      <right style="thin">
        <color auto="1"/>
      </right>
      <top/>
      <bottom style="thin">
        <color auto="1"/>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auto="1"/>
      </left>
      <right/>
      <top/>
      <bottom/>
      <diagonal/>
    </border>
    <border>
      <left style="thin">
        <color rgb="FF000000"/>
      </left>
      <right style="thin">
        <color rgb="FF000000"/>
      </right>
      <top style="thin">
        <color rgb="FF000000"/>
      </top>
      <bottom style="thin">
        <color rgb="FF000000"/>
      </bottom>
      <diagonal/>
    </border>
    <border>
      <left style="thin">
        <color indexed="8"/>
      </left>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style="thin">
        <color indexed="8"/>
      </left>
      <right style="thin">
        <color auto="1"/>
      </right>
      <top style="thin">
        <color indexed="8"/>
      </top>
      <bottom style="thin">
        <color auto="1"/>
      </bottom>
      <diagonal/>
    </border>
    <border>
      <left style="thin">
        <color auto="1"/>
      </left>
      <right style="thin">
        <color auto="1"/>
      </right>
      <top style="thin">
        <color indexed="8"/>
      </top>
      <bottom style="thin">
        <color auto="1"/>
      </bottom>
      <diagonal/>
    </border>
    <border>
      <left style="thin">
        <color indexed="8"/>
      </left>
      <right style="thin">
        <color auto="1"/>
      </right>
      <top style="thin">
        <color auto="1"/>
      </top>
      <bottom style="thin">
        <color auto="1"/>
      </bottom>
      <diagonal/>
    </border>
    <border>
      <left/>
      <right style="thin">
        <color indexed="8"/>
      </right>
      <top/>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style="thin">
        <color rgb="FF000000"/>
      </left>
      <right/>
      <top style="thin">
        <color rgb="FF000000"/>
      </top>
      <bottom style="thin">
        <color rgb="FF000000"/>
      </bottom>
      <diagonal/>
    </border>
    <border>
      <left style="medium">
        <color indexed="8"/>
      </left>
      <right/>
      <top/>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62"/>
      </top>
      <bottom style="double">
        <color indexed="62"/>
      </bottom>
      <diagonal/>
    </border>
  </borders>
  <cellStyleXfs count="55">
    <xf numFmtId="0" fontId="0" fillId="0" borderId="0"/>
    <xf numFmtId="43" fontId="0" fillId="0" borderId="0" applyFont="0" applyFill="0" applyBorder="0" applyAlignment="0" applyProtection="0"/>
    <xf numFmtId="44" fontId="0" fillId="0" borderId="0" applyFont="0" applyFill="0" applyBorder="0" applyAlignment="0" applyProtection="0"/>
    <xf numFmtId="9" fontId="0" fillId="0" borderId="0" applyFont="0" applyFill="0" applyBorder="0" applyAlignment="0" applyProtection="0"/>
    <xf numFmtId="41" fontId="0" fillId="0" borderId="0" applyFont="0" applyFill="0" applyBorder="0" applyAlignment="0" applyProtection="0"/>
    <xf numFmtId="42" fontId="0" fillId="0" borderId="0" applyFont="0" applyFill="0" applyBorder="0" applyAlignment="0" applyProtection="0"/>
    <xf numFmtId="0" fontId="50"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0" fillId="4" borderId="31" applyNumberFormat="0" applyFont="0" applyAlignment="0" applyProtection="0">
      <alignment vertical="center"/>
    </xf>
    <xf numFmtId="0" fontId="52"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5" fillId="0" borderId="32" applyNumberFormat="0" applyFill="0" applyAlignment="0" applyProtection="0">
      <alignment vertical="center"/>
    </xf>
    <xf numFmtId="0" fontId="56" fillId="0" borderId="33" applyNumberFormat="0" applyFill="0" applyAlignment="0" applyProtection="0">
      <alignment vertical="center"/>
    </xf>
    <xf numFmtId="0" fontId="57" fillId="0" borderId="34" applyNumberFormat="0" applyFill="0" applyAlignment="0" applyProtection="0">
      <alignment vertical="center"/>
    </xf>
    <xf numFmtId="0" fontId="57" fillId="0" borderId="0" applyNumberFormat="0" applyFill="0" applyBorder="0" applyAlignment="0" applyProtection="0">
      <alignment vertical="center"/>
    </xf>
    <xf numFmtId="0" fontId="58" fillId="5" borderId="35" applyNumberFormat="0" applyAlignment="0" applyProtection="0">
      <alignment vertical="center"/>
    </xf>
    <xf numFmtId="0" fontId="59" fillId="6" borderId="36" applyNumberFormat="0" applyAlignment="0" applyProtection="0">
      <alignment vertical="center"/>
    </xf>
    <xf numFmtId="0" fontId="60" fillId="6" borderId="35" applyNumberFormat="0" applyAlignment="0" applyProtection="0">
      <alignment vertical="center"/>
    </xf>
    <xf numFmtId="0" fontId="61" fillId="7" borderId="37" applyNumberFormat="0" applyAlignment="0" applyProtection="0">
      <alignment vertical="center"/>
    </xf>
    <xf numFmtId="0" fontId="62" fillId="0" borderId="38" applyNumberFormat="0" applyFill="0" applyAlignment="0" applyProtection="0">
      <alignment vertical="center"/>
    </xf>
    <xf numFmtId="0" fontId="63" fillId="0" borderId="39" applyNumberFormat="0" applyFill="0" applyAlignment="0" applyProtection="0">
      <alignment vertical="center"/>
    </xf>
    <xf numFmtId="0" fontId="64" fillId="8" borderId="0" applyNumberFormat="0" applyBorder="0" applyAlignment="0" applyProtection="0">
      <alignment vertical="center"/>
    </xf>
    <xf numFmtId="0" fontId="65" fillId="9" borderId="0" applyNumberFormat="0" applyBorder="0" applyAlignment="0" applyProtection="0">
      <alignment vertical="center"/>
    </xf>
    <xf numFmtId="0" fontId="66" fillId="10" borderId="0" applyNumberFormat="0" applyBorder="0" applyAlignment="0" applyProtection="0">
      <alignment vertical="center"/>
    </xf>
    <xf numFmtId="0" fontId="67"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67" fillId="14" borderId="0" applyNumberFormat="0" applyBorder="0" applyAlignment="0" applyProtection="0">
      <alignment vertical="center"/>
    </xf>
    <xf numFmtId="0" fontId="67" fillId="15" borderId="0" applyNumberFormat="0" applyBorder="0" applyAlignment="0" applyProtection="0">
      <alignment vertical="center"/>
    </xf>
    <xf numFmtId="0" fontId="1" fillId="9" borderId="0" applyNumberFormat="0" applyBorder="0" applyAlignment="0" applyProtection="0">
      <alignment vertical="center"/>
    </xf>
    <xf numFmtId="0" fontId="1" fillId="16" borderId="0" applyNumberFormat="0" applyBorder="0" applyAlignment="0" applyProtection="0">
      <alignment vertical="center"/>
    </xf>
    <xf numFmtId="0" fontId="67" fillId="16" borderId="0" applyNumberFormat="0" applyBorder="0" applyAlignment="0" applyProtection="0">
      <alignment vertical="center"/>
    </xf>
    <xf numFmtId="0" fontId="67" fillId="17" borderId="0" applyNumberFormat="0" applyBorder="0" applyAlignment="0" applyProtection="0">
      <alignment vertical="center"/>
    </xf>
    <xf numFmtId="0" fontId="1" fillId="8" borderId="0" applyNumberFormat="0" applyBorder="0" applyAlignment="0" applyProtection="0">
      <alignment vertical="center"/>
    </xf>
    <xf numFmtId="0" fontId="1" fillId="18" borderId="0" applyNumberFormat="0" applyBorder="0" applyAlignment="0" applyProtection="0">
      <alignment vertical="center"/>
    </xf>
    <xf numFmtId="0" fontId="67" fillId="18" borderId="0" applyNumberFormat="0" applyBorder="0" applyAlignment="0" applyProtection="0">
      <alignment vertical="center"/>
    </xf>
    <xf numFmtId="0" fontId="67" fillId="19" borderId="0" applyNumberFormat="0" applyBorder="0" applyAlignment="0" applyProtection="0">
      <alignment vertical="center"/>
    </xf>
    <xf numFmtId="0" fontId="1" fillId="20" borderId="0" applyNumberFormat="0" applyBorder="0" applyAlignment="0" applyProtection="0">
      <alignment vertical="center"/>
    </xf>
    <xf numFmtId="0" fontId="1" fillId="20" borderId="0" applyNumberFormat="0" applyBorder="0" applyAlignment="0" applyProtection="0">
      <alignment vertical="center"/>
    </xf>
    <xf numFmtId="0" fontId="67" fillId="19" borderId="0" applyNumberFormat="0" applyBorder="0" applyAlignment="0" applyProtection="0">
      <alignment vertical="center"/>
    </xf>
    <xf numFmtId="0" fontId="67" fillId="21" borderId="0" applyNumberFormat="0" applyBorder="0" applyAlignment="0" applyProtection="0">
      <alignment vertical="center"/>
    </xf>
    <xf numFmtId="0" fontId="1" fillId="22" borderId="0" applyNumberFormat="0" applyBorder="0" applyAlignment="0" applyProtection="0">
      <alignment vertical="center"/>
    </xf>
    <xf numFmtId="0" fontId="1" fillId="13" borderId="0" applyNumberFormat="0" applyBorder="0" applyAlignment="0" applyProtection="0">
      <alignment vertical="center"/>
    </xf>
    <xf numFmtId="0" fontId="67" fillId="21" borderId="0" applyNumberFormat="0" applyBorder="0" applyAlignment="0" applyProtection="0">
      <alignment vertical="center"/>
    </xf>
    <xf numFmtId="0" fontId="67" fillId="23" borderId="0" applyNumberFormat="0" applyBorder="0" applyAlignment="0" applyProtection="0">
      <alignment vertical="center"/>
    </xf>
    <xf numFmtId="0" fontId="1" fillId="5" borderId="0" applyNumberFormat="0" applyBorder="0" applyAlignment="0" applyProtection="0">
      <alignment vertical="center"/>
    </xf>
    <xf numFmtId="0" fontId="1" fillId="24" borderId="0" applyNumberFormat="0" applyBorder="0" applyAlignment="0" applyProtection="0">
      <alignment vertical="center"/>
    </xf>
    <xf numFmtId="0" fontId="67" fillId="25" borderId="0" applyNumberFormat="0" applyBorder="0" applyAlignment="0" applyProtection="0">
      <alignment vertical="center"/>
    </xf>
    <xf numFmtId="0" fontId="0" fillId="0" borderId="0">
      <alignment vertical="center"/>
    </xf>
    <xf numFmtId="0" fontId="28" fillId="0" borderId="0"/>
    <xf numFmtId="0" fontId="0" fillId="0" borderId="0">
      <alignment vertical="center"/>
    </xf>
    <xf numFmtId="0" fontId="1" fillId="0" borderId="0"/>
    <xf numFmtId="0" fontId="1" fillId="0" borderId="0">
      <alignment vertical="center"/>
    </xf>
    <xf numFmtId="0" fontId="0" fillId="0" borderId="0"/>
  </cellStyleXfs>
  <cellXfs count="432">
    <xf numFmtId="0" fontId="0" fillId="0" borderId="0" xfId="0"/>
    <xf numFmtId="0" fontId="1" fillId="0" borderId="0" xfId="52" applyFont="1" applyAlignment="1">
      <alignment wrapText="1"/>
    </xf>
    <xf numFmtId="0" fontId="1" fillId="0" borderId="0" xfId="52" applyFont="1" applyAlignment="1">
      <alignment vertical="center" wrapText="1"/>
    </xf>
    <xf numFmtId="0" fontId="2" fillId="0" borderId="0" xfId="0" applyFont="1" applyFill="1"/>
    <xf numFmtId="0" fontId="1" fillId="0" borderId="0" xfId="0" applyFont="1" applyFill="1" applyAlignment="1">
      <alignment wrapText="1"/>
    </xf>
    <xf numFmtId="0" fontId="3" fillId="0" borderId="0" xfId="0" applyFont="1" applyFill="1" applyBorder="1" applyAlignment="1"/>
    <xf numFmtId="0" fontId="4" fillId="0" borderId="0" xfId="52" applyFont="1" applyFill="1" applyAlignment="1">
      <alignment horizontal="center" vertical="center" wrapText="1"/>
    </xf>
    <xf numFmtId="0" fontId="5" fillId="0" borderId="0" xfId="52" applyFont="1" applyFill="1" applyAlignment="1">
      <alignment horizontal="center" vertical="center" wrapText="1"/>
    </xf>
    <xf numFmtId="0" fontId="6" fillId="0" borderId="1" xfId="52" applyFont="1" applyFill="1" applyBorder="1" applyAlignment="1">
      <alignment horizontal="center" vertical="center" wrapText="1"/>
    </xf>
    <xf numFmtId="49" fontId="6" fillId="0" borderId="1" xfId="52" applyNumberFormat="1" applyFont="1" applyFill="1" applyBorder="1" applyAlignment="1">
      <alignment horizontal="center" vertical="center" wrapText="1"/>
    </xf>
    <xf numFmtId="49" fontId="6" fillId="0" borderId="1" xfId="52" applyNumberFormat="1" applyFont="1" applyFill="1" applyBorder="1" applyAlignment="1">
      <alignment horizontal="left" vertical="center" wrapText="1"/>
    </xf>
    <xf numFmtId="0" fontId="6" fillId="0" borderId="1" xfId="52" applyFont="1" applyFill="1" applyBorder="1" applyAlignment="1">
      <alignment vertical="center" wrapText="1"/>
    </xf>
    <xf numFmtId="176" fontId="6" fillId="0" borderId="1" xfId="52" applyNumberFormat="1" applyFont="1" applyFill="1" applyBorder="1" applyAlignment="1">
      <alignment horizontal="right" vertical="center" wrapText="1"/>
    </xf>
    <xf numFmtId="176" fontId="6" fillId="0" borderId="1" xfId="52" applyNumberFormat="1" applyFont="1" applyFill="1" applyBorder="1" applyAlignment="1">
      <alignment horizontal="center" vertical="center" wrapText="1"/>
    </xf>
    <xf numFmtId="49" fontId="6" fillId="0" borderId="2" xfId="52" applyNumberFormat="1" applyFont="1" applyFill="1" applyBorder="1" applyAlignment="1">
      <alignment horizontal="left" vertical="top" wrapText="1"/>
    </xf>
    <xf numFmtId="49" fontId="6" fillId="0" borderId="3" xfId="52" applyNumberFormat="1" applyFont="1" applyFill="1" applyBorder="1" applyAlignment="1">
      <alignment horizontal="left" vertical="top" wrapText="1"/>
    </xf>
    <xf numFmtId="0" fontId="6" fillId="2" borderId="2" xfId="52" applyFont="1" applyFill="1" applyBorder="1" applyAlignment="1">
      <alignment horizontal="center" vertical="center" wrapText="1"/>
    </xf>
    <xf numFmtId="0" fontId="6" fillId="2" borderId="3" xfId="52" applyFont="1" applyFill="1" applyBorder="1" applyAlignment="1">
      <alignment horizontal="center" vertical="center" wrapText="1"/>
    </xf>
    <xf numFmtId="0" fontId="6" fillId="2" borderId="4" xfId="52" applyFont="1" applyFill="1" applyBorder="1" applyAlignment="1">
      <alignment horizontal="center" vertical="center" wrapText="1"/>
    </xf>
    <xf numFmtId="0" fontId="6" fillId="0" borderId="2" xfId="52" applyFont="1" applyFill="1" applyBorder="1" applyAlignment="1">
      <alignment horizontal="center" vertical="center" wrapText="1"/>
    </xf>
    <xf numFmtId="49" fontId="3" fillId="0" borderId="2" xfId="0" applyNumberFormat="1" applyFont="1" applyFill="1" applyBorder="1" applyAlignment="1">
      <alignment vertical="center"/>
    </xf>
    <xf numFmtId="49" fontId="3" fillId="0" borderId="1" xfId="0" applyNumberFormat="1" applyFont="1" applyFill="1" applyBorder="1" applyAlignment="1">
      <alignment horizontal="left" vertical="center"/>
    </xf>
    <xf numFmtId="49" fontId="3" fillId="0" borderId="5" xfId="0" applyNumberFormat="1" applyFont="1" applyFill="1" applyBorder="1" applyAlignment="1">
      <alignment vertical="center"/>
    </xf>
    <xf numFmtId="0" fontId="6" fillId="0" borderId="1" xfId="52" applyFont="1" applyBorder="1" applyAlignment="1">
      <alignment horizontal="center" vertical="center" wrapText="1"/>
    </xf>
    <xf numFmtId="0" fontId="6" fillId="0" borderId="1" xfId="52" applyFont="1" applyBorder="1" applyAlignment="1">
      <alignment horizontal="center" wrapText="1"/>
    </xf>
    <xf numFmtId="0" fontId="6" fillId="0" borderId="0" xfId="52" applyFont="1" applyAlignment="1">
      <alignment horizontal="center" vertical="center" wrapText="1"/>
    </xf>
    <xf numFmtId="0" fontId="6" fillId="0" borderId="0" xfId="52" applyFont="1" applyAlignment="1">
      <alignment horizontal="left" vertical="center" wrapText="1"/>
    </xf>
    <xf numFmtId="49" fontId="6" fillId="0" borderId="4" xfId="52" applyNumberFormat="1" applyFont="1" applyFill="1" applyBorder="1" applyAlignment="1">
      <alignment horizontal="left" vertical="top" wrapText="1"/>
    </xf>
    <xf numFmtId="176" fontId="6" fillId="0" borderId="1" xfId="52" applyNumberFormat="1" applyFont="1" applyFill="1" applyBorder="1" applyAlignment="1">
      <alignment horizontal="left" vertical="center" wrapText="1"/>
    </xf>
    <xf numFmtId="0" fontId="6" fillId="2" borderId="6" xfId="52" applyFont="1" applyFill="1" applyBorder="1" applyAlignment="1">
      <alignment horizontal="center" vertical="center" wrapText="1"/>
    </xf>
    <xf numFmtId="0" fontId="6" fillId="2" borderId="1" xfId="52" applyFont="1" applyFill="1" applyBorder="1" applyAlignment="1">
      <alignment horizontal="center" vertical="center" wrapText="1"/>
    </xf>
    <xf numFmtId="0" fontId="6" fillId="2" borderId="7" xfId="52" applyFont="1" applyFill="1" applyBorder="1" applyAlignment="1">
      <alignment horizontal="center" vertical="center" wrapText="1"/>
    </xf>
    <xf numFmtId="177" fontId="3" fillId="0" borderId="1" xfId="0" applyNumberFormat="1" applyFont="1" applyFill="1" applyBorder="1" applyAlignment="1">
      <alignment horizontal="center" vertical="center"/>
    </xf>
    <xf numFmtId="0" fontId="7" fillId="0" borderId="0" xfId="0" applyFont="1" applyFill="1" applyAlignment="1">
      <alignment horizontal="right" vertical="center"/>
    </xf>
    <xf numFmtId="49" fontId="3" fillId="0" borderId="1" xfId="0" applyNumberFormat="1" applyFont="1" applyFill="1" applyBorder="1" applyAlignment="1">
      <alignment horizontal="left" vertical="top" wrapText="1"/>
    </xf>
    <xf numFmtId="0" fontId="3" fillId="0" borderId="1" xfId="52" applyFont="1" applyBorder="1" applyAlignment="1">
      <alignment horizontal="center" vertical="center" wrapText="1"/>
    </xf>
    <xf numFmtId="0" fontId="3" fillId="0" borderId="0" xfId="52" applyFont="1" applyAlignment="1">
      <alignment horizontal="center" vertical="center" wrapText="1"/>
    </xf>
    <xf numFmtId="0" fontId="8" fillId="0" borderId="0" xfId="0" applyFont="1" applyFill="1" applyBorder="1" applyAlignment="1"/>
    <xf numFmtId="49" fontId="8" fillId="0" borderId="5" xfId="0" applyNumberFormat="1" applyFont="1" applyFill="1" applyBorder="1" applyAlignment="1">
      <alignment vertical="center"/>
    </xf>
    <xf numFmtId="49" fontId="8" fillId="0" borderId="1" xfId="0" applyNumberFormat="1" applyFont="1" applyFill="1" applyBorder="1" applyAlignment="1">
      <alignment horizontal="left" vertical="center"/>
    </xf>
    <xf numFmtId="177" fontId="8" fillId="0" borderId="1" xfId="0" applyNumberFormat="1" applyFont="1" applyFill="1" applyBorder="1" applyAlignment="1">
      <alignment horizontal="center" vertical="center"/>
    </xf>
    <xf numFmtId="49" fontId="9" fillId="0" borderId="1" xfId="0" applyNumberFormat="1" applyFont="1" applyFill="1" applyBorder="1" applyAlignment="1">
      <alignment horizontal="left" vertical="center"/>
    </xf>
    <xf numFmtId="49" fontId="8" fillId="0" borderId="1" xfId="0" applyNumberFormat="1" applyFont="1" applyFill="1" applyBorder="1" applyAlignment="1">
      <alignment horizontal="left" vertical="top" wrapText="1"/>
    </xf>
    <xf numFmtId="177" fontId="8" fillId="3" borderId="1" xfId="0" applyNumberFormat="1" applyFont="1" applyFill="1" applyBorder="1" applyAlignment="1">
      <alignment horizontal="center" vertical="center" wrapText="1"/>
    </xf>
    <xf numFmtId="49" fontId="8" fillId="3" borderId="1" xfId="0" applyNumberFormat="1" applyFont="1" applyFill="1" applyBorder="1" applyAlignment="1">
      <alignment horizontal="center" vertical="center" wrapText="1"/>
    </xf>
    <xf numFmtId="49" fontId="6" fillId="3" borderId="2" xfId="0" applyNumberFormat="1" applyFont="1" applyFill="1" applyBorder="1" applyAlignment="1">
      <alignment horizontal="left" vertical="top" wrapText="1"/>
    </xf>
    <xf numFmtId="49" fontId="6" fillId="3" borderId="3" xfId="0" applyNumberFormat="1" applyFont="1" applyFill="1" applyBorder="1" applyAlignment="1">
      <alignment horizontal="left" vertical="top" wrapText="1"/>
    </xf>
    <xf numFmtId="49" fontId="6" fillId="3" borderId="4" xfId="0" applyNumberFormat="1" applyFont="1" applyFill="1" applyBorder="1" applyAlignment="1">
      <alignment horizontal="left" vertical="top" wrapText="1"/>
    </xf>
    <xf numFmtId="49" fontId="6" fillId="3" borderId="2" xfId="0" applyNumberFormat="1" applyFont="1" applyFill="1" applyBorder="1" applyAlignment="1">
      <alignment horizontal="center" vertical="top" wrapText="1"/>
    </xf>
    <xf numFmtId="49" fontId="6" fillId="3" borderId="3" xfId="0" applyNumberFormat="1" applyFont="1" applyFill="1" applyBorder="1" applyAlignment="1">
      <alignment horizontal="center" vertical="top" wrapText="1"/>
    </xf>
    <xf numFmtId="49" fontId="3" fillId="0" borderId="1" xfId="0" applyNumberFormat="1" applyFont="1" applyFill="1" applyBorder="1" applyAlignment="1">
      <alignment horizontal="left" vertical="center" wrapText="1"/>
    </xf>
    <xf numFmtId="49" fontId="6" fillId="3" borderId="4" xfId="0" applyNumberFormat="1" applyFont="1" applyFill="1" applyBorder="1" applyAlignment="1">
      <alignment horizontal="center" vertical="top" wrapText="1"/>
    </xf>
    <xf numFmtId="49" fontId="10" fillId="0" borderId="1" xfId="0" applyNumberFormat="1" applyFont="1" applyFill="1" applyBorder="1" applyAlignment="1">
      <alignment horizontal="left" vertical="top" wrapText="1"/>
    </xf>
    <xf numFmtId="49" fontId="6" fillId="0" borderId="2" xfId="0" applyNumberFormat="1" applyFont="1" applyFill="1" applyBorder="1" applyAlignment="1">
      <alignment horizontal="left" vertical="center" wrapText="1"/>
    </xf>
    <xf numFmtId="49" fontId="6" fillId="0" borderId="3" xfId="0" applyNumberFormat="1" applyFont="1" applyFill="1" applyBorder="1" applyAlignment="1">
      <alignment horizontal="left" vertical="center" wrapText="1"/>
    </xf>
    <xf numFmtId="49" fontId="6" fillId="0" borderId="4" xfId="0" applyNumberFormat="1" applyFont="1" applyFill="1" applyBorder="1" applyAlignment="1">
      <alignment horizontal="left" vertical="center" wrapText="1"/>
    </xf>
    <xf numFmtId="0" fontId="6" fillId="0" borderId="1" xfId="52" applyFont="1" applyBorder="1" applyAlignment="1">
      <alignment horizontal="left" vertical="top" wrapText="1"/>
    </xf>
    <xf numFmtId="49" fontId="8" fillId="0" borderId="1" xfId="0" applyNumberFormat="1" applyFont="1" applyFill="1" applyBorder="1" applyAlignment="1">
      <alignment horizontal="left" vertical="center" wrapText="1"/>
    </xf>
    <xf numFmtId="49" fontId="3" fillId="0" borderId="2" xfId="52" applyNumberFormat="1" applyFont="1" applyFill="1" applyBorder="1" applyAlignment="1">
      <alignment horizontal="left" vertical="top" wrapText="1"/>
    </xf>
    <xf numFmtId="49" fontId="3" fillId="0" borderId="3" xfId="52" applyNumberFormat="1" applyFont="1" applyFill="1" applyBorder="1" applyAlignment="1">
      <alignment horizontal="left" vertical="top" wrapText="1"/>
    </xf>
    <xf numFmtId="49" fontId="3" fillId="0" borderId="4" xfId="52" applyNumberFormat="1" applyFont="1" applyFill="1" applyBorder="1" applyAlignment="1">
      <alignment horizontal="left" vertical="top" wrapText="1"/>
    </xf>
    <xf numFmtId="49" fontId="6" fillId="0" borderId="1" xfId="0" applyNumberFormat="1" applyFont="1" applyFill="1" applyBorder="1" applyAlignment="1">
      <alignment horizontal="left" vertical="top" wrapText="1"/>
    </xf>
    <xf numFmtId="0" fontId="11" fillId="0" borderId="0" xfId="52" applyFont="1" applyAlignment="1">
      <alignment wrapText="1"/>
    </xf>
    <xf numFmtId="0" fontId="3" fillId="0" borderId="1" xfId="52" applyFont="1" applyBorder="1" applyAlignment="1">
      <alignment horizontal="center" wrapText="1"/>
    </xf>
    <xf numFmtId="49" fontId="6" fillId="0" borderId="1" xfId="0" applyNumberFormat="1" applyFont="1" applyFill="1" applyBorder="1" applyAlignment="1">
      <alignment horizontal="left" vertical="center"/>
    </xf>
    <xf numFmtId="49" fontId="9" fillId="0" borderId="1" xfId="0" applyNumberFormat="1" applyFont="1" applyFill="1" applyBorder="1" applyAlignment="1">
      <alignment horizontal="left" vertical="center" wrapText="1"/>
    </xf>
    <xf numFmtId="0" fontId="6" fillId="0" borderId="1" xfId="52" applyFont="1" applyBorder="1" applyAlignment="1">
      <alignment horizontal="left" vertical="center" wrapText="1"/>
    </xf>
    <xf numFmtId="0" fontId="8" fillId="0" borderId="0" xfId="0" applyFont="1" applyFill="1" applyBorder="1" applyAlignment="1">
      <alignment horizontal="center"/>
    </xf>
    <xf numFmtId="49" fontId="8" fillId="3" borderId="2" xfId="0" applyNumberFormat="1" applyFont="1" applyFill="1" applyBorder="1" applyAlignment="1">
      <alignment horizontal="left" vertical="center" wrapText="1"/>
    </xf>
    <xf numFmtId="49" fontId="8" fillId="3" borderId="3" xfId="0" applyNumberFormat="1" applyFont="1" applyFill="1" applyBorder="1" applyAlignment="1">
      <alignment horizontal="left" vertical="center" wrapText="1"/>
    </xf>
    <xf numFmtId="49" fontId="8" fillId="3" borderId="4" xfId="0" applyNumberFormat="1" applyFont="1" applyFill="1" applyBorder="1" applyAlignment="1">
      <alignment horizontal="left" vertical="center" wrapText="1"/>
    </xf>
    <xf numFmtId="49" fontId="8" fillId="3" borderId="0" xfId="0" applyNumberFormat="1" applyFont="1" applyFill="1" applyBorder="1" applyAlignment="1">
      <alignment vertical="top" wrapText="1"/>
    </xf>
    <xf numFmtId="49" fontId="12" fillId="0" borderId="1" xfId="0" applyNumberFormat="1" applyFont="1" applyFill="1" applyBorder="1" applyAlignment="1">
      <alignment horizontal="left" vertical="center"/>
    </xf>
    <xf numFmtId="49" fontId="8" fillId="0" borderId="2" xfId="0" applyNumberFormat="1" applyFont="1" applyFill="1" applyBorder="1" applyAlignment="1">
      <alignment vertical="center"/>
    </xf>
    <xf numFmtId="49" fontId="9" fillId="0" borderId="2" xfId="0" applyNumberFormat="1" applyFont="1" applyFill="1" applyBorder="1" applyAlignment="1">
      <alignment vertical="center"/>
    </xf>
    <xf numFmtId="49" fontId="9" fillId="0" borderId="5" xfId="0" applyNumberFormat="1" applyFont="1" applyFill="1" applyBorder="1" applyAlignment="1">
      <alignment vertical="center"/>
    </xf>
    <xf numFmtId="177" fontId="9" fillId="0" borderId="1" xfId="0" applyNumberFormat="1" applyFont="1" applyFill="1" applyBorder="1" applyAlignment="1">
      <alignment horizontal="center" vertical="center"/>
    </xf>
    <xf numFmtId="49" fontId="9" fillId="0" borderId="1" xfId="0" applyNumberFormat="1" applyFont="1" applyFill="1" applyBorder="1" applyAlignment="1">
      <alignment horizontal="left" vertical="top" wrapText="1"/>
    </xf>
    <xf numFmtId="176" fontId="6" fillId="0" borderId="1" xfId="52" applyNumberFormat="1" applyFont="1" applyFill="1" applyBorder="1" applyAlignment="1">
      <alignment horizontal="left" vertical="top" wrapText="1"/>
    </xf>
    <xf numFmtId="49" fontId="6" fillId="0" borderId="2" xfId="0" applyNumberFormat="1" applyFont="1" applyFill="1" applyBorder="1" applyAlignment="1">
      <alignment vertical="center"/>
    </xf>
    <xf numFmtId="49" fontId="6" fillId="0" borderId="1" xfId="0" applyNumberFormat="1" applyFont="1" applyFill="1" applyBorder="1" applyAlignment="1">
      <alignment horizontal="left" vertical="center" wrapText="1"/>
    </xf>
    <xf numFmtId="49" fontId="6" fillId="0" borderId="5" xfId="0" applyNumberFormat="1" applyFont="1" applyFill="1" applyBorder="1" applyAlignment="1">
      <alignment vertical="center"/>
    </xf>
    <xf numFmtId="177" fontId="6" fillId="0" borderId="1" xfId="0" applyNumberFormat="1" applyFont="1" applyFill="1" applyBorder="1" applyAlignment="1">
      <alignment horizontal="center" vertical="center"/>
    </xf>
    <xf numFmtId="49" fontId="3" fillId="0" borderId="8" xfId="0" applyNumberFormat="1" applyFont="1" applyFill="1" applyBorder="1" applyAlignment="1">
      <alignment vertical="center"/>
    </xf>
    <xf numFmtId="49" fontId="3" fillId="0" borderId="6" xfId="0" applyNumberFormat="1" applyFont="1" applyFill="1" applyBorder="1" applyAlignment="1">
      <alignment horizontal="left" vertical="center"/>
    </xf>
    <xf numFmtId="49" fontId="3" fillId="0" borderId="1" xfId="0" applyNumberFormat="1" applyFont="1" applyFill="1" applyBorder="1" applyAlignment="1">
      <alignment vertical="center"/>
    </xf>
    <xf numFmtId="49" fontId="10" fillId="0" borderId="1" xfId="0" applyNumberFormat="1" applyFont="1" applyFill="1" applyBorder="1" applyAlignment="1">
      <alignment horizontal="left" vertical="center" wrapText="1"/>
    </xf>
    <xf numFmtId="49" fontId="10" fillId="0" borderId="2" xfId="52" applyNumberFormat="1" applyFont="1" applyFill="1" applyBorder="1" applyAlignment="1">
      <alignment horizontal="left" vertical="top" wrapText="1"/>
    </xf>
    <xf numFmtId="49" fontId="10" fillId="0" borderId="3" xfId="52" applyNumberFormat="1" applyFont="1" applyFill="1" applyBorder="1" applyAlignment="1">
      <alignment horizontal="left" vertical="top" wrapText="1"/>
    </xf>
    <xf numFmtId="49" fontId="10" fillId="0" borderId="4" xfId="52" applyNumberFormat="1" applyFont="1" applyFill="1" applyBorder="1" applyAlignment="1">
      <alignment horizontal="left" vertical="top" wrapText="1"/>
    </xf>
    <xf numFmtId="176" fontId="12" fillId="0" borderId="1" xfId="52" applyNumberFormat="1" applyFont="1" applyFill="1" applyBorder="1" applyAlignment="1">
      <alignment vertical="top" wrapText="1"/>
    </xf>
    <xf numFmtId="0" fontId="6" fillId="0" borderId="3" xfId="52" applyFont="1" applyFill="1" applyBorder="1" applyAlignment="1">
      <alignment horizontal="center" vertical="center" wrapText="1"/>
    </xf>
    <xf numFmtId="49" fontId="12" fillId="0" borderId="2" xfId="0" applyNumberFormat="1" applyFont="1" applyFill="1" applyBorder="1" applyAlignment="1">
      <alignment horizontal="center" vertical="center"/>
    </xf>
    <xf numFmtId="49" fontId="12" fillId="0" borderId="1" xfId="0" applyNumberFormat="1" applyFont="1" applyFill="1" applyBorder="1" applyAlignment="1">
      <alignment horizontal="center" vertical="center"/>
    </xf>
    <xf numFmtId="49" fontId="12" fillId="0" borderId="5" xfId="0" applyNumberFormat="1" applyFont="1" applyFill="1" applyBorder="1" applyAlignment="1">
      <alignment horizontal="center" vertical="center"/>
    </xf>
    <xf numFmtId="0" fontId="12" fillId="0" borderId="8" xfId="52" applyFont="1" applyFill="1" applyBorder="1" applyAlignment="1">
      <alignment horizontal="center" vertical="center" wrapText="1"/>
    </xf>
    <xf numFmtId="49" fontId="12" fillId="0" borderId="6" xfId="52" applyNumberFormat="1" applyFont="1" applyFill="1" applyBorder="1" applyAlignment="1">
      <alignment horizontal="center" vertical="center" wrapText="1"/>
    </xf>
    <xf numFmtId="49" fontId="12" fillId="0" borderId="1" xfId="0" applyNumberFormat="1" applyFont="1" applyFill="1" applyBorder="1" applyAlignment="1">
      <alignment horizontal="center" vertical="center" shrinkToFit="1"/>
    </xf>
    <xf numFmtId="0" fontId="13" fillId="0" borderId="9" xfId="52" applyFont="1" applyFill="1" applyBorder="1" applyAlignment="1">
      <alignment horizontal="center" vertical="center" wrapText="1"/>
    </xf>
    <xf numFmtId="0" fontId="6" fillId="0" borderId="6" xfId="52" applyFont="1" applyFill="1" applyBorder="1" applyAlignment="1">
      <alignment horizontal="center" vertical="center" wrapText="1"/>
    </xf>
    <xf numFmtId="0" fontId="6" fillId="0" borderId="7" xfId="52" applyFont="1" applyFill="1" applyBorder="1" applyAlignment="1">
      <alignment horizontal="center" vertical="center" wrapText="1"/>
    </xf>
    <xf numFmtId="177" fontId="12" fillId="0" borderId="1" xfId="0" applyNumberFormat="1" applyFont="1" applyFill="1" applyBorder="1" applyAlignment="1">
      <alignment horizontal="center" vertical="center"/>
    </xf>
    <xf numFmtId="177" fontId="12" fillId="0" borderId="1" xfId="0" applyNumberFormat="1" applyFont="1" applyFill="1" applyBorder="1" applyAlignment="1">
      <alignment horizontal="center" vertical="center" shrinkToFit="1"/>
    </xf>
    <xf numFmtId="49" fontId="12" fillId="0" borderId="1" xfId="0" applyNumberFormat="1" applyFont="1" applyFill="1" applyBorder="1" applyAlignment="1">
      <alignment horizontal="center" vertical="top" wrapText="1"/>
    </xf>
    <xf numFmtId="49" fontId="12" fillId="0" borderId="1" xfId="0" applyNumberFormat="1" applyFont="1" applyFill="1" applyBorder="1" applyAlignment="1">
      <alignment horizontal="center" vertical="top" shrinkToFit="1"/>
    </xf>
    <xf numFmtId="0" fontId="6" fillId="0" borderId="8" xfId="52" applyFont="1" applyFill="1" applyBorder="1" applyAlignment="1">
      <alignment horizontal="center" vertical="center" wrapText="1"/>
    </xf>
    <xf numFmtId="0" fontId="6" fillId="0" borderId="8" xfId="52" applyFont="1" applyFill="1" applyBorder="1" applyAlignment="1">
      <alignment horizontal="left" vertical="center" wrapText="1"/>
    </xf>
    <xf numFmtId="0" fontId="14" fillId="0" borderId="9" xfId="52" applyFont="1" applyFill="1" applyBorder="1" applyAlignment="1">
      <alignment horizontal="center" vertical="center" wrapText="1"/>
    </xf>
    <xf numFmtId="49" fontId="8" fillId="0" borderId="1" xfId="0" applyNumberFormat="1" applyFont="1" applyFill="1" applyBorder="1" applyAlignment="1">
      <alignment horizontal="left" vertical="center" shrinkToFit="1"/>
    </xf>
    <xf numFmtId="177" fontId="8" fillId="0" borderId="1" xfId="0" applyNumberFormat="1" applyFont="1" applyFill="1" applyBorder="1" applyAlignment="1">
      <alignment horizontal="center" vertical="center" shrinkToFit="1"/>
    </xf>
    <xf numFmtId="49" fontId="8" fillId="0" borderId="1" xfId="0" applyNumberFormat="1" applyFont="1" applyFill="1" applyBorder="1" applyAlignment="1">
      <alignment horizontal="left" vertical="top" shrinkToFit="1"/>
    </xf>
    <xf numFmtId="0" fontId="8" fillId="0" borderId="0" xfId="0" applyFont="1" applyFill="1" applyBorder="1" applyAlignment="1">
      <alignment vertical="center"/>
    </xf>
    <xf numFmtId="49" fontId="12" fillId="0" borderId="2" xfId="52" applyNumberFormat="1" applyFont="1" applyFill="1" applyBorder="1" applyAlignment="1">
      <alignment horizontal="left" vertical="top" wrapText="1"/>
    </xf>
    <xf numFmtId="49" fontId="12" fillId="0" borderId="3" xfId="52" applyNumberFormat="1" applyFont="1" applyFill="1" applyBorder="1" applyAlignment="1">
      <alignment horizontal="left" vertical="top" wrapText="1"/>
    </xf>
    <xf numFmtId="49" fontId="12" fillId="0" borderId="2" xfId="0" applyNumberFormat="1" applyFont="1" applyFill="1" applyBorder="1" applyAlignment="1">
      <alignment vertical="center"/>
    </xf>
    <xf numFmtId="49" fontId="12" fillId="0" borderId="5" xfId="0" applyNumberFormat="1" applyFont="1" applyFill="1" applyBorder="1" applyAlignment="1">
      <alignment vertical="center"/>
    </xf>
    <xf numFmtId="49" fontId="12" fillId="0" borderId="4" xfId="52" applyNumberFormat="1" applyFont="1" applyFill="1" applyBorder="1" applyAlignment="1">
      <alignment horizontal="left" vertical="top" wrapText="1"/>
    </xf>
    <xf numFmtId="49" fontId="12" fillId="0" borderId="1" xfId="0" applyNumberFormat="1" applyFont="1" applyFill="1" applyBorder="1" applyAlignment="1">
      <alignment horizontal="left" vertical="top" wrapText="1"/>
    </xf>
    <xf numFmtId="176" fontId="3" fillId="0" borderId="1" xfId="52" applyNumberFormat="1" applyFont="1" applyFill="1" applyBorder="1" applyAlignment="1">
      <alignment horizontal="left" vertical="top" wrapText="1"/>
    </xf>
    <xf numFmtId="176" fontId="10" fillId="0" borderId="1" xfId="52" applyNumberFormat="1" applyFont="1" applyFill="1" applyBorder="1" applyAlignment="1">
      <alignment horizontal="left" vertical="top" wrapText="1"/>
    </xf>
    <xf numFmtId="0" fontId="12" fillId="0" borderId="0" xfId="0" applyFont="1" applyFill="1" applyBorder="1" applyAlignment="1"/>
    <xf numFmtId="49" fontId="6" fillId="0" borderId="6" xfId="0" applyNumberFormat="1" applyFont="1" applyFill="1" applyBorder="1" applyAlignment="1">
      <alignment horizontal="center" vertical="center" wrapText="1"/>
    </xf>
    <xf numFmtId="49" fontId="6" fillId="0" borderId="6" xfId="0" applyNumberFormat="1" applyFont="1" applyFill="1" applyBorder="1" applyAlignment="1">
      <alignment horizontal="center" vertical="center"/>
    </xf>
    <xf numFmtId="49" fontId="6" fillId="0" borderId="7" xfId="0" applyNumberFormat="1" applyFont="1" applyFill="1" applyBorder="1" applyAlignment="1">
      <alignment horizontal="center" vertical="center" wrapText="1"/>
    </xf>
    <xf numFmtId="49" fontId="6" fillId="0" borderId="7" xfId="0" applyNumberFormat="1" applyFont="1" applyFill="1" applyBorder="1" applyAlignment="1">
      <alignment horizontal="center" vertical="center"/>
    </xf>
    <xf numFmtId="0" fontId="15" fillId="0" borderId="0" xfId="0" applyFont="1" applyFill="1" applyAlignment="1">
      <alignment vertical="center"/>
    </xf>
    <xf numFmtId="0" fontId="1" fillId="0" borderId="0" xfId="0" applyFont="1" applyFill="1" applyAlignment="1"/>
    <xf numFmtId="0" fontId="16" fillId="0" borderId="0" xfId="0" applyFont="1" applyFill="1" applyAlignment="1"/>
    <xf numFmtId="0" fontId="17" fillId="0" borderId="0" xfId="53" applyFont="1" applyFill="1" applyAlignment="1">
      <alignment horizontal="center" vertical="center"/>
    </xf>
    <xf numFmtId="0" fontId="0" fillId="0" borderId="0" xfId="0" applyFill="1" applyAlignment="1">
      <alignment vertical="center"/>
    </xf>
    <xf numFmtId="0" fontId="1" fillId="0" borderId="0" xfId="53" applyFont="1" applyFill="1">
      <alignment vertical="center"/>
    </xf>
    <xf numFmtId="0" fontId="18" fillId="0" borderId="0" xfId="0" applyFont="1" applyFill="1" applyBorder="1" applyAlignment="1">
      <alignment horizontal="center" vertical="center"/>
    </xf>
    <xf numFmtId="0" fontId="7" fillId="0" borderId="0" xfId="0" applyFont="1" applyFill="1" applyBorder="1" applyAlignment="1">
      <alignment horizontal="left" vertical="center"/>
    </xf>
    <xf numFmtId="0" fontId="19" fillId="0" borderId="0" xfId="0" applyFont="1" applyFill="1" applyAlignment="1">
      <alignment horizontal="center" vertical="center"/>
    </xf>
    <xf numFmtId="49" fontId="20" fillId="0" borderId="1" xfId="0" applyNumberFormat="1" applyFont="1" applyFill="1" applyBorder="1" applyAlignment="1">
      <alignment horizontal="center" vertical="center"/>
    </xf>
    <xf numFmtId="49" fontId="20" fillId="0" borderId="1" xfId="0" applyNumberFormat="1" applyFont="1" applyFill="1" applyBorder="1" applyAlignment="1">
      <alignment horizontal="left" vertical="center"/>
    </xf>
    <xf numFmtId="0" fontId="20" fillId="0" borderId="1" xfId="0" applyFont="1" applyFill="1" applyBorder="1" applyAlignment="1">
      <alignment horizontal="center" vertical="center" wrapText="1"/>
    </xf>
    <xf numFmtId="0" fontId="20" fillId="0" borderId="1" xfId="0" applyFont="1" applyFill="1" applyBorder="1" applyAlignment="1">
      <alignment horizontal="center" vertical="center"/>
    </xf>
    <xf numFmtId="0" fontId="21" fillId="0" borderId="1" xfId="0" applyFont="1" applyFill="1" applyBorder="1" applyAlignment="1">
      <alignment horizontal="center" vertical="center"/>
    </xf>
    <xf numFmtId="0" fontId="21" fillId="0" borderId="1" xfId="0" applyFont="1" applyFill="1" applyBorder="1" applyAlignment="1">
      <alignment horizontal="center" vertical="center" wrapText="1"/>
    </xf>
    <xf numFmtId="49" fontId="22" fillId="0" borderId="1" xfId="0" applyNumberFormat="1" applyFont="1" applyFill="1" applyBorder="1" applyAlignment="1">
      <alignment horizontal="left" vertical="top" wrapText="1"/>
    </xf>
    <xf numFmtId="0" fontId="19" fillId="0" borderId="1" xfId="0" applyFont="1" applyFill="1" applyBorder="1" applyAlignment="1">
      <alignment horizontal="center" vertical="center"/>
    </xf>
    <xf numFmtId="49" fontId="7" fillId="0" borderId="1" xfId="53" applyNumberFormat="1" applyFont="1" applyFill="1" applyBorder="1" applyAlignment="1">
      <alignment horizontal="center" vertical="center"/>
    </xf>
    <xf numFmtId="0" fontId="7" fillId="0" borderId="1" xfId="53" applyFont="1" applyFill="1" applyBorder="1" applyAlignment="1">
      <alignment horizontal="center" vertical="center"/>
    </xf>
    <xf numFmtId="49" fontId="7" fillId="0" borderId="1" xfId="53" applyNumberFormat="1" applyFont="1" applyFill="1" applyBorder="1" applyAlignment="1">
      <alignment horizontal="left" vertical="center" shrinkToFit="1"/>
    </xf>
    <xf numFmtId="0" fontId="7" fillId="0" borderId="6" xfId="53" applyFont="1" applyFill="1" applyBorder="1" applyAlignment="1">
      <alignment horizontal="center" vertical="center" shrinkToFit="1"/>
    </xf>
    <xf numFmtId="0" fontId="7" fillId="0" borderId="1" xfId="53" applyFont="1" applyFill="1" applyBorder="1" applyAlignment="1">
      <alignment horizontal="center" vertical="center" shrinkToFit="1"/>
    </xf>
    <xf numFmtId="49" fontId="7" fillId="0" borderId="9" xfId="53" applyNumberFormat="1" applyFont="1" applyFill="1" applyBorder="1" applyAlignment="1">
      <alignment horizontal="center" vertical="center" shrinkToFit="1"/>
    </xf>
    <xf numFmtId="0" fontId="6" fillId="0" borderId="6" xfId="52" applyFont="1" applyFill="1" applyBorder="1" applyAlignment="1">
      <alignment horizontal="left" vertical="center" shrinkToFit="1"/>
    </xf>
    <xf numFmtId="0" fontId="6" fillId="0" borderId="1" xfId="52" applyFont="1" applyFill="1" applyBorder="1" applyAlignment="1">
      <alignment horizontal="left" vertical="center" shrinkToFit="1"/>
    </xf>
    <xf numFmtId="0" fontId="14" fillId="0" borderId="1" xfId="52" applyFont="1" applyFill="1" applyBorder="1" applyAlignment="1">
      <alignment vertical="center" shrinkToFit="1"/>
    </xf>
    <xf numFmtId="49" fontId="23" fillId="0" borderId="1" xfId="0" applyNumberFormat="1" applyFont="1" applyFill="1" applyBorder="1" applyAlignment="1">
      <alignment horizontal="left" vertical="center" shrinkToFit="1"/>
    </xf>
    <xf numFmtId="49" fontId="23" fillId="0" borderId="1" xfId="0" applyNumberFormat="1" applyFont="1" applyFill="1" applyBorder="1" applyAlignment="1">
      <alignment horizontal="center" vertical="center" shrinkToFit="1"/>
    </xf>
    <xf numFmtId="0" fontId="6" fillId="0" borderId="1" xfId="52" applyFont="1" applyFill="1" applyBorder="1" applyAlignment="1">
      <alignment vertical="center" shrinkToFit="1"/>
    </xf>
    <xf numFmtId="49" fontId="6" fillId="0" borderId="6" xfId="52" applyNumberFormat="1" applyFont="1" applyFill="1" applyBorder="1" applyAlignment="1">
      <alignment horizontal="center" vertical="center" shrinkToFit="1"/>
    </xf>
    <xf numFmtId="0" fontId="6" fillId="0" borderId="1" xfId="0" applyFont="1" applyFill="1" applyBorder="1" applyAlignment="1">
      <alignment horizontal="center" vertical="center" shrinkToFit="1"/>
    </xf>
    <xf numFmtId="0" fontId="6" fillId="0" borderId="2" xfId="0" applyFont="1" applyFill="1" applyBorder="1" applyAlignment="1">
      <alignment horizontal="center" vertical="center" shrinkToFit="1"/>
    </xf>
    <xf numFmtId="0" fontId="6" fillId="0" borderId="3" xfId="0" applyFont="1" applyFill="1" applyBorder="1" applyAlignment="1">
      <alignment horizontal="center" vertical="center" shrinkToFit="1"/>
    </xf>
    <xf numFmtId="0" fontId="24" fillId="0" borderId="0" xfId="0" applyFont="1" applyFill="1" applyAlignment="1">
      <alignment horizontal="left" vertical="center"/>
    </xf>
    <xf numFmtId="0" fontId="6" fillId="0" borderId="0" xfId="0" applyNumberFormat="1" applyFont="1" applyFill="1" applyBorder="1" applyAlignment="1" applyProtection="1">
      <alignment horizontal="right" vertical="center"/>
    </xf>
    <xf numFmtId="0" fontId="7" fillId="0" borderId="0" xfId="0" applyFont="1" applyFill="1" applyAlignment="1"/>
    <xf numFmtId="0" fontId="16" fillId="0" borderId="1" xfId="0" applyFont="1" applyFill="1" applyBorder="1" applyAlignment="1">
      <alignment horizontal="center" vertical="center" wrapText="1"/>
    </xf>
    <xf numFmtId="178" fontId="16" fillId="0" borderId="1" xfId="0" applyNumberFormat="1" applyFont="1" applyFill="1" applyBorder="1" applyAlignment="1">
      <alignment vertical="center"/>
    </xf>
    <xf numFmtId="49" fontId="7" fillId="0" borderId="1" xfId="53" applyNumberFormat="1" applyFont="1" applyFill="1" applyBorder="1" applyAlignment="1">
      <alignment horizontal="center" vertical="center" wrapText="1"/>
    </xf>
    <xf numFmtId="49" fontId="7" fillId="0" borderId="8" xfId="53" applyNumberFormat="1" applyFont="1" applyFill="1" applyBorder="1" applyAlignment="1">
      <alignment horizontal="center" vertical="center" wrapText="1"/>
    </xf>
    <xf numFmtId="49" fontId="7" fillId="0" borderId="10" xfId="53" applyNumberFormat="1" applyFont="1" applyFill="1" applyBorder="1" applyAlignment="1">
      <alignment horizontal="center" vertical="center" wrapText="1"/>
    </xf>
    <xf numFmtId="49" fontId="7" fillId="0" borderId="10" xfId="53" applyNumberFormat="1" applyFont="1" applyFill="1" applyBorder="1" applyAlignment="1">
      <alignment horizontal="left" vertical="center" shrinkToFit="1"/>
    </xf>
    <xf numFmtId="49" fontId="7" fillId="0" borderId="6" xfId="53" applyNumberFormat="1" applyFont="1" applyFill="1" applyBorder="1" applyAlignment="1">
      <alignment horizontal="center" vertical="center" shrinkToFit="1"/>
    </xf>
    <xf numFmtId="49" fontId="7" fillId="0" borderId="2" xfId="53" applyNumberFormat="1" applyFont="1" applyFill="1" applyBorder="1" applyAlignment="1">
      <alignment horizontal="left" vertical="center" shrinkToFit="1"/>
    </xf>
    <xf numFmtId="49" fontId="23" fillId="0" borderId="1" xfId="0" applyNumberFormat="1" applyFont="1" applyFill="1" applyBorder="1" applyAlignment="1">
      <alignment horizontal="left" vertical="top" shrinkToFit="1"/>
    </xf>
    <xf numFmtId="0" fontId="6" fillId="0" borderId="1" xfId="0" applyFont="1" applyFill="1" applyBorder="1" applyAlignment="1">
      <alignment vertical="center" shrinkToFit="1"/>
    </xf>
    <xf numFmtId="0" fontId="6" fillId="0" borderId="2" xfId="0" applyFont="1" applyFill="1" applyBorder="1" applyAlignment="1">
      <alignment horizontal="left" vertical="center" shrinkToFit="1"/>
    </xf>
    <xf numFmtId="0" fontId="7" fillId="0" borderId="0" xfId="0" applyFont="1" applyFill="1" applyAlignment="1">
      <alignment horizontal="right" vertical="center" wrapText="1"/>
    </xf>
    <xf numFmtId="177" fontId="16" fillId="0" borderId="1" xfId="0" applyNumberFormat="1" applyFont="1" applyFill="1" applyBorder="1" applyAlignment="1">
      <alignment vertical="center"/>
    </xf>
    <xf numFmtId="49" fontId="20" fillId="0" borderId="1" xfId="0" applyNumberFormat="1" applyFont="1" applyFill="1" applyBorder="1" applyAlignment="1">
      <alignment horizontal="left" vertical="top"/>
    </xf>
    <xf numFmtId="49" fontId="7" fillId="0" borderId="11" xfId="53" applyNumberFormat="1" applyFont="1" applyFill="1" applyBorder="1" applyAlignment="1">
      <alignment horizontal="center" vertical="center" wrapText="1"/>
    </xf>
    <xf numFmtId="49" fontId="7" fillId="0" borderId="12" xfId="53" applyNumberFormat="1" applyFont="1" applyFill="1" applyBorder="1" applyAlignment="1">
      <alignment horizontal="center" vertical="center" wrapText="1"/>
    </xf>
    <xf numFmtId="49" fontId="7" fillId="0" borderId="13" xfId="53" applyNumberFormat="1" applyFont="1" applyFill="1" applyBorder="1" applyAlignment="1">
      <alignment horizontal="center" vertical="center" wrapText="1"/>
    </xf>
    <xf numFmtId="49" fontId="7" fillId="0" borderId="14" xfId="53" applyNumberFormat="1" applyFont="1" applyFill="1" applyBorder="1" applyAlignment="1">
      <alignment horizontal="center" vertical="center" wrapText="1"/>
    </xf>
    <xf numFmtId="49" fontId="7" fillId="0" borderId="13" xfId="53" applyNumberFormat="1" applyFont="1" applyFill="1" applyBorder="1" applyAlignment="1">
      <alignment horizontal="left" vertical="center" shrinkToFit="1"/>
    </xf>
    <xf numFmtId="49" fontId="7" fillId="0" borderId="14" xfId="53" applyNumberFormat="1" applyFont="1" applyFill="1" applyBorder="1" applyAlignment="1">
      <alignment horizontal="left" vertical="center" shrinkToFit="1"/>
    </xf>
    <xf numFmtId="49" fontId="7" fillId="0" borderId="3" xfId="53" applyNumberFormat="1" applyFont="1" applyFill="1" applyBorder="1" applyAlignment="1">
      <alignment horizontal="left" vertical="center" shrinkToFit="1"/>
    </xf>
    <xf numFmtId="49" fontId="7" fillId="0" borderId="4" xfId="53" applyNumberFormat="1" applyFont="1" applyFill="1" applyBorder="1" applyAlignment="1">
      <alignment horizontal="left" vertical="center" shrinkToFit="1"/>
    </xf>
    <xf numFmtId="0" fontId="0" fillId="0" borderId="15" xfId="0" applyNumberFormat="1" applyFont="1" applyFill="1" applyBorder="1" applyAlignment="1">
      <alignment vertical="center" shrinkToFit="1"/>
    </xf>
    <xf numFmtId="0" fontId="0" fillId="0" borderId="16" xfId="0" applyNumberFormat="1" applyFont="1" applyFill="1" applyBorder="1" applyAlignment="1">
      <alignment vertical="center" shrinkToFit="1"/>
    </xf>
    <xf numFmtId="0" fontId="23" fillId="0" borderId="0" xfId="0" applyFont="1" applyFill="1" applyAlignment="1"/>
    <xf numFmtId="0" fontId="6" fillId="0" borderId="3" xfId="0" applyFont="1" applyFill="1" applyBorder="1" applyAlignment="1">
      <alignment horizontal="left" vertical="center" shrinkToFit="1"/>
    </xf>
    <xf numFmtId="0" fontId="6" fillId="0" borderId="4" xfId="0" applyFont="1" applyFill="1" applyBorder="1" applyAlignment="1">
      <alignment horizontal="left" vertical="center" shrinkToFit="1"/>
    </xf>
    <xf numFmtId="0" fontId="6" fillId="0" borderId="4" xfId="0" applyFont="1" applyFill="1" applyBorder="1" applyAlignment="1">
      <alignment horizontal="center" vertical="center" shrinkToFit="1"/>
    </xf>
    <xf numFmtId="0" fontId="5" fillId="0" borderId="0" xfId="0" applyFont="1" applyFill="1" applyAlignment="1">
      <alignment horizontal="center" vertical="center"/>
    </xf>
    <xf numFmtId="0" fontId="25" fillId="0" borderId="0" xfId="0" applyFont="1" applyFill="1" applyAlignment="1">
      <alignment horizontal="center" vertical="center"/>
    </xf>
    <xf numFmtId="0" fontId="24" fillId="0" borderId="13" xfId="0" applyFont="1" applyFill="1" applyBorder="1" applyAlignment="1">
      <alignment horizontal="left" vertical="center"/>
    </xf>
    <xf numFmtId="0" fontId="26" fillId="0" borderId="0" xfId="0" applyFont="1" applyFill="1" applyAlignment="1">
      <alignment horizontal="center" vertical="center"/>
    </xf>
    <xf numFmtId="0" fontId="24" fillId="0" borderId="0" xfId="0" applyFont="1" applyFill="1" applyAlignment="1">
      <alignment horizontal="right" vertical="center"/>
    </xf>
    <xf numFmtId="0" fontId="24" fillId="0" borderId="6" xfId="0" applyFont="1" applyFill="1" applyBorder="1" applyAlignment="1">
      <alignment horizontal="center" vertical="center"/>
    </xf>
    <xf numFmtId="0" fontId="24" fillId="0" borderId="2" xfId="0" applyFont="1" applyFill="1" applyBorder="1" applyAlignment="1">
      <alignment horizontal="center" vertical="center"/>
    </xf>
    <xf numFmtId="0" fontId="24" fillId="0" borderId="4" xfId="0" applyFont="1" applyFill="1" applyBorder="1" applyAlignment="1">
      <alignment horizontal="center" vertical="center"/>
    </xf>
    <xf numFmtId="49" fontId="20" fillId="0" borderId="1" xfId="0" applyNumberFormat="1" applyFont="1" applyFill="1" applyBorder="1" applyAlignment="1">
      <alignment horizontal="left" vertical="top" wrapText="1"/>
    </xf>
    <xf numFmtId="0" fontId="24" fillId="0" borderId="9" xfId="0" applyFont="1" applyFill="1" applyBorder="1" applyAlignment="1">
      <alignment horizontal="center" vertical="center"/>
    </xf>
    <xf numFmtId="0" fontId="24" fillId="0" borderId="7" xfId="0" applyFont="1" applyFill="1" applyBorder="1" applyAlignment="1">
      <alignment horizontal="center" vertical="center"/>
    </xf>
    <xf numFmtId="0" fontId="24" fillId="0" borderId="1" xfId="0" applyFont="1" applyFill="1" applyBorder="1" applyAlignment="1">
      <alignment horizontal="center" vertical="center"/>
    </xf>
    <xf numFmtId="0" fontId="24" fillId="0" borderId="2" xfId="0" applyFont="1" applyFill="1" applyBorder="1" applyAlignment="1">
      <alignment horizontal="left" vertical="center"/>
    </xf>
    <xf numFmtId="0" fontId="24" fillId="0" borderId="3" xfId="0" applyFont="1" applyFill="1" applyBorder="1" applyAlignment="1">
      <alignment horizontal="left" vertical="center"/>
    </xf>
    <xf numFmtId="0" fontId="24" fillId="0" borderId="4" xfId="0" applyFont="1" applyFill="1" applyBorder="1" applyAlignment="1">
      <alignment horizontal="left" vertical="center"/>
    </xf>
    <xf numFmtId="0" fontId="1" fillId="0" borderId="2" xfId="0" applyFont="1" applyFill="1" applyBorder="1" applyAlignment="1">
      <alignment horizontal="left" vertical="center"/>
    </xf>
    <xf numFmtId="0" fontId="1" fillId="0" borderId="3" xfId="0" applyFont="1" applyFill="1" applyBorder="1" applyAlignment="1">
      <alignment horizontal="left" vertical="center"/>
    </xf>
    <xf numFmtId="0" fontId="1" fillId="0" borderId="4" xfId="0" applyFont="1" applyFill="1" applyBorder="1" applyAlignment="1">
      <alignment horizontal="left" vertical="center"/>
    </xf>
    <xf numFmtId="49" fontId="1" fillId="0" borderId="1" xfId="0" applyNumberFormat="1" applyFont="1" applyFill="1" applyBorder="1" applyAlignment="1">
      <alignment horizontal="left" vertical="center" wrapText="1"/>
    </xf>
    <xf numFmtId="0" fontId="9" fillId="0" borderId="0" xfId="0" applyFont="1" applyFill="1" applyAlignment="1">
      <alignment horizontal="left" vertical="center"/>
    </xf>
    <xf numFmtId="0" fontId="1" fillId="0" borderId="0" xfId="0" applyFont="1" applyFill="1" applyAlignment="1">
      <alignment horizontal="left" vertical="center"/>
    </xf>
    <xf numFmtId="0" fontId="15" fillId="0" borderId="0" xfId="0" applyNumberFormat="1" applyFont="1" applyFill="1" applyBorder="1" applyAlignment="1" applyProtection="1">
      <alignment horizontal="right" vertical="center"/>
    </xf>
    <xf numFmtId="0" fontId="0" fillId="0" borderId="0" xfId="0" applyFill="1" applyAlignment="1">
      <alignment horizontal="center"/>
    </xf>
    <xf numFmtId="0" fontId="0" fillId="0" borderId="0" xfId="0" applyFill="1" applyAlignment="1">
      <alignment horizontal="right"/>
    </xf>
    <xf numFmtId="0" fontId="0" fillId="0" borderId="0" xfId="0" applyFill="1"/>
    <xf numFmtId="0" fontId="27" fillId="0" borderId="0" xfId="0" applyFont="1" applyFill="1" applyAlignment="1">
      <alignment horizontal="center"/>
    </xf>
    <xf numFmtId="0" fontId="28" fillId="0" borderId="0" xfId="0" applyFont="1" applyFill="1"/>
    <xf numFmtId="0" fontId="24" fillId="0" borderId="0" xfId="0" applyFont="1" applyFill="1"/>
    <xf numFmtId="0" fontId="29" fillId="0" borderId="0" xfId="0" applyFont="1" applyFill="1"/>
    <xf numFmtId="0" fontId="1" fillId="0" borderId="1" xfId="0" applyFont="1" applyFill="1" applyBorder="1" applyAlignment="1">
      <alignment horizontal="center" vertical="center" shrinkToFit="1"/>
    </xf>
    <xf numFmtId="0" fontId="1" fillId="0" borderId="8" xfId="0" applyFont="1" applyFill="1" applyBorder="1" applyAlignment="1">
      <alignment horizontal="center" vertical="center" shrinkToFit="1"/>
    </xf>
    <xf numFmtId="0" fontId="1" fillId="0" borderId="17" xfId="0" applyFont="1" applyFill="1" applyBorder="1" applyAlignment="1">
      <alignment horizontal="center" vertical="center" shrinkToFit="1"/>
    </xf>
    <xf numFmtId="0" fontId="1" fillId="0" borderId="10" xfId="0" applyFont="1" applyFill="1" applyBorder="1" applyAlignment="1">
      <alignment horizontal="center" vertical="center" shrinkToFit="1"/>
    </xf>
    <xf numFmtId="0" fontId="1" fillId="0" borderId="1" xfId="0" applyFont="1" applyFill="1" applyBorder="1" applyAlignment="1">
      <alignment horizontal="right" vertical="center" shrinkToFit="1"/>
    </xf>
    <xf numFmtId="178" fontId="1" fillId="0" borderId="1" xfId="0" applyNumberFormat="1" applyFont="1" applyFill="1" applyBorder="1" applyAlignment="1">
      <alignment horizontal="right" vertical="center" shrinkToFit="1"/>
    </xf>
    <xf numFmtId="4" fontId="1" fillId="0" borderId="1" xfId="0" applyNumberFormat="1" applyFont="1" applyFill="1" applyBorder="1" applyAlignment="1">
      <alignment horizontal="right" vertical="center" shrinkToFit="1"/>
    </xf>
    <xf numFmtId="0" fontId="16" fillId="0" borderId="0" xfId="0" applyFont="1" applyFill="1" applyAlignment="1">
      <alignment horizontal="left" vertical="top" wrapText="1"/>
    </xf>
    <xf numFmtId="0" fontId="24" fillId="0" borderId="0" xfId="0" applyFont="1" applyFill="1" applyAlignment="1">
      <alignment horizontal="center"/>
    </xf>
    <xf numFmtId="4" fontId="1" fillId="0" borderId="1" xfId="0" applyNumberFormat="1" applyFont="1" applyFill="1" applyBorder="1" applyAlignment="1">
      <alignment horizontal="center" vertical="center" shrinkToFit="1"/>
    </xf>
    <xf numFmtId="49" fontId="1" fillId="0" borderId="1" xfId="0" applyNumberFormat="1" applyFont="1" applyFill="1" applyBorder="1" applyAlignment="1">
      <alignment horizontal="center" vertical="center" shrinkToFit="1"/>
    </xf>
    <xf numFmtId="4" fontId="1" fillId="0" borderId="1" xfId="0" applyNumberFormat="1" applyFont="1" applyFill="1" applyBorder="1" applyAlignment="1">
      <alignment vertical="center" shrinkToFit="1"/>
    </xf>
    <xf numFmtId="4" fontId="1" fillId="0" borderId="1" xfId="0" applyNumberFormat="1" applyFont="1" applyFill="1" applyBorder="1" applyAlignment="1">
      <alignment horizontal="center" vertical="center" wrapText="1" shrinkToFit="1"/>
    </xf>
    <xf numFmtId="0" fontId="27" fillId="0" borderId="0" xfId="0" applyFont="1" applyFill="1" applyAlignment="1">
      <alignment horizontal="center" wrapText="1"/>
    </xf>
    <xf numFmtId="0" fontId="0" fillId="0" borderId="0" xfId="0" applyFont="1" applyFill="1" applyAlignment="1">
      <alignment wrapText="1"/>
    </xf>
    <xf numFmtId="0" fontId="0" fillId="0" borderId="0" xfId="0" applyFont="1" applyFill="1"/>
    <xf numFmtId="4" fontId="1" fillId="0" borderId="1" xfId="0" applyNumberFormat="1" applyFont="1" applyFill="1" applyBorder="1" applyAlignment="1">
      <alignment vertical="center" wrapText="1" shrinkToFit="1"/>
    </xf>
    <xf numFmtId="0" fontId="0" fillId="0" borderId="1" xfId="0" applyFont="1" applyFill="1" applyBorder="1" applyAlignment="1">
      <alignment horizontal="center" vertical="center"/>
    </xf>
    <xf numFmtId="0" fontId="0" fillId="0" borderId="1" xfId="0" applyFont="1" applyFill="1" applyBorder="1" applyAlignment="1">
      <alignment vertical="center"/>
    </xf>
    <xf numFmtId="4" fontId="1" fillId="0" borderId="1" xfId="0" applyNumberFormat="1" applyFont="1" applyFill="1" applyBorder="1" applyAlignment="1">
      <alignment horizontal="right" vertical="center" wrapText="1" shrinkToFit="1"/>
    </xf>
    <xf numFmtId="178" fontId="30" fillId="0" borderId="1" xfId="0" applyNumberFormat="1" applyFont="1" applyFill="1" applyBorder="1" applyAlignment="1">
      <alignment horizontal="right" vertical="center"/>
    </xf>
    <xf numFmtId="0" fontId="24" fillId="0" borderId="0" xfId="0" applyFont="1" applyFill="1" applyAlignment="1">
      <alignment horizontal="right"/>
    </xf>
    <xf numFmtId="0" fontId="31" fillId="0" borderId="0" xfId="0" applyFont="1" applyFill="1"/>
    <xf numFmtId="0" fontId="31" fillId="0" borderId="0" xfId="0" applyFont="1" applyFill="1" applyAlignment="1">
      <alignment horizontal="center"/>
    </xf>
    <xf numFmtId="0" fontId="32" fillId="0" borderId="0" xfId="0" applyFont="1" applyFill="1" applyAlignment="1">
      <alignment horizontal="center" vertical="center"/>
    </xf>
    <xf numFmtId="0" fontId="15" fillId="0" borderId="1" xfId="0" applyFont="1" applyFill="1" applyBorder="1" applyAlignment="1">
      <alignment horizontal="center" vertical="center" shrinkToFit="1"/>
    </xf>
    <xf numFmtId="0" fontId="33" fillId="0" borderId="1" xfId="0" applyFont="1" applyFill="1" applyBorder="1" applyAlignment="1">
      <alignment horizontal="left" vertical="center" shrinkToFit="1"/>
    </xf>
    <xf numFmtId="0" fontId="15" fillId="0" borderId="1" xfId="0" applyFont="1" applyFill="1" applyBorder="1" applyAlignment="1">
      <alignment horizontal="left" vertical="center" shrinkToFit="1"/>
    </xf>
    <xf numFmtId="178" fontId="34" fillId="0" borderId="1" xfId="0" applyNumberFormat="1" applyFont="1" applyFill="1" applyBorder="1" applyAlignment="1">
      <alignment horizontal="right" vertical="center" wrapText="1" shrinkToFit="1"/>
    </xf>
    <xf numFmtId="0" fontId="35" fillId="0" borderId="0" xfId="0" applyFont="1" applyFill="1" applyBorder="1" applyAlignment="1">
      <alignment horizontal="left" vertical="center" wrapText="1" shrinkToFit="1"/>
    </xf>
    <xf numFmtId="0" fontId="36" fillId="0" borderId="0" xfId="0" applyFont="1" applyFill="1"/>
    <xf numFmtId="178" fontId="15" fillId="0" borderId="1" xfId="0" applyNumberFormat="1" applyFont="1" applyFill="1" applyBorder="1" applyAlignment="1">
      <alignment vertical="center" shrinkToFit="1"/>
    </xf>
    <xf numFmtId="178" fontId="34" fillId="0" borderId="1" xfId="0" applyNumberFormat="1" applyFont="1" applyFill="1" applyBorder="1" applyAlignment="1">
      <alignment vertical="center" wrapText="1" shrinkToFit="1"/>
    </xf>
    <xf numFmtId="0" fontId="37" fillId="0" borderId="0" xfId="0" applyFont="1" applyFill="1" applyAlignment="1">
      <alignment horizontal="center" vertical="center"/>
    </xf>
    <xf numFmtId="0" fontId="15" fillId="0" borderId="1" xfId="0" applyFont="1" applyFill="1" applyBorder="1" applyAlignment="1">
      <alignment horizontal="right" vertical="center" shrinkToFit="1"/>
    </xf>
    <xf numFmtId="0" fontId="15" fillId="0" borderId="0" xfId="0" applyFont="1" applyFill="1" applyBorder="1" applyAlignment="1">
      <alignment horizontal="left" vertical="center" wrapText="1" shrinkToFit="1"/>
    </xf>
    <xf numFmtId="179" fontId="34" fillId="0" borderId="1" xfId="0" applyNumberFormat="1" applyFont="1" applyFill="1" applyBorder="1" applyAlignment="1">
      <alignment vertical="center" wrapText="1" shrinkToFit="1"/>
    </xf>
    <xf numFmtId="4" fontId="31" fillId="0" borderId="0" xfId="0" applyNumberFormat="1" applyFont="1" applyFill="1" applyAlignment="1">
      <alignment horizontal="center"/>
    </xf>
    <xf numFmtId="0" fontId="31" fillId="0" borderId="0" xfId="0" applyFont="1" applyFill="1" applyAlignment="1">
      <alignment horizontal="center" vertical="center" wrapText="1"/>
    </xf>
    <xf numFmtId="0" fontId="2" fillId="0" borderId="0" xfId="0" applyFont="1" applyFill="1" applyAlignment="1">
      <alignment horizontal="center" vertical="center" wrapText="1"/>
    </xf>
    <xf numFmtId="0" fontId="38" fillId="0" borderId="0" xfId="0" applyFont="1" applyFill="1" applyAlignment="1">
      <alignment horizontal="center" vertical="center"/>
    </xf>
    <xf numFmtId="0" fontId="16" fillId="0" borderId="0" xfId="0" applyFont="1" applyFill="1" applyAlignment="1">
      <alignment vertical="center"/>
    </xf>
    <xf numFmtId="0" fontId="24" fillId="0" borderId="0" xfId="0" applyFont="1" applyFill="1" applyBorder="1" applyAlignment="1">
      <alignment vertical="center"/>
    </xf>
    <xf numFmtId="0" fontId="1" fillId="0" borderId="1" xfId="0" applyFont="1" applyFill="1" applyBorder="1" applyAlignment="1">
      <alignment horizontal="center" vertical="center" wrapText="1" shrinkToFit="1"/>
    </xf>
    <xf numFmtId="0" fontId="1" fillId="0" borderId="1" xfId="0" applyFont="1" applyFill="1" applyBorder="1" applyAlignment="1">
      <alignment horizontal="left" vertical="center" shrinkToFit="1"/>
    </xf>
    <xf numFmtId="0" fontId="16" fillId="0" borderId="0" xfId="0" applyFont="1" applyFill="1" applyBorder="1" applyAlignment="1">
      <alignment horizontal="left" vertical="center"/>
    </xf>
    <xf numFmtId="0" fontId="24" fillId="0" borderId="0" xfId="0" applyFont="1" applyFill="1" applyAlignment="1">
      <alignment vertical="center"/>
    </xf>
    <xf numFmtId="0" fontId="1" fillId="0" borderId="8" xfId="0" applyFont="1" applyFill="1" applyBorder="1" applyAlignment="1">
      <alignment horizontal="center" vertical="center" wrapText="1" shrinkToFit="1"/>
    </xf>
    <xf numFmtId="0" fontId="1" fillId="0" borderId="11" xfId="0" applyFont="1" applyFill="1" applyBorder="1" applyAlignment="1">
      <alignment horizontal="center" vertical="center" wrapText="1" shrinkToFit="1"/>
    </xf>
    <xf numFmtId="0" fontId="1" fillId="0" borderId="12" xfId="0" applyFont="1" applyFill="1" applyBorder="1" applyAlignment="1">
      <alignment horizontal="center" vertical="center" wrapText="1" shrinkToFit="1"/>
    </xf>
    <xf numFmtId="0" fontId="1" fillId="0" borderId="10" xfId="0" applyFont="1" applyFill="1" applyBorder="1" applyAlignment="1">
      <alignment horizontal="center" vertical="center" wrapText="1" shrinkToFit="1"/>
    </xf>
    <xf numFmtId="0" fontId="1" fillId="0" borderId="13" xfId="0" applyFont="1" applyFill="1" applyBorder="1" applyAlignment="1">
      <alignment horizontal="center" vertical="center" wrapText="1" shrinkToFit="1"/>
    </xf>
    <xf numFmtId="0" fontId="1" fillId="0" borderId="14" xfId="0" applyFont="1" applyFill="1" applyBorder="1" applyAlignment="1">
      <alignment horizontal="center" vertical="center" wrapText="1" shrinkToFit="1"/>
    </xf>
    <xf numFmtId="0" fontId="1" fillId="0" borderId="6" xfId="0" applyFont="1" applyFill="1" applyBorder="1" applyAlignment="1">
      <alignment horizontal="center" vertical="center" wrapText="1" shrinkToFit="1"/>
    </xf>
    <xf numFmtId="0" fontId="1" fillId="0" borderId="7" xfId="0" applyFont="1" applyFill="1" applyBorder="1" applyAlignment="1">
      <alignment horizontal="center" vertical="center" wrapText="1" shrinkToFit="1"/>
    </xf>
    <xf numFmtId="178" fontId="1" fillId="0" borderId="1" xfId="0" applyNumberFormat="1" applyFont="1" applyFill="1" applyBorder="1" applyAlignment="1">
      <alignment horizontal="right" vertical="center" wrapText="1" shrinkToFit="1"/>
    </xf>
    <xf numFmtId="0" fontId="24" fillId="0" borderId="0" xfId="0" applyFont="1" applyFill="1" applyBorder="1" applyAlignment="1">
      <alignment horizontal="right" vertical="center"/>
    </xf>
    <xf numFmtId="0" fontId="16" fillId="0" borderId="0" xfId="0" applyFont="1" applyFill="1"/>
    <xf numFmtId="0" fontId="24" fillId="0" borderId="0" xfId="0" applyFont="1" applyFill="1" applyBorder="1" applyAlignment="1">
      <alignment horizontal="left" vertical="center"/>
    </xf>
    <xf numFmtId="0" fontId="23" fillId="0" borderId="18" xfId="0" applyNumberFormat="1" applyFont="1" applyFill="1" applyBorder="1" applyAlignment="1">
      <alignment horizontal="left" vertical="center"/>
    </xf>
    <xf numFmtId="0" fontId="16" fillId="0" borderId="0" xfId="0" applyFont="1" applyFill="1" applyAlignment="1">
      <alignment horizontal="left" vertical="center"/>
    </xf>
    <xf numFmtId="0" fontId="16" fillId="0" borderId="7" xfId="0" applyFont="1" applyBorder="1" applyAlignment="1">
      <alignment horizontal="center" vertical="center" wrapText="1"/>
    </xf>
    <xf numFmtId="0" fontId="1" fillId="0" borderId="2" xfId="0" applyFont="1" applyFill="1" applyBorder="1" applyAlignment="1">
      <alignment horizontal="center" vertical="center" wrapText="1" shrinkToFit="1"/>
    </xf>
    <xf numFmtId="0" fontId="1" fillId="0" borderId="3" xfId="0" applyFont="1" applyFill="1" applyBorder="1" applyAlignment="1">
      <alignment horizontal="center" vertical="center" wrapText="1" shrinkToFit="1"/>
    </xf>
    <xf numFmtId="0" fontId="1" fillId="0" borderId="4" xfId="0" applyFont="1" applyFill="1" applyBorder="1" applyAlignment="1">
      <alignment horizontal="center" vertical="center" wrapText="1" shrinkToFit="1"/>
    </xf>
    <xf numFmtId="0" fontId="28" fillId="0" borderId="0" xfId="0" applyFont="1" applyFill="1" applyAlignment="1"/>
    <xf numFmtId="0" fontId="38" fillId="0" borderId="0" xfId="0" applyFont="1" applyFill="1" applyAlignment="1">
      <alignment horizontal="center"/>
    </xf>
    <xf numFmtId="0" fontId="24" fillId="0" borderId="0" xfId="0" applyFont="1" applyFill="1" applyAlignment="1"/>
    <xf numFmtId="0" fontId="1" fillId="0" borderId="19" xfId="0" applyFont="1" applyFill="1" applyBorder="1" applyAlignment="1">
      <alignment horizontal="center" vertical="center" wrapText="1" shrinkToFit="1"/>
    </xf>
    <xf numFmtId="0" fontId="1" fillId="0" borderId="15" xfId="0" applyFont="1" applyFill="1" applyBorder="1" applyAlignment="1">
      <alignment horizontal="center" vertical="center" wrapText="1" shrinkToFit="1"/>
    </xf>
    <xf numFmtId="0" fontId="1" fillId="0" borderId="20" xfId="0" applyFont="1" applyFill="1" applyBorder="1" applyAlignment="1">
      <alignment horizontal="center" vertical="center" wrapText="1" shrinkToFit="1"/>
    </xf>
    <xf numFmtId="0" fontId="1" fillId="0" borderId="21" xfId="0" applyFont="1" applyFill="1" applyBorder="1" applyAlignment="1">
      <alignment horizontal="center" vertical="center" wrapText="1" shrinkToFit="1"/>
    </xf>
    <xf numFmtId="0" fontId="1" fillId="0" borderId="20" xfId="0" applyFont="1" applyFill="1" applyBorder="1" applyAlignment="1">
      <alignment horizontal="left" vertical="center" shrinkToFit="1"/>
    </xf>
    <xf numFmtId="0" fontId="1" fillId="0" borderId="21" xfId="0" applyFont="1" applyFill="1" applyBorder="1" applyAlignment="1">
      <alignment horizontal="left" vertical="center" shrinkToFit="1"/>
    </xf>
    <xf numFmtId="178" fontId="1" fillId="0" borderId="21" xfId="0" applyNumberFormat="1" applyFont="1" applyFill="1" applyBorder="1" applyAlignment="1">
      <alignment horizontal="right" vertical="center" shrinkToFit="1"/>
    </xf>
    <xf numFmtId="0" fontId="1" fillId="0" borderId="22" xfId="0" applyFont="1" applyFill="1" applyBorder="1" applyAlignment="1">
      <alignment horizontal="left" vertical="center" shrinkToFit="1"/>
    </xf>
    <xf numFmtId="178" fontId="1" fillId="0" borderId="23" xfId="0" applyNumberFormat="1" applyFont="1" applyFill="1" applyBorder="1" applyAlignment="1">
      <alignment horizontal="right" vertical="center" shrinkToFit="1"/>
    </xf>
    <xf numFmtId="0" fontId="1" fillId="0" borderId="23" xfId="0" applyFont="1" applyFill="1" applyBorder="1" applyAlignment="1">
      <alignment horizontal="left" vertical="center" shrinkToFit="1"/>
    </xf>
    <xf numFmtId="0" fontId="1" fillId="0" borderId="24" xfId="0" applyFont="1" applyFill="1" applyBorder="1" applyAlignment="1">
      <alignment horizontal="left" vertical="center" shrinkToFit="1"/>
    </xf>
    <xf numFmtId="14" fontId="1" fillId="0" borderId="0" xfId="0" applyNumberFormat="1" applyFont="1" applyFill="1" applyAlignment="1">
      <alignment horizontal="left" vertical="center" wrapText="1" shrinkToFit="1"/>
    </xf>
    <xf numFmtId="0" fontId="1" fillId="0" borderId="0" xfId="0" applyFont="1" applyFill="1" applyAlignment="1">
      <alignment horizontal="left" vertical="center" wrapText="1" shrinkToFit="1"/>
    </xf>
    <xf numFmtId="0" fontId="1" fillId="0" borderId="25" xfId="0" applyFont="1" applyFill="1" applyBorder="1" applyAlignment="1">
      <alignment horizontal="center" vertical="center" wrapText="1" shrinkToFit="1"/>
    </xf>
    <xf numFmtId="0" fontId="1" fillId="0" borderId="26" xfId="0" applyFont="1" applyFill="1" applyBorder="1" applyAlignment="1">
      <alignment horizontal="left" vertical="center" shrinkToFit="1"/>
    </xf>
    <xf numFmtId="4" fontId="1" fillId="0" borderId="21" xfId="0" applyNumberFormat="1" applyFont="1" applyFill="1" applyBorder="1" applyAlignment="1">
      <alignment horizontal="right" vertical="center" shrinkToFit="1"/>
    </xf>
    <xf numFmtId="0" fontId="1" fillId="0" borderId="16" xfId="0" applyFont="1" applyFill="1" applyBorder="1" applyAlignment="1">
      <alignment horizontal="center" vertical="center" wrapText="1" shrinkToFit="1"/>
    </xf>
    <xf numFmtId="0" fontId="30" fillId="0" borderId="21" xfId="0" applyFont="1" applyFill="1" applyBorder="1" applyAlignment="1">
      <alignment horizontal="left" vertical="center"/>
    </xf>
    <xf numFmtId="0" fontId="28" fillId="0" borderId="0" xfId="50" applyFill="1"/>
    <xf numFmtId="0" fontId="16" fillId="0" borderId="0" xfId="51" applyFont="1" applyFill="1" applyAlignment="1">
      <alignment vertical="center" wrapText="1"/>
    </xf>
    <xf numFmtId="0" fontId="24" fillId="0" borderId="0" xfId="50" applyFont="1" applyFill="1" applyAlignment="1">
      <alignment vertical="center"/>
    </xf>
    <xf numFmtId="0" fontId="39" fillId="0" borderId="0" xfId="50" applyFont="1" applyFill="1" applyAlignment="1">
      <alignment vertical="center"/>
    </xf>
    <xf numFmtId="0" fontId="40" fillId="0" borderId="0" xfId="50" applyFont="1" applyFill="1" applyAlignment="1">
      <alignment vertical="center"/>
    </xf>
    <xf numFmtId="0" fontId="40" fillId="0" borderId="0" xfId="50" applyFont="1" applyFill="1"/>
    <xf numFmtId="0" fontId="20" fillId="0" borderId="0" xfId="0" applyFont="1" applyFill="1" applyAlignment="1"/>
    <xf numFmtId="0" fontId="1" fillId="0" borderId="27" xfId="0" applyFont="1" applyFill="1" applyBorder="1" applyAlignment="1">
      <alignment horizontal="center" vertical="center" wrapText="1" shrinkToFit="1"/>
    </xf>
    <xf numFmtId="4" fontId="1" fillId="0" borderId="21" xfId="0" applyNumberFormat="1" applyFont="1" applyFill="1" applyBorder="1" applyAlignment="1">
      <alignment vertical="center" shrinkToFit="1"/>
    </xf>
    <xf numFmtId="178" fontId="1" fillId="0" borderId="21" xfId="0" applyNumberFormat="1" applyFont="1" applyFill="1" applyBorder="1" applyAlignment="1">
      <alignment vertical="center" shrinkToFit="1"/>
    </xf>
    <xf numFmtId="178" fontId="1" fillId="0" borderId="23" xfId="0" applyNumberFormat="1" applyFont="1" applyFill="1" applyBorder="1" applyAlignment="1">
      <alignment vertical="center" shrinkToFit="1"/>
    </xf>
    <xf numFmtId="178" fontId="1" fillId="0" borderId="1" xfId="0" applyNumberFormat="1" applyFont="1" applyFill="1" applyBorder="1" applyAlignment="1">
      <alignment vertical="center" shrinkToFit="1"/>
    </xf>
    <xf numFmtId="0" fontId="1" fillId="0" borderId="25" xfId="0" applyFont="1" applyFill="1" applyBorder="1" applyAlignment="1">
      <alignment horizontal="left" vertical="center" shrinkToFit="1"/>
    </xf>
    <xf numFmtId="0" fontId="1" fillId="0" borderId="4" xfId="0" applyFont="1" applyFill="1" applyBorder="1" applyAlignment="1">
      <alignment horizontal="left" vertical="center" shrinkToFit="1"/>
    </xf>
    <xf numFmtId="178" fontId="1" fillId="0" borderId="26" xfId="0" applyNumberFormat="1" applyFont="1" applyFill="1" applyBorder="1" applyAlignment="1">
      <alignment vertical="center" shrinkToFit="1"/>
    </xf>
    <xf numFmtId="0" fontId="1" fillId="0" borderId="28" xfId="0" applyFont="1" applyFill="1" applyBorder="1" applyAlignment="1">
      <alignment horizontal="left" vertical="center" shrinkToFit="1"/>
    </xf>
    <xf numFmtId="178" fontId="1" fillId="0" borderId="25" xfId="0" applyNumberFormat="1" applyFont="1" applyFill="1" applyBorder="1" applyAlignment="1">
      <alignment vertical="center" shrinkToFit="1"/>
    </xf>
    <xf numFmtId="0" fontId="1" fillId="0" borderId="2" xfId="0" applyFont="1" applyFill="1" applyBorder="1" applyAlignment="1">
      <alignment horizontal="center" vertical="center" shrinkToFit="1"/>
    </xf>
    <xf numFmtId="0" fontId="1" fillId="0" borderId="0" xfId="0" applyFont="1" applyFill="1" applyBorder="1" applyAlignment="1">
      <alignment horizontal="left" vertical="center" wrapText="1" shrinkToFit="1"/>
    </xf>
    <xf numFmtId="0" fontId="0" fillId="0" borderId="0" xfId="0" applyFill="1" applyBorder="1"/>
    <xf numFmtId="0" fontId="15" fillId="0" borderId="13" xfId="0" applyNumberFormat="1" applyFont="1" applyFill="1" applyBorder="1" applyAlignment="1" applyProtection="1">
      <alignment horizontal="right" vertical="center" wrapText="1"/>
    </xf>
    <xf numFmtId="178" fontId="1" fillId="0" borderId="25" xfId="0" applyNumberFormat="1" applyFont="1" applyFill="1" applyBorder="1" applyAlignment="1">
      <alignment horizontal="right" vertical="center" shrinkToFit="1"/>
    </xf>
    <xf numFmtId="0" fontId="1" fillId="0" borderId="3" xfId="0" applyFont="1" applyFill="1" applyBorder="1" applyAlignment="1">
      <alignment horizontal="center" vertical="center" shrinkToFit="1"/>
    </xf>
    <xf numFmtId="0" fontId="1" fillId="0" borderId="4" xfId="0" applyFont="1" applyFill="1" applyBorder="1" applyAlignment="1">
      <alignment horizontal="center" vertical="center" shrinkToFit="1"/>
    </xf>
    <xf numFmtId="0" fontId="24" fillId="0" borderId="0" xfId="0" applyFont="1" applyFill="1" applyBorder="1" applyAlignment="1">
      <alignment horizontal="left" vertical="center" wrapText="1" shrinkToFit="1"/>
    </xf>
    <xf numFmtId="0" fontId="31" fillId="0" borderId="0" xfId="0" applyFont="1" applyFill="1" applyAlignment="1">
      <alignment shrinkToFit="1"/>
    </xf>
    <xf numFmtId="0" fontId="31" fillId="0" borderId="0" xfId="0" applyFont="1" applyFill="1" applyAlignment="1">
      <alignment horizontal="center" vertical="center" shrinkToFit="1"/>
    </xf>
    <xf numFmtId="0" fontId="2" fillId="0" borderId="0" xfId="0" applyFont="1" applyFill="1" applyAlignment="1">
      <alignment horizontal="center" vertical="center" shrinkToFit="1"/>
    </xf>
    <xf numFmtId="0" fontId="2" fillId="0" borderId="0" xfId="0" applyFont="1" applyFill="1" applyAlignment="1">
      <alignment shrinkToFit="1"/>
    </xf>
    <xf numFmtId="0" fontId="41" fillId="0" borderId="0" xfId="0" applyFont="1" applyFill="1" applyAlignment="1">
      <alignment shrinkToFit="1"/>
    </xf>
    <xf numFmtId="0" fontId="38" fillId="0" borderId="0" xfId="0" applyNumberFormat="1" applyFont="1" applyFill="1" applyBorder="1" applyAlignment="1" applyProtection="1">
      <alignment horizontal="center" vertical="center" shrinkToFit="1"/>
    </xf>
    <xf numFmtId="0" fontId="42" fillId="0" borderId="0" xfId="0" applyNumberFormat="1" applyFont="1" applyFill="1" applyBorder="1" applyAlignment="1" applyProtection="1">
      <alignment horizontal="center" vertical="center" shrinkToFit="1"/>
    </xf>
    <xf numFmtId="0" fontId="26" fillId="0" borderId="0" xfId="0" applyNumberFormat="1" applyFont="1" applyFill="1" applyBorder="1" applyAlignment="1" applyProtection="1">
      <alignment horizontal="center" vertical="center" shrinkToFit="1"/>
    </xf>
    <xf numFmtId="0" fontId="43" fillId="0" borderId="0" xfId="0" applyNumberFormat="1" applyFont="1" applyFill="1" applyBorder="1" applyAlignment="1" applyProtection="1">
      <alignment horizontal="center" vertical="center" shrinkToFit="1"/>
    </xf>
    <xf numFmtId="0" fontId="24" fillId="0" borderId="13" xfId="0" applyNumberFormat="1" applyFont="1" applyFill="1" applyBorder="1" applyAlignment="1" applyProtection="1">
      <alignment horizontal="left" vertical="center" shrinkToFit="1"/>
    </xf>
    <xf numFmtId="0" fontId="44" fillId="0" borderId="13" xfId="0" applyNumberFormat="1" applyFont="1" applyFill="1" applyBorder="1" applyAlignment="1" applyProtection="1">
      <alignment horizontal="left" vertical="center" shrinkToFit="1"/>
    </xf>
    <xf numFmtId="0" fontId="24" fillId="0" borderId="1" xfId="0" applyNumberFormat="1" applyFont="1" applyFill="1" applyBorder="1" applyAlignment="1" applyProtection="1">
      <alignment horizontal="center" vertical="center" shrinkToFit="1"/>
    </xf>
    <xf numFmtId="0" fontId="44" fillId="0" borderId="1" xfId="0" applyNumberFormat="1" applyFont="1" applyFill="1" applyBorder="1" applyAlignment="1" applyProtection="1">
      <alignment horizontal="center" vertical="center" shrinkToFit="1"/>
    </xf>
    <xf numFmtId="0" fontId="24" fillId="0" borderId="8" xfId="0" applyNumberFormat="1" applyFont="1" applyFill="1" applyBorder="1" applyAlignment="1" applyProtection="1">
      <alignment horizontal="center" vertical="center" shrinkToFit="1"/>
    </xf>
    <xf numFmtId="0" fontId="24" fillId="0" borderId="11" xfId="0" applyNumberFormat="1" applyFont="1" applyFill="1" applyBorder="1" applyAlignment="1" applyProtection="1">
      <alignment horizontal="center" vertical="center" shrinkToFit="1"/>
    </xf>
    <xf numFmtId="0" fontId="24" fillId="0" borderId="12" xfId="0" applyNumberFormat="1" applyFont="1" applyFill="1" applyBorder="1" applyAlignment="1" applyProtection="1">
      <alignment horizontal="center" vertical="center" shrinkToFit="1"/>
    </xf>
    <xf numFmtId="0" fontId="44" fillId="0" borderId="6" xfId="0" applyNumberFormat="1" applyFont="1" applyFill="1" applyBorder="1" applyAlignment="1" applyProtection="1">
      <alignment horizontal="center" vertical="center" shrinkToFit="1"/>
    </xf>
    <xf numFmtId="0" fontId="24" fillId="0" borderId="10" xfId="0" applyNumberFormat="1" applyFont="1" applyFill="1" applyBorder="1" applyAlignment="1" applyProtection="1">
      <alignment horizontal="center" vertical="center" shrinkToFit="1"/>
    </xf>
    <xf numFmtId="0" fontId="24" fillId="0" borderId="13" xfId="0" applyNumberFormat="1" applyFont="1" applyFill="1" applyBorder="1" applyAlignment="1" applyProtection="1">
      <alignment horizontal="center" vertical="center" shrinkToFit="1"/>
    </xf>
    <xf numFmtId="0" fontId="24" fillId="0" borderId="14" xfId="0" applyNumberFormat="1" applyFont="1" applyFill="1" applyBorder="1" applyAlignment="1" applyProtection="1">
      <alignment horizontal="center" vertical="center" shrinkToFit="1"/>
    </xf>
    <xf numFmtId="0" fontId="44" fillId="0" borderId="7" xfId="0" applyNumberFormat="1" applyFont="1" applyFill="1" applyBorder="1" applyAlignment="1" applyProtection="1">
      <alignment horizontal="center" vertical="center" shrinkToFit="1"/>
    </xf>
    <xf numFmtId="0" fontId="44" fillId="0" borderId="2" xfId="0" applyNumberFormat="1" applyFont="1" applyFill="1" applyBorder="1" applyAlignment="1" applyProtection="1">
      <alignment horizontal="center" vertical="center" shrinkToFit="1"/>
    </xf>
    <xf numFmtId="0" fontId="23" fillId="0" borderId="18" xfId="0" applyNumberFormat="1" applyFont="1" applyFill="1" applyBorder="1" applyAlignment="1">
      <alignment horizontal="left" vertical="center" shrinkToFit="1"/>
    </xf>
    <xf numFmtId="0" fontId="22" fillId="0" borderId="29" xfId="0" applyNumberFormat="1" applyFont="1" applyFill="1" applyBorder="1" applyAlignment="1">
      <alignment horizontal="left" vertical="center" shrinkToFit="1"/>
    </xf>
    <xf numFmtId="0" fontId="24" fillId="0" borderId="13" xfId="0" applyNumberFormat="1" applyFont="1" applyFill="1" applyBorder="1" applyAlignment="1" applyProtection="1">
      <alignment vertical="center" shrinkToFit="1"/>
    </xf>
    <xf numFmtId="0" fontId="24" fillId="0" borderId="2" xfId="0" applyNumberFormat="1" applyFont="1" applyFill="1" applyBorder="1" applyAlignment="1" applyProtection="1">
      <alignment horizontal="center" vertical="center" shrinkToFit="1"/>
    </xf>
    <xf numFmtId="0" fontId="24" fillId="0" borderId="6" xfId="0" applyNumberFormat="1" applyFont="1" applyFill="1" applyBorder="1" applyAlignment="1" applyProtection="1">
      <alignment horizontal="center" vertical="center" shrinkToFit="1"/>
    </xf>
    <xf numFmtId="0" fontId="16" fillId="0" borderId="6" xfId="0" applyFont="1" applyFill="1" applyBorder="1" applyAlignment="1">
      <alignment horizontal="center" vertical="center" shrinkToFit="1"/>
    </xf>
    <xf numFmtId="0" fontId="24" fillId="0" borderId="7" xfId="0" applyNumberFormat="1" applyFont="1" applyFill="1" applyBorder="1" applyAlignment="1" applyProtection="1">
      <alignment horizontal="center" vertical="center" shrinkToFit="1"/>
    </xf>
    <xf numFmtId="0" fontId="16" fillId="0" borderId="7" xfId="0" applyFont="1" applyFill="1" applyBorder="1" applyAlignment="1">
      <alignment horizontal="center" vertical="center" shrinkToFit="1"/>
    </xf>
    <xf numFmtId="178" fontId="24" fillId="0" borderId="1" xfId="0" applyNumberFormat="1" applyFont="1" applyFill="1" applyBorder="1" applyAlignment="1" applyProtection="1">
      <alignment vertical="center" shrinkToFit="1"/>
    </xf>
    <xf numFmtId="4" fontId="23" fillId="0" borderId="1" xfId="0" applyNumberFormat="1" applyFont="1" applyFill="1" applyBorder="1" applyAlignment="1">
      <alignment vertical="center"/>
    </xf>
    <xf numFmtId="0" fontId="24" fillId="0" borderId="0" xfId="0" applyNumberFormat="1" applyFont="1" applyFill="1" applyBorder="1" applyAlignment="1" applyProtection="1">
      <alignment vertical="center" shrinkToFit="1"/>
    </xf>
    <xf numFmtId="0" fontId="2" fillId="0" borderId="0" xfId="0" applyFont="1" applyFill="1" applyAlignment="1">
      <alignment vertical="center" shrinkToFit="1"/>
    </xf>
    <xf numFmtId="0" fontId="24" fillId="0" borderId="3" xfId="0" applyNumberFormat="1" applyFont="1" applyFill="1" applyBorder="1" applyAlignment="1" applyProtection="1">
      <alignment horizontal="center" vertical="center" shrinkToFit="1"/>
    </xf>
    <xf numFmtId="0" fontId="24" fillId="0" borderId="4" xfId="0" applyNumberFormat="1" applyFont="1" applyFill="1" applyBorder="1" applyAlignment="1" applyProtection="1">
      <alignment horizontal="center" vertical="center" shrinkToFit="1"/>
    </xf>
    <xf numFmtId="0" fontId="16" fillId="0" borderId="1" xfId="0" applyFont="1" applyFill="1" applyBorder="1" applyAlignment="1">
      <alignment horizontal="center" vertical="center" shrinkToFit="1"/>
    </xf>
    <xf numFmtId="0" fontId="33" fillId="0" borderId="0" xfId="0" applyNumberFormat="1" applyFont="1" applyFill="1" applyBorder="1" applyAlignment="1" applyProtection="1">
      <alignment horizontal="center" vertical="center" shrinkToFit="1"/>
    </xf>
    <xf numFmtId="0" fontId="24" fillId="0" borderId="0" xfId="0" applyNumberFormat="1" applyFont="1" applyFill="1" applyBorder="1" applyAlignment="1" applyProtection="1">
      <alignment horizontal="center" vertical="center" shrinkToFit="1"/>
    </xf>
    <xf numFmtId="0" fontId="35" fillId="0" borderId="0" xfId="0" applyFont="1" applyFill="1" applyAlignment="1">
      <alignment vertical="center" shrinkToFit="1"/>
    </xf>
    <xf numFmtId="0" fontId="15" fillId="0" borderId="1" xfId="0" applyNumberFormat="1" applyFont="1" applyFill="1" applyBorder="1" applyAlignment="1" applyProtection="1">
      <alignment horizontal="center" vertical="center" shrinkToFit="1"/>
    </xf>
    <xf numFmtId="0" fontId="24" fillId="0" borderId="4" xfId="0" applyNumberFormat="1" applyFont="1" applyFill="1" applyBorder="1" applyAlignment="1" applyProtection="1">
      <alignment vertical="center" shrinkToFit="1"/>
    </xf>
    <xf numFmtId="0" fontId="35" fillId="0" borderId="1" xfId="0" applyFont="1" applyFill="1" applyBorder="1" applyAlignment="1">
      <alignment horizontal="center" vertical="center" shrinkToFit="1"/>
    </xf>
    <xf numFmtId="0" fontId="35" fillId="0" borderId="0" xfId="0" applyFont="1" applyFill="1" applyAlignment="1">
      <alignment shrinkToFit="1"/>
    </xf>
    <xf numFmtId="0" fontId="15" fillId="0" borderId="0" xfId="0" applyNumberFormat="1" applyFont="1" applyFill="1" applyBorder="1" applyAlignment="1" applyProtection="1">
      <alignment horizontal="right" vertical="center" shrinkToFit="1"/>
    </xf>
    <xf numFmtId="0" fontId="15" fillId="0" borderId="13" xfId="0" applyNumberFormat="1" applyFont="1" applyFill="1" applyBorder="1" applyAlignment="1" applyProtection="1">
      <alignment horizontal="right" vertical="center" shrinkToFit="1"/>
    </xf>
    <xf numFmtId="0" fontId="15" fillId="0" borderId="2" xfId="0" applyNumberFormat="1" applyFont="1" applyFill="1" applyBorder="1" applyAlignment="1" applyProtection="1">
      <alignment horizontal="center" vertical="center" shrinkToFit="1"/>
    </xf>
    <xf numFmtId="0" fontId="15" fillId="0" borderId="3" xfId="0" applyNumberFormat="1" applyFont="1" applyFill="1" applyBorder="1" applyAlignment="1" applyProtection="1">
      <alignment horizontal="center" vertical="center" shrinkToFit="1"/>
    </xf>
    <xf numFmtId="0" fontId="15" fillId="0" borderId="4" xfId="0" applyNumberFormat="1" applyFont="1" applyFill="1" applyBorder="1" applyAlignment="1" applyProtection="1">
      <alignment horizontal="center" vertical="center" shrinkToFit="1"/>
    </xf>
    <xf numFmtId="0" fontId="35" fillId="0" borderId="1" xfId="0" applyFont="1" applyFill="1" applyBorder="1" applyAlignment="1">
      <alignment horizontal="centerContinuous" vertical="center" shrinkToFit="1"/>
    </xf>
    <xf numFmtId="0" fontId="16" fillId="0" borderId="11" xfId="0" applyFont="1" applyFill="1" applyBorder="1" applyAlignment="1">
      <alignment horizontal="left" vertical="center" shrinkToFit="1"/>
    </xf>
    <xf numFmtId="0" fontId="2" fillId="0" borderId="11" xfId="0" applyFont="1" applyFill="1" applyBorder="1" applyAlignment="1">
      <alignment horizontal="left" vertical="center" shrinkToFit="1"/>
    </xf>
    <xf numFmtId="0" fontId="41" fillId="0" borderId="11" xfId="0" applyFont="1" applyFill="1" applyBorder="1" applyAlignment="1">
      <alignment horizontal="left" vertical="center" shrinkToFit="1"/>
    </xf>
    <xf numFmtId="0" fontId="2" fillId="0" borderId="0" xfId="0" applyFont="1" applyFill="1" applyBorder="1" applyAlignment="1">
      <alignment horizontal="left" vertical="center" shrinkToFit="1"/>
    </xf>
    <xf numFmtId="0" fontId="45" fillId="0" borderId="0" xfId="0" applyFont="1" applyFill="1" applyAlignment="1">
      <alignment shrinkToFit="1"/>
    </xf>
    <xf numFmtId="0" fontId="1" fillId="0" borderId="27" xfId="0" applyFont="1" applyFill="1" applyBorder="1" applyAlignment="1">
      <alignment horizontal="center" vertical="center"/>
    </xf>
    <xf numFmtId="0" fontId="1" fillId="0" borderId="16" xfId="0" applyFont="1" applyFill="1" applyBorder="1" applyAlignment="1">
      <alignment horizontal="center" vertical="center"/>
    </xf>
    <xf numFmtId="0" fontId="1" fillId="0" borderId="20" xfId="0" applyFont="1" applyFill="1" applyBorder="1" applyAlignment="1">
      <alignment horizontal="center" vertical="center" wrapText="1"/>
    </xf>
    <xf numFmtId="0" fontId="1" fillId="0" borderId="21" xfId="0" applyFont="1" applyFill="1" applyBorder="1" applyAlignment="1">
      <alignment horizontal="center" vertical="center" wrapText="1"/>
    </xf>
    <xf numFmtId="0" fontId="1" fillId="0" borderId="20" xfId="0" applyFont="1" applyFill="1" applyBorder="1" applyAlignment="1">
      <alignment horizontal="center" vertical="center"/>
    </xf>
    <xf numFmtId="0" fontId="1" fillId="0" borderId="21" xfId="0" applyFont="1" applyFill="1" applyBorder="1" applyAlignment="1">
      <alignment horizontal="center" vertical="center"/>
    </xf>
    <xf numFmtId="0" fontId="1" fillId="0" borderId="20" xfId="0" applyFont="1" applyFill="1" applyBorder="1" applyAlignment="1">
      <alignment horizontal="left" vertical="center"/>
    </xf>
    <xf numFmtId="0" fontId="1" fillId="0" borderId="21" xfId="0" applyFont="1" applyFill="1" applyBorder="1" applyAlignment="1">
      <alignment vertical="center" shrinkToFit="1"/>
    </xf>
    <xf numFmtId="0" fontId="1" fillId="0" borderId="21" xfId="0" applyFont="1" applyFill="1" applyBorder="1" applyAlignment="1">
      <alignment horizontal="left" vertical="center"/>
    </xf>
    <xf numFmtId="0" fontId="46" fillId="0" borderId="30" xfId="0" applyFont="1" applyFill="1" applyBorder="1" applyAlignment="1">
      <alignment horizontal="left" vertical="center"/>
    </xf>
    <xf numFmtId="0" fontId="46" fillId="0" borderId="0" xfId="0" applyFont="1" applyFill="1" applyBorder="1" applyAlignment="1">
      <alignment horizontal="left" vertical="center"/>
    </xf>
    <xf numFmtId="0" fontId="1" fillId="0" borderId="1" xfId="0" applyFont="1" applyFill="1" applyBorder="1" applyAlignment="1">
      <alignment horizontal="center" vertical="center" wrapText="1"/>
    </xf>
    <xf numFmtId="0" fontId="0" fillId="0" borderId="0" xfId="54" applyFill="1" applyAlignment="1">
      <alignment vertical="center"/>
    </xf>
    <xf numFmtId="0" fontId="0" fillId="0" borderId="0" xfId="54" applyFont="1" applyFill="1" applyAlignment="1">
      <alignment vertical="center"/>
    </xf>
    <xf numFmtId="0" fontId="1" fillId="0" borderId="27" xfId="0" applyFont="1" applyFill="1" applyBorder="1" applyAlignment="1">
      <alignment horizontal="center" vertical="center" shrinkToFit="1"/>
    </xf>
    <xf numFmtId="0" fontId="1" fillId="0" borderId="16" xfId="0" applyFont="1" applyFill="1" applyBorder="1" applyAlignment="1">
      <alignment horizontal="center" vertical="center" shrinkToFit="1"/>
    </xf>
    <xf numFmtId="0" fontId="1" fillId="0" borderId="21" xfId="0" applyFont="1" applyFill="1" applyBorder="1" applyAlignment="1">
      <alignment horizontal="center" vertical="center" shrinkToFit="1"/>
    </xf>
    <xf numFmtId="0" fontId="1" fillId="0" borderId="20" xfId="0" applyFont="1" applyFill="1" applyBorder="1" applyAlignment="1">
      <alignment horizontal="center" vertical="center" shrinkToFit="1"/>
    </xf>
    <xf numFmtId="0" fontId="1" fillId="0" borderId="26" xfId="0" applyFont="1" applyFill="1" applyBorder="1" applyAlignment="1">
      <alignment horizontal="center" vertical="center" shrinkToFit="1"/>
    </xf>
    <xf numFmtId="0" fontId="22" fillId="0" borderId="29" xfId="0" applyNumberFormat="1" applyFont="1" applyFill="1" applyBorder="1" applyAlignment="1">
      <alignment horizontal="left" vertical="center"/>
    </xf>
    <xf numFmtId="0" fontId="47" fillId="0" borderId="0" xfId="0" applyFont="1" applyFill="1" applyAlignment="1">
      <alignment horizontal="center"/>
    </xf>
    <xf numFmtId="0" fontId="2" fillId="0" borderId="0" xfId="0" applyFont="1" applyFill="1" applyAlignment="1"/>
    <xf numFmtId="0" fontId="30" fillId="0" borderId="16" xfId="0" applyFont="1" applyFill="1" applyBorder="1" applyAlignment="1">
      <alignment horizontal="center" vertical="center" wrapText="1" shrinkToFit="1"/>
    </xf>
    <xf numFmtId="0" fontId="30" fillId="0" borderId="21" xfId="0" applyFont="1" applyFill="1" applyBorder="1" applyAlignment="1">
      <alignment horizontal="center" vertical="center" wrapText="1" shrinkToFit="1"/>
    </xf>
    <xf numFmtId="0" fontId="30" fillId="0" borderId="25" xfId="0" applyFont="1" applyFill="1" applyBorder="1" applyAlignment="1">
      <alignment horizontal="center" vertical="center" wrapText="1" shrinkToFit="1"/>
    </xf>
    <xf numFmtId="4" fontId="30" fillId="0" borderId="1" xfId="0" applyNumberFormat="1" applyFont="1" applyFill="1" applyBorder="1" applyAlignment="1">
      <alignment horizontal="right" vertical="center" shrinkToFit="1"/>
    </xf>
    <xf numFmtId="4" fontId="23" fillId="0" borderId="1" xfId="0" applyNumberFormat="1" applyFont="1" applyFill="1" applyBorder="1" applyAlignment="1">
      <alignment horizontal="right" vertical="center"/>
    </xf>
    <xf numFmtId="0" fontId="16" fillId="0" borderId="11" xfId="0" applyFont="1" applyFill="1" applyBorder="1" applyAlignment="1">
      <alignment horizontal="left" vertical="center"/>
    </xf>
    <xf numFmtId="0" fontId="29" fillId="0" borderId="0" xfId="0" applyFont="1" applyFill="1" applyAlignment="1"/>
    <xf numFmtId="0" fontId="23" fillId="0" borderId="29" xfId="0" applyNumberFormat="1" applyFont="1" applyFill="1" applyBorder="1" applyAlignment="1">
      <alignment horizontal="left" vertical="center"/>
    </xf>
    <xf numFmtId="0" fontId="48" fillId="0" borderId="0" xfId="0" applyFont="1" applyFill="1" applyAlignment="1">
      <alignment horizontal="center"/>
    </xf>
    <xf numFmtId="0" fontId="1" fillId="0" borderId="1" xfId="0" applyFont="1" applyFill="1" applyBorder="1" applyAlignment="1">
      <alignment horizontal="left" vertical="center" wrapText="1" shrinkToFit="1"/>
    </xf>
    <xf numFmtId="178" fontId="49" fillId="0" borderId="1" xfId="54" applyNumberFormat="1" applyFont="1" applyFill="1" applyBorder="1" applyAlignment="1">
      <alignment horizontal="right" vertical="center"/>
    </xf>
    <xf numFmtId="0" fontId="16" fillId="0" borderId="0" xfId="54" applyFont="1" applyFill="1" applyBorder="1" applyAlignment="1">
      <alignment horizontal="left" vertical="center"/>
    </xf>
    <xf numFmtId="0" fontId="16" fillId="0" borderId="0" xfId="54" applyFont="1" applyFill="1" applyAlignment="1">
      <alignment vertical="center"/>
    </xf>
    <xf numFmtId="0" fontId="16" fillId="0" borderId="0" xfId="49" applyFont="1" applyFill="1" applyAlignment="1">
      <alignment horizontal="right" vertical="center"/>
    </xf>
    <xf numFmtId="0" fontId="0" fillId="0" borderId="0" xfId="54" applyFont="1" applyFill="1" applyAlignment="1">
      <alignment horizontal="right" vertical="center"/>
    </xf>
    <xf numFmtId="0" fontId="38" fillId="0" borderId="0" xfId="0" applyFont="1" applyFill="1" applyAlignment="1">
      <alignment horizontal="right"/>
    </xf>
    <xf numFmtId="0" fontId="28" fillId="0" borderId="0" xfId="0" applyFont="1" applyFill="1" applyAlignment="1">
      <alignment horizontal="right"/>
    </xf>
    <xf numFmtId="0" fontId="1" fillId="0" borderId="16" xfId="0" applyFont="1" applyFill="1" applyBorder="1" applyAlignment="1">
      <alignment horizontal="right" vertical="center" shrinkToFit="1"/>
    </xf>
    <xf numFmtId="178" fontId="1" fillId="0" borderId="21" xfId="0" applyNumberFormat="1" applyFont="1" applyFill="1" applyBorder="1" applyAlignment="1">
      <alignment vertical="center"/>
    </xf>
    <xf numFmtId="0" fontId="1" fillId="0" borderId="21" xfId="0" applyFont="1" applyFill="1" applyBorder="1" applyAlignment="1">
      <alignment vertical="center"/>
    </xf>
    <xf numFmtId="0" fontId="1" fillId="0" borderId="25" xfId="0" applyFont="1" applyFill="1" applyBorder="1" applyAlignment="1">
      <alignment horizontal="center" vertical="center" shrinkToFit="1"/>
    </xf>
    <xf numFmtId="4" fontId="1" fillId="0" borderId="25" xfId="0" applyNumberFormat="1" applyFont="1" applyFill="1" applyBorder="1" applyAlignment="1">
      <alignment vertical="center" shrinkToFit="1"/>
    </xf>
    <xf numFmtId="0" fontId="49" fillId="0" borderId="0" xfId="54" applyFont="1" applyFill="1" applyBorder="1" applyAlignment="1">
      <alignment horizontal="left" vertical="center"/>
    </xf>
    <xf numFmtId="0" fontId="49" fillId="0" borderId="0" xfId="54" applyFont="1" applyFill="1" applyBorder="1" applyAlignment="1">
      <alignment horizontal="right" vertical="center"/>
    </xf>
    <xf numFmtId="0" fontId="16" fillId="0" borderId="0" xfId="49" applyFont="1" applyFill="1" applyBorder="1" applyAlignment="1">
      <alignment horizontal="right" vertical="center"/>
    </xf>
    <xf numFmtId="4" fontId="1" fillId="0" borderId="25" xfId="0" applyNumberFormat="1" applyFont="1" applyFill="1" applyBorder="1" applyAlignment="1">
      <alignment horizontal="right" vertical="center" shrinkToFit="1"/>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2007年行政单位基层表样表" xfId="49"/>
    <cellStyle name="常规 9" xfId="50"/>
    <cellStyle name="常规_事业单位部门决算报表（讨论稿） 2" xfId="51"/>
    <cellStyle name="常规 2" xfId="52"/>
    <cellStyle name="常规 3" xfId="53"/>
    <cellStyle name="常规_04-分类改革-预算表" xfId="54"/>
  </cellStyles>
  <tableStyles count="0" defaultTableStyle="TableStyleMedium2" defaultPivotStyle="PivotStyleLight16"/>
  <colors>
    <mruColors>
      <color rgb="00FFFFFF"/>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9" Type="http://schemas.openxmlformats.org/officeDocument/2006/relationships/worksheet" Target="worksheets/sheet99.xml"/><Relationship Id="rId98" Type="http://schemas.openxmlformats.org/officeDocument/2006/relationships/worksheet" Target="worksheets/sheet98.xml"/><Relationship Id="rId97" Type="http://schemas.openxmlformats.org/officeDocument/2006/relationships/worksheet" Target="worksheets/sheet97.xml"/><Relationship Id="rId96" Type="http://schemas.openxmlformats.org/officeDocument/2006/relationships/worksheet" Target="worksheets/sheet96.xml"/><Relationship Id="rId95" Type="http://schemas.openxmlformats.org/officeDocument/2006/relationships/worksheet" Target="worksheets/sheet95.xml"/><Relationship Id="rId94" Type="http://schemas.openxmlformats.org/officeDocument/2006/relationships/worksheet" Target="worksheets/sheet94.xml"/><Relationship Id="rId93" Type="http://schemas.openxmlformats.org/officeDocument/2006/relationships/worksheet" Target="worksheets/sheet93.xml"/><Relationship Id="rId92" Type="http://schemas.openxmlformats.org/officeDocument/2006/relationships/worksheet" Target="worksheets/sheet92.xml"/><Relationship Id="rId91" Type="http://schemas.openxmlformats.org/officeDocument/2006/relationships/worksheet" Target="worksheets/sheet91.xml"/><Relationship Id="rId90" Type="http://schemas.openxmlformats.org/officeDocument/2006/relationships/worksheet" Target="worksheets/sheet90.xml"/><Relationship Id="rId9" Type="http://schemas.openxmlformats.org/officeDocument/2006/relationships/worksheet" Target="worksheets/sheet9.xml"/><Relationship Id="rId89" Type="http://schemas.openxmlformats.org/officeDocument/2006/relationships/worksheet" Target="worksheets/sheet89.xml"/><Relationship Id="rId88" Type="http://schemas.openxmlformats.org/officeDocument/2006/relationships/worksheet" Target="worksheets/sheet88.xml"/><Relationship Id="rId87" Type="http://schemas.openxmlformats.org/officeDocument/2006/relationships/worksheet" Target="worksheets/sheet87.xml"/><Relationship Id="rId86" Type="http://schemas.openxmlformats.org/officeDocument/2006/relationships/worksheet" Target="worksheets/sheet86.xml"/><Relationship Id="rId85" Type="http://schemas.openxmlformats.org/officeDocument/2006/relationships/worksheet" Target="worksheets/sheet85.xml"/><Relationship Id="rId84" Type="http://schemas.openxmlformats.org/officeDocument/2006/relationships/worksheet" Target="worksheets/sheet84.xml"/><Relationship Id="rId83" Type="http://schemas.openxmlformats.org/officeDocument/2006/relationships/worksheet" Target="worksheets/sheet83.xml"/><Relationship Id="rId82" Type="http://schemas.openxmlformats.org/officeDocument/2006/relationships/worksheet" Target="worksheets/sheet82.xml"/><Relationship Id="rId81" Type="http://schemas.openxmlformats.org/officeDocument/2006/relationships/worksheet" Target="worksheets/sheet81.xml"/><Relationship Id="rId80" Type="http://schemas.openxmlformats.org/officeDocument/2006/relationships/worksheet" Target="worksheets/sheet80.xml"/><Relationship Id="rId8" Type="http://schemas.openxmlformats.org/officeDocument/2006/relationships/worksheet" Target="worksheets/sheet8.xml"/><Relationship Id="rId79" Type="http://schemas.openxmlformats.org/officeDocument/2006/relationships/worksheet" Target="worksheets/sheet79.xml"/><Relationship Id="rId78" Type="http://schemas.openxmlformats.org/officeDocument/2006/relationships/worksheet" Target="worksheets/sheet78.xml"/><Relationship Id="rId77" Type="http://schemas.openxmlformats.org/officeDocument/2006/relationships/worksheet" Target="worksheets/sheet77.xml"/><Relationship Id="rId76" Type="http://schemas.openxmlformats.org/officeDocument/2006/relationships/worksheet" Target="worksheets/sheet76.xml"/><Relationship Id="rId75" Type="http://schemas.openxmlformats.org/officeDocument/2006/relationships/worksheet" Target="worksheets/sheet75.xml"/><Relationship Id="rId74" Type="http://schemas.openxmlformats.org/officeDocument/2006/relationships/worksheet" Target="worksheets/sheet74.xml"/><Relationship Id="rId73" Type="http://schemas.openxmlformats.org/officeDocument/2006/relationships/worksheet" Target="worksheets/sheet73.xml"/><Relationship Id="rId72" Type="http://schemas.openxmlformats.org/officeDocument/2006/relationships/worksheet" Target="worksheets/sheet72.xml"/><Relationship Id="rId71" Type="http://schemas.openxmlformats.org/officeDocument/2006/relationships/worksheet" Target="worksheets/sheet71.xml"/><Relationship Id="rId70" Type="http://schemas.openxmlformats.org/officeDocument/2006/relationships/worksheet" Target="worksheets/sheet70.xml"/><Relationship Id="rId7" Type="http://schemas.openxmlformats.org/officeDocument/2006/relationships/worksheet" Target="worksheets/sheet7.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66" Type="http://schemas.openxmlformats.org/officeDocument/2006/relationships/worksheet" Target="worksheets/sheet66.xml"/><Relationship Id="rId65" Type="http://schemas.openxmlformats.org/officeDocument/2006/relationships/worksheet" Target="worksheets/sheet65.xml"/><Relationship Id="rId64" Type="http://schemas.openxmlformats.org/officeDocument/2006/relationships/worksheet" Target="worksheets/sheet64.xml"/><Relationship Id="rId63" Type="http://schemas.openxmlformats.org/officeDocument/2006/relationships/worksheet" Target="worksheets/sheet63.xml"/><Relationship Id="rId62" Type="http://schemas.openxmlformats.org/officeDocument/2006/relationships/worksheet" Target="worksheets/sheet62.xml"/><Relationship Id="rId61" Type="http://schemas.openxmlformats.org/officeDocument/2006/relationships/worksheet" Target="worksheets/sheet61.xml"/><Relationship Id="rId60" Type="http://schemas.openxmlformats.org/officeDocument/2006/relationships/worksheet" Target="worksheets/sheet60.xml"/><Relationship Id="rId6" Type="http://schemas.openxmlformats.org/officeDocument/2006/relationships/worksheet" Target="worksheets/sheet6.xml"/><Relationship Id="rId59" Type="http://schemas.openxmlformats.org/officeDocument/2006/relationships/worksheet" Target="worksheets/sheet59.xml"/><Relationship Id="rId58" Type="http://schemas.openxmlformats.org/officeDocument/2006/relationships/worksheet" Target="worksheets/sheet58.xml"/><Relationship Id="rId57" Type="http://schemas.openxmlformats.org/officeDocument/2006/relationships/worksheet" Target="worksheets/sheet57.xml"/><Relationship Id="rId56" Type="http://schemas.openxmlformats.org/officeDocument/2006/relationships/worksheet" Target="worksheets/sheet56.xml"/><Relationship Id="rId55" Type="http://schemas.openxmlformats.org/officeDocument/2006/relationships/worksheet" Target="worksheets/sheet55.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5" Type="http://schemas.openxmlformats.org/officeDocument/2006/relationships/styles" Target="styles.xml"/><Relationship Id="rId144" Type="http://schemas.openxmlformats.org/officeDocument/2006/relationships/sharedStrings" Target="sharedStrings.xml"/><Relationship Id="rId143" Type="http://schemas.openxmlformats.org/officeDocument/2006/relationships/theme" Target="theme/theme1.xml"/><Relationship Id="rId142" Type="http://schemas.openxmlformats.org/officeDocument/2006/relationships/worksheet" Target="worksheets/sheet142.xml"/><Relationship Id="rId141" Type="http://schemas.openxmlformats.org/officeDocument/2006/relationships/worksheet" Target="worksheets/sheet141.xml"/><Relationship Id="rId140" Type="http://schemas.openxmlformats.org/officeDocument/2006/relationships/worksheet" Target="worksheets/sheet140.xml"/><Relationship Id="rId14" Type="http://schemas.openxmlformats.org/officeDocument/2006/relationships/worksheet" Target="worksheets/sheet14.xml"/><Relationship Id="rId139" Type="http://schemas.openxmlformats.org/officeDocument/2006/relationships/worksheet" Target="worksheets/sheet139.xml"/><Relationship Id="rId138" Type="http://schemas.openxmlformats.org/officeDocument/2006/relationships/worksheet" Target="worksheets/sheet138.xml"/><Relationship Id="rId137" Type="http://schemas.openxmlformats.org/officeDocument/2006/relationships/worksheet" Target="worksheets/sheet137.xml"/><Relationship Id="rId136" Type="http://schemas.openxmlformats.org/officeDocument/2006/relationships/worksheet" Target="worksheets/sheet136.xml"/><Relationship Id="rId135" Type="http://schemas.openxmlformats.org/officeDocument/2006/relationships/worksheet" Target="worksheets/sheet135.xml"/><Relationship Id="rId134" Type="http://schemas.openxmlformats.org/officeDocument/2006/relationships/worksheet" Target="worksheets/sheet134.xml"/><Relationship Id="rId133" Type="http://schemas.openxmlformats.org/officeDocument/2006/relationships/worksheet" Target="worksheets/sheet133.xml"/><Relationship Id="rId132" Type="http://schemas.openxmlformats.org/officeDocument/2006/relationships/worksheet" Target="worksheets/sheet132.xml"/><Relationship Id="rId131" Type="http://schemas.openxmlformats.org/officeDocument/2006/relationships/worksheet" Target="worksheets/sheet131.xml"/><Relationship Id="rId130" Type="http://schemas.openxmlformats.org/officeDocument/2006/relationships/worksheet" Target="worksheets/sheet130.xml"/><Relationship Id="rId13" Type="http://schemas.openxmlformats.org/officeDocument/2006/relationships/worksheet" Target="worksheets/sheet13.xml"/><Relationship Id="rId129" Type="http://schemas.openxmlformats.org/officeDocument/2006/relationships/worksheet" Target="worksheets/sheet129.xml"/><Relationship Id="rId128" Type="http://schemas.openxmlformats.org/officeDocument/2006/relationships/worksheet" Target="worksheets/sheet128.xml"/><Relationship Id="rId127" Type="http://schemas.openxmlformats.org/officeDocument/2006/relationships/worksheet" Target="worksheets/sheet127.xml"/><Relationship Id="rId126" Type="http://schemas.openxmlformats.org/officeDocument/2006/relationships/worksheet" Target="worksheets/sheet126.xml"/><Relationship Id="rId125" Type="http://schemas.openxmlformats.org/officeDocument/2006/relationships/worksheet" Target="worksheets/sheet125.xml"/><Relationship Id="rId124" Type="http://schemas.openxmlformats.org/officeDocument/2006/relationships/worksheet" Target="worksheets/sheet124.xml"/><Relationship Id="rId123" Type="http://schemas.openxmlformats.org/officeDocument/2006/relationships/worksheet" Target="worksheets/sheet123.xml"/><Relationship Id="rId122" Type="http://schemas.openxmlformats.org/officeDocument/2006/relationships/worksheet" Target="worksheets/sheet122.xml"/><Relationship Id="rId121" Type="http://schemas.openxmlformats.org/officeDocument/2006/relationships/worksheet" Target="worksheets/sheet121.xml"/><Relationship Id="rId120" Type="http://schemas.openxmlformats.org/officeDocument/2006/relationships/worksheet" Target="worksheets/sheet120.xml"/><Relationship Id="rId12" Type="http://schemas.openxmlformats.org/officeDocument/2006/relationships/worksheet" Target="worksheets/sheet12.xml"/><Relationship Id="rId119" Type="http://schemas.openxmlformats.org/officeDocument/2006/relationships/worksheet" Target="worksheets/sheet119.xml"/><Relationship Id="rId118" Type="http://schemas.openxmlformats.org/officeDocument/2006/relationships/worksheet" Target="worksheets/sheet118.xml"/><Relationship Id="rId117" Type="http://schemas.openxmlformats.org/officeDocument/2006/relationships/worksheet" Target="worksheets/sheet117.xml"/><Relationship Id="rId116" Type="http://schemas.openxmlformats.org/officeDocument/2006/relationships/worksheet" Target="worksheets/sheet116.xml"/><Relationship Id="rId115" Type="http://schemas.openxmlformats.org/officeDocument/2006/relationships/worksheet" Target="worksheets/sheet115.xml"/><Relationship Id="rId114" Type="http://schemas.openxmlformats.org/officeDocument/2006/relationships/worksheet" Target="worksheets/sheet114.xml"/><Relationship Id="rId113" Type="http://schemas.openxmlformats.org/officeDocument/2006/relationships/worksheet" Target="worksheets/sheet113.xml"/><Relationship Id="rId112" Type="http://schemas.openxmlformats.org/officeDocument/2006/relationships/worksheet" Target="worksheets/sheet112.xml"/><Relationship Id="rId111" Type="http://schemas.openxmlformats.org/officeDocument/2006/relationships/worksheet" Target="worksheets/sheet111.xml"/><Relationship Id="rId110" Type="http://schemas.openxmlformats.org/officeDocument/2006/relationships/worksheet" Target="worksheets/sheet110.xml"/><Relationship Id="rId11" Type="http://schemas.openxmlformats.org/officeDocument/2006/relationships/worksheet" Target="worksheets/sheet11.xml"/><Relationship Id="rId109" Type="http://schemas.openxmlformats.org/officeDocument/2006/relationships/worksheet" Target="worksheets/sheet109.xml"/><Relationship Id="rId108" Type="http://schemas.openxmlformats.org/officeDocument/2006/relationships/worksheet" Target="worksheets/sheet108.xml"/><Relationship Id="rId107" Type="http://schemas.openxmlformats.org/officeDocument/2006/relationships/worksheet" Target="worksheets/sheet107.xml"/><Relationship Id="rId106" Type="http://schemas.openxmlformats.org/officeDocument/2006/relationships/worksheet" Target="worksheets/sheet106.xml"/><Relationship Id="rId105" Type="http://schemas.openxmlformats.org/officeDocument/2006/relationships/worksheet" Target="worksheets/sheet105.xml"/><Relationship Id="rId104" Type="http://schemas.openxmlformats.org/officeDocument/2006/relationships/worksheet" Target="worksheets/sheet104.xml"/><Relationship Id="rId103" Type="http://schemas.openxmlformats.org/officeDocument/2006/relationships/worksheet" Target="worksheets/sheet103.xml"/><Relationship Id="rId102" Type="http://schemas.openxmlformats.org/officeDocument/2006/relationships/worksheet" Target="worksheets/sheet102.xml"/><Relationship Id="rId101" Type="http://schemas.openxmlformats.org/officeDocument/2006/relationships/worksheet" Target="worksheets/sheet101.xml"/><Relationship Id="rId100" Type="http://schemas.openxmlformats.org/officeDocument/2006/relationships/worksheet" Target="worksheets/sheet100.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G259"/>
  <sheetViews>
    <sheetView topLeftCell="A4" workbookViewId="0">
      <selection activeCell="D24" sqref="D24"/>
    </sheetView>
  </sheetViews>
  <sheetFormatPr defaultColWidth="9" defaultRowHeight="15.75" outlineLevelCol="6"/>
  <cols>
    <col min="1" max="1" width="38.4416666666667" style="397" customWidth="1"/>
    <col min="2" max="2" width="6.44166666666667" style="397" customWidth="1"/>
    <col min="3" max="3" width="15.4166666666667" style="420" customWidth="1"/>
    <col min="4" max="4" width="29.1083333333333" style="397" customWidth="1"/>
    <col min="5" max="5" width="7.65833333333333" style="397" customWidth="1"/>
    <col min="6" max="6" width="15.6333333333333" style="397" customWidth="1"/>
    <col min="7" max="16384" width="9" style="397"/>
  </cols>
  <sheetData>
    <row r="1" ht="34" customHeight="1" spans="1:6">
      <c r="A1" s="284" t="s">
        <v>0</v>
      </c>
      <c r="B1" s="284"/>
      <c r="C1" s="421"/>
      <c r="D1" s="284"/>
      <c r="E1" s="284"/>
      <c r="F1" s="284"/>
    </row>
    <row r="2" s="418" customFormat="1" ht="20.95" customHeight="1" spans="1:6">
      <c r="A2" s="283"/>
      <c r="B2" s="283"/>
      <c r="C2" s="422"/>
      <c r="D2" s="283"/>
      <c r="E2" s="283"/>
      <c r="F2" s="239" t="s">
        <v>1</v>
      </c>
    </row>
    <row r="3" s="418" customFormat="1" ht="20.95" customHeight="1" spans="1:6">
      <c r="A3" s="285" t="s">
        <v>2</v>
      </c>
      <c r="B3" s="283"/>
      <c r="C3" s="239"/>
      <c r="D3" s="283"/>
      <c r="E3" s="283"/>
      <c r="F3" s="239" t="s">
        <v>3</v>
      </c>
    </row>
    <row r="4" s="419" customFormat="1" ht="18" customHeight="1" spans="1:7">
      <c r="A4" s="398" t="s">
        <v>4</v>
      </c>
      <c r="B4" s="399"/>
      <c r="C4" s="423"/>
      <c r="D4" s="399" t="s">
        <v>5</v>
      </c>
      <c r="E4" s="399"/>
      <c r="F4" s="399"/>
      <c r="G4" s="430"/>
    </row>
    <row r="5" s="419" customFormat="1" ht="18" customHeight="1" spans="1:7">
      <c r="A5" s="401" t="s">
        <v>6</v>
      </c>
      <c r="B5" s="400" t="s">
        <v>7</v>
      </c>
      <c r="C5" s="400" t="s">
        <v>8</v>
      </c>
      <c r="D5" s="400" t="s">
        <v>9</v>
      </c>
      <c r="E5" s="400" t="s">
        <v>7</v>
      </c>
      <c r="F5" s="400" t="s">
        <v>8</v>
      </c>
      <c r="G5" s="430"/>
    </row>
    <row r="6" s="419" customFormat="1" ht="18" customHeight="1" spans="1:7">
      <c r="A6" s="401" t="s">
        <v>10</v>
      </c>
      <c r="B6" s="400" t="s">
        <v>11</v>
      </c>
      <c r="C6" s="400" t="s">
        <v>12</v>
      </c>
      <c r="D6" s="400" t="s">
        <v>10</v>
      </c>
      <c r="E6" s="400" t="s">
        <v>11</v>
      </c>
      <c r="F6" s="400" t="s">
        <v>13</v>
      </c>
      <c r="G6" s="430"/>
    </row>
    <row r="7" s="419" customFormat="1" ht="18" customHeight="1" spans="1:7">
      <c r="A7" s="290" t="s">
        <v>14</v>
      </c>
      <c r="B7" s="400" t="s">
        <v>12</v>
      </c>
      <c r="C7" s="313">
        <v>58931218.37</v>
      </c>
      <c r="D7" s="291" t="s">
        <v>15</v>
      </c>
      <c r="E7" s="400">
        <v>31</v>
      </c>
      <c r="F7" s="301">
        <v>11253496.26</v>
      </c>
      <c r="G7" s="430"/>
    </row>
    <row r="8" s="419" customFormat="1" ht="20" customHeight="1" spans="1:7">
      <c r="A8" s="290" t="s">
        <v>16</v>
      </c>
      <c r="B8" s="400" t="s">
        <v>13</v>
      </c>
      <c r="C8" s="313">
        <v>14112</v>
      </c>
      <c r="D8" s="291" t="s">
        <v>17</v>
      </c>
      <c r="E8" s="400">
        <v>32</v>
      </c>
      <c r="F8" s="301">
        <v>0</v>
      </c>
      <c r="G8" s="430"/>
    </row>
    <row r="9" s="419" customFormat="1" ht="18" customHeight="1" spans="1:7">
      <c r="A9" s="290" t="s">
        <v>18</v>
      </c>
      <c r="B9" s="400" t="s">
        <v>19</v>
      </c>
      <c r="C9" s="424">
        <v>6240</v>
      </c>
      <c r="D9" s="291" t="s">
        <v>20</v>
      </c>
      <c r="E9" s="400">
        <v>33</v>
      </c>
      <c r="F9" s="301">
        <v>0</v>
      </c>
      <c r="G9" s="430"/>
    </row>
    <row r="10" s="419" customFormat="1" ht="18" customHeight="1" spans="1:7">
      <c r="A10" s="290" t="s">
        <v>21</v>
      </c>
      <c r="B10" s="400" t="s">
        <v>22</v>
      </c>
      <c r="C10" s="424">
        <v>0</v>
      </c>
      <c r="D10" s="291" t="s">
        <v>23</v>
      </c>
      <c r="E10" s="400">
        <v>34</v>
      </c>
      <c r="F10" s="301">
        <v>58657.41</v>
      </c>
      <c r="G10" s="430"/>
    </row>
    <row r="11" s="419" customFormat="1" ht="18" customHeight="1" spans="1:7">
      <c r="A11" s="290" t="s">
        <v>24</v>
      </c>
      <c r="B11" s="400" t="s">
        <v>25</v>
      </c>
      <c r="C11" s="424">
        <v>0</v>
      </c>
      <c r="D11" s="291" t="s">
        <v>26</v>
      </c>
      <c r="E11" s="400">
        <v>35</v>
      </c>
      <c r="F11" s="301">
        <v>179973</v>
      </c>
      <c r="G11" s="430"/>
    </row>
    <row r="12" s="419" customFormat="1" ht="18" customHeight="1" spans="1:7">
      <c r="A12" s="290" t="s">
        <v>27</v>
      </c>
      <c r="B12" s="400" t="s">
        <v>28</v>
      </c>
      <c r="C12" s="424">
        <v>0</v>
      </c>
      <c r="D12" s="291" t="s">
        <v>29</v>
      </c>
      <c r="E12" s="400">
        <v>36</v>
      </c>
      <c r="F12" s="301">
        <v>180560.05</v>
      </c>
      <c r="G12" s="430"/>
    </row>
    <row r="13" s="419" customFormat="1" ht="18" customHeight="1" spans="1:7">
      <c r="A13" s="290" t="s">
        <v>30</v>
      </c>
      <c r="B13" s="400" t="s">
        <v>31</v>
      </c>
      <c r="C13" s="424">
        <v>0</v>
      </c>
      <c r="D13" s="291" t="s">
        <v>32</v>
      </c>
      <c r="E13" s="400">
        <v>37</v>
      </c>
      <c r="F13" s="301">
        <v>452339.33</v>
      </c>
      <c r="G13" s="430"/>
    </row>
    <row r="14" s="419" customFormat="1" ht="18" customHeight="1" spans="1:7">
      <c r="A14" s="390" t="s">
        <v>33</v>
      </c>
      <c r="B14" s="400" t="s">
        <v>34</v>
      </c>
      <c r="C14" s="424">
        <v>1085925.31</v>
      </c>
      <c r="D14" s="291" t="s">
        <v>35</v>
      </c>
      <c r="E14" s="400">
        <v>38</v>
      </c>
      <c r="F14" s="301">
        <v>3625067.21</v>
      </c>
      <c r="G14" s="430"/>
    </row>
    <row r="15" s="419" customFormat="1" ht="18" customHeight="1" spans="1:7">
      <c r="A15" s="290" t="s">
        <v>11</v>
      </c>
      <c r="B15" s="400" t="s">
        <v>36</v>
      </c>
      <c r="C15" s="425"/>
      <c r="D15" s="291" t="s">
        <v>37</v>
      </c>
      <c r="E15" s="400">
        <v>39</v>
      </c>
      <c r="F15" s="301">
        <v>1473495.72</v>
      </c>
      <c r="G15" s="430"/>
    </row>
    <row r="16" s="419" customFormat="1" ht="18" customHeight="1" spans="1:7">
      <c r="A16" s="290" t="s">
        <v>11</v>
      </c>
      <c r="B16" s="400" t="s">
        <v>38</v>
      </c>
      <c r="C16" s="425"/>
      <c r="D16" s="291" t="s">
        <v>39</v>
      </c>
      <c r="E16" s="400">
        <v>40</v>
      </c>
      <c r="F16" s="301">
        <v>0</v>
      </c>
      <c r="G16" s="430"/>
    </row>
    <row r="17" s="419" customFormat="1" ht="18" customHeight="1" spans="1:7">
      <c r="A17" s="290" t="s">
        <v>11</v>
      </c>
      <c r="B17" s="400" t="s">
        <v>40</v>
      </c>
      <c r="C17" s="391"/>
      <c r="D17" s="291" t="s">
        <v>41</v>
      </c>
      <c r="E17" s="400">
        <v>41</v>
      </c>
      <c r="F17" s="301">
        <v>11513760.59</v>
      </c>
      <c r="G17" s="430"/>
    </row>
    <row r="18" s="419" customFormat="1" ht="18" customHeight="1" spans="1:7">
      <c r="A18" s="290" t="s">
        <v>11</v>
      </c>
      <c r="B18" s="400" t="s">
        <v>42</v>
      </c>
      <c r="C18" s="391"/>
      <c r="D18" s="291" t="s">
        <v>43</v>
      </c>
      <c r="E18" s="400">
        <v>42</v>
      </c>
      <c r="F18" s="301">
        <v>31197887.28</v>
      </c>
      <c r="G18" s="430"/>
    </row>
    <row r="19" s="419" customFormat="1" ht="18" customHeight="1" spans="1:7">
      <c r="A19" s="290" t="s">
        <v>11</v>
      </c>
      <c r="B19" s="400" t="s">
        <v>44</v>
      </c>
      <c r="C19" s="391"/>
      <c r="D19" s="291" t="s">
        <v>45</v>
      </c>
      <c r="E19" s="400">
        <v>43</v>
      </c>
      <c r="F19" s="301">
        <v>163454.71</v>
      </c>
      <c r="G19" s="430"/>
    </row>
    <row r="20" s="419" customFormat="1" ht="18" customHeight="1" spans="1:7">
      <c r="A20" s="290" t="s">
        <v>11</v>
      </c>
      <c r="B20" s="400" t="s">
        <v>46</v>
      </c>
      <c r="C20" s="391"/>
      <c r="D20" s="291" t="s">
        <v>47</v>
      </c>
      <c r="E20" s="400">
        <v>44</v>
      </c>
      <c r="F20" s="301">
        <v>0</v>
      </c>
      <c r="G20" s="430"/>
    </row>
    <row r="21" s="419" customFormat="1" ht="18" customHeight="1" spans="1:7">
      <c r="A21" s="290" t="s">
        <v>11</v>
      </c>
      <c r="B21" s="400" t="s">
        <v>48</v>
      </c>
      <c r="C21" s="391"/>
      <c r="D21" s="291" t="s">
        <v>49</v>
      </c>
      <c r="E21" s="400">
        <v>45</v>
      </c>
      <c r="F21" s="301">
        <v>0</v>
      </c>
      <c r="G21" s="430"/>
    </row>
    <row r="22" s="419" customFormat="1" ht="18" customHeight="1" spans="1:7">
      <c r="A22" s="290" t="s">
        <v>11</v>
      </c>
      <c r="B22" s="400" t="s">
        <v>50</v>
      </c>
      <c r="C22" s="391"/>
      <c r="D22" s="291" t="s">
        <v>51</v>
      </c>
      <c r="E22" s="400">
        <v>46</v>
      </c>
      <c r="F22" s="301">
        <v>0</v>
      </c>
      <c r="G22" s="430"/>
    </row>
    <row r="23" s="419" customFormat="1" ht="18" customHeight="1" spans="1:7">
      <c r="A23" s="290" t="s">
        <v>11</v>
      </c>
      <c r="B23" s="400" t="s">
        <v>52</v>
      </c>
      <c r="C23" s="391"/>
      <c r="D23" s="291" t="s">
        <v>53</v>
      </c>
      <c r="E23" s="400">
        <v>47</v>
      </c>
      <c r="F23" s="301">
        <v>0</v>
      </c>
      <c r="G23" s="430"/>
    </row>
    <row r="24" s="419" customFormat="1" ht="18" customHeight="1" spans="1:7">
      <c r="A24" s="290" t="s">
        <v>11</v>
      </c>
      <c r="B24" s="400" t="s">
        <v>54</v>
      </c>
      <c r="C24" s="391"/>
      <c r="D24" s="291" t="s">
        <v>55</v>
      </c>
      <c r="E24" s="400">
        <v>48</v>
      </c>
      <c r="F24" s="301">
        <v>180000</v>
      </c>
      <c r="G24" s="430"/>
    </row>
    <row r="25" s="419" customFormat="1" ht="18" customHeight="1" spans="1:7">
      <c r="A25" s="290" t="s">
        <v>11</v>
      </c>
      <c r="B25" s="400" t="s">
        <v>56</v>
      </c>
      <c r="C25" s="391"/>
      <c r="D25" s="291" t="s">
        <v>57</v>
      </c>
      <c r="E25" s="400">
        <v>49</v>
      </c>
      <c r="F25" s="301">
        <v>1191851</v>
      </c>
      <c r="G25" s="430"/>
    </row>
    <row r="26" s="419" customFormat="1" ht="18" customHeight="1" spans="1:7">
      <c r="A26" s="290" t="s">
        <v>11</v>
      </c>
      <c r="B26" s="400" t="s">
        <v>58</v>
      </c>
      <c r="C26" s="391"/>
      <c r="D26" s="291" t="s">
        <v>59</v>
      </c>
      <c r="E26" s="400">
        <v>50</v>
      </c>
      <c r="F26" s="301">
        <v>0</v>
      </c>
      <c r="G26" s="430"/>
    </row>
    <row r="27" s="419" customFormat="1" ht="18" customHeight="1" spans="1:7">
      <c r="A27" s="290"/>
      <c r="B27" s="400" t="s">
        <v>60</v>
      </c>
      <c r="C27" s="391"/>
      <c r="D27" s="291" t="s">
        <v>61</v>
      </c>
      <c r="E27" s="400">
        <v>51</v>
      </c>
      <c r="F27" s="301">
        <v>6240</v>
      </c>
      <c r="G27" s="430"/>
    </row>
    <row r="28" s="419" customFormat="1" ht="18" customHeight="1" spans="1:7">
      <c r="A28" s="290" t="s">
        <v>11</v>
      </c>
      <c r="B28" s="400" t="s">
        <v>62</v>
      </c>
      <c r="C28" s="391"/>
      <c r="D28" s="291" t="s">
        <v>63</v>
      </c>
      <c r="E28" s="400">
        <v>52</v>
      </c>
      <c r="F28" s="301">
        <v>478000</v>
      </c>
      <c r="G28" s="430"/>
    </row>
    <row r="29" s="419" customFormat="1" ht="18" customHeight="1" spans="1:7">
      <c r="A29" s="290" t="s">
        <v>11</v>
      </c>
      <c r="B29" s="400" t="s">
        <v>64</v>
      </c>
      <c r="C29" s="391"/>
      <c r="D29" s="291" t="s">
        <v>65</v>
      </c>
      <c r="E29" s="400">
        <v>53</v>
      </c>
      <c r="F29" s="301">
        <v>14112</v>
      </c>
      <c r="G29" s="430"/>
    </row>
    <row r="30" s="419" customFormat="1" ht="18" customHeight="1" spans="1:7">
      <c r="A30" s="290" t="s">
        <v>11</v>
      </c>
      <c r="B30" s="400" t="s">
        <v>66</v>
      </c>
      <c r="C30" s="391"/>
      <c r="D30" s="291" t="s">
        <v>67</v>
      </c>
      <c r="E30" s="400">
        <v>54</v>
      </c>
      <c r="F30" s="301">
        <v>0</v>
      </c>
      <c r="G30" s="430"/>
    </row>
    <row r="31" s="419" customFormat="1" ht="18" customHeight="1" spans="1:7">
      <c r="A31" s="290"/>
      <c r="B31" s="400" t="s">
        <v>68</v>
      </c>
      <c r="C31" s="391"/>
      <c r="D31" s="291" t="s">
        <v>69</v>
      </c>
      <c r="E31" s="400">
        <v>55</v>
      </c>
      <c r="F31" s="301">
        <v>0</v>
      </c>
      <c r="G31" s="430"/>
    </row>
    <row r="32" s="419" customFormat="1" ht="18" customHeight="1" spans="1:7">
      <c r="A32" s="290"/>
      <c r="B32" s="400" t="s">
        <v>70</v>
      </c>
      <c r="C32" s="391"/>
      <c r="D32" s="291" t="s">
        <v>71</v>
      </c>
      <c r="E32" s="400">
        <v>56</v>
      </c>
      <c r="F32" s="301">
        <v>0</v>
      </c>
      <c r="G32" s="430"/>
    </row>
    <row r="33" s="419" customFormat="1" ht="18" customHeight="1" spans="1:7">
      <c r="A33" s="401" t="s">
        <v>72</v>
      </c>
      <c r="B33" s="400" t="s">
        <v>73</v>
      </c>
      <c r="C33" s="312">
        <v>60037495.68</v>
      </c>
      <c r="D33" s="400" t="s">
        <v>74</v>
      </c>
      <c r="E33" s="400">
        <v>57</v>
      </c>
      <c r="F33" s="301">
        <f>SUM(F7:F32)</f>
        <v>61968894.56</v>
      </c>
      <c r="G33" s="430"/>
    </row>
    <row r="34" s="419" customFormat="1" ht="18" customHeight="1" spans="1:7">
      <c r="A34" s="319" t="s">
        <v>75</v>
      </c>
      <c r="B34" s="426" t="s">
        <v>76</v>
      </c>
      <c r="C34" s="427">
        <v>0</v>
      </c>
      <c r="D34" s="316" t="s">
        <v>77</v>
      </c>
      <c r="E34" s="426">
        <v>58</v>
      </c>
      <c r="F34" s="431">
        <v>0</v>
      </c>
      <c r="G34" s="430"/>
    </row>
    <row r="35" s="419" customFormat="1" ht="18" customHeight="1" spans="1:7">
      <c r="A35" s="262" t="s">
        <v>78</v>
      </c>
      <c r="B35" s="218" t="s">
        <v>79</v>
      </c>
      <c r="C35" s="229">
        <v>2863869.6</v>
      </c>
      <c r="D35" s="262" t="s">
        <v>80</v>
      </c>
      <c r="E35" s="218">
        <v>59</v>
      </c>
      <c r="F35" s="224">
        <v>932470.72</v>
      </c>
      <c r="G35" s="430"/>
    </row>
    <row r="36" s="419" customFormat="1" ht="18" customHeight="1" spans="1:7">
      <c r="A36" s="218" t="s">
        <v>81</v>
      </c>
      <c r="B36" s="218" t="s">
        <v>82</v>
      </c>
      <c r="C36" s="229">
        <v>62901365.28</v>
      </c>
      <c r="D36" s="218" t="s">
        <v>81</v>
      </c>
      <c r="E36" s="218">
        <v>60</v>
      </c>
      <c r="F36" s="224">
        <f>F33+F35</f>
        <v>62901365.28</v>
      </c>
      <c r="G36" s="430"/>
    </row>
    <row r="37" ht="21.95" customHeight="1" spans="1:6">
      <c r="A37" s="428" t="s">
        <v>83</v>
      </c>
      <c r="B37" s="428"/>
      <c r="C37" s="429"/>
      <c r="D37" s="428"/>
      <c r="E37" s="428"/>
      <c r="F37" s="428"/>
    </row>
    <row r="38" ht="21.95" customHeight="1" spans="1:6">
      <c r="A38" s="428" t="s">
        <v>84</v>
      </c>
      <c r="B38" s="428"/>
      <c r="C38" s="429"/>
      <c r="D38" s="428"/>
      <c r="E38" s="428"/>
      <c r="F38" s="428"/>
    </row>
    <row r="39" ht="26.2" customHeight="1"/>
    <row r="40" ht="26.2" customHeight="1"/>
    <row r="41" ht="26.2" customHeight="1"/>
    <row r="42" ht="26.2" customHeight="1"/>
    <row r="43" ht="26.2" customHeight="1"/>
    <row r="44" ht="26.2" customHeight="1"/>
    <row r="45" ht="26.2" customHeight="1"/>
    <row r="46" ht="26.2" customHeight="1"/>
    <row r="47" ht="26.2" customHeight="1"/>
    <row r="48" ht="26.2" customHeight="1"/>
    <row r="49" ht="26.2" customHeight="1"/>
    <row r="50" ht="26.2" customHeight="1"/>
    <row r="51" ht="26.2" customHeight="1"/>
    <row r="52" ht="26.2" customHeight="1"/>
    <row r="53" ht="26.2" customHeight="1"/>
    <row r="54" ht="26.2" customHeight="1"/>
    <row r="55" ht="26.2" customHeight="1"/>
    <row r="56" ht="26.2" customHeight="1"/>
    <row r="57" ht="26.2" customHeight="1"/>
    <row r="58" ht="26.2" customHeight="1"/>
    <row r="59" ht="26.2" customHeight="1"/>
    <row r="60" ht="26.2" customHeight="1"/>
    <row r="61" ht="26.2" customHeight="1"/>
    <row r="62" ht="26.2" customHeight="1"/>
    <row r="63" ht="26.2" customHeight="1"/>
    <row r="64" ht="26.2" customHeight="1"/>
    <row r="65" ht="26.2" customHeight="1"/>
    <row r="66" ht="26.2" customHeight="1"/>
    <row r="67" ht="26.2" customHeight="1"/>
    <row r="68" ht="26.2" customHeight="1"/>
    <row r="69" ht="26.2" customHeight="1"/>
    <row r="70" ht="26.2" customHeight="1"/>
    <row r="71" ht="26.2" customHeight="1"/>
    <row r="72" ht="26.2" customHeight="1"/>
    <row r="73" ht="26.2" customHeight="1"/>
    <row r="74" ht="26.2" customHeight="1"/>
    <row r="75" ht="26.2" customHeight="1"/>
    <row r="76" ht="26.2" customHeight="1"/>
    <row r="77" ht="26.2" customHeight="1"/>
    <row r="78" ht="26.2" customHeight="1"/>
    <row r="79" ht="26.2" customHeight="1"/>
    <row r="80" ht="26.2" customHeight="1"/>
    <row r="81" ht="26.2" customHeight="1"/>
    <row r="82" ht="26.2" customHeight="1"/>
    <row r="83" ht="26.2" customHeight="1"/>
    <row r="84" ht="26.2" customHeight="1"/>
    <row r="85" ht="26.2" customHeight="1"/>
    <row r="86" ht="26.2" customHeight="1"/>
    <row r="87" ht="26.2" customHeight="1"/>
    <row r="88" ht="26.2" customHeight="1"/>
    <row r="89" ht="26.2" customHeight="1"/>
    <row r="90" ht="26.2" customHeight="1"/>
    <row r="91" ht="26.2" customHeight="1"/>
    <row r="92" ht="26.2" customHeight="1"/>
    <row r="93" ht="26.2" customHeight="1"/>
    <row r="94" ht="26.2" customHeight="1"/>
    <row r="95" ht="26.2" customHeight="1"/>
    <row r="96" ht="26.2" customHeight="1"/>
    <row r="97" ht="26.2" customHeight="1"/>
    <row r="98" ht="26.2" customHeight="1"/>
    <row r="99" ht="26.2" customHeight="1"/>
    <row r="100" ht="26.2" customHeight="1"/>
    <row r="101" ht="26.2" customHeight="1"/>
    <row r="102" ht="26.2" customHeight="1"/>
    <row r="103" ht="26.2" customHeight="1"/>
    <row r="104" ht="26.2" customHeight="1"/>
    <row r="105" ht="26.2" customHeight="1"/>
    <row r="106" ht="26.2" customHeight="1"/>
    <row r="107" ht="26.2" customHeight="1"/>
    <row r="108" ht="26.2" customHeight="1"/>
    <row r="109" ht="26.2" customHeight="1"/>
    <row r="110" ht="26.2" customHeight="1"/>
    <row r="111" ht="26.2" customHeight="1"/>
    <row r="112" ht="26.2" customHeight="1"/>
    <row r="113" ht="26.2" customHeight="1"/>
    <row r="114" ht="26.2" customHeight="1"/>
    <row r="115" ht="26.2" customHeight="1"/>
    <row r="116" ht="26.2" customHeight="1"/>
    <row r="117" ht="26.2" customHeight="1"/>
    <row r="118" ht="26.2" customHeight="1"/>
    <row r="119" ht="26.2" customHeight="1"/>
    <row r="120" ht="26.2" customHeight="1"/>
    <row r="121" ht="26.2" customHeight="1"/>
    <row r="122" ht="26.2" customHeight="1"/>
    <row r="123" ht="26.2" customHeight="1"/>
    <row r="124" ht="26.2" customHeight="1"/>
    <row r="125" ht="26.2" customHeight="1"/>
    <row r="126" ht="26.2" customHeight="1"/>
    <row r="127" ht="26.2" customHeight="1"/>
    <row r="128" ht="26.2" customHeight="1"/>
    <row r="129" ht="26.2" customHeight="1"/>
    <row r="130" ht="26.2" customHeight="1"/>
    <row r="131" ht="26.2" customHeight="1"/>
    <row r="132" ht="26.2" customHeight="1"/>
    <row r="133" ht="26.2" customHeight="1"/>
    <row r="134" ht="26.2" customHeight="1"/>
    <row r="135" ht="26.2" customHeight="1"/>
    <row r="136" ht="26.2" customHeight="1"/>
    <row r="137" ht="26.2" customHeight="1"/>
    <row r="138" ht="26.2" customHeight="1"/>
    <row r="139" ht="26.2" customHeight="1"/>
    <row r="140" ht="26.2" customHeight="1"/>
    <row r="141" ht="26.2" customHeight="1"/>
    <row r="142" ht="26.2" customHeight="1"/>
    <row r="143" ht="26.2" customHeight="1"/>
    <row r="144" ht="26.2" customHeight="1"/>
    <row r="145" ht="26.2" customHeight="1"/>
    <row r="146" ht="26.2" customHeight="1"/>
    <row r="147" ht="26.2" customHeight="1"/>
    <row r="148" ht="26.2" customHeight="1"/>
    <row r="149" ht="26.2" customHeight="1"/>
    <row r="150" ht="26.2" customHeight="1"/>
    <row r="151" ht="26.2" customHeight="1"/>
    <row r="152" ht="26.2" customHeight="1"/>
    <row r="153" ht="26.2" customHeight="1"/>
    <row r="154" ht="26.2" customHeight="1"/>
    <row r="155" ht="26.2" customHeight="1"/>
    <row r="156" ht="26.2" customHeight="1"/>
    <row r="157" ht="26.2" customHeight="1"/>
    <row r="158" ht="26.2" customHeight="1"/>
    <row r="159" ht="26.2" customHeight="1"/>
    <row r="160" ht="26.2" customHeight="1"/>
    <row r="161" ht="26.2" customHeight="1"/>
    <row r="162" ht="26.2" customHeight="1"/>
    <row r="163" ht="26.2" customHeight="1"/>
    <row r="164" ht="26.2" customHeight="1"/>
    <row r="165" ht="26.2" customHeight="1"/>
    <row r="166" ht="26.2" customHeight="1"/>
    <row r="167" ht="26.2" customHeight="1"/>
    <row r="168" ht="26.2" customHeight="1"/>
    <row r="169" ht="26.2" customHeight="1"/>
    <row r="170" ht="26.2" customHeight="1"/>
    <row r="171" ht="26.2" customHeight="1"/>
    <row r="172" ht="26.2" customHeight="1"/>
    <row r="173" ht="26.2" customHeight="1"/>
    <row r="174" ht="26.2" customHeight="1"/>
    <row r="175" ht="26.2" customHeight="1"/>
    <row r="176" ht="26.2" customHeight="1"/>
    <row r="177" ht="26.2" customHeight="1"/>
    <row r="178" ht="26.2" customHeight="1"/>
    <row r="179" ht="26.2" customHeight="1"/>
    <row r="180" ht="26.2" customHeight="1"/>
    <row r="181" ht="26.2" customHeight="1"/>
    <row r="182" ht="26.2" customHeight="1"/>
    <row r="183" ht="26.2" customHeight="1"/>
    <row r="184" ht="26.2" customHeight="1"/>
    <row r="185" ht="26.2" customHeight="1"/>
    <row r="186" ht="26.2" customHeight="1"/>
    <row r="187" ht="26.2" customHeight="1"/>
    <row r="188" ht="26.2" customHeight="1"/>
    <row r="189" ht="26.2" customHeight="1"/>
    <row r="190" ht="26.2" customHeight="1"/>
    <row r="191" ht="26.2" customHeight="1"/>
    <row r="192" ht="26.2" customHeight="1"/>
    <row r="193" ht="26.2" customHeight="1"/>
    <row r="194" ht="26.2" customHeight="1"/>
    <row r="195" ht="26.2" customHeight="1"/>
    <row r="196" ht="26.2" customHeight="1"/>
    <row r="197" ht="26.2" customHeight="1"/>
    <row r="198" ht="26.2" customHeight="1"/>
    <row r="199" ht="26.2" customHeight="1"/>
    <row r="200" ht="26.2" customHeight="1"/>
    <row r="201" ht="26.2" customHeight="1"/>
    <row r="202" ht="26.2" customHeight="1"/>
    <row r="203" ht="26.2" customHeight="1"/>
    <row r="204" ht="26.2" customHeight="1"/>
    <row r="205" ht="26.2" customHeight="1"/>
    <row r="206" ht="26.2" customHeight="1"/>
    <row r="207" ht="26.2" customHeight="1"/>
    <row r="208" ht="26.2" customHeight="1"/>
    <row r="209" ht="26.2" customHeight="1"/>
    <row r="210" ht="26.2" customHeight="1"/>
    <row r="211" ht="26.2" customHeight="1"/>
    <row r="212" ht="26.2" customHeight="1"/>
    <row r="213" ht="26.2" customHeight="1"/>
    <row r="214" ht="26.2" customHeight="1"/>
    <row r="215" ht="26.2" customHeight="1"/>
    <row r="216" ht="26.2" customHeight="1"/>
    <row r="217" ht="26.2" customHeight="1"/>
    <row r="218" ht="26.2" customHeight="1"/>
    <row r="219" ht="26.2" customHeight="1"/>
    <row r="220" ht="26.2" customHeight="1"/>
    <row r="221" ht="26.2" customHeight="1"/>
    <row r="222" ht="26.2" customHeight="1"/>
    <row r="223" ht="26.2" customHeight="1"/>
    <row r="224" ht="26.2" customHeight="1"/>
    <row r="225" ht="26.2" customHeight="1"/>
    <row r="226" ht="26.2" customHeight="1"/>
    <row r="227" ht="26.2" customHeight="1"/>
    <row r="228" ht="26.2" customHeight="1"/>
    <row r="229" ht="26.2" customHeight="1"/>
    <row r="230" ht="26.2" customHeight="1"/>
    <row r="231" ht="26.2" customHeight="1"/>
    <row r="232" ht="26.2" customHeight="1"/>
    <row r="233" ht="26.2" customHeight="1"/>
    <row r="234" ht="26.2" customHeight="1"/>
    <row r="235" ht="26.2" customHeight="1"/>
    <row r="236" ht="26.2" customHeight="1"/>
    <row r="237" ht="26.2" customHeight="1"/>
    <row r="238" ht="26.2" customHeight="1"/>
    <row r="239" ht="26.2" customHeight="1"/>
    <row r="240" ht="26.2" customHeight="1"/>
    <row r="241" ht="26.2" customHeight="1"/>
    <row r="242" ht="26.2" customHeight="1"/>
    <row r="243" ht="26.2" customHeight="1"/>
    <row r="244" ht="26.2" customHeight="1"/>
    <row r="245" ht="26.2" customHeight="1"/>
    <row r="246" ht="26.2" customHeight="1"/>
    <row r="247" ht="26.2" customHeight="1"/>
    <row r="248" ht="26.2" customHeight="1"/>
    <row r="249" ht="26.2" customHeight="1"/>
    <row r="250" ht="26.2" customHeight="1"/>
    <row r="251" ht="26.2" customHeight="1"/>
    <row r="252" ht="26.2" customHeight="1"/>
    <row r="253" ht="26.2" customHeight="1"/>
    <row r="254" ht="26.2" customHeight="1"/>
    <row r="255" ht="26.2" customHeight="1"/>
    <row r="256" ht="20" customHeight="1"/>
    <row r="257" ht="20" customHeight="1"/>
    <row r="258" ht="20" customHeight="1"/>
    <row r="259" ht="20" customHeight="1"/>
  </sheetData>
  <mergeCells count="5">
    <mergeCell ref="A1:F1"/>
    <mergeCell ref="A4:C4"/>
    <mergeCell ref="D4:F4"/>
    <mergeCell ref="A37:F37"/>
    <mergeCell ref="A38:F38"/>
  </mergeCells>
  <pageMargins left="0.275" right="0.236111111111111" top="0.67" bottom="0.2" header="0.75" footer="0.2"/>
  <pageSetup paperSize="9" scale="82" orientation="portrait" horizontalDpi="600" verticalDpi="600"/>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tabColor rgb="FF92D050"/>
    <pageSetUpPr fitToPage="1"/>
  </sheetPr>
  <dimension ref="A1:H32"/>
  <sheetViews>
    <sheetView workbookViewId="0">
      <selection activeCell="I19" sqref="I19"/>
    </sheetView>
  </sheetViews>
  <sheetFormatPr defaultColWidth="9" defaultRowHeight="14.25" customHeight="1" outlineLevelCol="7"/>
  <cols>
    <col min="1" max="1" width="33.8916666666667" style="213" customWidth="1"/>
    <col min="2" max="2" width="10.6583333333333" style="213" customWidth="1"/>
    <col min="3" max="5" width="19.4416666666667" style="213" customWidth="1"/>
    <col min="6" max="7" width="9" style="3"/>
    <col min="8" max="8" width="18.8916666666667" style="3" customWidth="1"/>
    <col min="9" max="16384" width="9" style="3"/>
  </cols>
  <sheetData>
    <row r="1" ht="26.2" customHeight="1" spans="1:5">
      <c r="A1" s="251" t="s">
        <v>695</v>
      </c>
      <c r="B1" s="251"/>
      <c r="C1" s="251"/>
      <c r="D1" s="251"/>
      <c r="E1" s="251"/>
    </row>
    <row r="2" ht="19" customHeight="1" spans="1:5">
      <c r="A2" s="125"/>
      <c r="B2" s="125"/>
      <c r="C2" s="125"/>
      <c r="D2" s="125"/>
      <c r="E2" s="210" t="s">
        <v>696</v>
      </c>
    </row>
    <row r="3" s="240" customFormat="1" ht="19" customHeight="1" spans="1:5">
      <c r="A3" s="125" t="s">
        <v>2</v>
      </c>
      <c r="B3" s="125"/>
      <c r="C3" s="125"/>
      <c r="D3" s="125"/>
      <c r="E3" s="210" t="s">
        <v>395</v>
      </c>
    </row>
    <row r="4" s="240" customFormat="1" ht="19" customHeight="1" spans="1:5">
      <c r="A4" s="243" t="s">
        <v>697</v>
      </c>
      <c r="B4" s="243" t="s">
        <v>7</v>
      </c>
      <c r="C4" s="243" t="s">
        <v>698</v>
      </c>
      <c r="D4" s="243" t="s">
        <v>699</v>
      </c>
      <c r="E4" s="243" t="s">
        <v>700</v>
      </c>
    </row>
    <row r="5" s="241" customFormat="1" ht="19" customHeight="1" spans="1:5">
      <c r="A5" s="243" t="s">
        <v>701</v>
      </c>
      <c r="B5" s="243" t="s">
        <v>11</v>
      </c>
      <c r="C5" s="243" t="s">
        <v>12</v>
      </c>
      <c r="D5" s="243">
        <v>2</v>
      </c>
      <c r="E5" s="243">
        <v>3</v>
      </c>
    </row>
    <row r="6" s="241" customFormat="1" ht="19" customHeight="1" spans="1:5">
      <c r="A6" s="244" t="s">
        <v>702</v>
      </c>
      <c r="B6" s="243">
        <v>1</v>
      </c>
      <c r="C6" s="243" t="s">
        <v>703</v>
      </c>
      <c r="D6" s="243" t="s">
        <v>703</v>
      </c>
      <c r="E6" s="243" t="s">
        <v>703</v>
      </c>
    </row>
    <row r="7" s="241" customFormat="1" ht="26.2" customHeight="1" spans="1:5">
      <c r="A7" s="245" t="s">
        <v>704</v>
      </c>
      <c r="B7" s="243">
        <v>2</v>
      </c>
      <c r="C7" s="250">
        <v>1291000</v>
      </c>
      <c r="D7" s="250">
        <v>1291000</v>
      </c>
      <c r="E7" s="249">
        <v>516493.63</v>
      </c>
    </row>
    <row r="8" s="241" customFormat="1" ht="26.2" customHeight="1" spans="1:5">
      <c r="A8" s="245" t="s">
        <v>705</v>
      </c>
      <c r="B8" s="243">
        <v>3</v>
      </c>
      <c r="C8" s="250">
        <v>0</v>
      </c>
      <c r="D8" s="250">
        <v>0</v>
      </c>
      <c r="E8" s="249">
        <v>0</v>
      </c>
    </row>
    <row r="9" s="241" customFormat="1" ht="26.2" customHeight="1" spans="1:5">
      <c r="A9" s="245" t="s">
        <v>706</v>
      </c>
      <c r="B9" s="243">
        <v>4</v>
      </c>
      <c r="C9" s="250">
        <v>818000</v>
      </c>
      <c r="D9" s="250">
        <v>818000</v>
      </c>
      <c r="E9" s="249">
        <v>452654.63</v>
      </c>
    </row>
    <row r="10" s="241" customFormat="1" ht="26.2" customHeight="1" spans="1:5">
      <c r="A10" s="245" t="s">
        <v>707</v>
      </c>
      <c r="B10" s="243">
        <v>5</v>
      </c>
      <c r="C10" s="250">
        <v>0</v>
      </c>
      <c r="D10" s="250">
        <v>0</v>
      </c>
      <c r="E10" s="249">
        <v>0</v>
      </c>
    </row>
    <row r="11" s="241" customFormat="1" ht="26.2" customHeight="1" spans="1:5">
      <c r="A11" s="245" t="s">
        <v>708</v>
      </c>
      <c r="B11" s="243">
        <v>6</v>
      </c>
      <c r="C11" s="250">
        <v>818000</v>
      </c>
      <c r="D11" s="250">
        <v>818000</v>
      </c>
      <c r="E11" s="249">
        <v>452654.63</v>
      </c>
    </row>
    <row r="12" s="241" customFormat="1" ht="26.2" customHeight="1" spans="1:5">
      <c r="A12" s="245" t="s">
        <v>709</v>
      </c>
      <c r="B12" s="243">
        <v>7</v>
      </c>
      <c r="C12" s="250">
        <v>473000</v>
      </c>
      <c r="D12" s="250">
        <v>473000</v>
      </c>
      <c r="E12" s="249">
        <v>63839</v>
      </c>
    </row>
    <row r="13" s="241" customFormat="1" ht="15" spans="1:5">
      <c r="A13" s="245" t="s">
        <v>710</v>
      </c>
      <c r="B13" s="243">
        <v>8</v>
      </c>
      <c r="C13" s="252" t="s">
        <v>703</v>
      </c>
      <c r="D13" s="252" t="s">
        <v>703</v>
      </c>
      <c r="E13" s="250">
        <v>63839</v>
      </c>
    </row>
    <row r="14" s="241" customFormat="1" ht="15" spans="1:5">
      <c r="A14" s="245" t="s">
        <v>711</v>
      </c>
      <c r="B14" s="243">
        <v>9</v>
      </c>
      <c r="C14" s="243" t="s">
        <v>703</v>
      </c>
      <c r="D14" s="243" t="s">
        <v>703</v>
      </c>
      <c r="E14" s="250">
        <v>0</v>
      </c>
    </row>
    <row r="15" s="241" customFormat="1" ht="15" spans="1:5">
      <c r="A15" s="245" t="s">
        <v>712</v>
      </c>
      <c r="B15" s="243">
        <v>10</v>
      </c>
      <c r="C15" s="243" t="s">
        <v>703</v>
      </c>
      <c r="D15" s="243" t="s">
        <v>703</v>
      </c>
      <c r="E15" s="250">
        <v>0</v>
      </c>
    </row>
    <row r="16" s="241" customFormat="1" ht="15" spans="1:5">
      <c r="A16" s="245" t="s">
        <v>713</v>
      </c>
      <c r="B16" s="243">
        <v>11</v>
      </c>
      <c r="C16" s="243" t="s">
        <v>703</v>
      </c>
      <c r="D16" s="243" t="s">
        <v>703</v>
      </c>
      <c r="E16" s="243" t="s">
        <v>703</v>
      </c>
    </row>
    <row r="17" s="241" customFormat="1" ht="15" spans="1:5">
      <c r="A17" s="245" t="s">
        <v>714</v>
      </c>
      <c r="B17" s="243">
        <v>12</v>
      </c>
      <c r="C17" s="243" t="s">
        <v>703</v>
      </c>
      <c r="D17" s="243" t="s">
        <v>703</v>
      </c>
      <c r="E17" s="254">
        <v>0</v>
      </c>
    </row>
    <row r="18" s="241" customFormat="1" ht="15" spans="1:5">
      <c r="A18" s="245" t="s">
        <v>715</v>
      </c>
      <c r="B18" s="243">
        <v>13</v>
      </c>
      <c r="C18" s="243" t="s">
        <v>703</v>
      </c>
      <c r="D18" s="243" t="s">
        <v>703</v>
      </c>
      <c r="E18" s="254">
        <v>0</v>
      </c>
    </row>
    <row r="19" s="241" customFormat="1" ht="15" spans="1:5">
      <c r="A19" s="245" t="s">
        <v>716</v>
      </c>
      <c r="B19" s="243">
        <v>14</v>
      </c>
      <c r="C19" s="243" t="s">
        <v>703</v>
      </c>
      <c r="D19" s="243" t="s">
        <v>703</v>
      </c>
      <c r="E19" s="254">
        <v>0</v>
      </c>
    </row>
    <row r="20" s="241" customFormat="1" ht="15" spans="1:5">
      <c r="A20" s="245" t="s">
        <v>717</v>
      </c>
      <c r="B20" s="243">
        <v>15</v>
      </c>
      <c r="C20" s="243" t="s">
        <v>703</v>
      </c>
      <c r="D20" s="243" t="s">
        <v>703</v>
      </c>
      <c r="E20" s="254">
        <v>8</v>
      </c>
    </row>
    <row r="21" s="241" customFormat="1" ht="15" spans="1:5">
      <c r="A21" s="245" t="s">
        <v>718</v>
      </c>
      <c r="B21" s="243">
        <v>16</v>
      </c>
      <c r="C21" s="243" t="s">
        <v>703</v>
      </c>
      <c r="D21" s="243" t="s">
        <v>703</v>
      </c>
      <c r="E21" s="254">
        <v>114</v>
      </c>
    </row>
    <row r="22" s="241" customFormat="1" ht="15" spans="1:5">
      <c r="A22" s="245" t="s">
        <v>719</v>
      </c>
      <c r="B22" s="243">
        <v>17</v>
      </c>
      <c r="C22" s="243" t="s">
        <v>703</v>
      </c>
      <c r="D22" s="243" t="s">
        <v>703</v>
      </c>
      <c r="E22" s="254">
        <v>0</v>
      </c>
    </row>
    <row r="23" s="241" customFormat="1" ht="15" spans="1:8">
      <c r="A23" s="245" t="s">
        <v>720</v>
      </c>
      <c r="B23" s="243">
        <v>18</v>
      </c>
      <c r="C23" s="243" t="s">
        <v>703</v>
      </c>
      <c r="D23" s="243" t="s">
        <v>703</v>
      </c>
      <c r="E23" s="254">
        <v>855</v>
      </c>
      <c r="H23" s="255"/>
    </row>
    <row r="24" s="241" customFormat="1" ht="15" spans="1:5">
      <c r="A24" s="245" t="s">
        <v>721</v>
      </c>
      <c r="B24" s="243">
        <v>19</v>
      </c>
      <c r="C24" s="243" t="s">
        <v>703</v>
      </c>
      <c r="D24" s="243" t="s">
        <v>703</v>
      </c>
      <c r="E24" s="254">
        <v>0</v>
      </c>
    </row>
    <row r="25" s="241" customFormat="1" ht="15" spans="1:5">
      <c r="A25" s="245" t="s">
        <v>722</v>
      </c>
      <c r="B25" s="243">
        <v>20</v>
      </c>
      <c r="C25" s="243" t="s">
        <v>703</v>
      </c>
      <c r="D25" s="243" t="s">
        <v>703</v>
      </c>
      <c r="E25" s="254">
        <v>0</v>
      </c>
    </row>
    <row r="26" s="241" customFormat="1" ht="15" spans="1:5">
      <c r="A26" s="245" t="s">
        <v>723</v>
      </c>
      <c r="B26" s="243">
        <v>21</v>
      </c>
      <c r="C26" s="243" t="s">
        <v>703</v>
      </c>
      <c r="D26" s="243" t="s">
        <v>703</v>
      </c>
      <c r="E26" s="254">
        <v>0</v>
      </c>
    </row>
    <row r="27" ht="19" customHeight="1" spans="1:5">
      <c r="A27" s="244" t="s">
        <v>724</v>
      </c>
      <c r="B27" s="243">
        <v>22</v>
      </c>
      <c r="C27" s="243" t="s">
        <v>703</v>
      </c>
      <c r="D27" s="243" t="s">
        <v>703</v>
      </c>
      <c r="E27" s="249">
        <v>2887575.96</v>
      </c>
    </row>
    <row r="28" ht="19" customHeight="1" spans="1:5">
      <c r="A28" s="245" t="s">
        <v>725</v>
      </c>
      <c r="B28" s="243">
        <v>23</v>
      </c>
      <c r="C28" s="243" t="s">
        <v>703</v>
      </c>
      <c r="D28" s="243" t="s">
        <v>703</v>
      </c>
      <c r="E28" s="249">
        <v>2887575.96</v>
      </c>
    </row>
    <row r="29" ht="19" customHeight="1" spans="1:5">
      <c r="A29" s="245" t="s">
        <v>726</v>
      </c>
      <c r="B29" s="243">
        <v>24</v>
      </c>
      <c r="C29" s="243" t="s">
        <v>703</v>
      </c>
      <c r="D29" s="243" t="s">
        <v>703</v>
      </c>
      <c r="E29" s="249">
        <v>0</v>
      </c>
    </row>
    <row r="30" ht="41.25" customHeight="1" spans="1:5">
      <c r="A30" s="247" t="s">
        <v>727</v>
      </c>
      <c r="B30" s="247" t="s">
        <v>11</v>
      </c>
      <c r="C30" s="247" t="s">
        <v>11</v>
      </c>
      <c r="D30" s="247"/>
      <c r="E30" s="247"/>
    </row>
    <row r="31" ht="22" customHeight="1" spans="1:5">
      <c r="A31" s="253" t="s">
        <v>728</v>
      </c>
      <c r="B31" s="253" t="s">
        <v>11</v>
      </c>
      <c r="C31" s="253" t="s">
        <v>11</v>
      </c>
      <c r="D31" s="253"/>
      <c r="E31" s="253"/>
    </row>
    <row r="32" customHeight="1" spans="1:5">
      <c r="A32" s="248"/>
      <c r="B32" s="248"/>
      <c r="C32" s="248"/>
      <c r="D32" s="248"/>
      <c r="E32" s="248"/>
    </row>
  </sheetData>
  <mergeCells count="4">
    <mergeCell ref="A1:E1"/>
    <mergeCell ref="A30:E30"/>
    <mergeCell ref="A31:E31"/>
    <mergeCell ref="B4:B5"/>
  </mergeCells>
  <pageMargins left="0.747916666666667" right="0.39" top="0.98" bottom="0.75" header="0.51" footer="0.51"/>
  <pageSetup paperSize="9" scale="83" orientation="portrait" horizontalDpi="600" verticalDpi="600"/>
  <headerFooter alignWithMargins="0"/>
</worksheet>
</file>

<file path=xl/worksheets/sheet10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0">
    <tabColor rgb="FFFFC000"/>
    <pageSetUpPr fitToPage="1"/>
  </sheetPr>
  <dimension ref="A1:IV30"/>
  <sheetViews>
    <sheetView workbookViewId="0">
      <selection activeCell="D21" sqref="D21:J21"/>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2434</v>
      </c>
    </row>
    <row r="3" s="3" customFormat="1" ht="18" customHeight="1" spans="1:256">
      <c r="A3" s="8" t="s">
        <v>867</v>
      </c>
      <c r="B3" s="8"/>
      <c r="C3" s="9" t="s">
        <v>2435</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8.4</v>
      </c>
      <c r="F6" s="12"/>
      <c r="G6" s="8">
        <v>10</v>
      </c>
      <c r="H6" s="12"/>
      <c r="I6" s="13"/>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v>8.4</v>
      </c>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2436</v>
      </c>
      <c r="C11" s="15"/>
      <c r="D11" s="15"/>
      <c r="E11" s="27"/>
      <c r="F11" s="28" t="s">
        <v>2437</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2438</v>
      </c>
      <c r="D14" s="21" t="s">
        <v>836</v>
      </c>
      <c r="E14" s="21" t="s">
        <v>46</v>
      </c>
      <c r="F14" s="21" t="s">
        <v>1122</v>
      </c>
      <c r="G14" s="21" t="s">
        <v>2439</v>
      </c>
      <c r="H14" s="32">
        <v>13</v>
      </c>
      <c r="I14" s="32">
        <v>13</v>
      </c>
      <c r="J14" s="34" t="s">
        <v>780</v>
      </c>
    </row>
    <row r="15" s="5" customFormat="1" ht="38" customHeight="1" spans="1:10">
      <c r="A15" s="22" t="s">
        <v>809</v>
      </c>
      <c r="B15" s="21" t="s">
        <v>834</v>
      </c>
      <c r="C15" s="21" t="s">
        <v>987</v>
      </c>
      <c r="D15" s="21" t="s">
        <v>812</v>
      </c>
      <c r="E15" s="21" t="s">
        <v>965</v>
      </c>
      <c r="F15" s="21" t="s">
        <v>838</v>
      </c>
      <c r="G15" s="21" t="s">
        <v>988</v>
      </c>
      <c r="H15" s="32">
        <v>13</v>
      </c>
      <c r="I15" s="32">
        <v>13</v>
      </c>
      <c r="J15" s="34" t="s">
        <v>780</v>
      </c>
    </row>
    <row r="16" s="5" customFormat="1" ht="38" customHeight="1" spans="1:10">
      <c r="A16" s="22" t="s">
        <v>809</v>
      </c>
      <c r="B16" s="21" t="s">
        <v>842</v>
      </c>
      <c r="C16" s="21" t="s">
        <v>989</v>
      </c>
      <c r="D16" s="21" t="s">
        <v>844</v>
      </c>
      <c r="E16" s="21" t="s">
        <v>82</v>
      </c>
      <c r="F16" s="21" t="s">
        <v>962</v>
      </c>
      <c r="G16" s="21" t="s">
        <v>990</v>
      </c>
      <c r="H16" s="32">
        <v>12</v>
      </c>
      <c r="I16" s="32">
        <v>12</v>
      </c>
      <c r="J16" s="34" t="s">
        <v>780</v>
      </c>
    </row>
    <row r="17" s="5" customFormat="1" ht="38" customHeight="1" spans="1:10">
      <c r="A17" s="22" t="s">
        <v>809</v>
      </c>
      <c r="B17" s="21" t="s">
        <v>893</v>
      </c>
      <c r="C17" s="21" t="s">
        <v>2440</v>
      </c>
      <c r="D17" s="21" t="s">
        <v>844</v>
      </c>
      <c r="E17" s="21" t="s">
        <v>1242</v>
      </c>
      <c r="F17" s="21" t="s">
        <v>2441</v>
      </c>
      <c r="G17" s="21" t="s">
        <v>2442</v>
      </c>
      <c r="H17" s="32">
        <v>12</v>
      </c>
      <c r="I17" s="32">
        <v>12</v>
      </c>
      <c r="J17" s="34" t="s">
        <v>780</v>
      </c>
    </row>
    <row r="18" s="5" customFormat="1" ht="38" customHeight="1" spans="1:10">
      <c r="A18" s="22" t="s">
        <v>847</v>
      </c>
      <c r="B18" s="21" t="s">
        <v>898</v>
      </c>
      <c r="C18" s="21" t="s">
        <v>1071</v>
      </c>
      <c r="D18" s="21" t="s">
        <v>812</v>
      </c>
      <c r="E18" s="21" t="s">
        <v>965</v>
      </c>
      <c r="F18" s="21" t="s">
        <v>838</v>
      </c>
      <c r="G18" s="21" t="s">
        <v>2443</v>
      </c>
      <c r="H18" s="32">
        <v>15</v>
      </c>
      <c r="I18" s="32">
        <v>15</v>
      </c>
      <c r="J18" s="34" t="s">
        <v>780</v>
      </c>
    </row>
    <row r="19" s="5" customFormat="1" ht="38" customHeight="1" spans="1:10">
      <c r="A19" s="22" t="s">
        <v>847</v>
      </c>
      <c r="B19" s="21" t="s">
        <v>898</v>
      </c>
      <c r="C19" s="21" t="s">
        <v>2444</v>
      </c>
      <c r="D19" s="21" t="s">
        <v>836</v>
      </c>
      <c r="E19" s="21" t="s">
        <v>1273</v>
      </c>
      <c r="F19" s="21" t="s">
        <v>838</v>
      </c>
      <c r="G19" s="21" t="s">
        <v>1273</v>
      </c>
      <c r="H19" s="32">
        <v>15</v>
      </c>
      <c r="I19" s="32">
        <v>15</v>
      </c>
      <c r="J19" s="34" t="s">
        <v>780</v>
      </c>
    </row>
    <row r="20" s="37" customFormat="1" ht="38" customHeight="1" spans="1:10">
      <c r="A20" s="38" t="s">
        <v>855</v>
      </c>
      <c r="B20" s="39" t="s">
        <v>901</v>
      </c>
      <c r="C20" s="39" t="s">
        <v>2445</v>
      </c>
      <c r="D20" s="39" t="s">
        <v>812</v>
      </c>
      <c r="E20" s="39" t="s">
        <v>965</v>
      </c>
      <c r="F20" s="39" t="s">
        <v>838</v>
      </c>
      <c r="G20" s="39" t="s">
        <v>2342</v>
      </c>
      <c r="H20" s="40">
        <v>10</v>
      </c>
      <c r="I20" s="40">
        <v>10</v>
      </c>
      <c r="J20" s="42" t="s">
        <v>780</v>
      </c>
    </row>
    <row r="21" s="1" customFormat="1" ht="54" customHeight="1" spans="1:10">
      <c r="A21" s="23" t="s">
        <v>905</v>
      </c>
      <c r="B21" s="23"/>
      <c r="C21" s="23"/>
      <c r="D21" s="23" t="s">
        <v>1843</v>
      </c>
      <c r="E21" s="23"/>
      <c r="F21" s="23"/>
      <c r="G21" s="23"/>
      <c r="H21" s="23"/>
      <c r="I21" s="23"/>
      <c r="J21" s="23"/>
    </row>
    <row r="22" s="1" customFormat="1" ht="25.5" customHeight="1" spans="1:10">
      <c r="A22" s="23" t="s">
        <v>906</v>
      </c>
      <c r="B22" s="23"/>
      <c r="C22" s="23"/>
      <c r="D22" s="23"/>
      <c r="E22" s="23"/>
      <c r="F22" s="23"/>
      <c r="G22" s="23"/>
      <c r="H22" s="23">
        <v>100</v>
      </c>
      <c r="I22" s="43">
        <v>90</v>
      </c>
      <c r="J22" s="44" t="s">
        <v>837</v>
      </c>
    </row>
    <row r="23" s="1" customFormat="1" ht="17" customHeight="1" spans="1:10">
      <c r="A23" s="25"/>
      <c r="B23" s="25"/>
      <c r="C23" s="25"/>
      <c r="D23" s="25"/>
      <c r="E23" s="25"/>
      <c r="F23" s="25"/>
      <c r="G23" s="25"/>
      <c r="H23" s="25"/>
      <c r="I23" s="25"/>
      <c r="J23" s="36"/>
    </row>
    <row r="24" s="1" customFormat="1" ht="29" customHeight="1" spans="1:10">
      <c r="A24" s="26" t="s">
        <v>860</v>
      </c>
      <c r="B24" s="25"/>
      <c r="C24" s="25"/>
      <c r="D24" s="25"/>
      <c r="E24" s="25"/>
      <c r="F24" s="25"/>
      <c r="G24" s="25"/>
      <c r="H24" s="25"/>
      <c r="I24" s="25"/>
      <c r="J24" s="36"/>
    </row>
    <row r="25" s="1" customFormat="1" ht="27" customHeight="1" spans="1:10">
      <c r="A25" s="26" t="s">
        <v>861</v>
      </c>
      <c r="B25" s="26"/>
      <c r="C25" s="26"/>
      <c r="D25" s="26"/>
      <c r="E25" s="26"/>
      <c r="F25" s="26"/>
      <c r="G25" s="26"/>
      <c r="H25" s="26"/>
      <c r="I25" s="26"/>
      <c r="J25" s="26"/>
    </row>
    <row r="26" s="1" customFormat="1" ht="19" customHeight="1" spans="1:10">
      <c r="A26" s="26" t="s">
        <v>862</v>
      </c>
      <c r="B26" s="26"/>
      <c r="C26" s="26"/>
      <c r="D26" s="26"/>
      <c r="E26" s="26"/>
      <c r="F26" s="26"/>
      <c r="G26" s="26"/>
      <c r="H26" s="26"/>
      <c r="I26" s="26"/>
      <c r="J26" s="26"/>
    </row>
    <row r="27" s="1" customFormat="1" ht="18" customHeight="1" spans="1:10">
      <c r="A27" s="26" t="s">
        <v>907</v>
      </c>
      <c r="B27" s="26"/>
      <c r="C27" s="26"/>
      <c r="D27" s="26"/>
      <c r="E27" s="26"/>
      <c r="F27" s="26"/>
      <c r="G27" s="26"/>
      <c r="H27" s="26"/>
      <c r="I27" s="26"/>
      <c r="J27" s="26"/>
    </row>
    <row r="28" s="1" customFormat="1" ht="18" customHeight="1" spans="1:10">
      <c r="A28" s="26" t="s">
        <v>908</v>
      </c>
      <c r="B28" s="26"/>
      <c r="C28" s="26"/>
      <c r="D28" s="26"/>
      <c r="E28" s="26"/>
      <c r="F28" s="26"/>
      <c r="G28" s="26"/>
      <c r="H28" s="26"/>
      <c r="I28" s="26"/>
      <c r="J28" s="26"/>
    </row>
    <row r="29" s="1" customFormat="1" ht="18" customHeight="1" spans="1:10">
      <c r="A29" s="26" t="s">
        <v>909</v>
      </c>
      <c r="B29" s="26"/>
      <c r="C29" s="26"/>
      <c r="D29" s="26"/>
      <c r="E29" s="26"/>
      <c r="F29" s="26"/>
      <c r="G29" s="26"/>
      <c r="H29" s="26"/>
      <c r="I29" s="26"/>
      <c r="J29" s="26"/>
    </row>
    <row r="30" s="1" customFormat="1" ht="24" customHeight="1" spans="1:10">
      <c r="A30" s="26" t="s">
        <v>910</v>
      </c>
      <c r="B30" s="26"/>
      <c r="C30" s="26"/>
      <c r="D30" s="26"/>
      <c r="E30" s="26"/>
      <c r="F30" s="26"/>
      <c r="G30" s="26"/>
      <c r="H30" s="26"/>
      <c r="I30" s="26"/>
      <c r="J30"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1:C21"/>
    <mergeCell ref="D21:J21"/>
    <mergeCell ref="A22:G22"/>
    <mergeCell ref="A25:J25"/>
    <mergeCell ref="A26:J26"/>
    <mergeCell ref="A27:J27"/>
    <mergeCell ref="A28:J28"/>
    <mergeCell ref="A29:J29"/>
    <mergeCell ref="A30:J30"/>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9" orientation="portrait" horizontalDpi="600" verticalDpi="600"/>
  <headerFooter/>
</worksheet>
</file>

<file path=xl/worksheets/sheet10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1">
    <tabColor rgb="FFFFC000"/>
    <pageSetUpPr fitToPage="1"/>
  </sheetPr>
  <dimension ref="A1:IV31"/>
  <sheetViews>
    <sheetView topLeftCell="A11" workbookViewId="0">
      <selection activeCell="D22" sqref="D22:J22"/>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2446</v>
      </c>
    </row>
    <row r="3" s="3" customFormat="1" ht="18" customHeight="1" spans="1:256">
      <c r="A3" s="8" t="s">
        <v>867</v>
      </c>
      <c r="B3" s="8"/>
      <c r="C3" s="9" t="s">
        <v>2447</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8</v>
      </c>
      <c r="F6" s="12"/>
      <c r="G6" s="8">
        <v>10</v>
      </c>
      <c r="H6" s="12"/>
      <c r="I6" s="13"/>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8</v>
      </c>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2448</v>
      </c>
      <c r="C11" s="15"/>
      <c r="D11" s="15"/>
      <c r="E11" s="27"/>
      <c r="F11" s="28" t="s">
        <v>2449</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2450</v>
      </c>
      <c r="D14" s="21" t="s">
        <v>836</v>
      </c>
      <c r="E14" s="21" t="s">
        <v>25</v>
      </c>
      <c r="F14" s="21" t="s">
        <v>947</v>
      </c>
      <c r="G14" s="21" t="s">
        <v>2451</v>
      </c>
      <c r="H14" s="32">
        <v>10</v>
      </c>
      <c r="I14" s="32">
        <v>6</v>
      </c>
      <c r="J14" s="52" t="s">
        <v>2452</v>
      </c>
    </row>
    <row r="15" s="5" customFormat="1" ht="38" customHeight="1" spans="1:10">
      <c r="A15" s="22" t="s">
        <v>809</v>
      </c>
      <c r="B15" s="21" t="s">
        <v>810</v>
      </c>
      <c r="C15" s="21" t="s">
        <v>2292</v>
      </c>
      <c r="D15" s="21" t="s">
        <v>812</v>
      </c>
      <c r="E15" s="21" t="s">
        <v>2172</v>
      </c>
      <c r="F15" s="21" t="s">
        <v>887</v>
      </c>
      <c r="G15" s="21" t="s">
        <v>2453</v>
      </c>
      <c r="H15" s="32">
        <v>10</v>
      </c>
      <c r="I15" s="32">
        <v>10</v>
      </c>
      <c r="J15" s="34" t="s">
        <v>780</v>
      </c>
    </row>
    <row r="16" s="5" customFormat="1" ht="38" customHeight="1" spans="1:10">
      <c r="A16" s="22" t="s">
        <v>809</v>
      </c>
      <c r="B16" s="21" t="s">
        <v>810</v>
      </c>
      <c r="C16" s="21" t="s">
        <v>2454</v>
      </c>
      <c r="D16" s="21" t="s">
        <v>836</v>
      </c>
      <c r="E16" s="21" t="s">
        <v>12</v>
      </c>
      <c r="F16" s="21" t="s">
        <v>1033</v>
      </c>
      <c r="G16" s="21" t="s">
        <v>2455</v>
      </c>
      <c r="H16" s="32">
        <v>10</v>
      </c>
      <c r="I16" s="32">
        <v>10</v>
      </c>
      <c r="J16" s="34" t="s">
        <v>780</v>
      </c>
    </row>
    <row r="17" s="5" customFormat="1" ht="38" customHeight="1" spans="1:10">
      <c r="A17" s="22" t="s">
        <v>809</v>
      </c>
      <c r="B17" s="21" t="s">
        <v>834</v>
      </c>
      <c r="C17" s="21" t="s">
        <v>2297</v>
      </c>
      <c r="D17" s="21" t="s">
        <v>812</v>
      </c>
      <c r="E17" s="21" t="s">
        <v>903</v>
      </c>
      <c r="F17" s="21" t="s">
        <v>838</v>
      </c>
      <c r="G17" s="21" t="s">
        <v>2456</v>
      </c>
      <c r="H17" s="32">
        <v>10</v>
      </c>
      <c r="I17" s="32">
        <v>10</v>
      </c>
      <c r="J17" s="34" t="s">
        <v>780</v>
      </c>
    </row>
    <row r="18" s="5" customFormat="1" ht="38" customHeight="1" spans="1:10">
      <c r="A18" s="22" t="s">
        <v>809</v>
      </c>
      <c r="B18" s="21" t="s">
        <v>842</v>
      </c>
      <c r="C18" s="21" t="s">
        <v>2299</v>
      </c>
      <c r="D18" s="21" t="s">
        <v>836</v>
      </c>
      <c r="E18" s="21" t="s">
        <v>25</v>
      </c>
      <c r="F18" s="21" t="s">
        <v>962</v>
      </c>
      <c r="G18" s="21" t="s">
        <v>2457</v>
      </c>
      <c r="H18" s="32">
        <v>10</v>
      </c>
      <c r="I18" s="32">
        <v>10</v>
      </c>
      <c r="J18" s="34" t="s">
        <v>780</v>
      </c>
    </row>
    <row r="19" s="5" customFormat="1" ht="38" customHeight="1" spans="1:10">
      <c r="A19" s="22" t="s">
        <v>847</v>
      </c>
      <c r="B19" s="21" t="s">
        <v>898</v>
      </c>
      <c r="C19" s="21" t="s">
        <v>2458</v>
      </c>
      <c r="D19" s="21" t="s">
        <v>836</v>
      </c>
      <c r="E19" s="21" t="s">
        <v>890</v>
      </c>
      <c r="F19" s="21" t="s">
        <v>838</v>
      </c>
      <c r="G19" s="21" t="s">
        <v>890</v>
      </c>
      <c r="H19" s="32">
        <v>15</v>
      </c>
      <c r="I19" s="32">
        <v>15</v>
      </c>
      <c r="J19" s="34" t="s">
        <v>780</v>
      </c>
    </row>
    <row r="20" s="37" customFormat="1" ht="38" customHeight="1" spans="1:10">
      <c r="A20" s="38" t="s">
        <v>847</v>
      </c>
      <c r="B20" s="39" t="s">
        <v>898</v>
      </c>
      <c r="C20" s="39" t="s">
        <v>2459</v>
      </c>
      <c r="D20" s="39" t="s">
        <v>836</v>
      </c>
      <c r="E20" s="39" t="s">
        <v>900</v>
      </c>
      <c r="F20" s="39" t="s">
        <v>838</v>
      </c>
      <c r="G20" s="39" t="s">
        <v>900</v>
      </c>
      <c r="H20" s="40">
        <v>15</v>
      </c>
      <c r="I20" s="40">
        <v>15</v>
      </c>
      <c r="J20" s="42" t="s">
        <v>780</v>
      </c>
    </row>
    <row r="21" s="37" customFormat="1" ht="38" customHeight="1" spans="1:10">
      <c r="A21" s="38" t="s">
        <v>855</v>
      </c>
      <c r="B21" s="39" t="s">
        <v>901</v>
      </c>
      <c r="C21" s="39" t="s">
        <v>2460</v>
      </c>
      <c r="D21" s="39" t="s">
        <v>812</v>
      </c>
      <c r="E21" s="39" t="s">
        <v>903</v>
      </c>
      <c r="F21" s="39" t="s">
        <v>838</v>
      </c>
      <c r="G21" s="39" t="s">
        <v>1963</v>
      </c>
      <c r="H21" s="40">
        <v>10</v>
      </c>
      <c r="I21" s="40">
        <v>10</v>
      </c>
      <c r="J21" s="42" t="s">
        <v>780</v>
      </c>
    </row>
    <row r="22" s="1" customFormat="1" ht="54" customHeight="1" spans="1:10">
      <c r="A22" s="23" t="s">
        <v>905</v>
      </c>
      <c r="B22" s="23"/>
      <c r="C22" s="23"/>
      <c r="D22" s="23" t="s">
        <v>2461</v>
      </c>
      <c r="E22" s="23"/>
      <c r="F22" s="23"/>
      <c r="G22" s="23"/>
      <c r="H22" s="23"/>
      <c r="I22" s="23"/>
      <c r="J22" s="23"/>
    </row>
    <row r="23" s="1" customFormat="1" ht="25.5" customHeight="1" spans="1:10">
      <c r="A23" s="23" t="s">
        <v>906</v>
      </c>
      <c r="B23" s="23"/>
      <c r="C23" s="23"/>
      <c r="D23" s="23"/>
      <c r="E23" s="23"/>
      <c r="F23" s="23"/>
      <c r="G23" s="23"/>
      <c r="H23" s="23">
        <v>100</v>
      </c>
      <c r="I23" s="43">
        <v>86</v>
      </c>
      <c r="J23" s="44" t="s">
        <v>1435</v>
      </c>
    </row>
    <row r="24" s="1" customFormat="1" ht="17" customHeight="1" spans="1:10">
      <c r="A24" s="25"/>
      <c r="B24" s="25"/>
      <c r="C24" s="25"/>
      <c r="D24" s="25"/>
      <c r="E24" s="25"/>
      <c r="F24" s="25"/>
      <c r="G24" s="25"/>
      <c r="H24" s="25"/>
      <c r="I24" s="25"/>
      <c r="J24" s="36"/>
    </row>
    <row r="25" s="1" customFormat="1" ht="29" customHeight="1" spans="1:10">
      <c r="A25" s="26" t="s">
        <v>860</v>
      </c>
      <c r="B25" s="25"/>
      <c r="C25" s="25"/>
      <c r="D25" s="25"/>
      <c r="E25" s="25"/>
      <c r="F25" s="25"/>
      <c r="G25" s="25"/>
      <c r="H25" s="25"/>
      <c r="I25" s="25"/>
      <c r="J25" s="36"/>
    </row>
    <row r="26" s="1" customFormat="1" ht="27" customHeight="1" spans="1:10">
      <c r="A26" s="26" t="s">
        <v>861</v>
      </c>
      <c r="B26" s="26"/>
      <c r="C26" s="26"/>
      <c r="D26" s="26"/>
      <c r="E26" s="26"/>
      <c r="F26" s="26"/>
      <c r="G26" s="26"/>
      <c r="H26" s="26"/>
      <c r="I26" s="26"/>
      <c r="J26" s="26"/>
    </row>
    <row r="27" s="1" customFormat="1" ht="19" customHeight="1" spans="1:10">
      <c r="A27" s="26" t="s">
        <v>862</v>
      </c>
      <c r="B27" s="26"/>
      <c r="C27" s="26"/>
      <c r="D27" s="26"/>
      <c r="E27" s="26"/>
      <c r="F27" s="26"/>
      <c r="G27" s="26"/>
      <c r="H27" s="26"/>
      <c r="I27" s="26"/>
      <c r="J27" s="26"/>
    </row>
    <row r="28" s="1" customFormat="1" ht="18" customHeight="1" spans="1:10">
      <c r="A28" s="26" t="s">
        <v>907</v>
      </c>
      <c r="B28" s="26"/>
      <c r="C28" s="26"/>
      <c r="D28" s="26"/>
      <c r="E28" s="26"/>
      <c r="F28" s="26"/>
      <c r="G28" s="26"/>
      <c r="H28" s="26"/>
      <c r="I28" s="26"/>
      <c r="J28" s="26"/>
    </row>
    <row r="29" s="1" customFormat="1" ht="18" customHeight="1" spans="1:10">
      <c r="A29" s="26" t="s">
        <v>908</v>
      </c>
      <c r="B29" s="26"/>
      <c r="C29" s="26"/>
      <c r="D29" s="26"/>
      <c r="E29" s="26"/>
      <c r="F29" s="26"/>
      <c r="G29" s="26"/>
      <c r="H29" s="26"/>
      <c r="I29" s="26"/>
      <c r="J29" s="26"/>
    </row>
    <row r="30" s="1" customFormat="1" ht="18" customHeight="1" spans="1:10">
      <c r="A30" s="26" t="s">
        <v>909</v>
      </c>
      <c r="B30" s="26"/>
      <c r="C30" s="26"/>
      <c r="D30" s="26"/>
      <c r="E30" s="26"/>
      <c r="F30" s="26"/>
      <c r="G30" s="26"/>
      <c r="H30" s="26"/>
      <c r="I30" s="26"/>
      <c r="J30" s="26"/>
    </row>
    <row r="31" s="1" customFormat="1" ht="24" customHeight="1" spans="1:10">
      <c r="A31" s="26" t="s">
        <v>910</v>
      </c>
      <c r="B31" s="26"/>
      <c r="C31" s="26"/>
      <c r="D31" s="26"/>
      <c r="E31" s="26"/>
      <c r="F31" s="26"/>
      <c r="G31" s="26"/>
      <c r="H31" s="26"/>
      <c r="I31" s="26"/>
      <c r="J31"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2:C22"/>
    <mergeCell ref="D22:J22"/>
    <mergeCell ref="A23:G23"/>
    <mergeCell ref="A26:J26"/>
    <mergeCell ref="A27:J27"/>
    <mergeCell ref="A28:J28"/>
    <mergeCell ref="A29:J29"/>
    <mergeCell ref="A30:J30"/>
    <mergeCell ref="A31:J31"/>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9" orientation="portrait" horizontalDpi="600" verticalDpi="600"/>
  <headerFooter/>
</worksheet>
</file>

<file path=xl/worksheets/sheet10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2">
    <tabColor rgb="FFFFC000"/>
    <pageSetUpPr fitToPage="1"/>
  </sheetPr>
  <dimension ref="A1:IV29"/>
  <sheetViews>
    <sheetView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2462</v>
      </c>
    </row>
    <row r="3" s="3" customFormat="1" ht="18" customHeight="1" spans="1:256">
      <c r="A3" s="8" t="s">
        <v>867</v>
      </c>
      <c r="B3" s="8"/>
      <c r="C3" s="9" t="s">
        <v>2463</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5</v>
      </c>
      <c r="F6" s="12">
        <v>0.87</v>
      </c>
      <c r="G6" s="8">
        <v>10</v>
      </c>
      <c r="H6" s="12">
        <v>17.4</v>
      </c>
      <c r="I6" s="13">
        <v>1.74</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v>5</v>
      </c>
      <c r="F8" s="12">
        <v>0.87</v>
      </c>
      <c r="G8" s="8" t="s">
        <v>703</v>
      </c>
      <c r="H8" s="12">
        <v>17.4</v>
      </c>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2464</v>
      </c>
      <c r="C11" s="15"/>
      <c r="D11" s="15"/>
      <c r="E11" s="27"/>
      <c r="F11" s="28" t="s">
        <v>2465</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51" customHeight="1" spans="1:10">
      <c r="A14" s="20" t="s">
        <v>809</v>
      </c>
      <c r="B14" s="21" t="s">
        <v>810</v>
      </c>
      <c r="C14" s="21" t="s">
        <v>2466</v>
      </c>
      <c r="D14" s="21" t="s">
        <v>836</v>
      </c>
      <c r="E14" s="21" t="s">
        <v>19</v>
      </c>
      <c r="F14" s="21" t="s">
        <v>1995</v>
      </c>
      <c r="G14" s="21" t="s">
        <v>2467</v>
      </c>
      <c r="H14" s="32">
        <v>12.5</v>
      </c>
      <c r="I14" s="32">
        <v>12.5</v>
      </c>
      <c r="J14" s="34" t="s">
        <v>2468</v>
      </c>
    </row>
    <row r="15" s="5" customFormat="1" ht="51" customHeight="1" spans="1:10">
      <c r="A15" s="22" t="s">
        <v>809</v>
      </c>
      <c r="B15" s="21" t="s">
        <v>810</v>
      </c>
      <c r="C15" s="21" t="s">
        <v>2469</v>
      </c>
      <c r="D15" s="21" t="s">
        <v>836</v>
      </c>
      <c r="E15" s="21" t="s">
        <v>19</v>
      </c>
      <c r="F15" s="21" t="s">
        <v>947</v>
      </c>
      <c r="G15" s="21" t="s">
        <v>1712</v>
      </c>
      <c r="H15" s="32">
        <v>12.5</v>
      </c>
      <c r="I15" s="32" t="s">
        <v>11</v>
      </c>
      <c r="J15" s="34" t="s">
        <v>2468</v>
      </c>
    </row>
    <row r="16" s="5" customFormat="1" ht="51" customHeight="1" spans="1:10">
      <c r="A16" s="22" t="s">
        <v>809</v>
      </c>
      <c r="B16" s="21" t="s">
        <v>834</v>
      </c>
      <c r="C16" s="21" t="s">
        <v>2470</v>
      </c>
      <c r="D16" s="21" t="s">
        <v>812</v>
      </c>
      <c r="E16" s="21" t="s">
        <v>903</v>
      </c>
      <c r="F16" s="21" t="s">
        <v>838</v>
      </c>
      <c r="G16" s="21" t="s">
        <v>1712</v>
      </c>
      <c r="H16" s="32">
        <v>12.5</v>
      </c>
      <c r="I16" s="32" t="s">
        <v>11</v>
      </c>
      <c r="J16" s="34" t="s">
        <v>2468</v>
      </c>
    </row>
    <row r="17" s="5" customFormat="1" ht="51" customHeight="1" spans="1:10">
      <c r="A17" s="22" t="s">
        <v>809</v>
      </c>
      <c r="B17" s="21" t="s">
        <v>842</v>
      </c>
      <c r="C17" s="21" t="s">
        <v>2471</v>
      </c>
      <c r="D17" s="21" t="s">
        <v>844</v>
      </c>
      <c r="E17" s="21" t="s">
        <v>28</v>
      </c>
      <c r="F17" s="21" t="s">
        <v>845</v>
      </c>
      <c r="G17" s="21" t="s">
        <v>2472</v>
      </c>
      <c r="H17" s="32">
        <v>12.5</v>
      </c>
      <c r="I17" s="32">
        <v>12.5</v>
      </c>
      <c r="J17" s="34" t="s">
        <v>780</v>
      </c>
    </row>
    <row r="18" s="5" customFormat="1" ht="51" customHeight="1" spans="1:10">
      <c r="A18" s="22" t="s">
        <v>847</v>
      </c>
      <c r="B18" s="21" t="s">
        <v>898</v>
      </c>
      <c r="C18" s="21" t="s">
        <v>2005</v>
      </c>
      <c r="D18" s="21" t="s">
        <v>836</v>
      </c>
      <c r="E18" s="21" t="s">
        <v>852</v>
      </c>
      <c r="F18" s="21" t="s">
        <v>838</v>
      </c>
      <c r="G18" s="21" t="s">
        <v>852</v>
      </c>
      <c r="H18" s="32">
        <v>30</v>
      </c>
      <c r="I18" s="32">
        <v>30</v>
      </c>
      <c r="J18" s="34" t="s">
        <v>780</v>
      </c>
    </row>
    <row r="19" s="5" customFormat="1" ht="51" customHeight="1" spans="1:10">
      <c r="A19" s="22" t="s">
        <v>855</v>
      </c>
      <c r="B19" s="21" t="s">
        <v>901</v>
      </c>
      <c r="C19" s="21" t="s">
        <v>2473</v>
      </c>
      <c r="D19" s="21" t="s">
        <v>812</v>
      </c>
      <c r="E19" s="21" t="s">
        <v>903</v>
      </c>
      <c r="F19" s="21" t="s">
        <v>838</v>
      </c>
      <c r="G19" s="21" t="s">
        <v>1157</v>
      </c>
      <c r="H19" s="32">
        <v>10</v>
      </c>
      <c r="I19" s="32">
        <v>10</v>
      </c>
      <c r="J19" s="34" t="s">
        <v>780</v>
      </c>
    </row>
    <row r="20" s="1" customFormat="1" ht="54" customHeight="1" spans="1:10">
      <c r="A20" s="23" t="s">
        <v>905</v>
      </c>
      <c r="B20" s="23"/>
      <c r="C20" s="23"/>
      <c r="D20" s="24"/>
      <c r="E20" s="24"/>
      <c r="F20" s="24"/>
      <c r="G20" s="24"/>
      <c r="H20" s="24"/>
      <c r="I20" s="24"/>
      <c r="J20" s="24"/>
    </row>
    <row r="21" s="1" customFormat="1" ht="25.5" customHeight="1" spans="1:10">
      <c r="A21" s="23" t="s">
        <v>906</v>
      </c>
      <c r="B21" s="23"/>
      <c r="C21" s="23"/>
      <c r="D21" s="23"/>
      <c r="E21" s="23"/>
      <c r="F21" s="23"/>
      <c r="G21" s="23"/>
      <c r="H21" s="23">
        <v>100</v>
      </c>
      <c r="I21" s="43">
        <v>66.74</v>
      </c>
      <c r="J21" s="44" t="s">
        <v>1729</v>
      </c>
    </row>
    <row r="22" s="1" customFormat="1" ht="17" customHeight="1" spans="1:10">
      <c r="A22" s="25"/>
      <c r="B22" s="25"/>
      <c r="C22" s="25"/>
      <c r="D22" s="25"/>
      <c r="E22" s="25"/>
      <c r="F22" s="25"/>
      <c r="G22" s="25"/>
      <c r="H22" s="25"/>
      <c r="I22" s="25"/>
      <c r="J22" s="36"/>
    </row>
    <row r="23" s="1" customFormat="1" ht="29" customHeight="1" spans="1:10">
      <c r="A23" s="26" t="s">
        <v>860</v>
      </c>
      <c r="B23" s="25"/>
      <c r="C23" s="25"/>
      <c r="D23" s="25"/>
      <c r="E23" s="25"/>
      <c r="F23" s="25"/>
      <c r="G23" s="25"/>
      <c r="H23" s="25"/>
      <c r="I23" s="25"/>
      <c r="J23" s="36"/>
    </row>
    <row r="24" s="1" customFormat="1" ht="27" customHeight="1" spans="1:10">
      <c r="A24" s="26" t="s">
        <v>861</v>
      </c>
      <c r="B24" s="26"/>
      <c r="C24" s="26"/>
      <c r="D24" s="26"/>
      <c r="E24" s="26"/>
      <c r="F24" s="26"/>
      <c r="G24" s="26"/>
      <c r="H24" s="26"/>
      <c r="I24" s="26"/>
      <c r="J24" s="26"/>
    </row>
    <row r="25" s="1" customFormat="1" ht="19" customHeight="1" spans="1:10">
      <c r="A25" s="26" t="s">
        <v>862</v>
      </c>
      <c r="B25" s="26"/>
      <c r="C25" s="26"/>
      <c r="D25" s="26"/>
      <c r="E25" s="26"/>
      <c r="F25" s="26"/>
      <c r="G25" s="26"/>
      <c r="H25" s="26"/>
      <c r="I25" s="26"/>
      <c r="J25" s="26"/>
    </row>
    <row r="26" s="1" customFormat="1" ht="18" customHeight="1" spans="1:10">
      <c r="A26" s="26" t="s">
        <v>907</v>
      </c>
      <c r="B26" s="26"/>
      <c r="C26" s="26"/>
      <c r="D26" s="26"/>
      <c r="E26" s="26"/>
      <c r="F26" s="26"/>
      <c r="G26" s="26"/>
      <c r="H26" s="26"/>
      <c r="I26" s="26"/>
      <c r="J26" s="26"/>
    </row>
    <row r="27" s="1" customFormat="1" ht="18" customHeight="1" spans="1:10">
      <c r="A27" s="26" t="s">
        <v>908</v>
      </c>
      <c r="B27" s="26"/>
      <c r="C27" s="26"/>
      <c r="D27" s="26"/>
      <c r="E27" s="26"/>
      <c r="F27" s="26"/>
      <c r="G27" s="26"/>
      <c r="H27" s="26"/>
      <c r="I27" s="26"/>
      <c r="J27" s="26"/>
    </row>
    <row r="28" s="1" customFormat="1" ht="18" customHeight="1" spans="1:10">
      <c r="A28" s="26" t="s">
        <v>909</v>
      </c>
      <c r="B28" s="26"/>
      <c r="C28" s="26"/>
      <c r="D28" s="26"/>
      <c r="E28" s="26"/>
      <c r="F28" s="26"/>
      <c r="G28" s="26"/>
      <c r="H28" s="26"/>
      <c r="I28" s="26"/>
      <c r="J28" s="26"/>
    </row>
    <row r="29" s="1" customFormat="1" ht="24" customHeight="1" spans="1:10">
      <c r="A29" s="26" t="s">
        <v>910</v>
      </c>
      <c r="B29" s="26"/>
      <c r="C29" s="26"/>
      <c r="D29" s="26"/>
      <c r="E29" s="26"/>
      <c r="F29" s="26"/>
      <c r="G29" s="26"/>
      <c r="H29" s="26"/>
      <c r="I29" s="26"/>
      <c r="J29"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0:C20"/>
    <mergeCell ref="D20:J20"/>
    <mergeCell ref="A21:G21"/>
    <mergeCell ref="A24:J24"/>
    <mergeCell ref="A25:J25"/>
    <mergeCell ref="A26:J26"/>
    <mergeCell ref="A27:J27"/>
    <mergeCell ref="A28:J28"/>
    <mergeCell ref="A29:J29"/>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9" orientation="portrait" horizontalDpi="600" verticalDpi="600"/>
  <headerFooter/>
</worksheet>
</file>

<file path=xl/worksheets/sheet10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3">
    <tabColor rgb="FFFFC000"/>
    <pageSetUpPr fitToPage="1"/>
  </sheetPr>
  <dimension ref="A1:IV38"/>
  <sheetViews>
    <sheetView topLeftCell="A15" workbookViewId="0">
      <selection activeCell="C24" sqref="C2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2474</v>
      </c>
    </row>
    <row r="3" s="3" customFormat="1" ht="18" customHeight="1" spans="1:256">
      <c r="A3" s="8" t="s">
        <v>867</v>
      </c>
      <c r="B3" s="8"/>
      <c r="C3" s="9" t="s">
        <v>2475</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v>40</v>
      </c>
      <c r="E6" s="12">
        <v>4.3</v>
      </c>
      <c r="F6" s="12">
        <v>4.3</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v>40</v>
      </c>
      <c r="E7" s="12">
        <v>4.3</v>
      </c>
      <c r="F7" s="12">
        <v>4.3</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2476</v>
      </c>
      <c r="C11" s="15"/>
      <c r="D11" s="15"/>
      <c r="E11" s="27"/>
      <c r="F11" s="28" t="s">
        <v>2477</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2478</v>
      </c>
      <c r="D14" s="21" t="s">
        <v>812</v>
      </c>
      <c r="E14" s="21" t="s">
        <v>932</v>
      </c>
      <c r="F14" s="21" t="s">
        <v>1995</v>
      </c>
      <c r="G14" s="21" t="s">
        <v>1712</v>
      </c>
      <c r="H14" s="32">
        <v>4.6</v>
      </c>
      <c r="I14" s="32" t="s">
        <v>11</v>
      </c>
      <c r="J14" s="34" t="s">
        <v>2477</v>
      </c>
    </row>
    <row r="15" s="5" customFormat="1" ht="38" customHeight="1" spans="1:10">
      <c r="A15" s="22" t="s">
        <v>809</v>
      </c>
      <c r="B15" s="21" t="s">
        <v>810</v>
      </c>
      <c r="C15" s="21" t="s">
        <v>956</v>
      </c>
      <c r="D15" s="21" t="s">
        <v>812</v>
      </c>
      <c r="E15" s="21" t="s">
        <v>2479</v>
      </c>
      <c r="F15" s="21" t="s">
        <v>887</v>
      </c>
      <c r="G15" s="21" t="s">
        <v>1712</v>
      </c>
      <c r="H15" s="32">
        <v>4.1</v>
      </c>
      <c r="I15" s="32" t="s">
        <v>11</v>
      </c>
      <c r="J15" s="34" t="s">
        <v>2477</v>
      </c>
    </row>
    <row r="16" s="5" customFormat="1" ht="38" customHeight="1" spans="1:10">
      <c r="A16" s="22" t="s">
        <v>809</v>
      </c>
      <c r="B16" s="21" t="s">
        <v>810</v>
      </c>
      <c r="C16" s="21" t="s">
        <v>2480</v>
      </c>
      <c r="D16" s="21" t="s">
        <v>812</v>
      </c>
      <c r="E16" s="21" t="s">
        <v>957</v>
      </c>
      <c r="F16" s="21" t="s">
        <v>954</v>
      </c>
      <c r="G16" s="21" t="s">
        <v>1712</v>
      </c>
      <c r="H16" s="32">
        <v>4.1</v>
      </c>
      <c r="I16" s="32" t="s">
        <v>11</v>
      </c>
      <c r="J16" s="34" t="s">
        <v>2477</v>
      </c>
    </row>
    <row r="17" s="5" customFormat="1" ht="38" customHeight="1" spans="1:10">
      <c r="A17" s="22" t="s">
        <v>809</v>
      </c>
      <c r="B17" s="21" t="s">
        <v>810</v>
      </c>
      <c r="C17" s="21" t="s">
        <v>2481</v>
      </c>
      <c r="D17" s="21" t="s">
        <v>812</v>
      </c>
      <c r="E17" s="21" t="s">
        <v>2482</v>
      </c>
      <c r="F17" s="21" t="s">
        <v>2483</v>
      </c>
      <c r="G17" s="21" t="s">
        <v>1712</v>
      </c>
      <c r="H17" s="32">
        <v>4.1</v>
      </c>
      <c r="I17" s="32" t="s">
        <v>11</v>
      </c>
      <c r="J17" s="34" t="s">
        <v>2477</v>
      </c>
    </row>
    <row r="18" s="5" customFormat="1" ht="38" customHeight="1" spans="1:10">
      <c r="A18" s="22" t="s">
        <v>809</v>
      </c>
      <c r="B18" s="21" t="s">
        <v>810</v>
      </c>
      <c r="C18" s="21" t="s">
        <v>2484</v>
      </c>
      <c r="D18" s="21" t="s">
        <v>812</v>
      </c>
      <c r="E18" s="21" t="s">
        <v>1281</v>
      </c>
      <c r="F18" s="21" t="s">
        <v>954</v>
      </c>
      <c r="G18" s="21" t="s">
        <v>1712</v>
      </c>
      <c r="H18" s="32">
        <v>4.1</v>
      </c>
      <c r="I18" s="32" t="s">
        <v>11</v>
      </c>
      <c r="J18" s="34" t="s">
        <v>2477</v>
      </c>
    </row>
    <row r="19" s="5" customFormat="1" ht="38" customHeight="1" spans="1:10">
      <c r="A19" s="22" t="s">
        <v>809</v>
      </c>
      <c r="B19" s="21" t="s">
        <v>810</v>
      </c>
      <c r="C19" s="21" t="s">
        <v>2485</v>
      </c>
      <c r="D19" s="21" t="s">
        <v>812</v>
      </c>
      <c r="E19" s="21" t="s">
        <v>160</v>
      </c>
      <c r="F19" s="21" t="s">
        <v>2483</v>
      </c>
      <c r="G19" s="21" t="s">
        <v>1712</v>
      </c>
      <c r="H19" s="32">
        <v>4.1</v>
      </c>
      <c r="I19" s="32" t="s">
        <v>11</v>
      </c>
      <c r="J19" s="34" t="s">
        <v>2477</v>
      </c>
    </row>
    <row r="20" s="37" customFormat="1" ht="38" customHeight="1" spans="1:10">
      <c r="A20" s="38" t="s">
        <v>809</v>
      </c>
      <c r="B20" s="39" t="s">
        <v>810</v>
      </c>
      <c r="C20" s="39" t="s">
        <v>2486</v>
      </c>
      <c r="D20" s="39" t="s">
        <v>812</v>
      </c>
      <c r="E20" s="39" t="s">
        <v>2487</v>
      </c>
      <c r="F20" s="39" t="s">
        <v>1061</v>
      </c>
      <c r="G20" s="39" t="s">
        <v>1712</v>
      </c>
      <c r="H20" s="40">
        <v>4.1</v>
      </c>
      <c r="I20" s="40" t="s">
        <v>11</v>
      </c>
      <c r="J20" s="61" t="s">
        <v>2477</v>
      </c>
    </row>
    <row r="21" s="37" customFormat="1" ht="38" customHeight="1" spans="1:10">
      <c r="A21" s="38" t="s">
        <v>809</v>
      </c>
      <c r="B21" s="39" t="s">
        <v>810</v>
      </c>
      <c r="C21" s="39" t="s">
        <v>2488</v>
      </c>
      <c r="D21" s="39" t="s">
        <v>836</v>
      </c>
      <c r="E21" s="39" t="s">
        <v>31</v>
      </c>
      <c r="F21" s="39" t="s">
        <v>1033</v>
      </c>
      <c r="G21" s="39" t="s">
        <v>1712</v>
      </c>
      <c r="H21" s="40">
        <v>4.1</v>
      </c>
      <c r="I21" s="40">
        <v>0</v>
      </c>
      <c r="J21" s="61" t="s">
        <v>2477</v>
      </c>
    </row>
    <row r="22" s="37" customFormat="1" ht="38" customHeight="1" spans="1:10">
      <c r="A22" s="38" t="s">
        <v>809</v>
      </c>
      <c r="B22" s="39" t="s">
        <v>810</v>
      </c>
      <c r="C22" s="39" t="s">
        <v>2489</v>
      </c>
      <c r="D22" s="39" t="s">
        <v>836</v>
      </c>
      <c r="E22" s="39" t="s">
        <v>25</v>
      </c>
      <c r="F22" s="39" t="s">
        <v>1033</v>
      </c>
      <c r="G22" s="39" t="s">
        <v>1712</v>
      </c>
      <c r="H22" s="40">
        <v>4.1</v>
      </c>
      <c r="I22" s="40" t="s">
        <v>11</v>
      </c>
      <c r="J22" s="61" t="s">
        <v>2477</v>
      </c>
    </row>
    <row r="23" s="37" customFormat="1" ht="38" customHeight="1" spans="1:10">
      <c r="A23" s="38" t="s">
        <v>809</v>
      </c>
      <c r="B23" s="39" t="s">
        <v>834</v>
      </c>
      <c r="C23" s="39" t="s">
        <v>959</v>
      </c>
      <c r="D23" s="39" t="s">
        <v>812</v>
      </c>
      <c r="E23" s="39" t="s">
        <v>903</v>
      </c>
      <c r="F23" s="39" t="s">
        <v>838</v>
      </c>
      <c r="G23" s="39" t="s">
        <v>1712</v>
      </c>
      <c r="H23" s="40">
        <v>4.4</v>
      </c>
      <c r="I23" s="40" t="s">
        <v>11</v>
      </c>
      <c r="J23" s="61" t="s">
        <v>2477</v>
      </c>
    </row>
    <row r="24" s="37" customFormat="1" ht="38" customHeight="1" spans="1:10">
      <c r="A24" s="38" t="s">
        <v>809</v>
      </c>
      <c r="B24" s="39" t="s">
        <v>834</v>
      </c>
      <c r="C24" s="57" t="s">
        <v>2490</v>
      </c>
      <c r="D24" s="39" t="s">
        <v>812</v>
      </c>
      <c r="E24" s="39" t="s">
        <v>903</v>
      </c>
      <c r="F24" s="39" t="s">
        <v>838</v>
      </c>
      <c r="G24" s="39" t="s">
        <v>1712</v>
      </c>
      <c r="H24" s="40">
        <v>4.1</v>
      </c>
      <c r="I24" s="40" t="s">
        <v>11</v>
      </c>
      <c r="J24" s="61" t="s">
        <v>2477</v>
      </c>
    </row>
    <row r="25" s="37" customFormat="1" ht="38" customHeight="1" spans="1:10">
      <c r="A25" s="38" t="s">
        <v>809</v>
      </c>
      <c r="B25" s="39" t="s">
        <v>842</v>
      </c>
      <c r="C25" s="39" t="s">
        <v>843</v>
      </c>
      <c r="D25" s="39" t="s">
        <v>844</v>
      </c>
      <c r="E25" s="39" t="s">
        <v>42</v>
      </c>
      <c r="F25" s="39" t="s">
        <v>845</v>
      </c>
      <c r="G25" s="39" t="s">
        <v>1712</v>
      </c>
      <c r="H25" s="40">
        <v>4.1</v>
      </c>
      <c r="I25" s="40" t="s">
        <v>11</v>
      </c>
      <c r="J25" s="61" t="s">
        <v>2477</v>
      </c>
    </row>
    <row r="26" s="37" customFormat="1" ht="38" customHeight="1" spans="1:10">
      <c r="A26" s="38" t="s">
        <v>847</v>
      </c>
      <c r="B26" s="39" t="s">
        <v>898</v>
      </c>
      <c r="C26" s="39" t="s">
        <v>2491</v>
      </c>
      <c r="D26" s="39" t="s">
        <v>836</v>
      </c>
      <c r="E26" s="39" t="s">
        <v>852</v>
      </c>
      <c r="F26" s="39" t="s">
        <v>838</v>
      </c>
      <c r="G26" s="39" t="s">
        <v>1712</v>
      </c>
      <c r="H26" s="40">
        <v>15</v>
      </c>
      <c r="I26" s="40" t="s">
        <v>11</v>
      </c>
      <c r="J26" s="61" t="s">
        <v>2477</v>
      </c>
    </row>
    <row r="27" s="37" customFormat="1" ht="38" customHeight="1" spans="1:10">
      <c r="A27" s="38" t="s">
        <v>847</v>
      </c>
      <c r="B27" s="39" t="s">
        <v>898</v>
      </c>
      <c r="C27" s="39" t="s">
        <v>2492</v>
      </c>
      <c r="D27" s="39" t="s">
        <v>836</v>
      </c>
      <c r="E27" s="39" t="s">
        <v>1112</v>
      </c>
      <c r="F27" s="39" t="s">
        <v>838</v>
      </c>
      <c r="G27" s="39" t="s">
        <v>1712</v>
      </c>
      <c r="H27" s="40">
        <v>15</v>
      </c>
      <c r="I27" s="40" t="s">
        <v>11</v>
      </c>
      <c r="J27" s="61" t="s">
        <v>2477</v>
      </c>
    </row>
    <row r="28" s="37" customFormat="1" ht="38" customHeight="1" spans="1:10">
      <c r="A28" s="38" t="s">
        <v>855</v>
      </c>
      <c r="B28" s="39" t="s">
        <v>901</v>
      </c>
      <c r="C28" s="39" t="s">
        <v>967</v>
      </c>
      <c r="D28" s="39" t="s">
        <v>812</v>
      </c>
      <c r="E28" s="39" t="s">
        <v>903</v>
      </c>
      <c r="F28" s="39" t="s">
        <v>838</v>
      </c>
      <c r="G28" s="39" t="s">
        <v>1712</v>
      </c>
      <c r="H28" s="40">
        <v>10</v>
      </c>
      <c r="I28" s="40" t="s">
        <v>11</v>
      </c>
      <c r="J28" s="61" t="s">
        <v>2477</v>
      </c>
    </row>
    <row r="29" s="1" customFormat="1" ht="54" customHeight="1" spans="1:10">
      <c r="A29" s="23" t="s">
        <v>905</v>
      </c>
      <c r="B29" s="23"/>
      <c r="C29" s="23"/>
      <c r="D29" s="24" t="s">
        <v>2477</v>
      </c>
      <c r="E29" s="24"/>
      <c r="F29" s="24"/>
      <c r="G29" s="24"/>
      <c r="H29" s="24"/>
      <c r="I29" s="24"/>
      <c r="J29" s="24"/>
    </row>
    <row r="30" s="1" customFormat="1" ht="25.5" customHeight="1" spans="1:10">
      <c r="A30" s="23" t="s">
        <v>906</v>
      </c>
      <c r="B30" s="23"/>
      <c r="C30" s="23"/>
      <c r="D30" s="23"/>
      <c r="E30" s="23"/>
      <c r="F30" s="23"/>
      <c r="G30" s="23"/>
      <c r="H30" s="23">
        <v>100</v>
      </c>
      <c r="I30" s="23">
        <v>10</v>
      </c>
      <c r="J30" s="35" t="s">
        <v>2180</v>
      </c>
    </row>
    <row r="31" s="1" customFormat="1" ht="17" customHeight="1" spans="1:10">
      <c r="A31" s="25"/>
      <c r="B31" s="25"/>
      <c r="C31" s="25"/>
      <c r="D31" s="25"/>
      <c r="E31" s="25"/>
      <c r="F31" s="25"/>
      <c r="G31" s="25"/>
      <c r="H31" s="25"/>
      <c r="I31" s="25"/>
      <c r="J31" s="36"/>
    </row>
    <row r="32" s="1" customFormat="1" ht="29" customHeight="1" spans="1:10">
      <c r="A32" s="26" t="s">
        <v>860</v>
      </c>
      <c r="B32" s="25"/>
      <c r="C32" s="25"/>
      <c r="D32" s="25"/>
      <c r="E32" s="25"/>
      <c r="F32" s="25"/>
      <c r="G32" s="25"/>
      <c r="H32" s="25"/>
      <c r="I32" s="25"/>
      <c r="J32" s="36"/>
    </row>
    <row r="33" s="1" customFormat="1" ht="27" customHeight="1" spans="1:10">
      <c r="A33" s="26" t="s">
        <v>861</v>
      </c>
      <c r="B33" s="26"/>
      <c r="C33" s="26"/>
      <c r="D33" s="26"/>
      <c r="E33" s="26"/>
      <c r="F33" s="26"/>
      <c r="G33" s="26"/>
      <c r="H33" s="26"/>
      <c r="I33" s="26"/>
      <c r="J33" s="26"/>
    </row>
    <row r="34" ht="19" customHeight="1" spans="1:10">
      <c r="A34" s="26" t="s">
        <v>862</v>
      </c>
      <c r="B34" s="26"/>
      <c r="C34" s="26"/>
      <c r="D34" s="26"/>
      <c r="E34" s="26"/>
      <c r="F34" s="26"/>
      <c r="G34" s="26"/>
      <c r="H34" s="26"/>
      <c r="I34" s="26"/>
      <c r="J34" s="26"/>
    </row>
    <row r="35" ht="18" customHeight="1" spans="1:10">
      <c r="A35" s="26" t="s">
        <v>907</v>
      </c>
      <c r="B35" s="26"/>
      <c r="C35" s="26"/>
      <c r="D35" s="26"/>
      <c r="E35" s="26"/>
      <c r="F35" s="26"/>
      <c r="G35" s="26"/>
      <c r="H35" s="26"/>
      <c r="I35" s="26"/>
      <c r="J35" s="26"/>
    </row>
    <row r="36" ht="18" customHeight="1" spans="1:10">
      <c r="A36" s="26" t="s">
        <v>908</v>
      </c>
      <c r="B36" s="26"/>
      <c r="C36" s="26"/>
      <c r="D36" s="26"/>
      <c r="E36" s="26"/>
      <c r="F36" s="26"/>
      <c r="G36" s="26"/>
      <c r="H36" s="26"/>
      <c r="I36" s="26"/>
      <c r="J36" s="26"/>
    </row>
    <row r="37" ht="18" customHeight="1" spans="1:10">
      <c r="A37" s="26" t="s">
        <v>909</v>
      </c>
      <c r="B37" s="26"/>
      <c r="C37" s="26"/>
      <c r="D37" s="26"/>
      <c r="E37" s="26"/>
      <c r="F37" s="26"/>
      <c r="G37" s="26"/>
      <c r="H37" s="26"/>
      <c r="I37" s="26"/>
      <c r="J37" s="26"/>
    </row>
    <row r="38" ht="24" customHeight="1" spans="1:10">
      <c r="A38" s="26" t="s">
        <v>910</v>
      </c>
      <c r="B38" s="26"/>
      <c r="C38" s="26"/>
      <c r="D38" s="26"/>
      <c r="E38" s="26"/>
      <c r="F38" s="26"/>
      <c r="G38" s="26"/>
      <c r="H38" s="26"/>
      <c r="I38" s="26"/>
      <c r="J38"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9:C29"/>
    <mergeCell ref="D29:J29"/>
    <mergeCell ref="A30:G30"/>
    <mergeCell ref="A33:J33"/>
    <mergeCell ref="A34:J34"/>
    <mergeCell ref="A35:J35"/>
    <mergeCell ref="A36:J36"/>
    <mergeCell ref="A37:J37"/>
    <mergeCell ref="A38:J38"/>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7" orientation="portrait" horizontalDpi="600" verticalDpi="600"/>
  <headerFooter/>
</worksheet>
</file>

<file path=xl/worksheets/sheet10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4">
    <tabColor rgb="FFFFC000"/>
    <pageSetUpPr fitToPage="1"/>
  </sheetPr>
  <dimension ref="A1:IV35"/>
  <sheetViews>
    <sheetView topLeftCell="A13" workbookViewId="0">
      <selection activeCell="C17" sqref="C17"/>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2493</v>
      </c>
    </row>
    <row r="3" s="3" customFormat="1" ht="18" customHeight="1" spans="1:256">
      <c r="A3" s="8" t="s">
        <v>867</v>
      </c>
      <c r="B3" s="8"/>
      <c r="C3" s="9" t="s">
        <v>2494</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5</v>
      </c>
      <c r="F6" s="12"/>
      <c r="G6" s="8">
        <v>10</v>
      </c>
      <c r="H6" s="12"/>
      <c r="I6" s="13"/>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5</v>
      </c>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2495</v>
      </c>
      <c r="C11" s="15"/>
      <c r="D11" s="15"/>
      <c r="E11" s="27"/>
      <c r="F11" s="28" t="s">
        <v>2496</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2497</v>
      </c>
      <c r="D14" s="21" t="s">
        <v>836</v>
      </c>
      <c r="E14" s="21" t="s">
        <v>2498</v>
      </c>
      <c r="F14" s="21" t="s">
        <v>951</v>
      </c>
      <c r="G14" s="21" t="s">
        <v>2499</v>
      </c>
      <c r="H14" s="32">
        <v>5.5</v>
      </c>
      <c r="I14" s="32">
        <v>5.5</v>
      </c>
      <c r="J14" s="34" t="s">
        <v>780</v>
      </c>
    </row>
    <row r="15" s="5" customFormat="1" ht="38" customHeight="1" spans="1:10">
      <c r="A15" s="22" t="s">
        <v>809</v>
      </c>
      <c r="B15" s="21" t="s">
        <v>810</v>
      </c>
      <c r="C15" s="21" t="s">
        <v>2500</v>
      </c>
      <c r="D15" s="21" t="s">
        <v>836</v>
      </c>
      <c r="E15" s="21" t="s">
        <v>1138</v>
      </c>
      <c r="F15" s="21" t="s">
        <v>954</v>
      </c>
      <c r="G15" s="21" t="s">
        <v>2501</v>
      </c>
      <c r="H15" s="32">
        <v>5.5</v>
      </c>
      <c r="I15" s="32">
        <v>5.5</v>
      </c>
      <c r="J15" s="34" t="s">
        <v>780</v>
      </c>
    </row>
    <row r="16" s="5" customFormat="1" ht="38" customHeight="1" spans="1:10">
      <c r="A16" s="22" t="s">
        <v>809</v>
      </c>
      <c r="B16" s="21" t="s">
        <v>810</v>
      </c>
      <c r="C16" s="21" t="s">
        <v>2502</v>
      </c>
      <c r="D16" s="21" t="s">
        <v>836</v>
      </c>
      <c r="E16" s="21" t="s">
        <v>82</v>
      </c>
      <c r="F16" s="21" t="s">
        <v>954</v>
      </c>
      <c r="G16" s="21" t="s">
        <v>2503</v>
      </c>
      <c r="H16" s="32">
        <v>5.5</v>
      </c>
      <c r="I16" s="32">
        <v>5.5</v>
      </c>
      <c r="J16" s="34" t="s">
        <v>780</v>
      </c>
    </row>
    <row r="17" s="5" customFormat="1" ht="38" customHeight="1" spans="1:10">
      <c r="A17" s="22" t="s">
        <v>809</v>
      </c>
      <c r="B17" s="21" t="s">
        <v>810</v>
      </c>
      <c r="C17" s="50" t="s">
        <v>2504</v>
      </c>
      <c r="D17" s="21" t="s">
        <v>836</v>
      </c>
      <c r="E17" s="21" t="s">
        <v>12</v>
      </c>
      <c r="F17" s="21" t="s">
        <v>947</v>
      </c>
      <c r="G17" s="21" t="s">
        <v>2505</v>
      </c>
      <c r="H17" s="32">
        <v>5.5</v>
      </c>
      <c r="I17" s="32">
        <v>5.5</v>
      </c>
      <c r="J17" s="34" t="s">
        <v>780</v>
      </c>
    </row>
    <row r="18" s="5" customFormat="1" ht="38" customHeight="1" spans="1:10">
      <c r="A18" s="22" t="s">
        <v>809</v>
      </c>
      <c r="B18" s="21" t="s">
        <v>810</v>
      </c>
      <c r="C18" s="21" t="s">
        <v>956</v>
      </c>
      <c r="D18" s="21" t="s">
        <v>812</v>
      </c>
      <c r="E18" s="21" t="s">
        <v>840</v>
      </c>
      <c r="F18" s="21" t="s">
        <v>887</v>
      </c>
      <c r="G18" s="21" t="s">
        <v>2506</v>
      </c>
      <c r="H18" s="32">
        <v>5.5</v>
      </c>
      <c r="I18" s="32">
        <v>5.5</v>
      </c>
      <c r="J18" s="34" t="s">
        <v>780</v>
      </c>
    </row>
    <row r="19" s="5" customFormat="1" ht="38" customHeight="1" spans="1:10">
      <c r="A19" s="22" t="s">
        <v>809</v>
      </c>
      <c r="B19" s="21" t="s">
        <v>810</v>
      </c>
      <c r="C19" s="21" t="s">
        <v>2507</v>
      </c>
      <c r="D19" s="21" t="s">
        <v>836</v>
      </c>
      <c r="E19" s="21" t="s">
        <v>932</v>
      </c>
      <c r="F19" s="21" t="s">
        <v>1226</v>
      </c>
      <c r="G19" s="21" t="s">
        <v>2508</v>
      </c>
      <c r="H19" s="32">
        <v>5.5</v>
      </c>
      <c r="I19" s="32">
        <v>5.5</v>
      </c>
      <c r="J19" s="34" t="s">
        <v>780</v>
      </c>
    </row>
    <row r="20" s="37" customFormat="1" ht="38" customHeight="1" spans="1:10">
      <c r="A20" s="38" t="s">
        <v>809</v>
      </c>
      <c r="B20" s="39" t="s">
        <v>834</v>
      </c>
      <c r="C20" s="39" t="s">
        <v>2509</v>
      </c>
      <c r="D20" s="39" t="s">
        <v>812</v>
      </c>
      <c r="E20" s="39" t="s">
        <v>840</v>
      </c>
      <c r="F20" s="39" t="s">
        <v>838</v>
      </c>
      <c r="G20" s="39" t="s">
        <v>1086</v>
      </c>
      <c r="H20" s="40">
        <v>6</v>
      </c>
      <c r="I20" s="40">
        <v>6</v>
      </c>
      <c r="J20" s="42" t="s">
        <v>780</v>
      </c>
    </row>
    <row r="21" s="37" customFormat="1" ht="38" customHeight="1" spans="1:10">
      <c r="A21" s="38" t="s">
        <v>809</v>
      </c>
      <c r="B21" s="39" t="s">
        <v>834</v>
      </c>
      <c r="C21" s="39" t="s">
        <v>959</v>
      </c>
      <c r="D21" s="39" t="s">
        <v>812</v>
      </c>
      <c r="E21" s="39" t="s">
        <v>840</v>
      </c>
      <c r="F21" s="39" t="s">
        <v>838</v>
      </c>
      <c r="G21" s="39" t="s">
        <v>2510</v>
      </c>
      <c r="H21" s="40">
        <v>5.5</v>
      </c>
      <c r="I21" s="40">
        <v>5.5</v>
      </c>
      <c r="J21" s="42" t="s">
        <v>780</v>
      </c>
    </row>
    <row r="22" s="37" customFormat="1" ht="38" customHeight="1" spans="1:10">
      <c r="A22" s="38" t="s">
        <v>809</v>
      </c>
      <c r="B22" s="39" t="s">
        <v>842</v>
      </c>
      <c r="C22" s="39" t="s">
        <v>1167</v>
      </c>
      <c r="D22" s="39" t="s">
        <v>836</v>
      </c>
      <c r="E22" s="39" t="s">
        <v>12</v>
      </c>
      <c r="F22" s="39" t="s">
        <v>962</v>
      </c>
      <c r="G22" s="39" t="s">
        <v>2511</v>
      </c>
      <c r="H22" s="40">
        <v>5.5</v>
      </c>
      <c r="I22" s="40">
        <v>5.5</v>
      </c>
      <c r="J22" s="42" t="s">
        <v>780</v>
      </c>
    </row>
    <row r="23" s="37" customFormat="1" ht="38" customHeight="1" spans="1:10">
      <c r="A23" s="38" t="s">
        <v>847</v>
      </c>
      <c r="B23" s="39" t="s">
        <v>898</v>
      </c>
      <c r="C23" s="39" t="s">
        <v>2512</v>
      </c>
      <c r="D23" s="39" t="s">
        <v>836</v>
      </c>
      <c r="E23" s="39" t="s">
        <v>2513</v>
      </c>
      <c r="F23" s="39" t="s">
        <v>838</v>
      </c>
      <c r="G23" s="39" t="s">
        <v>2513</v>
      </c>
      <c r="H23" s="40">
        <v>15</v>
      </c>
      <c r="I23" s="40">
        <v>15</v>
      </c>
      <c r="J23" s="42" t="s">
        <v>780</v>
      </c>
    </row>
    <row r="24" s="37" customFormat="1" ht="38" customHeight="1" spans="1:10">
      <c r="A24" s="38" t="s">
        <v>847</v>
      </c>
      <c r="B24" s="39" t="s">
        <v>898</v>
      </c>
      <c r="C24" s="39" t="s">
        <v>2514</v>
      </c>
      <c r="D24" s="39" t="s">
        <v>836</v>
      </c>
      <c r="E24" s="39" t="s">
        <v>2515</v>
      </c>
      <c r="F24" s="39" t="s">
        <v>838</v>
      </c>
      <c r="G24" s="39" t="s">
        <v>2516</v>
      </c>
      <c r="H24" s="40">
        <v>15</v>
      </c>
      <c r="I24" s="40">
        <v>15</v>
      </c>
      <c r="J24" s="42" t="s">
        <v>780</v>
      </c>
    </row>
    <row r="25" s="37" customFormat="1" ht="38" customHeight="1" spans="1:10">
      <c r="A25" s="38" t="s">
        <v>855</v>
      </c>
      <c r="B25" s="39" t="s">
        <v>901</v>
      </c>
      <c r="C25" s="39" t="s">
        <v>1421</v>
      </c>
      <c r="D25" s="39" t="s">
        <v>812</v>
      </c>
      <c r="E25" s="39" t="s">
        <v>903</v>
      </c>
      <c r="F25" s="39" t="s">
        <v>838</v>
      </c>
      <c r="G25" s="39" t="s">
        <v>2517</v>
      </c>
      <c r="H25" s="40">
        <v>10</v>
      </c>
      <c r="I25" s="40">
        <v>10</v>
      </c>
      <c r="J25" s="42" t="s">
        <v>780</v>
      </c>
    </row>
    <row r="26" s="1" customFormat="1" ht="54" customHeight="1" spans="1:10">
      <c r="A26" s="23" t="s">
        <v>905</v>
      </c>
      <c r="B26" s="23"/>
      <c r="C26" s="23"/>
      <c r="D26" s="23" t="s">
        <v>2518</v>
      </c>
      <c r="E26" s="23"/>
      <c r="F26" s="23"/>
      <c r="G26" s="23"/>
      <c r="H26" s="23"/>
      <c r="I26" s="23"/>
      <c r="J26" s="23"/>
    </row>
    <row r="27" s="1" customFormat="1" ht="25.5" customHeight="1" spans="1:10">
      <c r="A27" s="23" t="s">
        <v>906</v>
      </c>
      <c r="B27" s="23"/>
      <c r="C27" s="23"/>
      <c r="D27" s="23"/>
      <c r="E27" s="23"/>
      <c r="F27" s="23"/>
      <c r="G27" s="23"/>
      <c r="H27" s="23">
        <v>100</v>
      </c>
      <c r="I27" s="43">
        <v>90</v>
      </c>
      <c r="J27" s="44" t="s">
        <v>837</v>
      </c>
    </row>
    <row r="28" s="1" customFormat="1" ht="17" customHeight="1" spans="1:10">
      <c r="A28" s="25"/>
      <c r="B28" s="25"/>
      <c r="C28" s="25"/>
      <c r="D28" s="25"/>
      <c r="E28" s="25"/>
      <c r="F28" s="25"/>
      <c r="G28" s="25"/>
      <c r="H28" s="25"/>
      <c r="I28" s="25"/>
      <c r="J28" s="36"/>
    </row>
    <row r="29" s="1" customFormat="1" ht="29" customHeight="1" spans="1:10">
      <c r="A29" s="26" t="s">
        <v>860</v>
      </c>
      <c r="B29" s="25"/>
      <c r="C29" s="25"/>
      <c r="D29" s="25"/>
      <c r="E29" s="25"/>
      <c r="F29" s="25"/>
      <c r="G29" s="25"/>
      <c r="H29" s="25"/>
      <c r="I29" s="25"/>
      <c r="J29" s="36"/>
    </row>
    <row r="30" s="1" customFormat="1" ht="27" customHeight="1" spans="1:10">
      <c r="A30" s="26" t="s">
        <v>861</v>
      </c>
      <c r="B30" s="26"/>
      <c r="C30" s="26"/>
      <c r="D30" s="26"/>
      <c r="E30" s="26"/>
      <c r="F30" s="26"/>
      <c r="G30" s="26"/>
      <c r="H30" s="26"/>
      <c r="I30" s="26"/>
      <c r="J30" s="26"/>
    </row>
    <row r="31" s="1" customFormat="1" ht="19" customHeight="1" spans="1:10">
      <c r="A31" s="26" t="s">
        <v>862</v>
      </c>
      <c r="B31" s="26"/>
      <c r="C31" s="26"/>
      <c r="D31" s="26"/>
      <c r="E31" s="26"/>
      <c r="F31" s="26"/>
      <c r="G31" s="26"/>
      <c r="H31" s="26"/>
      <c r="I31" s="26"/>
      <c r="J31" s="26"/>
    </row>
    <row r="32" s="1" customFormat="1" ht="18" customHeight="1" spans="1:10">
      <c r="A32" s="26" t="s">
        <v>907</v>
      </c>
      <c r="B32" s="26"/>
      <c r="C32" s="26"/>
      <c r="D32" s="26"/>
      <c r="E32" s="26"/>
      <c r="F32" s="26"/>
      <c r="G32" s="26"/>
      <c r="H32" s="26"/>
      <c r="I32" s="26"/>
      <c r="J32" s="26"/>
    </row>
    <row r="33" s="1" customFormat="1" ht="18" customHeight="1" spans="1:10">
      <c r="A33" s="26" t="s">
        <v>908</v>
      </c>
      <c r="B33" s="26"/>
      <c r="C33" s="26"/>
      <c r="D33" s="26"/>
      <c r="E33" s="26"/>
      <c r="F33" s="26"/>
      <c r="G33" s="26"/>
      <c r="H33" s="26"/>
      <c r="I33" s="26"/>
      <c r="J33" s="26"/>
    </row>
    <row r="34" s="1" customFormat="1" ht="18" customHeight="1" spans="1:10">
      <c r="A34" s="26" t="s">
        <v>909</v>
      </c>
      <c r="B34" s="26"/>
      <c r="C34" s="26"/>
      <c r="D34" s="26"/>
      <c r="E34" s="26"/>
      <c r="F34" s="26"/>
      <c r="G34" s="26"/>
      <c r="H34" s="26"/>
      <c r="I34" s="26"/>
      <c r="J34" s="26"/>
    </row>
    <row r="35" s="1" customFormat="1" ht="24" customHeight="1" spans="1:10">
      <c r="A35" s="26" t="s">
        <v>910</v>
      </c>
      <c r="B35" s="26"/>
      <c r="C35" s="26"/>
      <c r="D35" s="26"/>
      <c r="E35" s="26"/>
      <c r="F35" s="26"/>
      <c r="G35" s="26"/>
      <c r="H35" s="26"/>
      <c r="I35" s="26"/>
      <c r="J35"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6:C26"/>
    <mergeCell ref="D26:J26"/>
    <mergeCell ref="A27:G27"/>
    <mergeCell ref="A30:J30"/>
    <mergeCell ref="A31:J31"/>
    <mergeCell ref="A32:J32"/>
    <mergeCell ref="A33:J33"/>
    <mergeCell ref="A34:J34"/>
    <mergeCell ref="A35:J35"/>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9" orientation="portrait" horizontalDpi="600" verticalDpi="600"/>
  <headerFooter/>
</worksheet>
</file>

<file path=xl/worksheets/sheet10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5">
    <tabColor rgb="FFFFC000"/>
    <pageSetUpPr fitToPage="1"/>
  </sheetPr>
  <dimension ref="A1:IV29"/>
  <sheetViews>
    <sheetView topLeftCell="A11"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2519</v>
      </c>
    </row>
    <row r="3" s="3" customFormat="1" ht="18" customHeight="1" spans="1:256">
      <c r="A3" s="8" t="s">
        <v>867</v>
      </c>
      <c r="B3" s="8"/>
      <c r="C3" s="9" t="s">
        <v>2520</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1.35</v>
      </c>
      <c r="F6" s="12">
        <v>1.35</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1.35</v>
      </c>
      <c r="F7" s="12">
        <v>1.35</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2521</v>
      </c>
      <c r="C11" s="15"/>
      <c r="D11" s="15"/>
      <c r="E11" s="27"/>
      <c r="F11" s="28" t="s">
        <v>2522</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2523</v>
      </c>
      <c r="D14" s="21" t="s">
        <v>836</v>
      </c>
      <c r="E14" s="21" t="s">
        <v>22</v>
      </c>
      <c r="F14" s="21" t="s">
        <v>887</v>
      </c>
      <c r="G14" s="21" t="s">
        <v>2524</v>
      </c>
      <c r="H14" s="32">
        <v>17</v>
      </c>
      <c r="I14" s="32">
        <v>17</v>
      </c>
      <c r="J14" s="34" t="s">
        <v>780</v>
      </c>
    </row>
    <row r="15" s="5" customFormat="1" ht="38" customHeight="1" spans="1:10">
      <c r="A15" s="22" t="s">
        <v>809</v>
      </c>
      <c r="B15" s="21" t="s">
        <v>834</v>
      </c>
      <c r="C15" s="21" t="s">
        <v>2525</v>
      </c>
      <c r="D15" s="21" t="s">
        <v>836</v>
      </c>
      <c r="E15" s="21" t="s">
        <v>1012</v>
      </c>
      <c r="F15" s="21" t="s">
        <v>838</v>
      </c>
      <c r="G15" s="21" t="s">
        <v>2526</v>
      </c>
      <c r="H15" s="32">
        <v>17</v>
      </c>
      <c r="I15" s="32">
        <v>17</v>
      </c>
      <c r="J15" s="34" t="s">
        <v>780</v>
      </c>
    </row>
    <row r="16" s="5" customFormat="1" ht="38" customHeight="1" spans="1:10">
      <c r="A16" s="22" t="s">
        <v>809</v>
      </c>
      <c r="B16" s="21" t="s">
        <v>842</v>
      </c>
      <c r="C16" s="21" t="s">
        <v>989</v>
      </c>
      <c r="D16" s="21" t="s">
        <v>844</v>
      </c>
      <c r="E16" s="21" t="s">
        <v>82</v>
      </c>
      <c r="F16" s="21" t="s">
        <v>962</v>
      </c>
      <c r="G16" s="21" t="s">
        <v>1087</v>
      </c>
      <c r="H16" s="32">
        <v>16</v>
      </c>
      <c r="I16" s="32">
        <v>16</v>
      </c>
      <c r="J16" s="34" t="s">
        <v>780</v>
      </c>
    </row>
    <row r="17" s="5" customFormat="1" ht="38" customHeight="1" spans="1:10">
      <c r="A17" s="22" t="s">
        <v>847</v>
      </c>
      <c r="B17" s="21" t="s">
        <v>898</v>
      </c>
      <c r="C17" s="21" t="s">
        <v>2527</v>
      </c>
      <c r="D17" s="21" t="s">
        <v>836</v>
      </c>
      <c r="E17" s="21" t="s">
        <v>2528</v>
      </c>
      <c r="F17" s="21" t="s">
        <v>838</v>
      </c>
      <c r="G17" s="21" t="s">
        <v>2528</v>
      </c>
      <c r="H17" s="32">
        <v>15</v>
      </c>
      <c r="I17" s="32">
        <v>15</v>
      </c>
      <c r="J17" s="34" t="s">
        <v>780</v>
      </c>
    </row>
    <row r="18" s="5" customFormat="1" ht="38" customHeight="1" spans="1:10">
      <c r="A18" s="22" t="s">
        <v>847</v>
      </c>
      <c r="B18" s="21" t="s">
        <v>898</v>
      </c>
      <c r="C18" s="21" t="s">
        <v>2529</v>
      </c>
      <c r="D18" s="21" t="s">
        <v>836</v>
      </c>
      <c r="E18" s="21" t="s">
        <v>2530</v>
      </c>
      <c r="F18" s="21" t="s">
        <v>838</v>
      </c>
      <c r="G18" s="21" t="s">
        <v>2530</v>
      </c>
      <c r="H18" s="32">
        <v>15</v>
      </c>
      <c r="I18" s="32">
        <v>15</v>
      </c>
      <c r="J18" s="34" t="s">
        <v>780</v>
      </c>
    </row>
    <row r="19" s="5" customFormat="1" ht="38" customHeight="1" spans="1:10">
      <c r="A19" s="22" t="s">
        <v>855</v>
      </c>
      <c r="B19" s="21" t="s">
        <v>901</v>
      </c>
      <c r="C19" s="21" t="s">
        <v>2531</v>
      </c>
      <c r="D19" s="21" t="s">
        <v>812</v>
      </c>
      <c r="E19" s="21" t="s">
        <v>903</v>
      </c>
      <c r="F19" s="21" t="s">
        <v>838</v>
      </c>
      <c r="G19" s="21" t="s">
        <v>858</v>
      </c>
      <c r="H19" s="32">
        <v>10</v>
      </c>
      <c r="I19" s="32">
        <v>10</v>
      </c>
      <c r="J19" s="34" t="s">
        <v>780</v>
      </c>
    </row>
    <row r="20" s="1" customFormat="1" ht="54" customHeight="1" spans="1:10">
      <c r="A20" s="23" t="s">
        <v>905</v>
      </c>
      <c r="B20" s="23"/>
      <c r="C20" s="23"/>
      <c r="D20" s="24"/>
      <c r="E20" s="24"/>
      <c r="F20" s="24"/>
      <c r="G20" s="24"/>
      <c r="H20" s="24"/>
      <c r="I20" s="24"/>
      <c r="J20" s="24"/>
    </row>
    <row r="21" s="1" customFormat="1" ht="25.5" customHeight="1" spans="1:10">
      <c r="A21" s="23" t="s">
        <v>906</v>
      </c>
      <c r="B21" s="23"/>
      <c r="C21" s="23"/>
      <c r="D21" s="23"/>
      <c r="E21" s="23"/>
      <c r="F21" s="23"/>
      <c r="G21" s="23"/>
      <c r="H21" s="23">
        <v>100</v>
      </c>
      <c r="I21" s="43">
        <v>100</v>
      </c>
      <c r="J21" s="44" t="s">
        <v>837</v>
      </c>
    </row>
    <row r="22" s="1" customFormat="1" ht="17" customHeight="1" spans="1:10">
      <c r="A22" s="25"/>
      <c r="B22" s="25"/>
      <c r="C22" s="25"/>
      <c r="D22" s="25"/>
      <c r="E22" s="25"/>
      <c r="F22" s="25"/>
      <c r="G22" s="25"/>
      <c r="H22" s="25"/>
      <c r="I22" s="25"/>
      <c r="J22" s="36"/>
    </row>
    <row r="23" s="1" customFormat="1" ht="29" customHeight="1" spans="1:10">
      <c r="A23" s="26" t="s">
        <v>860</v>
      </c>
      <c r="B23" s="25"/>
      <c r="C23" s="25"/>
      <c r="D23" s="25"/>
      <c r="E23" s="25"/>
      <c r="F23" s="25"/>
      <c r="G23" s="25"/>
      <c r="H23" s="25"/>
      <c r="I23" s="25"/>
      <c r="J23" s="36"/>
    </row>
    <row r="24" s="1" customFormat="1" ht="27" customHeight="1" spans="1:10">
      <c r="A24" s="26" t="s">
        <v>861</v>
      </c>
      <c r="B24" s="26"/>
      <c r="C24" s="26"/>
      <c r="D24" s="26"/>
      <c r="E24" s="26"/>
      <c r="F24" s="26"/>
      <c r="G24" s="26"/>
      <c r="H24" s="26"/>
      <c r="I24" s="26"/>
      <c r="J24" s="26"/>
    </row>
    <row r="25" s="1" customFormat="1" ht="19" customHeight="1" spans="1:10">
      <c r="A25" s="26" t="s">
        <v>862</v>
      </c>
      <c r="B25" s="26"/>
      <c r="C25" s="26"/>
      <c r="D25" s="26"/>
      <c r="E25" s="26"/>
      <c r="F25" s="26"/>
      <c r="G25" s="26"/>
      <c r="H25" s="26"/>
      <c r="I25" s="26"/>
      <c r="J25" s="26"/>
    </row>
    <row r="26" s="1" customFormat="1" ht="18" customHeight="1" spans="1:10">
      <c r="A26" s="26" t="s">
        <v>907</v>
      </c>
      <c r="B26" s="26"/>
      <c r="C26" s="26"/>
      <c r="D26" s="26"/>
      <c r="E26" s="26"/>
      <c r="F26" s="26"/>
      <c r="G26" s="26"/>
      <c r="H26" s="26"/>
      <c r="I26" s="26"/>
      <c r="J26" s="26"/>
    </row>
    <row r="27" s="1" customFormat="1" ht="18" customHeight="1" spans="1:10">
      <c r="A27" s="26" t="s">
        <v>908</v>
      </c>
      <c r="B27" s="26"/>
      <c r="C27" s="26"/>
      <c r="D27" s="26"/>
      <c r="E27" s="26"/>
      <c r="F27" s="26"/>
      <c r="G27" s="26"/>
      <c r="H27" s="26"/>
      <c r="I27" s="26"/>
      <c r="J27" s="26"/>
    </row>
    <row r="28" s="1" customFormat="1" ht="18" customHeight="1" spans="1:10">
      <c r="A28" s="26" t="s">
        <v>909</v>
      </c>
      <c r="B28" s="26"/>
      <c r="C28" s="26"/>
      <c r="D28" s="26"/>
      <c r="E28" s="26"/>
      <c r="F28" s="26"/>
      <c r="G28" s="26"/>
      <c r="H28" s="26"/>
      <c r="I28" s="26"/>
      <c r="J28" s="26"/>
    </row>
    <row r="29" s="1" customFormat="1" ht="24" customHeight="1" spans="1:10">
      <c r="A29" s="26" t="s">
        <v>910</v>
      </c>
      <c r="B29" s="26"/>
      <c r="C29" s="26"/>
      <c r="D29" s="26"/>
      <c r="E29" s="26"/>
      <c r="F29" s="26"/>
      <c r="G29" s="26"/>
      <c r="H29" s="26"/>
      <c r="I29" s="26"/>
      <c r="J29"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0:C20"/>
    <mergeCell ref="D20:J20"/>
    <mergeCell ref="A21:G21"/>
    <mergeCell ref="A24:J24"/>
    <mergeCell ref="A25:J25"/>
    <mergeCell ref="A26:J26"/>
    <mergeCell ref="A27:J27"/>
    <mergeCell ref="A28:J28"/>
    <mergeCell ref="A29:J29"/>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9" orientation="portrait" horizontalDpi="600" verticalDpi="600"/>
  <headerFooter/>
</worksheet>
</file>

<file path=xl/worksheets/sheet10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6">
    <tabColor rgb="FFFFC000"/>
    <pageSetUpPr fitToPage="1"/>
  </sheetPr>
  <dimension ref="A1:IV29"/>
  <sheetViews>
    <sheetView topLeftCell="A11" workbookViewId="0">
      <selection activeCell="D20" sqref="D20:J20"/>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2532</v>
      </c>
    </row>
    <row r="3" s="3" customFormat="1" ht="18" customHeight="1" spans="1:256">
      <c r="A3" s="8" t="s">
        <v>867</v>
      </c>
      <c r="B3" s="8"/>
      <c r="C3" s="9" t="s">
        <v>2533</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2</v>
      </c>
      <c r="F6" s="12"/>
      <c r="G6" s="8">
        <v>10</v>
      </c>
      <c r="H6" s="12"/>
      <c r="I6" s="13"/>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2</v>
      </c>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2534</v>
      </c>
      <c r="C11" s="15"/>
      <c r="D11" s="15"/>
      <c r="E11" s="27"/>
      <c r="F11" s="28" t="s">
        <v>2535</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2536</v>
      </c>
      <c r="D14" s="21" t="s">
        <v>836</v>
      </c>
      <c r="E14" s="21" t="s">
        <v>2537</v>
      </c>
      <c r="F14" s="21" t="s">
        <v>1081</v>
      </c>
      <c r="G14" s="21" t="s">
        <v>2538</v>
      </c>
      <c r="H14" s="32">
        <v>12.5</v>
      </c>
      <c r="I14" s="32">
        <v>12.5</v>
      </c>
      <c r="J14" s="34" t="s">
        <v>780</v>
      </c>
    </row>
    <row r="15" s="5" customFormat="1" ht="38" customHeight="1" spans="1:10">
      <c r="A15" s="22" t="s">
        <v>809</v>
      </c>
      <c r="B15" s="21" t="s">
        <v>810</v>
      </c>
      <c r="C15" s="21" t="s">
        <v>2539</v>
      </c>
      <c r="D15" s="21" t="s">
        <v>836</v>
      </c>
      <c r="E15" s="21" t="s">
        <v>2540</v>
      </c>
      <c r="F15" s="21" t="s">
        <v>1081</v>
      </c>
      <c r="G15" s="21" t="s">
        <v>2541</v>
      </c>
      <c r="H15" s="32">
        <v>12.5</v>
      </c>
      <c r="I15" s="32">
        <v>12.5</v>
      </c>
      <c r="J15" s="34" t="s">
        <v>780</v>
      </c>
    </row>
    <row r="16" s="5" customFormat="1" ht="38" customHeight="1" spans="1:10">
      <c r="A16" s="22" t="s">
        <v>809</v>
      </c>
      <c r="B16" s="21" t="s">
        <v>834</v>
      </c>
      <c r="C16" s="21" t="s">
        <v>987</v>
      </c>
      <c r="D16" s="21" t="s">
        <v>812</v>
      </c>
      <c r="E16" s="21" t="s">
        <v>840</v>
      </c>
      <c r="F16" s="21" t="s">
        <v>838</v>
      </c>
      <c r="G16" s="21" t="s">
        <v>1086</v>
      </c>
      <c r="H16" s="32">
        <v>12.5</v>
      </c>
      <c r="I16" s="32">
        <v>12.5</v>
      </c>
      <c r="J16" s="34" t="s">
        <v>780</v>
      </c>
    </row>
    <row r="17" s="5" customFormat="1" ht="38" customHeight="1" spans="1:10">
      <c r="A17" s="22" t="s">
        <v>809</v>
      </c>
      <c r="B17" s="21" t="s">
        <v>842</v>
      </c>
      <c r="C17" s="21" t="s">
        <v>1335</v>
      </c>
      <c r="D17" s="21" t="s">
        <v>844</v>
      </c>
      <c r="E17" s="21" t="s">
        <v>1138</v>
      </c>
      <c r="F17" s="21" t="s">
        <v>962</v>
      </c>
      <c r="G17" s="21" t="s">
        <v>1430</v>
      </c>
      <c r="H17" s="32">
        <v>12.5</v>
      </c>
      <c r="I17" s="32">
        <v>12.5</v>
      </c>
      <c r="J17" s="34" t="s">
        <v>780</v>
      </c>
    </row>
    <row r="18" s="5" customFormat="1" ht="38" customHeight="1" spans="1:10">
      <c r="A18" s="22" t="s">
        <v>847</v>
      </c>
      <c r="B18" s="21" t="s">
        <v>898</v>
      </c>
      <c r="C18" s="21" t="s">
        <v>2129</v>
      </c>
      <c r="D18" s="21" t="s">
        <v>836</v>
      </c>
      <c r="E18" s="21" t="s">
        <v>852</v>
      </c>
      <c r="F18" s="21" t="s">
        <v>1019</v>
      </c>
      <c r="G18" s="21" t="s">
        <v>852</v>
      </c>
      <c r="H18" s="32">
        <v>30</v>
      </c>
      <c r="I18" s="32">
        <v>30</v>
      </c>
      <c r="J18" s="34" t="s">
        <v>780</v>
      </c>
    </row>
    <row r="19" s="5" customFormat="1" ht="38" customHeight="1" spans="1:10">
      <c r="A19" s="22" t="s">
        <v>855</v>
      </c>
      <c r="B19" s="21" t="s">
        <v>901</v>
      </c>
      <c r="C19" s="21" t="s">
        <v>1762</v>
      </c>
      <c r="D19" s="21" t="s">
        <v>812</v>
      </c>
      <c r="E19" s="21" t="s">
        <v>903</v>
      </c>
      <c r="F19" s="21" t="s">
        <v>838</v>
      </c>
      <c r="G19" s="21" t="s">
        <v>858</v>
      </c>
      <c r="H19" s="32">
        <v>10</v>
      </c>
      <c r="I19" s="32">
        <v>10</v>
      </c>
      <c r="J19" s="34" t="s">
        <v>780</v>
      </c>
    </row>
    <row r="20" s="1" customFormat="1" ht="54" customHeight="1" spans="1:10">
      <c r="A20" s="23" t="s">
        <v>905</v>
      </c>
      <c r="B20" s="23"/>
      <c r="C20" s="23"/>
      <c r="D20" s="23" t="s">
        <v>2542</v>
      </c>
      <c r="E20" s="23"/>
      <c r="F20" s="23"/>
      <c r="G20" s="23"/>
      <c r="H20" s="23"/>
      <c r="I20" s="23"/>
      <c r="J20" s="23"/>
    </row>
    <row r="21" s="1" customFormat="1" ht="25.5" customHeight="1" spans="1:10">
      <c r="A21" s="23" t="s">
        <v>906</v>
      </c>
      <c r="B21" s="23"/>
      <c r="C21" s="23"/>
      <c r="D21" s="23"/>
      <c r="E21" s="23"/>
      <c r="F21" s="23"/>
      <c r="G21" s="23"/>
      <c r="H21" s="23">
        <v>100</v>
      </c>
      <c r="I21" s="43">
        <v>90</v>
      </c>
      <c r="J21" s="44" t="s">
        <v>837</v>
      </c>
    </row>
    <row r="22" s="1" customFormat="1" ht="17" customHeight="1" spans="1:10">
      <c r="A22" s="25"/>
      <c r="B22" s="25"/>
      <c r="C22" s="25"/>
      <c r="D22" s="25"/>
      <c r="E22" s="25"/>
      <c r="F22" s="25"/>
      <c r="G22" s="25"/>
      <c r="H22" s="25"/>
      <c r="I22" s="25"/>
      <c r="J22" s="36"/>
    </row>
    <row r="23" s="1" customFormat="1" ht="29" customHeight="1" spans="1:10">
      <c r="A23" s="26" t="s">
        <v>860</v>
      </c>
      <c r="B23" s="25"/>
      <c r="C23" s="25"/>
      <c r="D23" s="25"/>
      <c r="E23" s="25"/>
      <c r="F23" s="25"/>
      <c r="G23" s="25"/>
      <c r="H23" s="25"/>
      <c r="I23" s="25"/>
      <c r="J23" s="36"/>
    </row>
    <row r="24" s="1" customFormat="1" ht="27" customHeight="1" spans="1:10">
      <c r="A24" s="26" t="s">
        <v>861</v>
      </c>
      <c r="B24" s="26"/>
      <c r="C24" s="26"/>
      <c r="D24" s="26"/>
      <c r="E24" s="26"/>
      <c r="F24" s="26"/>
      <c r="G24" s="26"/>
      <c r="H24" s="26"/>
      <c r="I24" s="26"/>
      <c r="J24" s="26"/>
    </row>
    <row r="25" s="1" customFormat="1" ht="19" customHeight="1" spans="1:10">
      <c r="A25" s="26" t="s">
        <v>862</v>
      </c>
      <c r="B25" s="26"/>
      <c r="C25" s="26"/>
      <c r="D25" s="26"/>
      <c r="E25" s="26"/>
      <c r="F25" s="26"/>
      <c r="G25" s="26"/>
      <c r="H25" s="26"/>
      <c r="I25" s="26"/>
      <c r="J25" s="26"/>
    </row>
    <row r="26" s="1" customFormat="1" ht="18" customHeight="1" spans="1:10">
      <c r="A26" s="26" t="s">
        <v>907</v>
      </c>
      <c r="B26" s="26"/>
      <c r="C26" s="26"/>
      <c r="D26" s="26"/>
      <c r="E26" s="26"/>
      <c r="F26" s="26"/>
      <c r="G26" s="26"/>
      <c r="H26" s="26"/>
      <c r="I26" s="26"/>
      <c r="J26" s="26"/>
    </row>
    <row r="27" s="1" customFormat="1" ht="18" customHeight="1" spans="1:10">
      <c r="A27" s="26" t="s">
        <v>908</v>
      </c>
      <c r="B27" s="26"/>
      <c r="C27" s="26"/>
      <c r="D27" s="26"/>
      <c r="E27" s="26"/>
      <c r="F27" s="26"/>
      <c r="G27" s="26"/>
      <c r="H27" s="26"/>
      <c r="I27" s="26"/>
      <c r="J27" s="26"/>
    </row>
    <row r="28" s="1" customFormat="1" ht="18" customHeight="1" spans="1:10">
      <c r="A28" s="26" t="s">
        <v>909</v>
      </c>
      <c r="B28" s="26"/>
      <c r="C28" s="26"/>
      <c r="D28" s="26"/>
      <c r="E28" s="26"/>
      <c r="F28" s="26"/>
      <c r="G28" s="26"/>
      <c r="H28" s="26"/>
      <c r="I28" s="26"/>
      <c r="J28" s="26"/>
    </row>
    <row r="29" s="1" customFormat="1" ht="24" customHeight="1" spans="1:10">
      <c r="A29" s="26" t="s">
        <v>910</v>
      </c>
      <c r="B29" s="26"/>
      <c r="C29" s="26"/>
      <c r="D29" s="26"/>
      <c r="E29" s="26"/>
      <c r="F29" s="26"/>
      <c r="G29" s="26"/>
      <c r="H29" s="26"/>
      <c r="I29" s="26"/>
      <c r="J29"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0:C20"/>
    <mergeCell ref="D20:J20"/>
    <mergeCell ref="A21:G21"/>
    <mergeCell ref="A24:J24"/>
    <mergeCell ref="A25:J25"/>
    <mergeCell ref="A26:J26"/>
    <mergeCell ref="A27:J27"/>
    <mergeCell ref="A28:J28"/>
    <mergeCell ref="A29:J29"/>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9" orientation="portrait" horizontalDpi="600" verticalDpi="600"/>
  <headerFooter/>
</worksheet>
</file>

<file path=xl/worksheets/sheet10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9"/>
  <sheetViews>
    <sheetView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2543</v>
      </c>
    </row>
    <row r="3" s="3" customFormat="1" ht="18" customHeight="1" spans="1:256">
      <c r="A3" s="8" t="s">
        <v>867</v>
      </c>
      <c r="B3" s="8"/>
      <c r="C3" s="9" t="s">
        <v>2544</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2</v>
      </c>
      <c r="F6" s="12">
        <v>2</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2</v>
      </c>
      <c r="F7" s="12">
        <v>2</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2545</v>
      </c>
      <c r="C11" s="15"/>
      <c r="D11" s="15"/>
      <c r="E11" s="27"/>
      <c r="F11" s="28" t="s">
        <v>2546</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2547</v>
      </c>
      <c r="D14" s="21" t="s">
        <v>836</v>
      </c>
      <c r="E14" s="21" t="s">
        <v>82</v>
      </c>
      <c r="F14" s="21" t="s">
        <v>951</v>
      </c>
      <c r="G14" s="21" t="s">
        <v>2548</v>
      </c>
      <c r="H14" s="32">
        <v>12</v>
      </c>
      <c r="I14" s="32">
        <v>12</v>
      </c>
      <c r="J14" s="34" t="s">
        <v>780</v>
      </c>
    </row>
    <row r="15" s="5" customFormat="1" ht="38" customHeight="1" spans="1:10">
      <c r="A15" s="22" t="s">
        <v>809</v>
      </c>
      <c r="B15" s="21" t="s">
        <v>810</v>
      </c>
      <c r="C15" s="21" t="s">
        <v>2549</v>
      </c>
      <c r="D15" s="21" t="s">
        <v>836</v>
      </c>
      <c r="E15" s="21" t="s">
        <v>2418</v>
      </c>
      <c r="F15" s="21" t="s">
        <v>954</v>
      </c>
      <c r="G15" s="21" t="s">
        <v>2550</v>
      </c>
      <c r="H15" s="32">
        <v>12</v>
      </c>
      <c r="I15" s="32">
        <v>12</v>
      </c>
      <c r="J15" s="34" t="s">
        <v>780</v>
      </c>
    </row>
    <row r="16" s="5" customFormat="1" ht="38" customHeight="1" spans="1:10">
      <c r="A16" s="22" t="s">
        <v>809</v>
      </c>
      <c r="B16" s="21" t="s">
        <v>834</v>
      </c>
      <c r="C16" s="21" t="s">
        <v>2551</v>
      </c>
      <c r="D16" s="21" t="s">
        <v>836</v>
      </c>
      <c r="E16" s="21" t="s">
        <v>1012</v>
      </c>
      <c r="F16" s="21" t="s">
        <v>838</v>
      </c>
      <c r="G16" s="21" t="s">
        <v>1086</v>
      </c>
      <c r="H16" s="32">
        <v>13</v>
      </c>
      <c r="I16" s="32">
        <v>13</v>
      </c>
      <c r="J16" s="34" t="s">
        <v>780</v>
      </c>
    </row>
    <row r="17" s="5" customFormat="1" ht="38" customHeight="1" spans="1:10">
      <c r="A17" s="22" t="s">
        <v>809</v>
      </c>
      <c r="B17" s="21" t="s">
        <v>842</v>
      </c>
      <c r="C17" s="21" t="s">
        <v>1044</v>
      </c>
      <c r="D17" s="21" t="s">
        <v>844</v>
      </c>
      <c r="E17" s="21" t="s">
        <v>1138</v>
      </c>
      <c r="F17" s="21" t="s">
        <v>962</v>
      </c>
      <c r="G17" s="21" t="s">
        <v>2552</v>
      </c>
      <c r="H17" s="32">
        <v>13</v>
      </c>
      <c r="I17" s="32">
        <v>13</v>
      </c>
      <c r="J17" s="34" t="s">
        <v>780</v>
      </c>
    </row>
    <row r="18" s="5" customFormat="1" ht="38" customHeight="1" spans="1:10">
      <c r="A18" s="22" t="s">
        <v>847</v>
      </c>
      <c r="B18" s="21" t="s">
        <v>898</v>
      </c>
      <c r="C18" s="21" t="s">
        <v>2553</v>
      </c>
      <c r="D18" s="21" t="s">
        <v>836</v>
      </c>
      <c r="E18" s="21" t="s">
        <v>2130</v>
      </c>
      <c r="F18" s="21" t="s">
        <v>1019</v>
      </c>
      <c r="G18" s="21" t="s">
        <v>2130</v>
      </c>
      <c r="H18" s="32">
        <v>30</v>
      </c>
      <c r="I18" s="32">
        <v>30</v>
      </c>
      <c r="J18" s="34" t="s">
        <v>780</v>
      </c>
    </row>
    <row r="19" s="5" customFormat="1" ht="38" customHeight="1" spans="1:10">
      <c r="A19" s="22" t="s">
        <v>855</v>
      </c>
      <c r="B19" s="21" t="s">
        <v>901</v>
      </c>
      <c r="C19" s="21" t="s">
        <v>1366</v>
      </c>
      <c r="D19" s="21" t="s">
        <v>812</v>
      </c>
      <c r="E19" s="21" t="s">
        <v>903</v>
      </c>
      <c r="F19" s="21" t="s">
        <v>838</v>
      </c>
      <c r="G19" s="21" t="s">
        <v>858</v>
      </c>
      <c r="H19" s="32">
        <v>10</v>
      </c>
      <c r="I19" s="32">
        <v>10</v>
      </c>
      <c r="J19" s="34" t="s">
        <v>780</v>
      </c>
    </row>
    <row r="20" s="1" customFormat="1" ht="54" customHeight="1" spans="1:10">
      <c r="A20" s="23" t="s">
        <v>905</v>
      </c>
      <c r="B20" s="23"/>
      <c r="C20" s="23"/>
      <c r="D20" s="24"/>
      <c r="E20" s="24"/>
      <c r="F20" s="24"/>
      <c r="G20" s="24"/>
      <c r="H20" s="24"/>
      <c r="I20" s="24"/>
      <c r="J20" s="24"/>
    </row>
    <row r="21" s="1" customFormat="1" ht="25.5" customHeight="1" spans="1:10">
      <c r="A21" s="23" t="s">
        <v>906</v>
      </c>
      <c r="B21" s="23"/>
      <c r="C21" s="23"/>
      <c r="D21" s="23"/>
      <c r="E21" s="23"/>
      <c r="F21" s="23"/>
      <c r="G21" s="23"/>
      <c r="H21" s="23">
        <v>100</v>
      </c>
      <c r="I21" s="43">
        <v>100</v>
      </c>
      <c r="J21" s="44" t="s">
        <v>837</v>
      </c>
    </row>
    <row r="22" s="1" customFormat="1" ht="17" customHeight="1" spans="1:10">
      <c r="A22" s="25"/>
      <c r="B22" s="25"/>
      <c r="C22" s="25"/>
      <c r="D22" s="25"/>
      <c r="E22" s="25"/>
      <c r="F22" s="25"/>
      <c r="G22" s="25"/>
      <c r="H22" s="25"/>
      <c r="I22" s="25"/>
      <c r="J22" s="36"/>
    </row>
    <row r="23" s="1" customFormat="1" ht="29" customHeight="1" spans="1:10">
      <c r="A23" s="26" t="s">
        <v>860</v>
      </c>
      <c r="B23" s="25"/>
      <c r="C23" s="25"/>
      <c r="D23" s="25"/>
      <c r="E23" s="25"/>
      <c r="F23" s="25"/>
      <c r="G23" s="25"/>
      <c r="H23" s="25"/>
      <c r="I23" s="25"/>
      <c r="J23" s="36"/>
    </row>
    <row r="24" s="1" customFormat="1" ht="27" customHeight="1" spans="1:10">
      <c r="A24" s="26" t="s">
        <v>861</v>
      </c>
      <c r="B24" s="26"/>
      <c r="C24" s="26"/>
      <c r="D24" s="26"/>
      <c r="E24" s="26"/>
      <c r="F24" s="26"/>
      <c r="G24" s="26"/>
      <c r="H24" s="26"/>
      <c r="I24" s="26"/>
      <c r="J24" s="26"/>
    </row>
    <row r="25" s="1" customFormat="1" ht="19" customHeight="1" spans="1:10">
      <c r="A25" s="26" t="s">
        <v>862</v>
      </c>
      <c r="B25" s="26"/>
      <c r="C25" s="26"/>
      <c r="D25" s="26"/>
      <c r="E25" s="26"/>
      <c r="F25" s="26"/>
      <c r="G25" s="26"/>
      <c r="H25" s="26"/>
      <c r="I25" s="26"/>
      <c r="J25" s="26"/>
    </row>
    <row r="26" s="1" customFormat="1" ht="18" customHeight="1" spans="1:10">
      <c r="A26" s="26" t="s">
        <v>907</v>
      </c>
      <c r="B26" s="26"/>
      <c r="C26" s="26"/>
      <c r="D26" s="26"/>
      <c r="E26" s="26"/>
      <c r="F26" s="26"/>
      <c r="G26" s="26"/>
      <c r="H26" s="26"/>
      <c r="I26" s="26"/>
      <c r="J26" s="26"/>
    </row>
    <row r="27" s="1" customFormat="1" ht="18" customHeight="1" spans="1:10">
      <c r="A27" s="26" t="s">
        <v>908</v>
      </c>
      <c r="B27" s="26"/>
      <c r="C27" s="26"/>
      <c r="D27" s="26"/>
      <c r="E27" s="26"/>
      <c r="F27" s="26"/>
      <c r="G27" s="26"/>
      <c r="H27" s="26"/>
      <c r="I27" s="26"/>
      <c r="J27" s="26"/>
    </row>
    <row r="28" s="1" customFormat="1" ht="18" customHeight="1" spans="1:10">
      <c r="A28" s="26" t="s">
        <v>909</v>
      </c>
      <c r="B28" s="26"/>
      <c r="C28" s="26"/>
      <c r="D28" s="26"/>
      <c r="E28" s="26"/>
      <c r="F28" s="26"/>
      <c r="G28" s="26"/>
      <c r="H28" s="26"/>
      <c r="I28" s="26"/>
      <c r="J28" s="26"/>
    </row>
    <row r="29" s="1" customFormat="1" ht="24" customHeight="1" spans="1:10">
      <c r="A29" s="26" t="s">
        <v>910</v>
      </c>
      <c r="B29" s="26"/>
      <c r="C29" s="26"/>
      <c r="D29" s="26"/>
      <c r="E29" s="26"/>
      <c r="F29" s="26"/>
      <c r="G29" s="26"/>
      <c r="H29" s="26"/>
      <c r="I29" s="26"/>
      <c r="J29"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0:C20"/>
    <mergeCell ref="D20:J20"/>
    <mergeCell ref="A21:G21"/>
    <mergeCell ref="A24:J24"/>
    <mergeCell ref="A25:J25"/>
    <mergeCell ref="A26:J26"/>
    <mergeCell ref="A27:J27"/>
    <mergeCell ref="A28:J28"/>
    <mergeCell ref="A29:J29"/>
    <mergeCell ref="A10:A11"/>
    <mergeCell ref="G12:G13"/>
    <mergeCell ref="H12:H13"/>
    <mergeCell ref="I12:I13"/>
    <mergeCell ref="J12:J13"/>
    <mergeCell ref="A5:B9"/>
  </mergeCells>
  <pageMargins left="0.75" right="0.75" top="1" bottom="1" header="0.5" footer="0.5"/>
  <pageSetup paperSize="9" scale="58" orientation="portrait"/>
  <headerFooter/>
</worksheet>
</file>

<file path=xl/worksheets/sheet10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2"/>
  <sheetViews>
    <sheetView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2554</v>
      </c>
    </row>
    <row r="3" s="3" customFormat="1" ht="18" customHeight="1" spans="1:256">
      <c r="A3" s="8" t="s">
        <v>867</v>
      </c>
      <c r="B3" s="8"/>
      <c r="C3" s="9" t="s">
        <v>2555</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5</v>
      </c>
      <c r="F6" s="12">
        <v>3.19</v>
      </c>
      <c r="G6" s="8">
        <v>10</v>
      </c>
      <c r="H6" s="12">
        <v>63.8</v>
      </c>
      <c r="I6" s="13">
        <v>6.38</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v>5</v>
      </c>
      <c r="F8" s="12">
        <v>3.19</v>
      </c>
      <c r="G8" s="8" t="s">
        <v>703</v>
      </c>
      <c r="H8" s="12">
        <v>63.8</v>
      </c>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2556</v>
      </c>
      <c r="C11" s="15"/>
      <c r="D11" s="15"/>
      <c r="E11" s="27"/>
      <c r="F11" s="28" t="s">
        <v>2557</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2558</v>
      </c>
      <c r="D14" s="21" t="s">
        <v>836</v>
      </c>
      <c r="E14" s="21" t="s">
        <v>22</v>
      </c>
      <c r="F14" s="21" t="s">
        <v>947</v>
      </c>
      <c r="G14" s="21" t="s">
        <v>2559</v>
      </c>
      <c r="H14" s="32">
        <v>7</v>
      </c>
      <c r="I14" s="32">
        <v>7</v>
      </c>
      <c r="J14" s="34" t="s">
        <v>780</v>
      </c>
    </row>
    <row r="15" s="5" customFormat="1" ht="38" customHeight="1" spans="1:10">
      <c r="A15" s="22" t="s">
        <v>809</v>
      </c>
      <c r="B15" s="21" t="s">
        <v>810</v>
      </c>
      <c r="C15" s="21" t="s">
        <v>956</v>
      </c>
      <c r="D15" s="21" t="s">
        <v>836</v>
      </c>
      <c r="E15" s="21" t="s">
        <v>930</v>
      </c>
      <c r="F15" s="21" t="s">
        <v>887</v>
      </c>
      <c r="G15" s="21" t="s">
        <v>2560</v>
      </c>
      <c r="H15" s="32">
        <v>7</v>
      </c>
      <c r="I15" s="32">
        <v>7</v>
      </c>
      <c r="J15" s="34" t="s">
        <v>780</v>
      </c>
    </row>
    <row r="16" s="5" customFormat="1" ht="38" customHeight="1" spans="1:10">
      <c r="A16" s="22" t="s">
        <v>809</v>
      </c>
      <c r="B16" s="21" t="s">
        <v>810</v>
      </c>
      <c r="C16" s="21" t="s">
        <v>2561</v>
      </c>
      <c r="D16" s="21" t="s">
        <v>836</v>
      </c>
      <c r="E16" s="21" t="s">
        <v>1012</v>
      </c>
      <c r="F16" s="21" t="s">
        <v>954</v>
      </c>
      <c r="G16" s="21" t="s">
        <v>2562</v>
      </c>
      <c r="H16" s="32">
        <v>7</v>
      </c>
      <c r="I16" s="32">
        <v>7</v>
      </c>
      <c r="J16" s="34" t="s">
        <v>780</v>
      </c>
    </row>
    <row r="17" s="5" customFormat="1" ht="38" customHeight="1" spans="1:10">
      <c r="A17" s="22" t="s">
        <v>809</v>
      </c>
      <c r="B17" s="21" t="s">
        <v>810</v>
      </c>
      <c r="C17" s="21" t="s">
        <v>2563</v>
      </c>
      <c r="D17" s="21" t="s">
        <v>836</v>
      </c>
      <c r="E17" s="21" t="s">
        <v>1012</v>
      </c>
      <c r="F17" s="21" t="s">
        <v>1201</v>
      </c>
      <c r="G17" s="21" t="s">
        <v>2186</v>
      </c>
      <c r="H17" s="32">
        <v>7</v>
      </c>
      <c r="I17" s="32">
        <v>7</v>
      </c>
      <c r="J17" s="34" t="s">
        <v>780</v>
      </c>
    </row>
    <row r="18" s="5" customFormat="1" ht="38" customHeight="1" spans="1:10">
      <c r="A18" s="22" t="s">
        <v>809</v>
      </c>
      <c r="B18" s="21" t="s">
        <v>810</v>
      </c>
      <c r="C18" s="21" t="s">
        <v>2564</v>
      </c>
      <c r="D18" s="21" t="s">
        <v>836</v>
      </c>
      <c r="E18" s="21" t="s">
        <v>22</v>
      </c>
      <c r="F18" s="21" t="s">
        <v>887</v>
      </c>
      <c r="G18" s="21" t="s">
        <v>2565</v>
      </c>
      <c r="H18" s="32">
        <v>7</v>
      </c>
      <c r="I18" s="32">
        <v>7</v>
      </c>
      <c r="J18" s="34" t="s">
        <v>780</v>
      </c>
    </row>
    <row r="19" s="5" customFormat="1" ht="38" customHeight="1" spans="1:10">
      <c r="A19" s="22" t="s">
        <v>809</v>
      </c>
      <c r="B19" s="21" t="s">
        <v>834</v>
      </c>
      <c r="C19" s="21" t="s">
        <v>959</v>
      </c>
      <c r="D19" s="21" t="s">
        <v>812</v>
      </c>
      <c r="E19" s="21" t="s">
        <v>903</v>
      </c>
      <c r="F19" s="21" t="s">
        <v>838</v>
      </c>
      <c r="G19" s="21" t="s">
        <v>1828</v>
      </c>
      <c r="H19" s="32">
        <v>7</v>
      </c>
      <c r="I19" s="32">
        <v>7</v>
      </c>
      <c r="J19" s="34" t="s">
        <v>780</v>
      </c>
    </row>
    <row r="20" s="37" customFormat="1" ht="38" customHeight="1" spans="1:10">
      <c r="A20" s="38" t="s">
        <v>809</v>
      </c>
      <c r="B20" s="39" t="s">
        <v>842</v>
      </c>
      <c r="C20" s="39" t="s">
        <v>2566</v>
      </c>
      <c r="D20" s="39" t="s">
        <v>844</v>
      </c>
      <c r="E20" s="39" t="s">
        <v>22</v>
      </c>
      <c r="F20" s="39" t="s">
        <v>962</v>
      </c>
      <c r="G20" s="39" t="s">
        <v>2226</v>
      </c>
      <c r="H20" s="40">
        <v>8</v>
      </c>
      <c r="I20" s="40">
        <v>8</v>
      </c>
      <c r="J20" s="42" t="s">
        <v>780</v>
      </c>
    </row>
    <row r="21" s="37" customFormat="1" ht="38" customHeight="1" spans="1:10">
      <c r="A21" s="38" t="s">
        <v>847</v>
      </c>
      <c r="B21" s="39" t="s">
        <v>898</v>
      </c>
      <c r="C21" s="39" t="s">
        <v>2567</v>
      </c>
      <c r="D21" s="39" t="s">
        <v>836</v>
      </c>
      <c r="E21" s="39" t="s">
        <v>852</v>
      </c>
      <c r="F21" s="39" t="s">
        <v>838</v>
      </c>
      <c r="G21" s="39" t="s">
        <v>852</v>
      </c>
      <c r="H21" s="40">
        <v>30</v>
      </c>
      <c r="I21" s="40">
        <v>30</v>
      </c>
      <c r="J21" s="42" t="s">
        <v>780</v>
      </c>
    </row>
    <row r="22" s="37" customFormat="1" ht="38" customHeight="1" spans="1:10">
      <c r="A22" s="38" t="s">
        <v>855</v>
      </c>
      <c r="B22" s="39" t="s">
        <v>901</v>
      </c>
      <c r="C22" s="39" t="s">
        <v>967</v>
      </c>
      <c r="D22" s="39" t="s">
        <v>812</v>
      </c>
      <c r="E22" s="39" t="s">
        <v>903</v>
      </c>
      <c r="F22" s="39" t="s">
        <v>838</v>
      </c>
      <c r="G22" s="39" t="s">
        <v>858</v>
      </c>
      <c r="H22" s="40">
        <v>10</v>
      </c>
      <c r="I22" s="40">
        <v>10</v>
      </c>
      <c r="J22" s="42" t="s">
        <v>780</v>
      </c>
    </row>
    <row r="23" s="1" customFormat="1" ht="54" customHeight="1" spans="1:10">
      <c r="A23" s="23" t="s">
        <v>905</v>
      </c>
      <c r="B23" s="23"/>
      <c r="C23" s="23"/>
      <c r="D23" s="24"/>
      <c r="E23" s="24"/>
      <c r="F23" s="24"/>
      <c r="G23" s="24"/>
      <c r="H23" s="24"/>
      <c r="I23" s="24"/>
      <c r="J23" s="24"/>
    </row>
    <row r="24" s="1" customFormat="1" ht="25.5" customHeight="1" spans="1:10">
      <c r="A24" s="23" t="s">
        <v>906</v>
      </c>
      <c r="B24" s="23"/>
      <c r="C24" s="23"/>
      <c r="D24" s="23"/>
      <c r="E24" s="23"/>
      <c r="F24" s="23"/>
      <c r="G24" s="23"/>
      <c r="H24" s="23">
        <v>100</v>
      </c>
      <c r="I24" s="43">
        <v>96.38</v>
      </c>
      <c r="J24" s="44" t="s">
        <v>837</v>
      </c>
    </row>
    <row r="25" s="1" customFormat="1" ht="17" customHeight="1" spans="1:10">
      <c r="A25" s="25"/>
      <c r="B25" s="25"/>
      <c r="C25" s="25"/>
      <c r="D25" s="25"/>
      <c r="E25" s="25"/>
      <c r="F25" s="25"/>
      <c r="G25" s="25"/>
      <c r="H25" s="25"/>
      <c r="I25" s="25"/>
      <c r="J25" s="36"/>
    </row>
    <row r="26" s="1" customFormat="1" ht="29" customHeight="1" spans="1:10">
      <c r="A26" s="26" t="s">
        <v>860</v>
      </c>
      <c r="B26" s="25"/>
      <c r="C26" s="25"/>
      <c r="D26" s="25"/>
      <c r="E26" s="25"/>
      <c r="F26" s="25"/>
      <c r="G26" s="25"/>
      <c r="H26" s="25"/>
      <c r="I26" s="25"/>
      <c r="J26" s="36"/>
    </row>
    <row r="27" s="1" customFormat="1" ht="27" customHeight="1" spans="1:10">
      <c r="A27" s="26" t="s">
        <v>861</v>
      </c>
      <c r="B27" s="26"/>
      <c r="C27" s="26"/>
      <c r="D27" s="26"/>
      <c r="E27" s="26"/>
      <c r="F27" s="26"/>
      <c r="G27" s="26"/>
      <c r="H27" s="26"/>
      <c r="I27" s="26"/>
      <c r="J27" s="26"/>
    </row>
    <row r="28" s="1" customFormat="1" ht="19" customHeight="1" spans="1:10">
      <c r="A28" s="26" t="s">
        <v>862</v>
      </c>
      <c r="B28" s="26"/>
      <c r="C28" s="26"/>
      <c r="D28" s="26"/>
      <c r="E28" s="26"/>
      <c r="F28" s="26"/>
      <c r="G28" s="26"/>
      <c r="H28" s="26"/>
      <c r="I28" s="26"/>
      <c r="J28" s="26"/>
    </row>
    <row r="29" s="1" customFormat="1" ht="18" customHeight="1" spans="1:10">
      <c r="A29" s="26" t="s">
        <v>907</v>
      </c>
      <c r="B29" s="26"/>
      <c r="C29" s="26"/>
      <c r="D29" s="26"/>
      <c r="E29" s="26"/>
      <c r="F29" s="26"/>
      <c r="G29" s="26"/>
      <c r="H29" s="26"/>
      <c r="I29" s="26"/>
      <c r="J29" s="26"/>
    </row>
    <row r="30" s="1" customFormat="1" ht="18" customHeight="1" spans="1:10">
      <c r="A30" s="26" t="s">
        <v>908</v>
      </c>
      <c r="B30" s="26"/>
      <c r="C30" s="26"/>
      <c r="D30" s="26"/>
      <c r="E30" s="26"/>
      <c r="F30" s="26"/>
      <c r="G30" s="26"/>
      <c r="H30" s="26"/>
      <c r="I30" s="26"/>
      <c r="J30" s="26"/>
    </row>
    <row r="31" s="1" customFormat="1" ht="18" customHeight="1" spans="1:10">
      <c r="A31" s="26" t="s">
        <v>909</v>
      </c>
      <c r="B31" s="26"/>
      <c r="C31" s="26"/>
      <c r="D31" s="26"/>
      <c r="E31" s="26"/>
      <c r="F31" s="26"/>
      <c r="G31" s="26"/>
      <c r="H31" s="26"/>
      <c r="I31" s="26"/>
      <c r="J31" s="26"/>
    </row>
    <row r="32" s="1" customFormat="1" ht="24" customHeight="1" spans="1:10">
      <c r="A32" s="26" t="s">
        <v>910</v>
      </c>
      <c r="B32" s="26"/>
      <c r="C32" s="26"/>
      <c r="D32" s="26"/>
      <c r="E32" s="26"/>
      <c r="F32" s="26"/>
      <c r="G32" s="26"/>
      <c r="H32" s="26"/>
      <c r="I32" s="26"/>
      <c r="J32"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4:G24"/>
    <mergeCell ref="A27:J27"/>
    <mergeCell ref="A28:J28"/>
    <mergeCell ref="A29:J29"/>
    <mergeCell ref="A30:J30"/>
    <mergeCell ref="A31:J31"/>
    <mergeCell ref="A32:J32"/>
    <mergeCell ref="A10:A11"/>
    <mergeCell ref="G12:G13"/>
    <mergeCell ref="H12:H13"/>
    <mergeCell ref="I12:I13"/>
    <mergeCell ref="J12:J13"/>
    <mergeCell ref="A5:B9"/>
  </mergeCells>
  <pageMargins left="0.75" right="0.75" top="1" bottom="1" header="0.5" footer="0.5"/>
  <pageSetup paperSize="9" scale="58" orientation="portrait"/>
  <headerFooter/>
</worksheet>
</file>

<file path=xl/worksheets/sheet10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1"/>
  <sheetViews>
    <sheetView workbookViewId="0">
      <selection activeCell="D22" sqref="D22:J22"/>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2568</v>
      </c>
    </row>
    <row r="3" s="3" customFormat="1" ht="18" customHeight="1" spans="1:256">
      <c r="A3" s="8" t="s">
        <v>867</v>
      </c>
      <c r="B3" s="8"/>
      <c r="C3" s="9" t="s">
        <v>2569</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5</v>
      </c>
      <c r="F6" s="12"/>
      <c r="G6" s="8">
        <v>10</v>
      </c>
      <c r="H6" s="12"/>
      <c r="I6" s="13"/>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v>5</v>
      </c>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2570</v>
      </c>
      <c r="C11" s="15"/>
      <c r="D11" s="15"/>
      <c r="E11" s="27"/>
      <c r="F11" s="28" t="s">
        <v>2571</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2055</v>
      </c>
      <c r="D14" s="21" t="s">
        <v>812</v>
      </c>
      <c r="E14" s="21" t="s">
        <v>1192</v>
      </c>
      <c r="F14" s="21" t="s">
        <v>979</v>
      </c>
      <c r="G14" s="21" t="s">
        <v>2572</v>
      </c>
      <c r="H14" s="32">
        <v>8</v>
      </c>
      <c r="I14" s="32">
        <v>8</v>
      </c>
      <c r="J14" s="34" t="s">
        <v>780</v>
      </c>
    </row>
    <row r="15" s="5" customFormat="1" ht="38" customHeight="1" spans="1:10">
      <c r="A15" s="22" t="s">
        <v>809</v>
      </c>
      <c r="B15" s="21" t="s">
        <v>810</v>
      </c>
      <c r="C15" s="21" t="s">
        <v>2573</v>
      </c>
      <c r="D15" s="21" t="s">
        <v>812</v>
      </c>
      <c r="E15" s="21" t="s">
        <v>1192</v>
      </c>
      <c r="F15" s="21" t="s">
        <v>979</v>
      </c>
      <c r="G15" s="21" t="s">
        <v>2572</v>
      </c>
      <c r="H15" s="32">
        <v>8</v>
      </c>
      <c r="I15" s="32">
        <v>8</v>
      </c>
      <c r="J15" s="34" t="s">
        <v>780</v>
      </c>
    </row>
    <row r="16" s="5" customFormat="1" ht="38" customHeight="1" spans="1:10">
      <c r="A16" s="22" t="s">
        <v>809</v>
      </c>
      <c r="B16" s="21" t="s">
        <v>810</v>
      </c>
      <c r="C16" s="21" t="s">
        <v>2574</v>
      </c>
      <c r="D16" s="21" t="s">
        <v>812</v>
      </c>
      <c r="E16" s="21" t="s">
        <v>38</v>
      </c>
      <c r="F16" s="21" t="s">
        <v>1002</v>
      </c>
      <c r="G16" s="21" t="s">
        <v>2575</v>
      </c>
      <c r="H16" s="32">
        <v>8</v>
      </c>
      <c r="I16" s="32">
        <v>8</v>
      </c>
      <c r="J16" s="34" t="s">
        <v>780</v>
      </c>
    </row>
    <row r="17" s="5" customFormat="1" ht="38" customHeight="1" spans="1:10">
      <c r="A17" s="22" t="s">
        <v>809</v>
      </c>
      <c r="B17" s="21" t="s">
        <v>810</v>
      </c>
      <c r="C17" s="21" t="s">
        <v>2576</v>
      </c>
      <c r="D17" s="21" t="s">
        <v>812</v>
      </c>
      <c r="E17" s="21" t="s">
        <v>1223</v>
      </c>
      <c r="F17" s="21" t="s">
        <v>1061</v>
      </c>
      <c r="G17" s="21" t="s">
        <v>2577</v>
      </c>
      <c r="H17" s="32">
        <v>8</v>
      </c>
      <c r="I17" s="32">
        <v>8</v>
      </c>
      <c r="J17" s="34" t="s">
        <v>780</v>
      </c>
    </row>
    <row r="18" s="5" customFormat="1" ht="38" customHeight="1" spans="1:10">
      <c r="A18" s="22" t="s">
        <v>809</v>
      </c>
      <c r="B18" s="21" t="s">
        <v>834</v>
      </c>
      <c r="C18" s="21" t="s">
        <v>987</v>
      </c>
      <c r="D18" s="21" t="s">
        <v>812</v>
      </c>
      <c r="E18" s="21" t="s">
        <v>840</v>
      </c>
      <c r="F18" s="21" t="s">
        <v>838</v>
      </c>
      <c r="G18" s="21" t="s">
        <v>1086</v>
      </c>
      <c r="H18" s="32">
        <v>9</v>
      </c>
      <c r="I18" s="32">
        <v>9</v>
      </c>
      <c r="J18" s="34" t="s">
        <v>780</v>
      </c>
    </row>
    <row r="19" s="5" customFormat="1" ht="38" customHeight="1" spans="1:10">
      <c r="A19" s="22" t="s">
        <v>809</v>
      </c>
      <c r="B19" s="21" t="s">
        <v>842</v>
      </c>
      <c r="C19" s="21" t="s">
        <v>1335</v>
      </c>
      <c r="D19" s="21" t="s">
        <v>844</v>
      </c>
      <c r="E19" s="21" t="s">
        <v>1138</v>
      </c>
      <c r="F19" s="21" t="s">
        <v>962</v>
      </c>
      <c r="G19" s="21" t="s">
        <v>1430</v>
      </c>
      <c r="H19" s="32">
        <v>9</v>
      </c>
      <c r="I19" s="32">
        <v>9</v>
      </c>
      <c r="J19" s="34" t="s">
        <v>780</v>
      </c>
    </row>
    <row r="20" s="37" customFormat="1" ht="38" customHeight="1" spans="1:10">
      <c r="A20" s="38" t="s">
        <v>847</v>
      </c>
      <c r="B20" s="39" t="s">
        <v>898</v>
      </c>
      <c r="C20" s="39" t="s">
        <v>2578</v>
      </c>
      <c r="D20" s="39" t="s">
        <v>836</v>
      </c>
      <c r="E20" s="39" t="s">
        <v>852</v>
      </c>
      <c r="F20" s="39" t="s">
        <v>838</v>
      </c>
      <c r="G20" s="39" t="s">
        <v>852</v>
      </c>
      <c r="H20" s="40">
        <v>30</v>
      </c>
      <c r="I20" s="40">
        <v>30</v>
      </c>
      <c r="J20" s="42" t="s">
        <v>780</v>
      </c>
    </row>
    <row r="21" s="37" customFormat="1" ht="38" customHeight="1" spans="1:10">
      <c r="A21" s="38" t="s">
        <v>855</v>
      </c>
      <c r="B21" s="39" t="s">
        <v>901</v>
      </c>
      <c r="C21" s="39" t="s">
        <v>857</v>
      </c>
      <c r="D21" s="39" t="s">
        <v>812</v>
      </c>
      <c r="E21" s="39" t="s">
        <v>903</v>
      </c>
      <c r="F21" s="39" t="s">
        <v>838</v>
      </c>
      <c r="G21" s="39" t="s">
        <v>858</v>
      </c>
      <c r="H21" s="40">
        <v>10</v>
      </c>
      <c r="I21" s="40">
        <v>10</v>
      </c>
      <c r="J21" s="42" t="s">
        <v>780</v>
      </c>
    </row>
    <row r="22" s="1" customFormat="1" ht="54" customHeight="1" spans="1:10">
      <c r="A22" s="23" t="s">
        <v>905</v>
      </c>
      <c r="B22" s="23"/>
      <c r="C22" s="23"/>
      <c r="D22" s="23" t="s">
        <v>2316</v>
      </c>
      <c r="E22" s="23"/>
      <c r="F22" s="23"/>
      <c r="G22" s="23"/>
      <c r="H22" s="23"/>
      <c r="I22" s="23"/>
      <c r="J22" s="23"/>
    </row>
    <row r="23" s="1" customFormat="1" ht="25.5" customHeight="1" spans="1:10">
      <c r="A23" s="23" t="s">
        <v>906</v>
      </c>
      <c r="B23" s="23"/>
      <c r="C23" s="23"/>
      <c r="D23" s="23"/>
      <c r="E23" s="23"/>
      <c r="F23" s="23"/>
      <c r="G23" s="23"/>
      <c r="H23" s="23">
        <v>100</v>
      </c>
      <c r="I23" s="43">
        <v>90</v>
      </c>
      <c r="J23" s="44" t="s">
        <v>837</v>
      </c>
    </row>
    <row r="24" s="1" customFormat="1" ht="17" customHeight="1" spans="1:10">
      <c r="A24" s="25"/>
      <c r="B24" s="25"/>
      <c r="C24" s="25"/>
      <c r="D24" s="25"/>
      <c r="E24" s="25"/>
      <c r="F24" s="25"/>
      <c r="G24" s="25"/>
      <c r="H24" s="25"/>
      <c r="I24" s="25"/>
      <c r="J24" s="36"/>
    </row>
    <row r="25" s="1" customFormat="1" ht="29" customHeight="1" spans="1:10">
      <c r="A25" s="26" t="s">
        <v>860</v>
      </c>
      <c r="B25" s="25"/>
      <c r="C25" s="25"/>
      <c r="D25" s="25"/>
      <c r="E25" s="25"/>
      <c r="F25" s="25"/>
      <c r="G25" s="25"/>
      <c r="H25" s="25"/>
      <c r="I25" s="25"/>
      <c r="J25" s="36"/>
    </row>
    <row r="26" s="1" customFormat="1" ht="27" customHeight="1" spans="1:10">
      <c r="A26" s="26" t="s">
        <v>861</v>
      </c>
      <c r="B26" s="26"/>
      <c r="C26" s="26"/>
      <c r="D26" s="26"/>
      <c r="E26" s="26"/>
      <c r="F26" s="26"/>
      <c r="G26" s="26"/>
      <c r="H26" s="26"/>
      <c r="I26" s="26"/>
      <c r="J26" s="26"/>
    </row>
    <row r="27" s="1" customFormat="1" ht="19" customHeight="1" spans="1:10">
      <c r="A27" s="26" t="s">
        <v>862</v>
      </c>
      <c r="B27" s="26"/>
      <c r="C27" s="26"/>
      <c r="D27" s="26"/>
      <c r="E27" s="26"/>
      <c r="F27" s="26"/>
      <c r="G27" s="26"/>
      <c r="H27" s="26"/>
      <c r="I27" s="26"/>
      <c r="J27" s="26"/>
    </row>
    <row r="28" s="1" customFormat="1" ht="18" customHeight="1" spans="1:10">
      <c r="A28" s="26" t="s">
        <v>907</v>
      </c>
      <c r="B28" s="26"/>
      <c r="C28" s="26"/>
      <c r="D28" s="26"/>
      <c r="E28" s="26"/>
      <c r="F28" s="26"/>
      <c r="G28" s="26"/>
      <c r="H28" s="26"/>
      <c r="I28" s="26"/>
      <c r="J28" s="26"/>
    </row>
    <row r="29" s="1" customFormat="1" ht="18" customHeight="1" spans="1:10">
      <c r="A29" s="26" t="s">
        <v>908</v>
      </c>
      <c r="B29" s="26"/>
      <c r="C29" s="26"/>
      <c r="D29" s="26"/>
      <c r="E29" s="26"/>
      <c r="F29" s="26"/>
      <c r="G29" s="26"/>
      <c r="H29" s="26"/>
      <c r="I29" s="26"/>
      <c r="J29" s="26"/>
    </row>
    <row r="30" s="1" customFormat="1" ht="18" customHeight="1" spans="1:10">
      <c r="A30" s="26" t="s">
        <v>909</v>
      </c>
      <c r="B30" s="26"/>
      <c r="C30" s="26"/>
      <c r="D30" s="26"/>
      <c r="E30" s="26"/>
      <c r="F30" s="26"/>
      <c r="G30" s="26"/>
      <c r="H30" s="26"/>
      <c r="I30" s="26"/>
      <c r="J30" s="26"/>
    </row>
    <row r="31" s="1" customFormat="1" ht="24" customHeight="1" spans="1:10">
      <c r="A31" s="26" t="s">
        <v>910</v>
      </c>
      <c r="B31" s="26"/>
      <c r="C31" s="26"/>
      <c r="D31" s="26"/>
      <c r="E31" s="26"/>
      <c r="F31" s="26"/>
      <c r="G31" s="26"/>
      <c r="H31" s="26"/>
      <c r="I31" s="26"/>
      <c r="J31"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2:C22"/>
    <mergeCell ref="D22:J22"/>
    <mergeCell ref="A23:G23"/>
    <mergeCell ref="A26:J26"/>
    <mergeCell ref="A27:J27"/>
    <mergeCell ref="A28:J28"/>
    <mergeCell ref="A29:J29"/>
    <mergeCell ref="A30:J30"/>
    <mergeCell ref="A31:J31"/>
    <mergeCell ref="A10:A11"/>
    <mergeCell ref="G12:G13"/>
    <mergeCell ref="H12:H13"/>
    <mergeCell ref="I12:I13"/>
    <mergeCell ref="J12:J13"/>
    <mergeCell ref="A5:B9"/>
  </mergeCells>
  <pageMargins left="0.75" right="0.75" top="1" bottom="1" header="0.5" footer="0.5"/>
  <pageSetup paperSize="9" scale="58"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tabColor rgb="FFFFFF00"/>
  </sheetPr>
  <dimension ref="A1:E17"/>
  <sheetViews>
    <sheetView workbookViewId="0">
      <selection activeCell="G20" sqref="G20"/>
    </sheetView>
  </sheetViews>
  <sheetFormatPr defaultColWidth="9" defaultRowHeight="14.25" customHeight="1" outlineLevelCol="4"/>
  <cols>
    <col min="1" max="1" width="33.8916666666667" style="213" customWidth="1"/>
    <col min="2" max="2" width="10.6583333333333" style="213" customWidth="1"/>
    <col min="3" max="5" width="19.4416666666667" style="213" customWidth="1"/>
    <col min="6" max="7" width="9" style="3"/>
    <col min="8" max="8" width="18.8916666666667" style="3" customWidth="1"/>
    <col min="9" max="16384" width="9" style="3"/>
  </cols>
  <sheetData>
    <row r="1" ht="26.2" customHeight="1" spans="1:5">
      <c r="A1" s="242" t="s">
        <v>729</v>
      </c>
      <c r="B1" s="242"/>
      <c r="C1" s="242"/>
      <c r="D1" s="242"/>
      <c r="E1" s="242"/>
    </row>
    <row r="2" ht="19" customHeight="1" spans="1:5">
      <c r="A2" s="125"/>
      <c r="B2" s="125"/>
      <c r="C2" s="125"/>
      <c r="D2" s="125"/>
      <c r="E2" s="210" t="s">
        <v>730</v>
      </c>
    </row>
    <row r="3" s="240" customFormat="1" ht="19" customHeight="1" spans="1:5">
      <c r="A3" s="125" t="s">
        <v>2</v>
      </c>
      <c r="B3" s="125"/>
      <c r="C3" s="125"/>
      <c r="D3" s="125"/>
      <c r="E3" s="210" t="s">
        <v>395</v>
      </c>
    </row>
    <row r="4" s="240" customFormat="1" ht="19" customHeight="1" spans="1:5">
      <c r="A4" s="243" t="s">
        <v>697</v>
      </c>
      <c r="B4" s="243" t="s">
        <v>7</v>
      </c>
      <c r="C4" s="243" t="s">
        <v>698</v>
      </c>
      <c r="D4" s="243" t="s">
        <v>699</v>
      </c>
      <c r="E4" s="243" t="s">
        <v>700</v>
      </c>
    </row>
    <row r="5" s="241" customFormat="1" ht="19" customHeight="1" spans="1:5">
      <c r="A5" s="243" t="s">
        <v>701</v>
      </c>
      <c r="B5" s="243"/>
      <c r="C5" s="243" t="s">
        <v>12</v>
      </c>
      <c r="D5" s="243">
        <v>2</v>
      </c>
      <c r="E5" s="243">
        <v>3</v>
      </c>
    </row>
    <row r="6" s="241" customFormat="1" ht="19" customHeight="1" spans="1:5">
      <c r="A6" s="244" t="s">
        <v>731</v>
      </c>
      <c r="B6" s="243">
        <v>1</v>
      </c>
      <c r="C6" s="243" t="s">
        <v>703</v>
      </c>
      <c r="D6" s="243" t="s">
        <v>703</v>
      </c>
      <c r="E6" s="243" t="s">
        <v>703</v>
      </c>
    </row>
    <row r="7" s="241" customFormat="1" ht="26.2" customHeight="1" spans="1:5">
      <c r="A7" s="245" t="s">
        <v>704</v>
      </c>
      <c r="B7" s="243">
        <v>2</v>
      </c>
      <c r="C7" s="246">
        <v>1291000</v>
      </c>
      <c r="D7" s="246">
        <v>1291000</v>
      </c>
      <c r="E7" s="249">
        <v>516493.63</v>
      </c>
    </row>
    <row r="8" s="241" customFormat="1" ht="26.2" customHeight="1" spans="1:5">
      <c r="A8" s="245" t="s">
        <v>705</v>
      </c>
      <c r="B8" s="243">
        <v>3</v>
      </c>
      <c r="C8" s="246">
        <v>0</v>
      </c>
      <c r="D8" s="246">
        <v>0</v>
      </c>
      <c r="E8" s="249">
        <v>0</v>
      </c>
    </row>
    <row r="9" s="241" customFormat="1" ht="26.2" customHeight="1" spans="1:5">
      <c r="A9" s="245" t="s">
        <v>706</v>
      </c>
      <c r="B9" s="243">
        <v>4</v>
      </c>
      <c r="C9" s="246">
        <v>818000</v>
      </c>
      <c r="D9" s="246">
        <v>818000</v>
      </c>
      <c r="E9" s="249">
        <v>452654.63</v>
      </c>
    </row>
    <row r="10" s="241" customFormat="1" ht="26.2" customHeight="1" spans="1:5">
      <c r="A10" s="245" t="s">
        <v>707</v>
      </c>
      <c r="B10" s="243">
        <v>5</v>
      </c>
      <c r="C10" s="246">
        <v>0</v>
      </c>
      <c r="D10" s="246">
        <v>0</v>
      </c>
      <c r="E10" s="249">
        <v>0</v>
      </c>
    </row>
    <row r="11" s="241" customFormat="1" ht="26.2" customHeight="1" spans="1:5">
      <c r="A11" s="245" t="s">
        <v>708</v>
      </c>
      <c r="B11" s="243">
        <v>6</v>
      </c>
      <c r="C11" s="246">
        <v>818000</v>
      </c>
      <c r="D11" s="246">
        <v>818000</v>
      </c>
      <c r="E11" s="249">
        <v>452654.63</v>
      </c>
    </row>
    <row r="12" s="241" customFormat="1" ht="26.2" customHeight="1" spans="1:5">
      <c r="A12" s="245" t="s">
        <v>709</v>
      </c>
      <c r="B12" s="243">
        <v>7</v>
      </c>
      <c r="C12" s="246">
        <v>473000</v>
      </c>
      <c r="D12" s="246">
        <v>473000</v>
      </c>
      <c r="E12" s="249">
        <v>63839</v>
      </c>
    </row>
    <row r="13" s="241" customFormat="1" ht="15" spans="1:5">
      <c r="A13" s="245" t="s">
        <v>710</v>
      </c>
      <c r="B13" s="243">
        <v>8</v>
      </c>
      <c r="C13" s="243" t="s">
        <v>703</v>
      </c>
      <c r="D13" s="243" t="s">
        <v>703</v>
      </c>
      <c r="E13" s="249">
        <v>63839</v>
      </c>
    </row>
    <row r="14" s="241" customFormat="1" ht="15" spans="1:5">
      <c r="A14" s="245" t="s">
        <v>711</v>
      </c>
      <c r="B14" s="243">
        <v>9</v>
      </c>
      <c r="C14" s="243" t="s">
        <v>703</v>
      </c>
      <c r="D14" s="243" t="s">
        <v>703</v>
      </c>
      <c r="E14" s="250">
        <v>0</v>
      </c>
    </row>
    <row r="15" s="241" customFormat="1" ht="15" spans="1:5">
      <c r="A15" s="245" t="s">
        <v>712</v>
      </c>
      <c r="B15" s="243">
        <v>10</v>
      </c>
      <c r="C15" s="243" t="s">
        <v>703</v>
      </c>
      <c r="D15" s="243" t="s">
        <v>703</v>
      </c>
      <c r="E15" s="250">
        <v>0</v>
      </c>
    </row>
    <row r="16" ht="41.25" customHeight="1" spans="1:5">
      <c r="A16" s="247" t="s">
        <v>732</v>
      </c>
      <c r="B16" s="247"/>
      <c r="C16" s="247"/>
      <c r="D16" s="247"/>
      <c r="E16" s="247"/>
    </row>
    <row r="17" customHeight="1" spans="1:5">
      <c r="A17" s="248"/>
      <c r="B17" s="248"/>
      <c r="C17" s="248"/>
      <c r="D17" s="248"/>
      <c r="E17" s="248"/>
    </row>
  </sheetData>
  <mergeCells count="3">
    <mergeCell ref="A1:E1"/>
    <mergeCell ref="A16:E16"/>
    <mergeCell ref="B4:B5"/>
  </mergeCells>
  <printOptions horizontalCentered="1"/>
  <pageMargins left="0.751388888888889" right="0.751388888888889" top="1" bottom="1" header="0.5" footer="0.5"/>
  <pageSetup paperSize="9" orientation="landscape" horizontalDpi="600"/>
  <headerFooter/>
</worksheet>
</file>

<file path=xl/worksheets/sheet1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2"/>
  <sheetViews>
    <sheetView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2579</v>
      </c>
    </row>
    <row r="3" s="3" customFormat="1" ht="18" customHeight="1" spans="1:256">
      <c r="A3" s="8" t="s">
        <v>867</v>
      </c>
      <c r="B3" s="8"/>
      <c r="C3" s="9" t="s">
        <v>2580</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19.8</v>
      </c>
      <c r="F6" s="12">
        <v>19.8</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19.8</v>
      </c>
      <c r="F7" s="12">
        <v>19.8</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2581</v>
      </c>
      <c r="C11" s="15"/>
      <c r="D11" s="15"/>
      <c r="E11" s="27"/>
      <c r="F11" s="28" t="s">
        <v>2582</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2583</v>
      </c>
      <c r="D14" s="21" t="s">
        <v>836</v>
      </c>
      <c r="E14" s="21" t="s">
        <v>2584</v>
      </c>
      <c r="F14" s="21" t="s">
        <v>979</v>
      </c>
      <c r="G14" s="21" t="s">
        <v>2585</v>
      </c>
      <c r="H14" s="32">
        <v>8</v>
      </c>
      <c r="I14" s="32">
        <v>8</v>
      </c>
      <c r="J14" s="34" t="s">
        <v>780</v>
      </c>
    </row>
    <row r="15" s="5" customFormat="1" ht="38" customHeight="1" spans="1:10">
      <c r="A15" s="22" t="s">
        <v>809</v>
      </c>
      <c r="B15" s="21" t="s">
        <v>810</v>
      </c>
      <c r="C15" s="21" t="s">
        <v>2586</v>
      </c>
      <c r="D15" s="21" t="s">
        <v>836</v>
      </c>
      <c r="E15" s="21" t="s">
        <v>2426</v>
      </c>
      <c r="F15" s="21" t="s">
        <v>1033</v>
      </c>
      <c r="G15" s="21" t="s">
        <v>2587</v>
      </c>
      <c r="H15" s="32">
        <v>8</v>
      </c>
      <c r="I15" s="32">
        <v>8</v>
      </c>
      <c r="J15" s="34" t="s">
        <v>780</v>
      </c>
    </row>
    <row r="16" s="5" customFormat="1" ht="38" customHeight="1" spans="1:10">
      <c r="A16" s="22" t="s">
        <v>809</v>
      </c>
      <c r="B16" s="21" t="s">
        <v>810</v>
      </c>
      <c r="C16" s="21" t="s">
        <v>2588</v>
      </c>
      <c r="D16" s="21" t="s">
        <v>836</v>
      </c>
      <c r="E16" s="21" t="s">
        <v>391</v>
      </c>
      <c r="F16" s="21" t="s">
        <v>1209</v>
      </c>
      <c r="G16" s="21" t="s">
        <v>2589</v>
      </c>
      <c r="H16" s="32">
        <v>8</v>
      </c>
      <c r="I16" s="32">
        <v>8</v>
      </c>
      <c r="J16" s="34" t="s">
        <v>780</v>
      </c>
    </row>
    <row r="17" s="5" customFormat="1" ht="38" customHeight="1" spans="1:10">
      <c r="A17" s="22" t="s">
        <v>809</v>
      </c>
      <c r="B17" s="21" t="s">
        <v>810</v>
      </c>
      <c r="C17" s="21" t="s">
        <v>2590</v>
      </c>
      <c r="D17" s="21" t="s">
        <v>836</v>
      </c>
      <c r="E17" s="21" t="s">
        <v>2584</v>
      </c>
      <c r="F17" s="21" t="s">
        <v>979</v>
      </c>
      <c r="G17" s="21" t="s">
        <v>2585</v>
      </c>
      <c r="H17" s="32">
        <v>8</v>
      </c>
      <c r="I17" s="32">
        <v>8</v>
      </c>
      <c r="J17" s="34" t="s">
        <v>780</v>
      </c>
    </row>
    <row r="18" s="5" customFormat="1" ht="38" customHeight="1" spans="1:10">
      <c r="A18" s="22" t="s">
        <v>809</v>
      </c>
      <c r="B18" s="21" t="s">
        <v>834</v>
      </c>
      <c r="C18" s="21" t="s">
        <v>2591</v>
      </c>
      <c r="D18" s="21" t="s">
        <v>812</v>
      </c>
      <c r="E18" s="21" t="s">
        <v>840</v>
      </c>
      <c r="F18" s="21" t="s">
        <v>838</v>
      </c>
      <c r="G18" s="21" t="s">
        <v>1086</v>
      </c>
      <c r="H18" s="32">
        <v>9</v>
      </c>
      <c r="I18" s="32">
        <v>9</v>
      </c>
      <c r="J18" s="34" t="s">
        <v>780</v>
      </c>
    </row>
    <row r="19" s="5" customFormat="1" ht="38" customHeight="1" spans="1:10">
      <c r="A19" s="22" t="s">
        <v>809</v>
      </c>
      <c r="B19" s="21" t="s">
        <v>842</v>
      </c>
      <c r="C19" s="21" t="s">
        <v>989</v>
      </c>
      <c r="D19" s="21" t="s">
        <v>844</v>
      </c>
      <c r="E19" s="21" t="s">
        <v>82</v>
      </c>
      <c r="F19" s="21" t="s">
        <v>962</v>
      </c>
      <c r="G19" s="21" t="s">
        <v>1087</v>
      </c>
      <c r="H19" s="32">
        <v>9</v>
      </c>
      <c r="I19" s="32">
        <v>9</v>
      </c>
      <c r="J19" s="34" t="s">
        <v>780</v>
      </c>
    </row>
    <row r="20" s="37" customFormat="1" ht="38" customHeight="1" spans="1:10">
      <c r="A20" s="38" t="s">
        <v>847</v>
      </c>
      <c r="B20" s="39" t="s">
        <v>898</v>
      </c>
      <c r="C20" s="39" t="s">
        <v>964</v>
      </c>
      <c r="D20" s="39" t="s">
        <v>812</v>
      </c>
      <c r="E20" s="39" t="s">
        <v>903</v>
      </c>
      <c r="F20" s="39" t="s">
        <v>838</v>
      </c>
      <c r="G20" s="39" t="s">
        <v>1235</v>
      </c>
      <c r="H20" s="40">
        <v>15</v>
      </c>
      <c r="I20" s="40">
        <v>15</v>
      </c>
      <c r="J20" s="42" t="s">
        <v>780</v>
      </c>
    </row>
    <row r="21" s="37" customFormat="1" ht="38" customHeight="1" spans="1:10">
      <c r="A21" s="38" t="s">
        <v>847</v>
      </c>
      <c r="B21" s="39" t="s">
        <v>1048</v>
      </c>
      <c r="C21" s="39" t="s">
        <v>1155</v>
      </c>
      <c r="D21" s="39" t="s">
        <v>812</v>
      </c>
      <c r="E21" s="39" t="s">
        <v>34</v>
      </c>
      <c r="F21" s="39" t="s">
        <v>1050</v>
      </c>
      <c r="G21" s="39" t="s">
        <v>2592</v>
      </c>
      <c r="H21" s="40">
        <v>15</v>
      </c>
      <c r="I21" s="40">
        <v>15</v>
      </c>
      <c r="J21" s="42" t="s">
        <v>780</v>
      </c>
    </row>
    <row r="22" s="37" customFormat="1" ht="38" customHeight="1" spans="1:10">
      <c r="A22" s="38" t="s">
        <v>855</v>
      </c>
      <c r="B22" s="39" t="s">
        <v>901</v>
      </c>
      <c r="C22" s="39" t="s">
        <v>2593</v>
      </c>
      <c r="D22" s="39" t="s">
        <v>812</v>
      </c>
      <c r="E22" s="39" t="s">
        <v>903</v>
      </c>
      <c r="F22" s="39" t="s">
        <v>838</v>
      </c>
      <c r="G22" s="39" t="s">
        <v>858</v>
      </c>
      <c r="H22" s="40">
        <v>10</v>
      </c>
      <c r="I22" s="40">
        <v>10</v>
      </c>
      <c r="J22" s="42" t="s">
        <v>780</v>
      </c>
    </row>
    <row r="23" s="1" customFormat="1" ht="54" customHeight="1" spans="1:10">
      <c r="A23" s="23" t="s">
        <v>905</v>
      </c>
      <c r="B23" s="23"/>
      <c r="C23" s="23"/>
      <c r="D23" s="24"/>
      <c r="E23" s="24"/>
      <c r="F23" s="24"/>
      <c r="G23" s="24"/>
      <c r="H23" s="24"/>
      <c r="I23" s="24"/>
      <c r="J23" s="24"/>
    </row>
    <row r="24" s="1" customFormat="1" ht="25.5" customHeight="1" spans="1:10">
      <c r="A24" s="23" t="s">
        <v>906</v>
      </c>
      <c r="B24" s="23"/>
      <c r="C24" s="23"/>
      <c r="D24" s="23"/>
      <c r="E24" s="23"/>
      <c r="F24" s="23"/>
      <c r="G24" s="23"/>
      <c r="H24" s="23">
        <v>100</v>
      </c>
      <c r="I24" s="43">
        <v>100</v>
      </c>
      <c r="J24" s="44" t="s">
        <v>837</v>
      </c>
    </row>
    <row r="25" s="1" customFormat="1" ht="17" customHeight="1" spans="1:10">
      <c r="A25" s="25"/>
      <c r="B25" s="25"/>
      <c r="C25" s="25"/>
      <c r="D25" s="25"/>
      <c r="E25" s="25"/>
      <c r="F25" s="25"/>
      <c r="G25" s="25"/>
      <c r="H25" s="25"/>
      <c r="I25" s="25"/>
      <c r="J25" s="36"/>
    </row>
    <row r="26" s="1" customFormat="1" ht="29" customHeight="1" spans="1:10">
      <c r="A26" s="26" t="s">
        <v>860</v>
      </c>
      <c r="B26" s="25"/>
      <c r="C26" s="25"/>
      <c r="D26" s="25"/>
      <c r="E26" s="25"/>
      <c r="F26" s="25"/>
      <c r="G26" s="25"/>
      <c r="H26" s="25"/>
      <c r="I26" s="25"/>
      <c r="J26" s="36"/>
    </row>
    <row r="27" s="1" customFormat="1" ht="27" customHeight="1" spans="1:10">
      <c r="A27" s="26" t="s">
        <v>861</v>
      </c>
      <c r="B27" s="26"/>
      <c r="C27" s="26"/>
      <c r="D27" s="26"/>
      <c r="E27" s="26"/>
      <c r="F27" s="26"/>
      <c r="G27" s="26"/>
      <c r="H27" s="26"/>
      <c r="I27" s="26"/>
      <c r="J27" s="26"/>
    </row>
    <row r="28" s="1" customFormat="1" ht="19" customHeight="1" spans="1:10">
      <c r="A28" s="26" t="s">
        <v>862</v>
      </c>
      <c r="B28" s="26"/>
      <c r="C28" s="26"/>
      <c r="D28" s="26"/>
      <c r="E28" s="26"/>
      <c r="F28" s="26"/>
      <c r="G28" s="26"/>
      <c r="H28" s="26"/>
      <c r="I28" s="26"/>
      <c r="J28" s="26"/>
    </row>
    <row r="29" s="1" customFormat="1" ht="18" customHeight="1" spans="1:10">
      <c r="A29" s="26" t="s">
        <v>907</v>
      </c>
      <c r="B29" s="26"/>
      <c r="C29" s="26"/>
      <c r="D29" s="26"/>
      <c r="E29" s="26"/>
      <c r="F29" s="26"/>
      <c r="G29" s="26"/>
      <c r="H29" s="26"/>
      <c r="I29" s="26"/>
      <c r="J29" s="26"/>
    </row>
    <row r="30" s="1" customFormat="1" ht="18" customHeight="1" spans="1:10">
      <c r="A30" s="26" t="s">
        <v>908</v>
      </c>
      <c r="B30" s="26"/>
      <c r="C30" s="26"/>
      <c r="D30" s="26"/>
      <c r="E30" s="26"/>
      <c r="F30" s="26"/>
      <c r="G30" s="26"/>
      <c r="H30" s="26"/>
      <c r="I30" s="26"/>
      <c r="J30" s="26"/>
    </row>
    <row r="31" s="1" customFormat="1" ht="18" customHeight="1" spans="1:10">
      <c r="A31" s="26" t="s">
        <v>909</v>
      </c>
      <c r="B31" s="26"/>
      <c r="C31" s="26"/>
      <c r="D31" s="26"/>
      <c r="E31" s="26"/>
      <c r="F31" s="26"/>
      <c r="G31" s="26"/>
      <c r="H31" s="26"/>
      <c r="I31" s="26"/>
      <c r="J31" s="26"/>
    </row>
    <row r="32" s="1" customFormat="1" ht="24" customHeight="1" spans="1:10">
      <c r="A32" s="26" t="s">
        <v>910</v>
      </c>
      <c r="B32" s="26"/>
      <c r="C32" s="26"/>
      <c r="D32" s="26"/>
      <c r="E32" s="26"/>
      <c r="F32" s="26"/>
      <c r="G32" s="26"/>
      <c r="H32" s="26"/>
      <c r="I32" s="26"/>
      <c r="J32"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4:G24"/>
    <mergeCell ref="A27:J27"/>
    <mergeCell ref="A28:J28"/>
    <mergeCell ref="A29:J29"/>
    <mergeCell ref="A30:J30"/>
    <mergeCell ref="A31:J31"/>
    <mergeCell ref="A32:J32"/>
    <mergeCell ref="A10:A11"/>
    <mergeCell ref="G12:G13"/>
    <mergeCell ref="H12:H13"/>
    <mergeCell ref="I12:I13"/>
    <mergeCell ref="J12:J13"/>
    <mergeCell ref="A5:B9"/>
  </mergeCells>
  <pageMargins left="0.75" right="0.75" top="1" bottom="1" header="0.5" footer="0.5"/>
  <pageSetup paperSize="9" scale="58" orientation="portrait"/>
  <headerFooter/>
</worksheet>
</file>

<file path=xl/worksheets/sheet1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5"/>
  <sheetViews>
    <sheetView workbookViewId="0">
      <selection activeCell="D26" sqref="D26:J26"/>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2594</v>
      </c>
    </row>
    <row r="3" s="3" customFormat="1" ht="18" customHeight="1" spans="1:256">
      <c r="A3" s="8" t="s">
        <v>867</v>
      </c>
      <c r="B3" s="8"/>
      <c r="C3" s="9" t="s">
        <v>2595</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35</v>
      </c>
      <c r="F6" s="12"/>
      <c r="G6" s="8">
        <v>10</v>
      </c>
      <c r="H6" s="12"/>
      <c r="I6" s="13"/>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35</v>
      </c>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2596</v>
      </c>
      <c r="C11" s="15"/>
      <c r="D11" s="15"/>
      <c r="E11" s="27"/>
      <c r="F11" s="28" t="s">
        <v>2597</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2598</v>
      </c>
      <c r="D14" s="21" t="s">
        <v>812</v>
      </c>
      <c r="E14" s="21" t="s">
        <v>2599</v>
      </c>
      <c r="F14" s="21" t="s">
        <v>1081</v>
      </c>
      <c r="G14" s="21" t="s">
        <v>2600</v>
      </c>
      <c r="H14" s="32">
        <v>5</v>
      </c>
      <c r="I14" s="32">
        <v>5</v>
      </c>
      <c r="J14" s="34" t="s">
        <v>780</v>
      </c>
    </row>
    <row r="15" s="5" customFormat="1" ht="38" customHeight="1" spans="1:10">
      <c r="A15" s="22" t="s">
        <v>809</v>
      </c>
      <c r="B15" s="21" t="s">
        <v>810</v>
      </c>
      <c r="C15" s="21" t="s">
        <v>2601</v>
      </c>
      <c r="D15" s="21" t="s">
        <v>812</v>
      </c>
      <c r="E15" s="21" t="s">
        <v>2599</v>
      </c>
      <c r="F15" s="21" t="s">
        <v>1081</v>
      </c>
      <c r="G15" s="21" t="s">
        <v>2600</v>
      </c>
      <c r="H15" s="32">
        <v>5</v>
      </c>
      <c r="I15" s="32">
        <v>5</v>
      </c>
      <c r="J15" s="34" t="s">
        <v>780</v>
      </c>
    </row>
    <row r="16" s="5" customFormat="1" ht="38" customHeight="1" spans="1:10">
      <c r="A16" s="22" t="s">
        <v>809</v>
      </c>
      <c r="B16" s="21" t="s">
        <v>810</v>
      </c>
      <c r="C16" s="21" t="s">
        <v>2602</v>
      </c>
      <c r="D16" s="21" t="s">
        <v>812</v>
      </c>
      <c r="E16" s="21" t="s">
        <v>2603</v>
      </c>
      <c r="F16" s="21" t="s">
        <v>1081</v>
      </c>
      <c r="G16" s="21" t="s">
        <v>2604</v>
      </c>
      <c r="H16" s="32">
        <v>5</v>
      </c>
      <c r="I16" s="32">
        <v>5</v>
      </c>
      <c r="J16" s="34" t="s">
        <v>780</v>
      </c>
    </row>
    <row r="17" s="5" customFormat="1" ht="38" customHeight="1" spans="1:10">
      <c r="A17" s="22" t="s">
        <v>809</v>
      </c>
      <c r="B17" s="21" t="s">
        <v>810</v>
      </c>
      <c r="C17" s="21" t="s">
        <v>2605</v>
      </c>
      <c r="D17" s="21" t="s">
        <v>812</v>
      </c>
      <c r="E17" s="21" t="s">
        <v>1105</v>
      </c>
      <c r="F17" s="21" t="s">
        <v>979</v>
      </c>
      <c r="G17" s="21" t="s">
        <v>2606</v>
      </c>
      <c r="H17" s="32">
        <v>5</v>
      </c>
      <c r="I17" s="32">
        <v>5</v>
      </c>
      <c r="J17" s="34" t="s">
        <v>780</v>
      </c>
    </row>
    <row r="18" s="5" customFormat="1" ht="38" customHeight="1" spans="1:10">
      <c r="A18" s="22" t="s">
        <v>809</v>
      </c>
      <c r="B18" s="21" t="s">
        <v>810</v>
      </c>
      <c r="C18" s="21" t="s">
        <v>2607</v>
      </c>
      <c r="D18" s="21" t="s">
        <v>812</v>
      </c>
      <c r="E18" s="21" t="s">
        <v>2608</v>
      </c>
      <c r="F18" s="21" t="s">
        <v>979</v>
      </c>
      <c r="G18" s="21" t="s">
        <v>2609</v>
      </c>
      <c r="H18" s="32">
        <v>5</v>
      </c>
      <c r="I18" s="32">
        <v>5</v>
      </c>
      <c r="J18" s="34" t="s">
        <v>780</v>
      </c>
    </row>
    <row r="19" s="5" customFormat="1" ht="38" customHeight="1" spans="1:10">
      <c r="A19" s="22" t="s">
        <v>809</v>
      </c>
      <c r="B19" s="21" t="s">
        <v>810</v>
      </c>
      <c r="C19" s="21" t="s">
        <v>2610</v>
      </c>
      <c r="D19" s="21" t="s">
        <v>812</v>
      </c>
      <c r="E19" s="21" t="s">
        <v>2611</v>
      </c>
      <c r="F19" s="21" t="s">
        <v>979</v>
      </c>
      <c r="G19" s="21" t="s">
        <v>2612</v>
      </c>
      <c r="H19" s="32">
        <v>5</v>
      </c>
      <c r="I19" s="32">
        <v>5</v>
      </c>
      <c r="J19" s="34" t="s">
        <v>780</v>
      </c>
    </row>
    <row r="20" s="37" customFormat="1" ht="38" customHeight="1" spans="1:10">
      <c r="A20" s="38" t="s">
        <v>809</v>
      </c>
      <c r="B20" s="39" t="s">
        <v>810</v>
      </c>
      <c r="C20" s="39" t="s">
        <v>2613</v>
      </c>
      <c r="D20" s="39" t="s">
        <v>812</v>
      </c>
      <c r="E20" s="39" t="s">
        <v>1138</v>
      </c>
      <c r="F20" s="39" t="s">
        <v>979</v>
      </c>
      <c r="G20" s="39" t="s">
        <v>2614</v>
      </c>
      <c r="H20" s="40">
        <v>5</v>
      </c>
      <c r="I20" s="40">
        <v>5</v>
      </c>
      <c r="J20" s="42" t="s">
        <v>780</v>
      </c>
    </row>
    <row r="21" s="37" customFormat="1" ht="38" customHeight="1" spans="1:10">
      <c r="A21" s="38" t="s">
        <v>809</v>
      </c>
      <c r="B21" s="39" t="s">
        <v>834</v>
      </c>
      <c r="C21" s="39" t="s">
        <v>987</v>
      </c>
      <c r="D21" s="39" t="s">
        <v>812</v>
      </c>
      <c r="E21" s="39" t="s">
        <v>840</v>
      </c>
      <c r="F21" s="39" t="s">
        <v>838</v>
      </c>
      <c r="G21" s="39" t="s">
        <v>2315</v>
      </c>
      <c r="H21" s="40">
        <v>10</v>
      </c>
      <c r="I21" s="40">
        <v>10</v>
      </c>
      <c r="J21" s="42" t="s">
        <v>780</v>
      </c>
    </row>
    <row r="22" s="37" customFormat="1" ht="38" customHeight="1" spans="1:10">
      <c r="A22" s="38" t="s">
        <v>809</v>
      </c>
      <c r="B22" s="39" t="s">
        <v>842</v>
      </c>
      <c r="C22" s="39" t="s">
        <v>1335</v>
      </c>
      <c r="D22" s="39" t="s">
        <v>844</v>
      </c>
      <c r="E22" s="39" t="s">
        <v>1105</v>
      </c>
      <c r="F22" s="39" t="s">
        <v>962</v>
      </c>
      <c r="G22" s="39" t="s">
        <v>1389</v>
      </c>
      <c r="H22" s="40">
        <v>5</v>
      </c>
      <c r="I22" s="40">
        <v>5</v>
      </c>
      <c r="J22" s="42" t="s">
        <v>780</v>
      </c>
    </row>
    <row r="23" s="37" customFormat="1" ht="38" customHeight="1" spans="1:10">
      <c r="A23" s="38" t="s">
        <v>847</v>
      </c>
      <c r="B23" s="39" t="s">
        <v>898</v>
      </c>
      <c r="C23" s="39" t="s">
        <v>2615</v>
      </c>
      <c r="D23" s="39" t="s">
        <v>812</v>
      </c>
      <c r="E23" s="39" t="s">
        <v>903</v>
      </c>
      <c r="F23" s="39" t="s">
        <v>838</v>
      </c>
      <c r="G23" s="39" t="s">
        <v>2616</v>
      </c>
      <c r="H23" s="40">
        <v>15</v>
      </c>
      <c r="I23" s="40">
        <v>15</v>
      </c>
      <c r="J23" s="42" t="s">
        <v>780</v>
      </c>
    </row>
    <row r="24" s="37" customFormat="1" ht="38" customHeight="1" spans="1:10">
      <c r="A24" s="38" t="s">
        <v>847</v>
      </c>
      <c r="B24" s="39" t="s">
        <v>1048</v>
      </c>
      <c r="C24" s="39" t="s">
        <v>2617</v>
      </c>
      <c r="D24" s="39" t="s">
        <v>812</v>
      </c>
      <c r="E24" s="39" t="s">
        <v>58</v>
      </c>
      <c r="F24" s="39" t="s">
        <v>1050</v>
      </c>
      <c r="G24" s="39" t="s">
        <v>1091</v>
      </c>
      <c r="H24" s="40">
        <v>15</v>
      </c>
      <c r="I24" s="40">
        <v>15</v>
      </c>
      <c r="J24" s="42" t="s">
        <v>780</v>
      </c>
    </row>
    <row r="25" s="37" customFormat="1" ht="38" customHeight="1" spans="1:10">
      <c r="A25" s="38" t="s">
        <v>855</v>
      </c>
      <c r="B25" s="39" t="s">
        <v>901</v>
      </c>
      <c r="C25" s="39" t="s">
        <v>2618</v>
      </c>
      <c r="D25" s="39" t="s">
        <v>812</v>
      </c>
      <c r="E25" s="39" t="s">
        <v>903</v>
      </c>
      <c r="F25" s="39" t="s">
        <v>838</v>
      </c>
      <c r="G25" s="39" t="s">
        <v>858</v>
      </c>
      <c r="H25" s="40">
        <v>10</v>
      </c>
      <c r="I25" s="40">
        <v>10</v>
      </c>
      <c r="J25" s="42" t="s">
        <v>780</v>
      </c>
    </row>
    <row r="26" s="1" customFormat="1" ht="54" customHeight="1" spans="1:10">
      <c r="A26" s="23" t="s">
        <v>905</v>
      </c>
      <c r="B26" s="23"/>
      <c r="C26" s="23"/>
      <c r="D26" s="23" t="s">
        <v>2619</v>
      </c>
      <c r="E26" s="23"/>
      <c r="F26" s="23"/>
      <c r="G26" s="23"/>
      <c r="H26" s="23"/>
      <c r="I26" s="23"/>
      <c r="J26" s="23"/>
    </row>
    <row r="27" s="1" customFormat="1" ht="25.5" customHeight="1" spans="1:10">
      <c r="A27" s="23" t="s">
        <v>906</v>
      </c>
      <c r="B27" s="23"/>
      <c r="C27" s="23"/>
      <c r="D27" s="23"/>
      <c r="E27" s="23"/>
      <c r="F27" s="23"/>
      <c r="G27" s="23"/>
      <c r="H27" s="23">
        <v>100</v>
      </c>
      <c r="I27" s="43">
        <v>90</v>
      </c>
      <c r="J27" s="44" t="s">
        <v>837</v>
      </c>
    </row>
    <row r="28" s="1" customFormat="1" ht="17" customHeight="1" spans="1:10">
      <c r="A28" s="25"/>
      <c r="B28" s="25"/>
      <c r="C28" s="25"/>
      <c r="D28" s="25"/>
      <c r="E28" s="25"/>
      <c r="F28" s="25"/>
      <c r="G28" s="25"/>
      <c r="H28" s="25"/>
      <c r="I28" s="25"/>
      <c r="J28" s="36"/>
    </row>
    <row r="29" s="1" customFormat="1" ht="29" customHeight="1" spans="1:10">
      <c r="A29" s="26" t="s">
        <v>860</v>
      </c>
      <c r="B29" s="25"/>
      <c r="C29" s="25"/>
      <c r="D29" s="25"/>
      <c r="E29" s="25"/>
      <c r="F29" s="25"/>
      <c r="G29" s="25"/>
      <c r="H29" s="25"/>
      <c r="I29" s="25"/>
      <c r="J29" s="36"/>
    </row>
    <row r="30" s="1" customFormat="1" ht="27" customHeight="1" spans="1:10">
      <c r="A30" s="26" t="s">
        <v>861</v>
      </c>
      <c r="B30" s="26"/>
      <c r="C30" s="26"/>
      <c r="D30" s="26"/>
      <c r="E30" s="26"/>
      <c r="F30" s="26"/>
      <c r="G30" s="26"/>
      <c r="H30" s="26"/>
      <c r="I30" s="26"/>
      <c r="J30" s="26"/>
    </row>
    <row r="31" s="1" customFormat="1" ht="19" customHeight="1" spans="1:10">
      <c r="A31" s="26" t="s">
        <v>862</v>
      </c>
      <c r="B31" s="26"/>
      <c r="C31" s="26"/>
      <c r="D31" s="26"/>
      <c r="E31" s="26"/>
      <c r="F31" s="26"/>
      <c r="G31" s="26"/>
      <c r="H31" s="26"/>
      <c r="I31" s="26"/>
      <c r="J31" s="26"/>
    </row>
    <row r="32" s="1" customFormat="1" ht="18" customHeight="1" spans="1:10">
      <c r="A32" s="26" t="s">
        <v>907</v>
      </c>
      <c r="B32" s="26"/>
      <c r="C32" s="26"/>
      <c r="D32" s="26"/>
      <c r="E32" s="26"/>
      <c r="F32" s="26"/>
      <c r="G32" s="26"/>
      <c r="H32" s="26"/>
      <c r="I32" s="26"/>
      <c r="J32" s="26"/>
    </row>
    <row r="33" s="1" customFormat="1" ht="18" customHeight="1" spans="1:10">
      <c r="A33" s="26" t="s">
        <v>908</v>
      </c>
      <c r="B33" s="26"/>
      <c r="C33" s="26"/>
      <c r="D33" s="26"/>
      <c r="E33" s="26"/>
      <c r="F33" s="26"/>
      <c r="G33" s="26"/>
      <c r="H33" s="26"/>
      <c r="I33" s="26"/>
      <c r="J33" s="26"/>
    </row>
    <row r="34" s="1" customFormat="1" ht="18" customHeight="1" spans="1:10">
      <c r="A34" s="26" t="s">
        <v>909</v>
      </c>
      <c r="B34" s="26"/>
      <c r="C34" s="26"/>
      <c r="D34" s="26"/>
      <c r="E34" s="26"/>
      <c r="F34" s="26"/>
      <c r="G34" s="26"/>
      <c r="H34" s="26"/>
      <c r="I34" s="26"/>
      <c r="J34" s="26"/>
    </row>
    <row r="35" s="1" customFormat="1" ht="24" customHeight="1" spans="1:10">
      <c r="A35" s="26" t="s">
        <v>910</v>
      </c>
      <c r="B35" s="26"/>
      <c r="C35" s="26"/>
      <c r="D35" s="26"/>
      <c r="E35" s="26"/>
      <c r="F35" s="26"/>
      <c r="G35" s="26"/>
      <c r="H35" s="26"/>
      <c r="I35" s="26"/>
      <c r="J35"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6:C26"/>
    <mergeCell ref="D26:J26"/>
    <mergeCell ref="A27:G27"/>
    <mergeCell ref="A30:J30"/>
    <mergeCell ref="A31:J31"/>
    <mergeCell ref="A32:J32"/>
    <mergeCell ref="A33:J33"/>
    <mergeCell ref="A34:J34"/>
    <mergeCell ref="A35:J35"/>
    <mergeCell ref="A10:A11"/>
    <mergeCell ref="G12:G13"/>
    <mergeCell ref="H12:H13"/>
    <mergeCell ref="I12:I13"/>
    <mergeCell ref="J12:J13"/>
    <mergeCell ref="A5:B9"/>
  </mergeCells>
  <pageMargins left="0.75" right="0.75" top="1" bottom="1" header="0.5" footer="0.5"/>
  <pageSetup paperSize="9" scale="58" orientation="portrait"/>
  <headerFooter/>
</worksheet>
</file>

<file path=xl/worksheets/sheet1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1"/>
  <sheetViews>
    <sheetView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2620</v>
      </c>
    </row>
    <row r="3" s="3" customFormat="1" ht="18" customHeight="1" spans="1:256">
      <c r="A3" s="8" t="s">
        <v>867</v>
      </c>
      <c r="B3" s="8"/>
      <c r="C3" s="9" t="s">
        <v>2621</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27</v>
      </c>
      <c r="F6" s="12">
        <v>27</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27</v>
      </c>
      <c r="F7" s="12">
        <v>27</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2622</v>
      </c>
      <c r="C11" s="15"/>
      <c r="D11" s="15"/>
      <c r="E11" s="27"/>
      <c r="F11" s="28" t="s">
        <v>2623</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2624</v>
      </c>
      <c r="D14" s="21" t="s">
        <v>812</v>
      </c>
      <c r="E14" s="21" t="s">
        <v>2625</v>
      </c>
      <c r="F14" s="21" t="s">
        <v>979</v>
      </c>
      <c r="G14" s="21" t="s">
        <v>2626</v>
      </c>
      <c r="H14" s="32">
        <v>12</v>
      </c>
      <c r="I14" s="32">
        <v>12</v>
      </c>
      <c r="J14" s="34" t="s">
        <v>780</v>
      </c>
    </row>
    <row r="15" s="5" customFormat="1" ht="38" customHeight="1" spans="1:10">
      <c r="A15" s="22" t="s">
        <v>809</v>
      </c>
      <c r="B15" s="21" t="s">
        <v>810</v>
      </c>
      <c r="C15" s="21" t="s">
        <v>2627</v>
      </c>
      <c r="D15" s="21" t="s">
        <v>812</v>
      </c>
      <c r="E15" s="21" t="s">
        <v>2628</v>
      </c>
      <c r="F15" s="21" t="s">
        <v>979</v>
      </c>
      <c r="G15" s="21" t="s">
        <v>2629</v>
      </c>
      <c r="H15" s="32">
        <v>12</v>
      </c>
      <c r="I15" s="32">
        <v>12</v>
      </c>
      <c r="J15" s="34" t="s">
        <v>780</v>
      </c>
    </row>
    <row r="16" s="5" customFormat="1" ht="38" customHeight="1" spans="1:10">
      <c r="A16" s="22" t="s">
        <v>809</v>
      </c>
      <c r="B16" s="21" t="s">
        <v>834</v>
      </c>
      <c r="C16" s="21" t="s">
        <v>987</v>
      </c>
      <c r="D16" s="21" t="s">
        <v>812</v>
      </c>
      <c r="E16" s="21" t="s">
        <v>840</v>
      </c>
      <c r="F16" s="21" t="s">
        <v>838</v>
      </c>
      <c r="G16" s="21" t="s">
        <v>1086</v>
      </c>
      <c r="H16" s="32">
        <v>13</v>
      </c>
      <c r="I16" s="32">
        <v>13</v>
      </c>
      <c r="J16" s="34" t="s">
        <v>780</v>
      </c>
    </row>
    <row r="17" s="5" customFormat="1" ht="38" customHeight="1" spans="1:10">
      <c r="A17" s="22" t="s">
        <v>809</v>
      </c>
      <c r="B17" s="21" t="s">
        <v>842</v>
      </c>
      <c r="C17" s="21" t="s">
        <v>1335</v>
      </c>
      <c r="D17" s="21" t="s">
        <v>844</v>
      </c>
      <c r="E17" s="21" t="s">
        <v>1410</v>
      </c>
      <c r="F17" s="21" t="s">
        <v>962</v>
      </c>
      <c r="G17" s="21" t="s">
        <v>2068</v>
      </c>
      <c r="H17" s="32">
        <v>13</v>
      </c>
      <c r="I17" s="32">
        <v>13</v>
      </c>
      <c r="J17" s="34" t="s">
        <v>780</v>
      </c>
    </row>
    <row r="18" s="5" customFormat="1" ht="38" customHeight="1" spans="1:10">
      <c r="A18" s="22" t="s">
        <v>847</v>
      </c>
      <c r="B18" s="21" t="s">
        <v>898</v>
      </c>
      <c r="C18" s="21" t="s">
        <v>2087</v>
      </c>
      <c r="D18" s="21" t="s">
        <v>836</v>
      </c>
      <c r="E18" s="21" t="s">
        <v>1313</v>
      </c>
      <c r="F18" s="21" t="s">
        <v>838</v>
      </c>
      <c r="G18" s="21" t="s">
        <v>1313</v>
      </c>
      <c r="H18" s="32">
        <v>10</v>
      </c>
      <c r="I18" s="32">
        <v>10</v>
      </c>
      <c r="J18" s="34" t="s">
        <v>780</v>
      </c>
    </row>
    <row r="19" s="5" customFormat="1" ht="38" customHeight="1" spans="1:10">
      <c r="A19" s="22" t="s">
        <v>847</v>
      </c>
      <c r="B19" s="21" t="s">
        <v>898</v>
      </c>
      <c r="C19" s="21" t="s">
        <v>1071</v>
      </c>
      <c r="D19" s="21" t="s">
        <v>812</v>
      </c>
      <c r="E19" s="21" t="s">
        <v>903</v>
      </c>
      <c r="F19" s="21" t="s">
        <v>838</v>
      </c>
      <c r="G19" s="21" t="s">
        <v>1047</v>
      </c>
      <c r="H19" s="32">
        <v>10</v>
      </c>
      <c r="I19" s="32">
        <v>10</v>
      </c>
      <c r="J19" s="34" t="s">
        <v>780</v>
      </c>
    </row>
    <row r="20" s="37" customFormat="1" ht="38" customHeight="1" spans="1:10">
      <c r="A20" s="38" t="s">
        <v>847</v>
      </c>
      <c r="B20" s="39" t="s">
        <v>1048</v>
      </c>
      <c r="C20" s="39" t="s">
        <v>1747</v>
      </c>
      <c r="D20" s="39" t="s">
        <v>812</v>
      </c>
      <c r="E20" s="39" t="s">
        <v>82</v>
      </c>
      <c r="F20" s="39" t="s">
        <v>1050</v>
      </c>
      <c r="G20" s="39" t="s">
        <v>2630</v>
      </c>
      <c r="H20" s="40">
        <v>10</v>
      </c>
      <c r="I20" s="40">
        <v>10</v>
      </c>
      <c r="J20" s="42" t="s">
        <v>780</v>
      </c>
    </row>
    <row r="21" s="37" customFormat="1" ht="38" customHeight="1" spans="1:10">
      <c r="A21" s="38" t="s">
        <v>855</v>
      </c>
      <c r="B21" s="39" t="s">
        <v>901</v>
      </c>
      <c r="C21" s="39" t="s">
        <v>1860</v>
      </c>
      <c r="D21" s="39" t="s">
        <v>812</v>
      </c>
      <c r="E21" s="39" t="s">
        <v>903</v>
      </c>
      <c r="F21" s="39" t="s">
        <v>838</v>
      </c>
      <c r="G21" s="39" t="s">
        <v>858</v>
      </c>
      <c r="H21" s="40">
        <v>10</v>
      </c>
      <c r="I21" s="40">
        <v>10</v>
      </c>
      <c r="J21" s="42" t="s">
        <v>780</v>
      </c>
    </row>
    <row r="22" s="1" customFormat="1" ht="54" customHeight="1" spans="1:10">
      <c r="A22" s="23" t="s">
        <v>905</v>
      </c>
      <c r="B22" s="23"/>
      <c r="C22" s="23"/>
      <c r="D22" s="24"/>
      <c r="E22" s="24"/>
      <c r="F22" s="24"/>
      <c r="G22" s="24"/>
      <c r="H22" s="24"/>
      <c r="I22" s="24"/>
      <c r="J22" s="24"/>
    </row>
    <row r="23" s="1" customFormat="1" ht="25.5" customHeight="1" spans="1:10">
      <c r="A23" s="23" t="s">
        <v>906</v>
      </c>
      <c r="B23" s="23"/>
      <c r="C23" s="23"/>
      <c r="D23" s="23"/>
      <c r="E23" s="23"/>
      <c r="F23" s="23"/>
      <c r="G23" s="23"/>
      <c r="H23" s="23">
        <v>100</v>
      </c>
      <c r="I23" s="43">
        <v>100</v>
      </c>
      <c r="J23" s="44" t="s">
        <v>837</v>
      </c>
    </row>
    <row r="24" s="1" customFormat="1" ht="17" customHeight="1" spans="1:10">
      <c r="A24" s="25"/>
      <c r="B24" s="25"/>
      <c r="C24" s="25"/>
      <c r="D24" s="25"/>
      <c r="E24" s="25"/>
      <c r="F24" s="25"/>
      <c r="G24" s="25"/>
      <c r="H24" s="25"/>
      <c r="I24" s="25"/>
      <c r="J24" s="36"/>
    </row>
    <row r="25" s="1" customFormat="1" ht="29" customHeight="1" spans="1:10">
      <c r="A25" s="26" t="s">
        <v>860</v>
      </c>
      <c r="B25" s="25"/>
      <c r="C25" s="25"/>
      <c r="D25" s="25"/>
      <c r="E25" s="25"/>
      <c r="F25" s="25"/>
      <c r="G25" s="25"/>
      <c r="H25" s="25"/>
      <c r="I25" s="25"/>
      <c r="J25" s="36"/>
    </row>
    <row r="26" s="1" customFormat="1" ht="27" customHeight="1" spans="1:10">
      <c r="A26" s="26" t="s">
        <v>861</v>
      </c>
      <c r="B26" s="26"/>
      <c r="C26" s="26"/>
      <c r="D26" s="26"/>
      <c r="E26" s="26"/>
      <c r="F26" s="26"/>
      <c r="G26" s="26"/>
      <c r="H26" s="26"/>
      <c r="I26" s="26"/>
      <c r="J26" s="26"/>
    </row>
    <row r="27" s="1" customFormat="1" ht="19" customHeight="1" spans="1:10">
      <c r="A27" s="26" t="s">
        <v>862</v>
      </c>
      <c r="B27" s="26"/>
      <c r="C27" s="26"/>
      <c r="D27" s="26"/>
      <c r="E27" s="26"/>
      <c r="F27" s="26"/>
      <c r="G27" s="26"/>
      <c r="H27" s="26"/>
      <c r="I27" s="26"/>
      <c r="J27" s="26"/>
    </row>
    <row r="28" s="1" customFormat="1" ht="18" customHeight="1" spans="1:10">
      <c r="A28" s="26" t="s">
        <v>907</v>
      </c>
      <c r="B28" s="26"/>
      <c r="C28" s="26"/>
      <c r="D28" s="26"/>
      <c r="E28" s="26"/>
      <c r="F28" s="26"/>
      <c r="G28" s="26"/>
      <c r="H28" s="26"/>
      <c r="I28" s="26"/>
      <c r="J28" s="26"/>
    </row>
    <row r="29" s="1" customFormat="1" ht="18" customHeight="1" spans="1:10">
      <c r="A29" s="26" t="s">
        <v>908</v>
      </c>
      <c r="B29" s="26"/>
      <c r="C29" s="26"/>
      <c r="D29" s="26"/>
      <c r="E29" s="26"/>
      <c r="F29" s="26"/>
      <c r="G29" s="26"/>
      <c r="H29" s="26"/>
      <c r="I29" s="26"/>
      <c r="J29" s="26"/>
    </row>
    <row r="30" s="1" customFormat="1" ht="18" customHeight="1" spans="1:10">
      <c r="A30" s="26" t="s">
        <v>909</v>
      </c>
      <c r="B30" s="26"/>
      <c r="C30" s="26"/>
      <c r="D30" s="26"/>
      <c r="E30" s="26"/>
      <c r="F30" s="26"/>
      <c r="G30" s="26"/>
      <c r="H30" s="26"/>
      <c r="I30" s="26"/>
      <c r="J30" s="26"/>
    </row>
    <row r="31" s="1" customFormat="1" ht="24" customHeight="1" spans="1:10">
      <c r="A31" s="26" t="s">
        <v>910</v>
      </c>
      <c r="B31" s="26"/>
      <c r="C31" s="26"/>
      <c r="D31" s="26"/>
      <c r="E31" s="26"/>
      <c r="F31" s="26"/>
      <c r="G31" s="26"/>
      <c r="H31" s="26"/>
      <c r="I31" s="26"/>
      <c r="J31"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2:C22"/>
    <mergeCell ref="D22:J22"/>
    <mergeCell ref="A23:G23"/>
    <mergeCell ref="A26:J26"/>
    <mergeCell ref="A27:J27"/>
    <mergeCell ref="A28:J28"/>
    <mergeCell ref="A29:J29"/>
    <mergeCell ref="A30:J30"/>
    <mergeCell ref="A31:J31"/>
    <mergeCell ref="A10:A11"/>
    <mergeCell ref="G12:G13"/>
    <mergeCell ref="H12:H13"/>
    <mergeCell ref="I12:I13"/>
    <mergeCell ref="J12:J13"/>
    <mergeCell ref="A5:B9"/>
  </mergeCells>
  <pageMargins left="0.75" right="0.75" top="1" bottom="1" header="0.5" footer="0.5"/>
  <pageSetup paperSize="9" scale="58" orientation="portrait"/>
  <headerFooter/>
</worksheet>
</file>

<file path=xl/worksheets/sheet1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1"/>
  <sheetViews>
    <sheetView topLeftCell="A11"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2631</v>
      </c>
    </row>
    <row r="3" s="3" customFormat="1" ht="18" customHeight="1" spans="1:256">
      <c r="A3" s="8" t="s">
        <v>867</v>
      </c>
      <c r="B3" s="8"/>
      <c r="C3" s="9" t="s">
        <v>2632</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10</v>
      </c>
      <c r="F6" s="12">
        <v>10</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v>10</v>
      </c>
      <c r="F8" s="12">
        <v>10</v>
      </c>
      <c r="G8" s="8" t="s">
        <v>703</v>
      </c>
      <c r="H8" s="12">
        <v>100</v>
      </c>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2633</v>
      </c>
      <c r="C11" s="15"/>
      <c r="D11" s="15"/>
      <c r="E11" s="27"/>
      <c r="F11" s="28" t="s">
        <v>2634</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2635</v>
      </c>
      <c r="D14" s="21" t="s">
        <v>836</v>
      </c>
      <c r="E14" s="21" t="s">
        <v>1460</v>
      </c>
      <c r="F14" s="21" t="s">
        <v>2636</v>
      </c>
      <c r="G14" s="21" t="s">
        <v>2637</v>
      </c>
      <c r="H14" s="32">
        <v>10</v>
      </c>
      <c r="I14" s="32">
        <v>10</v>
      </c>
      <c r="J14" s="34" t="s">
        <v>780</v>
      </c>
    </row>
    <row r="15" s="5" customFormat="1" ht="38" customHeight="1" spans="1:10">
      <c r="A15" s="22" t="s">
        <v>809</v>
      </c>
      <c r="B15" s="21" t="s">
        <v>810</v>
      </c>
      <c r="C15" s="21" t="s">
        <v>2638</v>
      </c>
      <c r="D15" s="21" t="s">
        <v>836</v>
      </c>
      <c r="E15" s="21" t="s">
        <v>12</v>
      </c>
      <c r="F15" s="21" t="s">
        <v>1549</v>
      </c>
      <c r="G15" s="21" t="s">
        <v>2639</v>
      </c>
      <c r="H15" s="32">
        <v>10</v>
      </c>
      <c r="I15" s="32">
        <v>10</v>
      </c>
      <c r="J15" s="34" t="s">
        <v>780</v>
      </c>
    </row>
    <row r="16" s="5" customFormat="1" ht="38" customHeight="1" spans="1:10">
      <c r="A16" s="22" t="s">
        <v>809</v>
      </c>
      <c r="B16" s="21" t="s">
        <v>810</v>
      </c>
      <c r="C16" s="21" t="s">
        <v>2640</v>
      </c>
      <c r="D16" s="21" t="s">
        <v>836</v>
      </c>
      <c r="E16" s="21" t="s">
        <v>34</v>
      </c>
      <c r="F16" s="21" t="s">
        <v>1361</v>
      </c>
      <c r="G16" s="21" t="s">
        <v>2641</v>
      </c>
      <c r="H16" s="32">
        <v>10</v>
      </c>
      <c r="I16" s="32">
        <v>10</v>
      </c>
      <c r="J16" s="34" t="s">
        <v>780</v>
      </c>
    </row>
    <row r="17" s="5" customFormat="1" ht="38" customHeight="1" spans="1:10">
      <c r="A17" s="22" t="s">
        <v>809</v>
      </c>
      <c r="B17" s="21" t="s">
        <v>834</v>
      </c>
      <c r="C17" s="21" t="s">
        <v>2642</v>
      </c>
      <c r="D17" s="21" t="s">
        <v>812</v>
      </c>
      <c r="E17" s="21" t="s">
        <v>840</v>
      </c>
      <c r="F17" s="21" t="s">
        <v>838</v>
      </c>
      <c r="G17" s="21" t="s">
        <v>1086</v>
      </c>
      <c r="H17" s="32">
        <v>10</v>
      </c>
      <c r="I17" s="32">
        <v>10</v>
      </c>
      <c r="J17" s="34" t="s">
        <v>780</v>
      </c>
    </row>
    <row r="18" s="5" customFormat="1" ht="38" customHeight="1" spans="1:10">
      <c r="A18" s="22" t="s">
        <v>809</v>
      </c>
      <c r="B18" s="21" t="s">
        <v>842</v>
      </c>
      <c r="C18" s="21" t="s">
        <v>843</v>
      </c>
      <c r="D18" s="21" t="s">
        <v>844</v>
      </c>
      <c r="E18" s="21" t="s">
        <v>1410</v>
      </c>
      <c r="F18" s="21" t="s">
        <v>962</v>
      </c>
      <c r="G18" s="21" t="s">
        <v>1411</v>
      </c>
      <c r="H18" s="32">
        <v>10</v>
      </c>
      <c r="I18" s="32">
        <v>10</v>
      </c>
      <c r="J18" s="34" t="s">
        <v>780</v>
      </c>
    </row>
    <row r="19" s="5" customFormat="1" ht="38" customHeight="1" spans="1:10">
      <c r="A19" s="22" t="s">
        <v>847</v>
      </c>
      <c r="B19" s="21" t="s">
        <v>898</v>
      </c>
      <c r="C19" s="21" t="s">
        <v>2643</v>
      </c>
      <c r="D19" s="21" t="s">
        <v>836</v>
      </c>
      <c r="E19" s="21" t="s">
        <v>852</v>
      </c>
      <c r="F19" s="21" t="s">
        <v>838</v>
      </c>
      <c r="G19" s="21" t="s">
        <v>852</v>
      </c>
      <c r="H19" s="32">
        <v>15</v>
      </c>
      <c r="I19" s="32">
        <v>15</v>
      </c>
      <c r="J19" s="34" t="s">
        <v>780</v>
      </c>
    </row>
    <row r="20" s="37" customFormat="1" ht="38" customHeight="1" spans="1:10">
      <c r="A20" s="38" t="s">
        <v>847</v>
      </c>
      <c r="B20" s="39" t="s">
        <v>1048</v>
      </c>
      <c r="C20" s="39" t="s">
        <v>1155</v>
      </c>
      <c r="D20" s="39" t="s">
        <v>812</v>
      </c>
      <c r="E20" s="39" t="s">
        <v>28</v>
      </c>
      <c r="F20" s="39" t="s">
        <v>1050</v>
      </c>
      <c r="G20" s="39" t="s">
        <v>2644</v>
      </c>
      <c r="H20" s="40">
        <v>15</v>
      </c>
      <c r="I20" s="40">
        <v>15</v>
      </c>
      <c r="J20" s="42" t="s">
        <v>780</v>
      </c>
    </row>
    <row r="21" s="37" customFormat="1" ht="38" customHeight="1" spans="1:10">
      <c r="A21" s="38" t="s">
        <v>855</v>
      </c>
      <c r="B21" s="39" t="s">
        <v>901</v>
      </c>
      <c r="C21" s="39" t="s">
        <v>2645</v>
      </c>
      <c r="D21" s="39" t="s">
        <v>812</v>
      </c>
      <c r="E21" s="39" t="s">
        <v>903</v>
      </c>
      <c r="F21" s="39" t="s">
        <v>838</v>
      </c>
      <c r="G21" s="39" t="s">
        <v>2646</v>
      </c>
      <c r="H21" s="40">
        <v>10</v>
      </c>
      <c r="I21" s="40">
        <v>10</v>
      </c>
      <c r="J21" s="42" t="s">
        <v>780</v>
      </c>
    </row>
    <row r="22" s="1" customFormat="1" ht="54" customHeight="1" spans="1:10">
      <c r="A22" s="23" t="s">
        <v>905</v>
      </c>
      <c r="B22" s="23"/>
      <c r="C22" s="23"/>
      <c r="D22" s="24"/>
      <c r="E22" s="24"/>
      <c r="F22" s="24"/>
      <c r="G22" s="24"/>
      <c r="H22" s="24"/>
      <c r="I22" s="24"/>
      <c r="J22" s="24"/>
    </row>
    <row r="23" s="1" customFormat="1" ht="25.5" customHeight="1" spans="1:10">
      <c r="A23" s="23" t="s">
        <v>906</v>
      </c>
      <c r="B23" s="23"/>
      <c r="C23" s="23"/>
      <c r="D23" s="23"/>
      <c r="E23" s="23"/>
      <c r="F23" s="23"/>
      <c r="G23" s="23"/>
      <c r="H23" s="23">
        <v>100</v>
      </c>
      <c r="I23" s="43">
        <v>100</v>
      </c>
      <c r="J23" s="44" t="s">
        <v>837</v>
      </c>
    </row>
    <row r="24" s="1" customFormat="1" ht="17" customHeight="1" spans="1:10">
      <c r="A24" s="25"/>
      <c r="B24" s="25"/>
      <c r="C24" s="25"/>
      <c r="D24" s="25"/>
      <c r="E24" s="25"/>
      <c r="F24" s="25"/>
      <c r="G24" s="25"/>
      <c r="H24" s="25"/>
      <c r="I24" s="25"/>
      <c r="J24" s="36"/>
    </row>
    <row r="25" s="1" customFormat="1" ht="29" customHeight="1" spans="1:10">
      <c r="A25" s="26" t="s">
        <v>860</v>
      </c>
      <c r="B25" s="25"/>
      <c r="C25" s="25"/>
      <c r="D25" s="25"/>
      <c r="E25" s="25"/>
      <c r="F25" s="25"/>
      <c r="G25" s="25"/>
      <c r="H25" s="25"/>
      <c r="I25" s="25"/>
      <c r="J25" s="36"/>
    </row>
    <row r="26" s="1" customFormat="1" ht="27" customHeight="1" spans="1:10">
      <c r="A26" s="26" t="s">
        <v>861</v>
      </c>
      <c r="B26" s="26"/>
      <c r="C26" s="26"/>
      <c r="D26" s="26"/>
      <c r="E26" s="26"/>
      <c r="F26" s="26"/>
      <c r="G26" s="26"/>
      <c r="H26" s="26"/>
      <c r="I26" s="26"/>
      <c r="J26" s="26"/>
    </row>
    <row r="27" s="1" customFormat="1" ht="19" customHeight="1" spans="1:10">
      <c r="A27" s="26" t="s">
        <v>862</v>
      </c>
      <c r="B27" s="26"/>
      <c r="C27" s="26"/>
      <c r="D27" s="26"/>
      <c r="E27" s="26"/>
      <c r="F27" s="26"/>
      <c r="G27" s="26"/>
      <c r="H27" s="26"/>
      <c r="I27" s="26"/>
      <c r="J27" s="26"/>
    </row>
    <row r="28" s="1" customFormat="1" ht="18" customHeight="1" spans="1:10">
      <c r="A28" s="26" t="s">
        <v>907</v>
      </c>
      <c r="B28" s="26"/>
      <c r="C28" s="26"/>
      <c r="D28" s="26"/>
      <c r="E28" s="26"/>
      <c r="F28" s="26"/>
      <c r="G28" s="26"/>
      <c r="H28" s="26"/>
      <c r="I28" s="26"/>
      <c r="J28" s="26"/>
    </row>
    <row r="29" s="1" customFormat="1" ht="18" customHeight="1" spans="1:10">
      <c r="A29" s="26" t="s">
        <v>908</v>
      </c>
      <c r="B29" s="26"/>
      <c r="C29" s="26"/>
      <c r="D29" s="26"/>
      <c r="E29" s="26"/>
      <c r="F29" s="26"/>
      <c r="G29" s="26"/>
      <c r="H29" s="26"/>
      <c r="I29" s="26"/>
      <c r="J29" s="26"/>
    </row>
    <row r="30" s="1" customFormat="1" ht="18" customHeight="1" spans="1:10">
      <c r="A30" s="26" t="s">
        <v>909</v>
      </c>
      <c r="B30" s="26"/>
      <c r="C30" s="26"/>
      <c r="D30" s="26"/>
      <c r="E30" s="26"/>
      <c r="F30" s="26"/>
      <c r="G30" s="26"/>
      <c r="H30" s="26"/>
      <c r="I30" s="26"/>
      <c r="J30" s="26"/>
    </row>
    <row r="31" s="1" customFormat="1" ht="24" customHeight="1" spans="1:10">
      <c r="A31" s="26" t="s">
        <v>910</v>
      </c>
      <c r="B31" s="26"/>
      <c r="C31" s="26"/>
      <c r="D31" s="26"/>
      <c r="E31" s="26"/>
      <c r="F31" s="26"/>
      <c r="G31" s="26"/>
      <c r="H31" s="26"/>
      <c r="I31" s="26"/>
      <c r="J31"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2:C22"/>
    <mergeCell ref="D22:J22"/>
    <mergeCell ref="A23:G23"/>
    <mergeCell ref="A26:J26"/>
    <mergeCell ref="A27:J27"/>
    <mergeCell ref="A28:J28"/>
    <mergeCell ref="A29:J29"/>
    <mergeCell ref="A30:J30"/>
    <mergeCell ref="A31:J31"/>
    <mergeCell ref="A10:A11"/>
    <mergeCell ref="G12:G13"/>
    <mergeCell ref="H12:H13"/>
    <mergeCell ref="I12:I13"/>
    <mergeCell ref="J12:J13"/>
    <mergeCell ref="A5:B9"/>
  </mergeCells>
  <pageMargins left="0.75" right="0.75" top="1" bottom="1" header="0.5" footer="0.5"/>
  <pageSetup paperSize="9" scale="58" orientation="portrait"/>
  <headerFooter/>
</worksheet>
</file>

<file path=xl/worksheets/sheet1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4"/>
  <sheetViews>
    <sheetView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2647</v>
      </c>
    </row>
    <row r="3" s="3" customFormat="1" ht="18" customHeight="1" spans="1:256">
      <c r="A3" s="8" t="s">
        <v>867</v>
      </c>
      <c r="B3" s="8"/>
      <c r="C3" s="9" t="s">
        <v>2648</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5</v>
      </c>
      <c r="F6" s="12">
        <v>5</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5</v>
      </c>
      <c r="F7" s="12">
        <v>5</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2649</v>
      </c>
      <c r="C11" s="15"/>
      <c r="D11" s="15"/>
      <c r="E11" s="27"/>
      <c r="F11" s="28" t="s">
        <v>2650</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2651</v>
      </c>
      <c r="D14" s="21" t="s">
        <v>812</v>
      </c>
      <c r="E14" s="21" t="s">
        <v>2652</v>
      </c>
      <c r="F14" s="21" t="s">
        <v>979</v>
      </c>
      <c r="G14" s="21" t="s">
        <v>2653</v>
      </c>
      <c r="H14" s="32">
        <v>7</v>
      </c>
      <c r="I14" s="32">
        <v>7</v>
      </c>
      <c r="J14" s="34" t="s">
        <v>780</v>
      </c>
    </row>
    <row r="15" s="5" customFormat="1" ht="38" customHeight="1" spans="1:10">
      <c r="A15" s="22" t="s">
        <v>809</v>
      </c>
      <c r="B15" s="21" t="s">
        <v>810</v>
      </c>
      <c r="C15" s="21" t="s">
        <v>2654</v>
      </c>
      <c r="D15" s="21" t="s">
        <v>812</v>
      </c>
      <c r="E15" s="21" t="s">
        <v>2655</v>
      </c>
      <c r="F15" s="21" t="s">
        <v>979</v>
      </c>
      <c r="G15" s="21" t="s">
        <v>2656</v>
      </c>
      <c r="H15" s="32">
        <v>7</v>
      </c>
      <c r="I15" s="32">
        <v>7</v>
      </c>
      <c r="J15" s="34" t="s">
        <v>780</v>
      </c>
    </row>
    <row r="16" s="5" customFormat="1" ht="38" customHeight="1" spans="1:10">
      <c r="A16" s="22" t="s">
        <v>809</v>
      </c>
      <c r="B16" s="21" t="s">
        <v>810</v>
      </c>
      <c r="C16" s="21" t="s">
        <v>2657</v>
      </c>
      <c r="D16" s="21" t="s">
        <v>836</v>
      </c>
      <c r="E16" s="21" t="s">
        <v>2658</v>
      </c>
      <c r="F16" s="21" t="s">
        <v>1061</v>
      </c>
      <c r="G16" s="21" t="s">
        <v>2659</v>
      </c>
      <c r="H16" s="32">
        <v>7</v>
      </c>
      <c r="I16" s="32">
        <v>7</v>
      </c>
      <c r="J16" s="34" t="s">
        <v>780</v>
      </c>
    </row>
    <row r="17" s="5" customFormat="1" ht="38" customHeight="1" spans="1:10">
      <c r="A17" s="22" t="s">
        <v>809</v>
      </c>
      <c r="B17" s="21" t="s">
        <v>810</v>
      </c>
      <c r="C17" s="21" t="s">
        <v>2660</v>
      </c>
      <c r="D17" s="21" t="s">
        <v>836</v>
      </c>
      <c r="E17" s="21" t="s">
        <v>73</v>
      </c>
      <c r="F17" s="21" t="s">
        <v>1061</v>
      </c>
      <c r="G17" s="21" t="s">
        <v>2661</v>
      </c>
      <c r="H17" s="32">
        <v>7</v>
      </c>
      <c r="I17" s="32">
        <v>7</v>
      </c>
      <c r="J17" s="34" t="s">
        <v>780</v>
      </c>
    </row>
    <row r="18" s="5" customFormat="1" ht="38" customHeight="1" spans="1:10">
      <c r="A18" s="22" t="s">
        <v>809</v>
      </c>
      <c r="B18" s="21" t="s">
        <v>810</v>
      </c>
      <c r="C18" s="21" t="s">
        <v>2662</v>
      </c>
      <c r="D18" s="21" t="s">
        <v>836</v>
      </c>
      <c r="E18" s="21" t="s">
        <v>1784</v>
      </c>
      <c r="F18" s="21" t="s">
        <v>1061</v>
      </c>
      <c r="G18" s="21" t="s">
        <v>2663</v>
      </c>
      <c r="H18" s="32">
        <v>7</v>
      </c>
      <c r="I18" s="32">
        <v>7</v>
      </c>
      <c r="J18" s="34" t="s">
        <v>780</v>
      </c>
    </row>
    <row r="19" s="5" customFormat="1" ht="38" customHeight="1" spans="1:10">
      <c r="A19" s="22" t="s">
        <v>809</v>
      </c>
      <c r="B19" s="21" t="s">
        <v>834</v>
      </c>
      <c r="C19" s="21" t="s">
        <v>2664</v>
      </c>
      <c r="D19" s="21" t="s">
        <v>812</v>
      </c>
      <c r="E19" s="21" t="s">
        <v>840</v>
      </c>
      <c r="F19" s="21" t="s">
        <v>838</v>
      </c>
      <c r="G19" s="21" t="s">
        <v>1086</v>
      </c>
      <c r="H19" s="32">
        <v>7</v>
      </c>
      <c r="I19" s="32">
        <v>7</v>
      </c>
      <c r="J19" s="34" t="s">
        <v>780</v>
      </c>
    </row>
    <row r="20" s="37" customFormat="1" ht="38" customHeight="1" spans="1:10">
      <c r="A20" s="38" t="s">
        <v>809</v>
      </c>
      <c r="B20" s="39" t="s">
        <v>842</v>
      </c>
      <c r="C20" s="39" t="s">
        <v>1335</v>
      </c>
      <c r="D20" s="39" t="s">
        <v>844</v>
      </c>
      <c r="E20" s="39" t="s">
        <v>1138</v>
      </c>
      <c r="F20" s="39" t="s">
        <v>962</v>
      </c>
      <c r="G20" s="39" t="s">
        <v>1430</v>
      </c>
      <c r="H20" s="40">
        <v>8</v>
      </c>
      <c r="I20" s="40">
        <v>8</v>
      </c>
      <c r="J20" s="42" t="s">
        <v>780</v>
      </c>
    </row>
    <row r="21" s="37" customFormat="1" ht="38" customHeight="1" spans="1:10">
      <c r="A21" s="38" t="s">
        <v>847</v>
      </c>
      <c r="B21" s="39" t="s">
        <v>898</v>
      </c>
      <c r="C21" s="39" t="s">
        <v>2665</v>
      </c>
      <c r="D21" s="39" t="s">
        <v>812</v>
      </c>
      <c r="E21" s="39" t="s">
        <v>903</v>
      </c>
      <c r="F21" s="39" t="s">
        <v>838</v>
      </c>
      <c r="G21" s="39" t="s">
        <v>1090</v>
      </c>
      <c r="H21" s="40">
        <v>10</v>
      </c>
      <c r="I21" s="40">
        <v>10</v>
      </c>
      <c r="J21" s="42" t="s">
        <v>780</v>
      </c>
    </row>
    <row r="22" s="37" customFormat="1" ht="38" customHeight="1" spans="1:10">
      <c r="A22" s="38" t="s">
        <v>847</v>
      </c>
      <c r="B22" s="39" t="s">
        <v>898</v>
      </c>
      <c r="C22" s="39" t="s">
        <v>2666</v>
      </c>
      <c r="D22" s="39" t="s">
        <v>836</v>
      </c>
      <c r="E22" s="39" t="s">
        <v>1273</v>
      </c>
      <c r="F22" s="39" t="s">
        <v>838</v>
      </c>
      <c r="G22" s="39" t="s">
        <v>1273</v>
      </c>
      <c r="H22" s="40">
        <v>10</v>
      </c>
      <c r="I22" s="40">
        <v>10</v>
      </c>
      <c r="J22" s="42" t="s">
        <v>780</v>
      </c>
    </row>
    <row r="23" s="37" customFormat="1" ht="38" customHeight="1" spans="1:10">
      <c r="A23" s="38" t="s">
        <v>847</v>
      </c>
      <c r="B23" s="39" t="s">
        <v>1048</v>
      </c>
      <c r="C23" s="39" t="s">
        <v>2667</v>
      </c>
      <c r="D23" s="39" t="s">
        <v>812</v>
      </c>
      <c r="E23" s="39" t="s">
        <v>38</v>
      </c>
      <c r="F23" s="39" t="s">
        <v>1050</v>
      </c>
      <c r="G23" s="39" t="s">
        <v>1434</v>
      </c>
      <c r="H23" s="40">
        <v>10</v>
      </c>
      <c r="I23" s="40">
        <v>10</v>
      </c>
      <c r="J23" s="42" t="s">
        <v>780</v>
      </c>
    </row>
    <row r="24" s="37" customFormat="1" ht="38" customHeight="1" spans="1:10">
      <c r="A24" s="38" t="s">
        <v>855</v>
      </c>
      <c r="B24" s="39" t="s">
        <v>901</v>
      </c>
      <c r="C24" s="39" t="s">
        <v>1860</v>
      </c>
      <c r="D24" s="39" t="s">
        <v>812</v>
      </c>
      <c r="E24" s="39" t="s">
        <v>903</v>
      </c>
      <c r="F24" s="39" t="s">
        <v>838</v>
      </c>
      <c r="G24" s="39" t="s">
        <v>1157</v>
      </c>
      <c r="H24" s="40">
        <v>10</v>
      </c>
      <c r="I24" s="40">
        <v>10</v>
      </c>
      <c r="J24" s="42" t="s">
        <v>780</v>
      </c>
    </row>
    <row r="25" s="1" customFormat="1" ht="54" customHeight="1" spans="1:10">
      <c r="A25" s="23" t="s">
        <v>905</v>
      </c>
      <c r="B25" s="23"/>
      <c r="C25" s="23"/>
      <c r="D25" s="24"/>
      <c r="E25" s="24"/>
      <c r="F25" s="24"/>
      <c r="G25" s="24"/>
      <c r="H25" s="24"/>
      <c r="I25" s="24"/>
      <c r="J25" s="24"/>
    </row>
    <row r="26" s="1" customFormat="1" ht="25.5" customHeight="1" spans="1:10">
      <c r="A26" s="23" t="s">
        <v>906</v>
      </c>
      <c r="B26" s="23"/>
      <c r="C26" s="23"/>
      <c r="D26" s="23"/>
      <c r="E26" s="23"/>
      <c r="F26" s="23"/>
      <c r="G26" s="23"/>
      <c r="H26" s="23">
        <v>100</v>
      </c>
      <c r="I26" s="43">
        <v>100</v>
      </c>
      <c r="J26" s="44" t="s">
        <v>837</v>
      </c>
    </row>
    <row r="27" s="1" customFormat="1" ht="17" customHeight="1" spans="1:10">
      <c r="A27" s="25"/>
      <c r="B27" s="25"/>
      <c r="C27" s="25"/>
      <c r="D27" s="25"/>
      <c r="E27" s="25"/>
      <c r="F27" s="25"/>
      <c r="G27" s="25"/>
      <c r="H27" s="25"/>
      <c r="I27" s="25"/>
      <c r="J27" s="36"/>
    </row>
    <row r="28" s="1" customFormat="1" ht="29" customHeight="1" spans="1:10">
      <c r="A28" s="26" t="s">
        <v>860</v>
      </c>
      <c r="B28" s="25"/>
      <c r="C28" s="25"/>
      <c r="D28" s="25"/>
      <c r="E28" s="25"/>
      <c r="F28" s="25"/>
      <c r="G28" s="25"/>
      <c r="H28" s="25"/>
      <c r="I28" s="25"/>
      <c r="J28" s="36"/>
    </row>
    <row r="29" s="1" customFormat="1" ht="27" customHeight="1" spans="1:10">
      <c r="A29" s="26" t="s">
        <v>861</v>
      </c>
      <c r="B29" s="26"/>
      <c r="C29" s="26"/>
      <c r="D29" s="26"/>
      <c r="E29" s="26"/>
      <c r="F29" s="26"/>
      <c r="G29" s="26"/>
      <c r="H29" s="26"/>
      <c r="I29" s="26"/>
      <c r="J29" s="26"/>
    </row>
    <row r="30" s="1" customFormat="1" ht="19" customHeight="1" spans="1:10">
      <c r="A30" s="26" t="s">
        <v>862</v>
      </c>
      <c r="B30" s="26"/>
      <c r="C30" s="26"/>
      <c r="D30" s="26"/>
      <c r="E30" s="26"/>
      <c r="F30" s="26"/>
      <c r="G30" s="26"/>
      <c r="H30" s="26"/>
      <c r="I30" s="26"/>
      <c r="J30" s="26"/>
    </row>
    <row r="31" s="1" customFormat="1" ht="18" customHeight="1" spans="1:10">
      <c r="A31" s="26" t="s">
        <v>907</v>
      </c>
      <c r="B31" s="26"/>
      <c r="C31" s="26"/>
      <c r="D31" s="26"/>
      <c r="E31" s="26"/>
      <c r="F31" s="26"/>
      <c r="G31" s="26"/>
      <c r="H31" s="26"/>
      <c r="I31" s="26"/>
      <c r="J31" s="26"/>
    </row>
    <row r="32" s="1" customFormat="1" ht="18" customHeight="1" spans="1:10">
      <c r="A32" s="26" t="s">
        <v>908</v>
      </c>
      <c r="B32" s="26"/>
      <c r="C32" s="26"/>
      <c r="D32" s="26"/>
      <c r="E32" s="26"/>
      <c r="F32" s="26"/>
      <c r="G32" s="26"/>
      <c r="H32" s="26"/>
      <c r="I32" s="26"/>
      <c r="J32" s="26"/>
    </row>
    <row r="33" s="1" customFormat="1" ht="18" customHeight="1" spans="1:10">
      <c r="A33" s="26" t="s">
        <v>909</v>
      </c>
      <c r="B33" s="26"/>
      <c r="C33" s="26"/>
      <c r="D33" s="26"/>
      <c r="E33" s="26"/>
      <c r="F33" s="26"/>
      <c r="G33" s="26"/>
      <c r="H33" s="26"/>
      <c r="I33" s="26"/>
      <c r="J33" s="26"/>
    </row>
    <row r="34" s="1" customFormat="1" ht="24" customHeight="1" spans="1:10">
      <c r="A34" s="26" t="s">
        <v>910</v>
      </c>
      <c r="B34" s="26"/>
      <c r="C34" s="26"/>
      <c r="D34" s="26"/>
      <c r="E34" s="26"/>
      <c r="F34" s="26"/>
      <c r="G34" s="26"/>
      <c r="H34" s="26"/>
      <c r="I34" s="26"/>
      <c r="J34"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5:C25"/>
    <mergeCell ref="D25:J25"/>
    <mergeCell ref="A26:G26"/>
    <mergeCell ref="A29:J29"/>
    <mergeCell ref="A30:J30"/>
    <mergeCell ref="A31:J31"/>
    <mergeCell ref="A32:J32"/>
    <mergeCell ref="A33:J33"/>
    <mergeCell ref="A34:J34"/>
    <mergeCell ref="A10:A11"/>
    <mergeCell ref="G12:G13"/>
    <mergeCell ref="H12:H13"/>
    <mergeCell ref="I12:I13"/>
    <mergeCell ref="J12:J13"/>
    <mergeCell ref="A5:B9"/>
  </mergeCells>
  <pageMargins left="0.75" right="0.75" top="1" bottom="1" header="0.5" footer="0.5"/>
  <pageSetup paperSize="9" scale="58" orientation="portrait"/>
  <headerFooter/>
</worksheet>
</file>

<file path=xl/worksheets/sheet1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topLeftCell="A11"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2668</v>
      </c>
    </row>
    <row r="3" s="3" customFormat="1" ht="18" customHeight="1" spans="1:256">
      <c r="A3" s="8" t="s">
        <v>867</v>
      </c>
      <c r="B3" s="8"/>
      <c r="C3" s="9" t="s">
        <v>2669</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10</v>
      </c>
      <c r="F6" s="12">
        <v>10</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10</v>
      </c>
      <c r="F7" s="12">
        <v>10</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2670</v>
      </c>
      <c r="C11" s="15"/>
      <c r="D11" s="15"/>
      <c r="E11" s="27"/>
      <c r="F11" s="28" t="s">
        <v>2671</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2672</v>
      </c>
      <c r="D14" s="21" t="s">
        <v>812</v>
      </c>
      <c r="E14" s="21" t="s">
        <v>957</v>
      </c>
      <c r="F14" s="21" t="s">
        <v>979</v>
      </c>
      <c r="G14" s="21" t="s">
        <v>2673</v>
      </c>
      <c r="H14" s="32">
        <v>8</v>
      </c>
      <c r="I14" s="32">
        <v>8</v>
      </c>
      <c r="J14" s="34" t="s">
        <v>780</v>
      </c>
    </row>
    <row r="15" s="5" customFormat="1" ht="38" customHeight="1" spans="1:10">
      <c r="A15" s="22" t="s">
        <v>809</v>
      </c>
      <c r="B15" s="21" t="s">
        <v>810</v>
      </c>
      <c r="C15" s="21" t="s">
        <v>2311</v>
      </c>
      <c r="D15" s="21" t="s">
        <v>812</v>
      </c>
      <c r="E15" s="21" t="s">
        <v>957</v>
      </c>
      <c r="F15" s="21" t="s">
        <v>979</v>
      </c>
      <c r="G15" s="21" t="s">
        <v>2673</v>
      </c>
      <c r="H15" s="32">
        <v>8</v>
      </c>
      <c r="I15" s="32">
        <v>8</v>
      </c>
      <c r="J15" s="34" t="s">
        <v>780</v>
      </c>
    </row>
    <row r="16" s="5" customFormat="1" ht="38" customHeight="1" spans="1:10">
      <c r="A16" s="22" t="s">
        <v>809</v>
      </c>
      <c r="B16" s="21" t="s">
        <v>810</v>
      </c>
      <c r="C16" s="21" t="s">
        <v>2313</v>
      </c>
      <c r="D16" s="21" t="s">
        <v>812</v>
      </c>
      <c r="E16" s="21" t="s">
        <v>932</v>
      </c>
      <c r="F16" s="21" t="s">
        <v>979</v>
      </c>
      <c r="G16" s="21" t="s">
        <v>2314</v>
      </c>
      <c r="H16" s="32">
        <v>8</v>
      </c>
      <c r="I16" s="32">
        <v>8</v>
      </c>
      <c r="J16" s="34" t="s">
        <v>780</v>
      </c>
    </row>
    <row r="17" s="5" customFormat="1" ht="38" customHeight="1" spans="1:10">
      <c r="A17" s="22" t="s">
        <v>809</v>
      </c>
      <c r="B17" s="21" t="s">
        <v>810</v>
      </c>
      <c r="C17" s="21" t="s">
        <v>2674</v>
      </c>
      <c r="D17" s="21" t="s">
        <v>812</v>
      </c>
      <c r="E17" s="21" t="s">
        <v>2675</v>
      </c>
      <c r="F17" s="21" t="s">
        <v>979</v>
      </c>
      <c r="G17" s="21" t="s">
        <v>2676</v>
      </c>
      <c r="H17" s="32">
        <v>8</v>
      </c>
      <c r="I17" s="32">
        <v>8</v>
      </c>
      <c r="J17" s="34" t="s">
        <v>780</v>
      </c>
    </row>
    <row r="18" s="5" customFormat="1" ht="38" customHeight="1" spans="1:10">
      <c r="A18" s="22" t="s">
        <v>809</v>
      </c>
      <c r="B18" s="21" t="s">
        <v>834</v>
      </c>
      <c r="C18" s="21" t="s">
        <v>987</v>
      </c>
      <c r="D18" s="21" t="s">
        <v>812</v>
      </c>
      <c r="E18" s="21" t="s">
        <v>840</v>
      </c>
      <c r="F18" s="21" t="s">
        <v>838</v>
      </c>
      <c r="G18" s="21" t="s">
        <v>1086</v>
      </c>
      <c r="H18" s="32">
        <v>9</v>
      </c>
      <c r="I18" s="32">
        <v>9</v>
      </c>
      <c r="J18" s="34" t="s">
        <v>780</v>
      </c>
    </row>
    <row r="19" s="5" customFormat="1" ht="38" customHeight="1" spans="1:10">
      <c r="A19" s="22" t="s">
        <v>809</v>
      </c>
      <c r="B19" s="21" t="s">
        <v>842</v>
      </c>
      <c r="C19" s="21" t="s">
        <v>1335</v>
      </c>
      <c r="D19" s="21" t="s">
        <v>844</v>
      </c>
      <c r="E19" s="21" t="s">
        <v>1182</v>
      </c>
      <c r="F19" s="21" t="s">
        <v>962</v>
      </c>
      <c r="G19" s="21" t="s">
        <v>1672</v>
      </c>
      <c r="H19" s="32">
        <v>9</v>
      </c>
      <c r="I19" s="32">
        <v>9</v>
      </c>
      <c r="J19" s="34" t="s">
        <v>780</v>
      </c>
    </row>
    <row r="20" s="37" customFormat="1" ht="38" customHeight="1" spans="1:10">
      <c r="A20" s="38" t="s">
        <v>847</v>
      </c>
      <c r="B20" s="39" t="s">
        <v>898</v>
      </c>
      <c r="C20" s="39" t="s">
        <v>2677</v>
      </c>
      <c r="D20" s="39" t="s">
        <v>812</v>
      </c>
      <c r="E20" s="39" t="s">
        <v>903</v>
      </c>
      <c r="F20" s="39" t="s">
        <v>838</v>
      </c>
      <c r="G20" s="39" t="s">
        <v>1047</v>
      </c>
      <c r="H20" s="40">
        <v>10</v>
      </c>
      <c r="I20" s="40">
        <v>10</v>
      </c>
      <c r="J20" s="42" t="s">
        <v>780</v>
      </c>
    </row>
    <row r="21" s="37" customFormat="1" ht="38" customHeight="1" spans="1:10">
      <c r="A21" s="38" t="s">
        <v>847</v>
      </c>
      <c r="B21" s="39" t="s">
        <v>898</v>
      </c>
      <c r="C21" s="39" t="s">
        <v>2678</v>
      </c>
      <c r="D21" s="39" t="s">
        <v>836</v>
      </c>
      <c r="E21" s="39" t="s">
        <v>1018</v>
      </c>
      <c r="F21" s="39" t="s">
        <v>838</v>
      </c>
      <c r="G21" s="39" t="s">
        <v>1018</v>
      </c>
      <c r="H21" s="40">
        <v>10</v>
      </c>
      <c r="I21" s="40">
        <v>10</v>
      </c>
      <c r="J21" s="42" t="s">
        <v>780</v>
      </c>
    </row>
    <row r="22" s="37" customFormat="1" ht="38" customHeight="1" spans="1:10">
      <c r="A22" s="38" t="s">
        <v>847</v>
      </c>
      <c r="B22" s="39" t="s">
        <v>1048</v>
      </c>
      <c r="C22" s="39" t="s">
        <v>2679</v>
      </c>
      <c r="D22" s="39" t="s">
        <v>812</v>
      </c>
      <c r="E22" s="39" t="s">
        <v>48</v>
      </c>
      <c r="F22" s="39" t="s">
        <v>1050</v>
      </c>
      <c r="G22" s="39" t="s">
        <v>1613</v>
      </c>
      <c r="H22" s="40">
        <v>10</v>
      </c>
      <c r="I22" s="40">
        <v>10</v>
      </c>
      <c r="J22" s="42" t="s">
        <v>780</v>
      </c>
    </row>
    <row r="23" s="37" customFormat="1" ht="38" customHeight="1" spans="1:10">
      <c r="A23" s="38" t="s">
        <v>855</v>
      </c>
      <c r="B23" s="39" t="s">
        <v>901</v>
      </c>
      <c r="C23" s="39" t="s">
        <v>2645</v>
      </c>
      <c r="D23" s="39" t="s">
        <v>812</v>
      </c>
      <c r="E23" s="39" t="s">
        <v>903</v>
      </c>
      <c r="F23" s="39" t="s">
        <v>838</v>
      </c>
      <c r="G23" s="39" t="s">
        <v>858</v>
      </c>
      <c r="H23" s="40">
        <v>10</v>
      </c>
      <c r="I23" s="40">
        <v>10</v>
      </c>
      <c r="J23" s="42" t="s">
        <v>780</v>
      </c>
    </row>
    <row r="24" s="1" customFormat="1" ht="54" customHeight="1" spans="1:10">
      <c r="A24" s="23" t="s">
        <v>905</v>
      </c>
      <c r="B24" s="23"/>
      <c r="C24" s="23"/>
      <c r="D24" s="24"/>
      <c r="E24" s="24"/>
      <c r="F24" s="24"/>
      <c r="G24" s="24"/>
      <c r="H24" s="24"/>
      <c r="I24" s="24"/>
      <c r="J24" s="24"/>
    </row>
    <row r="25" s="1" customFormat="1" ht="25.5" customHeight="1" spans="1:10">
      <c r="A25" s="23" t="s">
        <v>906</v>
      </c>
      <c r="B25" s="23"/>
      <c r="C25" s="23"/>
      <c r="D25" s="23"/>
      <c r="E25" s="23"/>
      <c r="F25" s="23"/>
      <c r="G25" s="23"/>
      <c r="H25" s="23">
        <v>100</v>
      </c>
      <c r="I25" s="43">
        <v>100</v>
      </c>
      <c r="J25" s="44" t="s">
        <v>837</v>
      </c>
    </row>
    <row r="26" s="1" customFormat="1" ht="17" customHeight="1" spans="1:10">
      <c r="A26" s="25"/>
      <c r="B26" s="25"/>
      <c r="C26" s="25"/>
      <c r="D26" s="25"/>
      <c r="E26" s="25"/>
      <c r="F26" s="25"/>
      <c r="G26" s="25"/>
      <c r="H26" s="25"/>
      <c r="I26" s="25"/>
      <c r="J26" s="36"/>
    </row>
    <row r="27" s="1" customFormat="1" ht="29" customHeight="1" spans="1:10">
      <c r="A27" s="26" t="s">
        <v>860</v>
      </c>
      <c r="B27" s="25"/>
      <c r="C27" s="25"/>
      <c r="D27" s="25"/>
      <c r="E27" s="25"/>
      <c r="F27" s="25"/>
      <c r="G27" s="25"/>
      <c r="H27" s="25"/>
      <c r="I27" s="25"/>
      <c r="J27" s="36"/>
    </row>
    <row r="28" s="1" customFormat="1" ht="27" customHeight="1" spans="1:10">
      <c r="A28" s="26" t="s">
        <v>861</v>
      </c>
      <c r="B28" s="26"/>
      <c r="C28" s="26"/>
      <c r="D28" s="26"/>
      <c r="E28" s="26"/>
      <c r="F28" s="26"/>
      <c r="G28" s="26"/>
      <c r="H28" s="26"/>
      <c r="I28" s="26"/>
      <c r="J28" s="26"/>
    </row>
    <row r="29" s="1" customFormat="1" ht="19" customHeight="1" spans="1:10">
      <c r="A29" s="26" t="s">
        <v>862</v>
      </c>
      <c r="B29" s="26"/>
      <c r="C29" s="26"/>
      <c r="D29" s="26"/>
      <c r="E29" s="26"/>
      <c r="F29" s="26"/>
      <c r="G29" s="26"/>
      <c r="H29" s="26"/>
      <c r="I29" s="26"/>
      <c r="J29" s="26"/>
    </row>
    <row r="30" s="1" customFormat="1" ht="18" customHeight="1" spans="1:10">
      <c r="A30" s="26" t="s">
        <v>907</v>
      </c>
      <c r="B30" s="26"/>
      <c r="C30" s="26"/>
      <c r="D30" s="26"/>
      <c r="E30" s="26"/>
      <c r="F30" s="26"/>
      <c r="G30" s="26"/>
      <c r="H30" s="26"/>
      <c r="I30" s="26"/>
      <c r="J30" s="26"/>
    </row>
    <row r="31" s="1" customFormat="1" ht="18" customHeight="1" spans="1:10">
      <c r="A31" s="26" t="s">
        <v>908</v>
      </c>
      <c r="B31" s="26"/>
      <c r="C31" s="26"/>
      <c r="D31" s="26"/>
      <c r="E31" s="26"/>
      <c r="F31" s="26"/>
      <c r="G31" s="26"/>
      <c r="H31" s="26"/>
      <c r="I31" s="26"/>
      <c r="J31" s="26"/>
    </row>
    <row r="32" s="1" customFormat="1" ht="18" customHeight="1" spans="1:10">
      <c r="A32" s="26" t="s">
        <v>909</v>
      </c>
      <c r="B32" s="26"/>
      <c r="C32" s="26"/>
      <c r="D32" s="26"/>
      <c r="E32" s="26"/>
      <c r="F32" s="26"/>
      <c r="G32" s="26"/>
      <c r="H32" s="26"/>
      <c r="I32" s="26"/>
      <c r="J32" s="26"/>
    </row>
    <row r="33" s="1" customFormat="1" ht="24" customHeight="1" spans="1:10">
      <c r="A33" s="26" t="s">
        <v>910</v>
      </c>
      <c r="B33" s="26"/>
      <c r="C33" s="26"/>
      <c r="D33" s="26"/>
      <c r="E33" s="26"/>
      <c r="F33" s="26"/>
      <c r="G33" s="26"/>
      <c r="H33" s="26"/>
      <c r="I33" s="26"/>
      <c r="J33"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4:C24"/>
    <mergeCell ref="D24:J24"/>
    <mergeCell ref="A25:G25"/>
    <mergeCell ref="A28:J28"/>
    <mergeCell ref="A29:J29"/>
    <mergeCell ref="A30:J30"/>
    <mergeCell ref="A31:J31"/>
    <mergeCell ref="A32:J32"/>
    <mergeCell ref="A33:J33"/>
    <mergeCell ref="A10:A11"/>
    <mergeCell ref="G12:G13"/>
    <mergeCell ref="H12:H13"/>
    <mergeCell ref="I12:I13"/>
    <mergeCell ref="J12:J13"/>
    <mergeCell ref="A5:B9"/>
  </mergeCells>
  <pageMargins left="0.75" right="0.75" top="1" bottom="1" header="0.5" footer="0.5"/>
  <pageSetup paperSize="9" scale="58" orientation="portrait"/>
  <headerFooter/>
</worksheet>
</file>

<file path=xl/worksheets/sheet1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1"/>
  <sheetViews>
    <sheetView topLeftCell="B1" workbookViewId="0">
      <selection activeCell="B11" sqref="B11:E11"/>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2680</v>
      </c>
    </row>
    <row r="3" s="3" customFormat="1" ht="18" customHeight="1" spans="1:256">
      <c r="A3" s="8" t="s">
        <v>867</v>
      </c>
      <c r="B3" s="8"/>
      <c r="C3" s="9" t="s">
        <v>2681</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1.24</v>
      </c>
      <c r="F6" s="12">
        <v>1.24</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1.24</v>
      </c>
      <c r="F7" s="12">
        <v>1.24</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2682</v>
      </c>
      <c r="C11" s="15"/>
      <c r="D11" s="15"/>
      <c r="E11" s="27"/>
      <c r="F11" s="28" t="s">
        <v>2683</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2684</v>
      </c>
      <c r="D14" s="21" t="s">
        <v>812</v>
      </c>
      <c r="E14" s="21" t="s">
        <v>2685</v>
      </c>
      <c r="F14" s="21" t="s">
        <v>1572</v>
      </c>
      <c r="G14" s="21" t="s">
        <v>2686</v>
      </c>
      <c r="H14" s="32">
        <v>8</v>
      </c>
      <c r="I14" s="32">
        <v>8</v>
      </c>
      <c r="J14" s="34" t="s">
        <v>780</v>
      </c>
    </row>
    <row r="15" s="5" customFormat="1" ht="38" customHeight="1" spans="1:10">
      <c r="A15" s="22" t="s">
        <v>809</v>
      </c>
      <c r="B15" s="21" t="s">
        <v>810</v>
      </c>
      <c r="C15" s="21" t="s">
        <v>2687</v>
      </c>
      <c r="D15" s="21" t="s">
        <v>812</v>
      </c>
      <c r="E15" s="21" t="s">
        <v>2688</v>
      </c>
      <c r="F15" s="21" t="s">
        <v>1588</v>
      </c>
      <c r="G15" s="21" t="s">
        <v>2689</v>
      </c>
      <c r="H15" s="32">
        <v>8</v>
      </c>
      <c r="I15" s="32">
        <v>8</v>
      </c>
      <c r="J15" s="34" t="s">
        <v>780</v>
      </c>
    </row>
    <row r="16" s="5" customFormat="1" ht="38" customHeight="1" spans="1:10">
      <c r="A16" s="22" t="s">
        <v>809</v>
      </c>
      <c r="B16" s="21" t="s">
        <v>810</v>
      </c>
      <c r="C16" s="21" t="s">
        <v>2690</v>
      </c>
      <c r="D16" s="21" t="s">
        <v>836</v>
      </c>
      <c r="E16" s="21" t="s">
        <v>12</v>
      </c>
      <c r="F16" s="21" t="s">
        <v>887</v>
      </c>
      <c r="G16" s="50" t="s">
        <v>2691</v>
      </c>
      <c r="H16" s="32">
        <v>8</v>
      </c>
      <c r="I16" s="32">
        <v>8</v>
      </c>
      <c r="J16" s="34" t="s">
        <v>780</v>
      </c>
    </row>
    <row r="17" s="5" customFormat="1" ht="38" customHeight="1" spans="1:10">
      <c r="A17" s="22" t="s">
        <v>809</v>
      </c>
      <c r="B17" s="21" t="s">
        <v>810</v>
      </c>
      <c r="C17" s="21" t="s">
        <v>2692</v>
      </c>
      <c r="D17" s="21" t="s">
        <v>836</v>
      </c>
      <c r="E17" s="21" t="s">
        <v>13</v>
      </c>
      <c r="F17" s="21" t="s">
        <v>1033</v>
      </c>
      <c r="G17" s="50" t="s">
        <v>2693</v>
      </c>
      <c r="H17" s="32">
        <v>8</v>
      </c>
      <c r="I17" s="32">
        <v>8</v>
      </c>
      <c r="J17" s="34" t="s">
        <v>780</v>
      </c>
    </row>
    <row r="18" s="5" customFormat="1" ht="38" customHeight="1" spans="1:10">
      <c r="A18" s="22" t="s">
        <v>809</v>
      </c>
      <c r="B18" s="21" t="s">
        <v>834</v>
      </c>
      <c r="C18" s="21" t="s">
        <v>2694</v>
      </c>
      <c r="D18" s="21" t="s">
        <v>836</v>
      </c>
      <c r="E18" s="21" t="s">
        <v>2695</v>
      </c>
      <c r="F18" s="21" t="s">
        <v>838</v>
      </c>
      <c r="G18" s="21" t="s">
        <v>2695</v>
      </c>
      <c r="H18" s="32">
        <v>9</v>
      </c>
      <c r="I18" s="32">
        <v>9</v>
      </c>
      <c r="J18" s="34" t="s">
        <v>780</v>
      </c>
    </row>
    <row r="19" s="5" customFormat="1" ht="38" customHeight="1" spans="1:10">
      <c r="A19" s="22" t="s">
        <v>809</v>
      </c>
      <c r="B19" s="21" t="s">
        <v>842</v>
      </c>
      <c r="C19" s="21" t="s">
        <v>2696</v>
      </c>
      <c r="D19" s="21" t="s">
        <v>836</v>
      </c>
      <c r="E19" s="21" t="s">
        <v>42</v>
      </c>
      <c r="F19" s="21" t="s">
        <v>845</v>
      </c>
      <c r="G19" s="21" t="s">
        <v>2697</v>
      </c>
      <c r="H19" s="32">
        <v>9</v>
      </c>
      <c r="I19" s="32">
        <v>9</v>
      </c>
      <c r="J19" s="34" t="s">
        <v>780</v>
      </c>
    </row>
    <row r="20" s="37" customFormat="1" ht="38" customHeight="1" spans="1:10">
      <c r="A20" s="38" t="s">
        <v>847</v>
      </c>
      <c r="B20" s="39" t="s">
        <v>898</v>
      </c>
      <c r="C20" s="39" t="s">
        <v>2698</v>
      </c>
      <c r="D20" s="39" t="s">
        <v>836</v>
      </c>
      <c r="E20" s="39" t="s">
        <v>2695</v>
      </c>
      <c r="F20" s="39" t="s">
        <v>838</v>
      </c>
      <c r="G20" s="39" t="s">
        <v>2695</v>
      </c>
      <c r="H20" s="40">
        <v>30</v>
      </c>
      <c r="I20" s="40">
        <v>30</v>
      </c>
      <c r="J20" s="42" t="s">
        <v>780</v>
      </c>
    </row>
    <row r="21" s="37" customFormat="1" ht="38" customHeight="1" spans="1:10">
      <c r="A21" s="38" t="s">
        <v>855</v>
      </c>
      <c r="B21" s="39" t="s">
        <v>901</v>
      </c>
      <c r="C21" s="57" t="s">
        <v>2699</v>
      </c>
      <c r="D21" s="39" t="s">
        <v>812</v>
      </c>
      <c r="E21" s="39" t="s">
        <v>903</v>
      </c>
      <c r="F21" s="39" t="s">
        <v>838</v>
      </c>
      <c r="G21" s="57" t="s">
        <v>2700</v>
      </c>
      <c r="H21" s="40">
        <v>10</v>
      </c>
      <c r="I21" s="40">
        <v>10</v>
      </c>
      <c r="J21" s="42" t="s">
        <v>780</v>
      </c>
    </row>
    <row r="22" s="1" customFormat="1" ht="54" customHeight="1" spans="1:10">
      <c r="A22" s="23" t="s">
        <v>905</v>
      </c>
      <c r="B22" s="23"/>
      <c r="C22" s="23"/>
      <c r="D22" s="24"/>
      <c r="E22" s="24"/>
      <c r="F22" s="24"/>
      <c r="G22" s="24"/>
      <c r="H22" s="24"/>
      <c r="I22" s="24"/>
      <c r="J22" s="24"/>
    </row>
    <row r="23" s="1" customFormat="1" ht="25.5" customHeight="1" spans="1:10">
      <c r="A23" s="23" t="s">
        <v>906</v>
      </c>
      <c r="B23" s="23"/>
      <c r="C23" s="23"/>
      <c r="D23" s="23"/>
      <c r="E23" s="23"/>
      <c r="F23" s="23"/>
      <c r="G23" s="23"/>
      <c r="H23" s="23">
        <v>100</v>
      </c>
      <c r="I23" s="43">
        <v>100</v>
      </c>
      <c r="J23" s="44" t="s">
        <v>837</v>
      </c>
    </row>
    <row r="24" s="1" customFormat="1" ht="17" customHeight="1" spans="1:10">
      <c r="A24" s="25"/>
      <c r="B24" s="25"/>
      <c r="C24" s="25"/>
      <c r="D24" s="25"/>
      <c r="E24" s="25"/>
      <c r="F24" s="25"/>
      <c r="G24" s="25"/>
      <c r="H24" s="25"/>
      <c r="I24" s="25"/>
      <c r="J24" s="36"/>
    </row>
    <row r="25" s="1" customFormat="1" ht="29" customHeight="1" spans="1:10">
      <c r="A25" s="26" t="s">
        <v>860</v>
      </c>
      <c r="B25" s="25"/>
      <c r="C25" s="25"/>
      <c r="D25" s="25"/>
      <c r="E25" s="25"/>
      <c r="F25" s="25"/>
      <c r="G25" s="25"/>
      <c r="H25" s="25"/>
      <c r="I25" s="25"/>
      <c r="J25" s="36"/>
    </row>
    <row r="26" s="1" customFormat="1" ht="27" customHeight="1" spans="1:10">
      <c r="A26" s="26" t="s">
        <v>861</v>
      </c>
      <c r="B26" s="26"/>
      <c r="C26" s="26"/>
      <c r="D26" s="26"/>
      <c r="E26" s="26"/>
      <c r="F26" s="26"/>
      <c r="G26" s="26"/>
      <c r="H26" s="26"/>
      <c r="I26" s="26"/>
      <c r="J26" s="26"/>
    </row>
    <row r="27" s="1" customFormat="1" ht="19" customHeight="1" spans="1:10">
      <c r="A27" s="26" t="s">
        <v>862</v>
      </c>
      <c r="B27" s="26"/>
      <c r="C27" s="26"/>
      <c r="D27" s="26"/>
      <c r="E27" s="26"/>
      <c r="F27" s="26"/>
      <c r="G27" s="26"/>
      <c r="H27" s="26"/>
      <c r="I27" s="26"/>
      <c r="J27" s="26"/>
    </row>
    <row r="28" s="1" customFormat="1" ht="18" customHeight="1" spans="1:10">
      <c r="A28" s="26" t="s">
        <v>907</v>
      </c>
      <c r="B28" s="26"/>
      <c r="C28" s="26"/>
      <c r="D28" s="26"/>
      <c r="E28" s="26"/>
      <c r="F28" s="26"/>
      <c r="G28" s="26"/>
      <c r="H28" s="26"/>
      <c r="I28" s="26"/>
      <c r="J28" s="26"/>
    </row>
    <row r="29" s="1" customFormat="1" ht="18" customHeight="1" spans="1:10">
      <c r="A29" s="26" t="s">
        <v>908</v>
      </c>
      <c r="B29" s="26"/>
      <c r="C29" s="26"/>
      <c r="D29" s="26"/>
      <c r="E29" s="26"/>
      <c r="F29" s="26"/>
      <c r="G29" s="26"/>
      <c r="H29" s="26"/>
      <c r="I29" s="26"/>
      <c r="J29" s="26"/>
    </row>
    <row r="30" s="1" customFormat="1" ht="18" customHeight="1" spans="1:10">
      <c r="A30" s="26" t="s">
        <v>909</v>
      </c>
      <c r="B30" s="26"/>
      <c r="C30" s="26"/>
      <c r="D30" s="26"/>
      <c r="E30" s="26"/>
      <c r="F30" s="26"/>
      <c r="G30" s="26"/>
      <c r="H30" s="26"/>
      <c r="I30" s="26"/>
      <c r="J30" s="26"/>
    </row>
    <row r="31" s="1" customFormat="1" ht="24" customHeight="1" spans="1:10">
      <c r="A31" s="26" t="s">
        <v>910</v>
      </c>
      <c r="B31" s="26"/>
      <c r="C31" s="26"/>
      <c r="D31" s="26"/>
      <c r="E31" s="26"/>
      <c r="F31" s="26"/>
      <c r="G31" s="26"/>
      <c r="H31" s="26"/>
      <c r="I31" s="26"/>
      <c r="J31"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2:C22"/>
    <mergeCell ref="D22:J22"/>
    <mergeCell ref="A23:G23"/>
    <mergeCell ref="A26:J26"/>
    <mergeCell ref="A27:J27"/>
    <mergeCell ref="A28:J28"/>
    <mergeCell ref="A29:J29"/>
    <mergeCell ref="A30:J30"/>
    <mergeCell ref="A31:J31"/>
    <mergeCell ref="A10:A11"/>
    <mergeCell ref="G12:G13"/>
    <mergeCell ref="H12:H13"/>
    <mergeCell ref="I12:I13"/>
    <mergeCell ref="J12:J13"/>
    <mergeCell ref="A5:B9"/>
  </mergeCells>
  <pageMargins left="0.75" right="0.75" top="1" bottom="1" header="0.5" footer="0.5"/>
  <pageSetup paperSize="9" scale="58" orientation="portrait"/>
  <headerFooter/>
</worksheet>
</file>

<file path=xl/worksheets/sheet1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1"/>
  <sheetViews>
    <sheetView workbookViewId="0">
      <selection activeCell="D22" sqref="D22:J22"/>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2701</v>
      </c>
    </row>
    <row r="3" s="3" customFormat="1" ht="18" customHeight="1" spans="1:256">
      <c r="A3" s="8" t="s">
        <v>867</v>
      </c>
      <c r="B3" s="8"/>
      <c r="C3" s="9" t="s">
        <v>2702</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8</v>
      </c>
      <c r="F6" s="12"/>
      <c r="G6" s="8">
        <v>10</v>
      </c>
      <c r="H6" s="12"/>
      <c r="I6" s="13"/>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8</v>
      </c>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2703</v>
      </c>
      <c r="C11" s="15"/>
      <c r="D11" s="15"/>
      <c r="E11" s="27"/>
      <c r="F11" s="28" t="s">
        <v>2704</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2705</v>
      </c>
      <c r="D14" s="21" t="s">
        <v>836</v>
      </c>
      <c r="E14" s="21" t="s">
        <v>1784</v>
      </c>
      <c r="F14" s="21" t="s">
        <v>979</v>
      </c>
      <c r="G14" s="21" t="s">
        <v>2706</v>
      </c>
      <c r="H14" s="32">
        <v>13</v>
      </c>
      <c r="I14" s="32">
        <v>13</v>
      </c>
      <c r="J14" s="34" t="s">
        <v>11</v>
      </c>
    </row>
    <row r="15" s="5" customFormat="1" ht="38" customHeight="1" spans="1:10">
      <c r="A15" s="22" t="s">
        <v>809</v>
      </c>
      <c r="B15" s="21" t="s">
        <v>810</v>
      </c>
      <c r="C15" s="21" t="s">
        <v>2707</v>
      </c>
      <c r="D15" s="21" t="s">
        <v>836</v>
      </c>
      <c r="E15" s="21" t="s">
        <v>1012</v>
      </c>
      <c r="F15" s="21" t="s">
        <v>1061</v>
      </c>
      <c r="G15" s="21" t="s">
        <v>1470</v>
      </c>
      <c r="H15" s="32">
        <v>13</v>
      </c>
      <c r="I15" s="32">
        <v>13</v>
      </c>
      <c r="J15" s="34" t="s">
        <v>11</v>
      </c>
    </row>
    <row r="16" s="5" customFormat="1" ht="38" customHeight="1" spans="1:10">
      <c r="A16" s="22" t="s">
        <v>809</v>
      </c>
      <c r="B16" s="21" t="s">
        <v>834</v>
      </c>
      <c r="C16" s="21" t="s">
        <v>987</v>
      </c>
      <c r="D16" s="21" t="s">
        <v>812</v>
      </c>
      <c r="E16" s="21" t="s">
        <v>840</v>
      </c>
      <c r="F16" s="21" t="s">
        <v>838</v>
      </c>
      <c r="G16" s="21" t="s">
        <v>1086</v>
      </c>
      <c r="H16" s="32">
        <v>12</v>
      </c>
      <c r="I16" s="32">
        <v>12</v>
      </c>
      <c r="J16" s="34" t="s">
        <v>11</v>
      </c>
    </row>
    <row r="17" s="5" customFormat="1" ht="38" customHeight="1" spans="1:10">
      <c r="A17" s="22" t="s">
        <v>809</v>
      </c>
      <c r="B17" s="21" t="s">
        <v>842</v>
      </c>
      <c r="C17" s="21" t="s">
        <v>1335</v>
      </c>
      <c r="D17" s="21" t="s">
        <v>844</v>
      </c>
      <c r="E17" s="21" t="s">
        <v>1182</v>
      </c>
      <c r="F17" s="21" t="s">
        <v>962</v>
      </c>
      <c r="G17" s="21" t="s">
        <v>1672</v>
      </c>
      <c r="H17" s="32">
        <v>12</v>
      </c>
      <c r="I17" s="32">
        <v>12</v>
      </c>
      <c r="J17" s="34" t="s">
        <v>11</v>
      </c>
    </row>
    <row r="18" s="5" customFormat="1" ht="38" customHeight="1" spans="1:10">
      <c r="A18" s="22" t="s">
        <v>847</v>
      </c>
      <c r="B18" s="21" t="s">
        <v>898</v>
      </c>
      <c r="C18" s="21" t="s">
        <v>2708</v>
      </c>
      <c r="D18" s="21" t="s">
        <v>812</v>
      </c>
      <c r="E18" s="21" t="s">
        <v>903</v>
      </c>
      <c r="F18" s="21" t="s">
        <v>838</v>
      </c>
      <c r="G18" s="21" t="s">
        <v>2709</v>
      </c>
      <c r="H18" s="32">
        <v>10</v>
      </c>
      <c r="I18" s="32">
        <v>10</v>
      </c>
      <c r="J18" s="34" t="s">
        <v>11</v>
      </c>
    </row>
    <row r="19" s="5" customFormat="1" ht="38" customHeight="1" spans="1:10">
      <c r="A19" s="22" t="s">
        <v>847</v>
      </c>
      <c r="B19" s="21" t="s">
        <v>898</v>
      </c>
      <c r="C19" s="21" t="s">
        <v>2256</v>
      </c>
      <c r="D19" s="21" t="s">
        <v>836</v>
      </c>
      <c r="E19" s="21" t="s">
        <v>1112</v>
      </c>
      <c r="F19" s="21" t="s">
        <v>838</v>
      </c>
      <c r="G19" s="21" t="s">
        <v>1112</v>
      </c>
      <c r="H19" s="32">
        <v>10</v>
      </c>
      <c r="I19" s="32">
        <v>10</v>
      </c>
      <c r="J19" s="34" t="s">
        <v>11</v>
      </c>
    </row>
    <row r="20" s="37" customFormat="1" ht="38" customHeight="1" spans="1:10">
      <c r="A20" s="38" t="s">
        <v>847</v>
      </c>
      <c r="B20" s="39" t="s">
        <v>1048</v>
      </c>
      <c r="C20" s="39" t="s">
        <v>2710</v>
      </c>
      <c r="D20" s="39" t="s">
        <v>812</v>
      </c>
      <c r="E20" s="39" t="s">
        <v>38</v>
      </c>
      <c r="F20" s="39" t="s">
        <v>1050</v>
      </c>
      <c r="G20" s="39" t="s">
        <v>1841</v>
      </c>
      <c r="H20" s="40">
        <v>10</v>
      </c>
      <c r="I20" s="40">
        <v>10</v>
      </c>
      <c r="J20" s="42" t="s">
        <v>11</v>
      </c>
    </row>
    <row r="21" s="37" customFormat="1" ht="38" customHeight="1" spans="1:10">
      <c r="A21" s="38" t="s">
        <v>855</v>
      </c>
      <c r="B21" s="39" t="s">
        <v>901</v>
      </c>
      <c r="C21" s="39" t="s">
        <v>2433</v>
      </c>
      <c r="D21" s="39" t="s">
        <v>812</v>
      </c>
      <c r="E21" s="39" t="s">
        <v>1027</v>
      </c>
      <c r="F21" s="39" t="s">
        <v>838</v>
      </c>
      <c r="G21" s="39" t="s">
        <v>2711</v>
      </c>
      <c r="H21" s="40">
        <v>10</v>
      </c>
      <c r="I21" s="40">
        <v>10</v>
      </c>
      <c r="J21" s="42" t="s">
        <v>11</v>
      </c>
    </row>
    <row r="22" s="1" customFormat="1" ht="54" customHeight="1" spans="1:10">
      <c r="A22" s="23" t="s">
        <v>905</v>
      </c>
      <c r="B22" s="23"/>
      <c r="C22" s="23"/>
      <c r="D22" s="23" t="s">
        <v>2712</v>
      </c>
      <c r="E22" s="23"/>
      <c r="F22" s="23"/>
      <c r="G22" s="23"/>
      <c r="H22" s="23"/>
      <c r="I22" s="23"/>
      <c r="J22" s="23"/>
    </row>
    <row r="23" s="1" customFormat="1" ht="25.5" customHeight="1" spans="1:10">
      <c r="A23" s="23" t="s">
        <v>906</v>
      </c>
      <c r="B23" s="23"/>
      <c r="C23" s="23"/>
      <c r="D23" s="23"/>
      <c r="E23" s="23"/>
      <c r="F23" s="23"/>
      <c r="G23" s="23"/>
      <c r="H23" s="23">
        <v>100</v>
      </c>
      <c r="I23" s="43">
        <v>90</v>
      </c>
      <c r="J23" s="44" t="s">
        <v>837</v>
      </c>
    </row>
    <row r="24" s="1" customFormat="1" ht="17" customHeight="1" spans="1:10">
      <c r="A24" s="25"/>
      <c r="B24" s="25"/>
      <c r="C24" s="25"/>
      <c r="D24" s="25"/>
      <c r="E24" s="25"/>
      <c r="F24" s="25"/>
      <c r="G24" s="25"/>
      <c r="H24" s="25"/>
      <c r="I24" s="25"/>
      <c r="J24" s="36"/>
    </row>
    <row r="25" s="1" customFormat="1" ht="29" customHeight="1" spans="1:10">
      <c r="A25" s="26" t="s">
        <v>860</v>
      </c>
      <c r="B25" s="25"/>
      <c r="C25" s="25"/>
      <c r="D25" s="25"/>
      <c r="E25" s="25"/>
      <c r="F25" s="25"/>
      <c r="G25" s="25"/>
      <c r="H25" s="25"/>
      <c r="I25" s="25"/>
      <c r="J25" s="36"/>
    </row>
    <row r="26" s="1" customFormat="1" ht="27" customHeight="1" spans="1:10">
      <c r="A26" s="26" t="s">
        <v>861</v>
      </c>
      <c r="B26" s="26"/>
      <c r="C26" s="26"/>
      <c r="D26" s="26"/>
      <c r="E26" s="26"/>
      <c r="F26" s="26"/>
      <c r="G26" s="26"/>
      <c r="H26" s="26"/>
      <c r="I26" s="26"/>
      <c r="J26" s="26"/>
    </row>
    <row r="27" s="1" customFormat="1" ht="19" customHeight="1" spans="1:10">
      <c r="A27" s="26" t="s">
        <v>862</v>
      </c>
      <c r="B27" s="26"/>
      <c r="C27" s="26"/>
      <c r="D27" s="26"/>
      <c r="E27" s="26"/>
      <c r="F27" s="26"/>
      <c r="G27" s="26"/>
      <c r="H27" s="26"/>
      <c r="I27" s="26"/>
      <c r="J27" s="26"/>
    </row>
    <row r="28" s="1" customFormat="1" ht="18" customHeight="1" spans="1:10">
      <c r="A28" s="26" t="s">
        <v>907</v>
      </c>
      <c r="B28" s="26"/>
      <c r="C28" s="26"/>
      <c r="D28" s="26"/>
      <c r="E28" s="26"/>
      <c r="F28" s="26"/>
      <c r="G28" s="26"/>
      <c r="H28" s="26"/>
      <c r="I28" s="26"/>
      <c r="J28" s="26"/>
    </row>
    <row r="29" s="1" customFormat="1" ht="18" customHeight="1" spans="1:10">
      <c r="A29" s="26" t="s">
        <v>908</v>
      </c>
      <c r="B29" s="26"/>
      <c r="C29" s="26"/>
      <c r="D29" s="26"/>
      <c r="E29" s="26"/>
      <c r="F29" s="26"/>
      <c r="G29" s="26"/>
      <c r="H29" s="26"/>
      <c r="I29" s="26"/>
      <c r="J29" s="26"/>
    </row>
    <row r="30" s="1" customFormat="1" ht="18" customHeight="1" spans="1:10">
      <c r="A30" s="26" t="s">
        <v>909</v>
      </c>
      <c r="B30" s="26"/>
      <c r="C30" s="26"/>
      <c r="D30" s="26"/>
      <c r="E30" s="26"/>
      <c r="F30" s="26"/>
      <c r="G30" s="26"/>
      <c r="H30" s="26"/>
      <c r="I30" s="26"/>
      <c r="J30" s="26"/>
    </row>
    <row r="31" s="1" customFormat="1" ht="24" customHeight="1" spans="1:10">
      <c r="A31" s="26" t="s">
        <v>910</v>
      </c>
      <c r="B31" s="26"/>
      <c r="C31" s="26"/>
      <c r="D31" s="26"/>
      <c r="E31" s="26"/>
      <c r="F31" s="26"/>
      <c r="G31" s="26"/>
      <c r="H31" s="26"/>
      <c r="I31" s="26"/>
      <c r="J31"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2:C22"/>
    <mergeCell ref="D22:J22"/>
    <mergeCell ref="A23:G23"/>
    <mergeCell ref="A26:J26"/>
    <mergeCell ref="A27:J27"/>
    <mergeCell ref="A28:J28"/>
    <mergeCell ref="A29:J29"/>
    <mergeCell ref="A30:J30"/>
    <mergeCell ref="A31:J31"/>
    <mergeCell ref="A10:A11"/>
    <mergeCell ref="G12:G13"/>
    <mergeCell ref="H12:H13"/>
    <mergeCell ref="I12:I13"/>
    <mergeCell ref="J12:J13"/>
    <mergeCell ref="A5:B9"/>
  </mergeCells>
  <pageMargins left="0.75" right="0.75" top="1" bottom="1" header="0.5" footer="0.5"/>
  <pageSetup paperSize="9" scale="58" orientation="portrait"/>
  <headerFooter/>
</worksheet>
</file>

<file path=xl/worksheets/sheet1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2713</v>
      </c>
    </row>
    <row r="3" s="3" customFormat="1" ht="18" customHeight="1" spans="1:256">
      <c r="A3" s="8" t="s">
        <v>867</v>
      </c>
      <c r="B3" s="8"/>
      <c r="C3" s="9" t="s">
        <v>2714</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29.8</v>
      </c>
      <c r="F6" s="12">
        <v>29.8</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29.8</v>
      </c>
      <c r="F7" s="12">
        <v>29.8</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2715</v>
      </c>
      <c r="C11" s="15"/>
      <c r="D11" s="15"/>
      <c r="E11" s="27"/>
      <c r="F11" s="28" t="s">
        <v>2716</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2717</v>
      </c>
      <c r="D14" s="21" t="s">
        <v>836</v>
      </c>
      <c r="E14" s="21" t="s">
        <v>1027</v>
      </c>
      <c r="F14" s="21" t="s">
        <v>1028</v>
      </c>
      <c r="G14" s="21" t="s">
        <v>1029</v>
      </c>
      <c r="H14" s="32">
        <v>7</v>
      </c>
      <c r="I14" s="32">
        <v>7</v>
      </c>
      <c r="J14" s="34" t="s">
        <v>780</v>
      </c>
    </row>
    <row r="15" s="5" customFormat="1" ht="38" customHeight="1" spans="1:10">
      <c r="A15" s="22" t="s">
        <v>809</v>
      </c>
      <c r="B15" s="21" t="s">
        <v>810</v>
      </c>
      <c r="C15" s="21" t="s">
        <v>2718</v>
      </c>
      <c r="D15" s="21" t="s">
        <v>836</v>
      </c>
      <c r="E15" s="21" t="s">
        <v>46</v>
      </c>
      <c r="F15" s="21" t="s">
        <v>1995</v>
      </c>
      <c r="G15" s="21" t="s">
        <v>2719</v>
      </c>
      <c r="H15" s="32">
        <v>7</v>
      </c>
      <c r="I15" s="32">
        <v>7</v>
      </c>
      <c r="J15" s="34" t="s">
        <v>780</v>
      </c>
    </row>
    <row r="16" s="5" customFormat="1" ht="38" customHeight="1" spans="1:10">
      <c r="A16" s="22" t="s">
        <v>809</v>
      </c>
      <c r="B16" s="21" t="s">
        <v>810</v>
      </c>
      <c r="C16" s="21" t="s">
        <v>1104</v>
      </c>
      <c r="D16" s="21" t="s">
        <v>812</v>
      </c>
      <c r="E16" s="21" t="s">
        <v>2720</v>
      </c>
      <c r="F16" s="21" t="s">
        <v>887</v>
      </c>
      <c r="G16" s="21" t="s">
        <v>2721</v>
      </c>
      <c r="H16" s="32">
        <v>7</v>
      </c>
      <c r="I16" s="32">
        <v>7</v>
      </c>
      <c r="J16" s="34" t="s">
        <v>780</v>
      </c>
    </row>
    <row r="17" s="5" customFormat="1" ht="38" customHeight="1" spans="1:10">
      <c r="A17" s="22" t="s">
        <v>809</v>
      </c>
      <c r="B17" s="21" t="s">
        <v>810</v>
      </c>
      <c r="C17" s="21" t="s">
        <v>2722</v>
      </c>
      <c r="D17" s="21" t="s">
        <v>836</v>
      </c>
      <c r="E17" s="21" t="s">
        <v>19</v>
      </c>
      <c r="F17" s="21" t="s">
        <v>1524</v>
      </c>
      <c r="G17" s="21" t="s">
        <v>2723</v>
      </c>
      <c r="H17" s="32">
        <v>7</v>
      </c>
      <c r="I17" s="32">
        <v>7</v>
      </c>
      <c r="J17" s="34" t="s">
        <v>780</v>
      </c>
    </row>
    <row r="18" s="5" customFormat="1" ht="38" customHeight="1" spans="1:10">
      <c r="A18" s="22" t="s">
        <v>809</v>
      </c>
      <c r="B18" s="21" t="s">
        <v>810</v>
      </c>
      <c r="C18" s="21" t="s">
        <v>2724</v>
      </c>
      <c r="D18" s="21" t="s">
        <v>836</v>
      </c>
      <c r="E18" s="21" t="s">
        <v>12</v>
      </c>
      <c r="F18" s="21" t="s">
        <v>944</v>
      </c>
      <c r="G18" s="21" t="s">
        <v>2725</v>
      </c>
      <c r="H18" s="32">
        <v>7</v>
      </c>
      <c r="I18" s="32">
        <v>7</v>
      </c>
      <c r="J18" s="34" t="s">
        <v>780</v>
      </c>
    </row>
    <row r="19" s="5" customFormat="1" ht="38" customHeight="1" spans="1:10">
      <c r="A19" s="22" t="s">
        <v>809</v>
      </c>
      <c r="B19" s="21" t="s">
        <v>834</v>
      </c>
      <c r="C19" s="21" t="s">
        <v>1107</v>
      </c>
      <c r="D19" s="21" t="s">
        <v>812</v>
      </c>
      <c r="E19" s="21" t="s">
        <v>840</v>
      </c>
      <c r="F19" s="21" t="s">
        <v>838</v>
      </c>
      <c r="G19" s="21" t="s">
        <v>2098</v>
      </c>
      <c r="H19" s="32">
        <v>7</v>
      </c>
      <c r="I19" s="32">
        <v>7</v>
      </c>
      <c r="J19" s="34" t="s">
        <v>780</v>
      </c>
    </row>
    <row r="20" s="37" customFormat="1" ht="38" customHeight="1" spans="1:10">
      <c r="A20" s="38" t="s">
        <v>809</v>
      </c>
      <c r="B20" s="39" t="s">
        <v>842</v>
      </c>
      <c r="C20" s="39" t="s">
        <v>2726</v>
      </c>
      <c r="D20" s="39" t="s">
        <v>836</v>
      </c>
      <c r="E20" s="39" t="s">
        <v>31</v>
      </c>
      <c r="F20" s="39" t="s">
        <v>962</v>
      </c>
      <c r="G20" s="39" t="s">
        <v>2727</v>
      </c>
      <c r="H20" s="40">
        <v>8</v>
      </c>
      <c r="I20" s="40">
        <v>8</v>
      </c>
      <c r="J20" s="42" t="s">
        <v>780</v>
      </c>
    </row>
    <row r="21" s="37" customFormat="1" ht="38" customHeight="1" spans="1:10">
      <c r="A21" s="38" t="s">
        <v>847</v>
      </c>
      <c r="B21" s="39" t="s">
        <v>898</v>
      </c>
      <c r="C21" s="39" t="s">
        <v>2728</v>
      </c>
      <c r="D21" s="39" t="s">
        <v>812</v>
      </c>
      <c r="E21" s="39" t="s">
        <v>840</v>
      </c>
      <c r="F21" s="39" t="s">
        <v>838</v>
      </c>
      <c r="G21" s="39" t="s">
        <v>2729</v>
      </c>
      <c r="H21" s="40">
        <v>15</v>
      </c>
      <c r="I21" s="40">
        <v>15</v>
      </c>
      <c r="J21" s="42" t="s">
        <v>780</v>
      </c>
    </row>
    <row r="22" s="37" customFormat="1" ht="38" customHeight="1" spans="1:10">
      <c r="A22" s="38" t="s">
        <v>847</v>
      </c>
      <c r="B22" s="39" t="s">
        <v>1048</v>
      </c>
      <c r="C22" s="39" t="s">
        <v>2730</v>
      </c>
      <c r="D22" s="39" t="s">
        <v>812</v>
      </c>
      <c r="E22" s="39" t="s">
        <v>38</v>
      </c>
      <c r="F22" s="39" t="s">
        <v>1050</v>
      </c>
      <c r="G22" s="39" t="s">
        <v>1051</v>
      </c>
      <c r="H22" s="40">
        <v>15</v>
      </c>
      <c r="I22" s="40">
        <v>15</v>
      </c>
      <c r="J22" s="42" t="s">
        <v>780</v>
      </c>
    </row>
    <row r="23" s="37" customFormat="1" ht="38" customHeight="1" spans="1:10">
      <c r="A23" s="38" t="s">
        <v>855</v>
      </c>
      <c r="B23" s="39" t="s">
        <v>901</v>
      </c>
      <c r="C23" s="39" t="s">
        <v>857</v>
      </c>
      <c r="D23" s="39" t="s">
        <v>812</v>
      </c>
      <c r="E23" s="39" t="s">
        <v>903</v>
      </c>
      <c r="F23" s="39" t="s">
        <v>838</v>
      </c>
      <c r="G23" s="39" t="s">
        <v>858</v>
      </c>
      <c r="H23" s="40">
        <v>10</v>
      </c>
      <c r="I23" s="40">
        <v>10</v>
      </c>
      <c r="J23" s="42" t="s">
        <v>780</v>
      </c>
    </row>
    <row r="24" s="1" customFormat="1" ht="54" customHeight="1" spans="1:10">
      <c r="A24" s="23" t="s">
        <v>905</v>
      </c>
      <c r="B24" s="23"/>
      <c r="C24" s="23"/>
      <c r="D24" s="24"/>
      <c r="E24" s="24"/>
      <c r="F24" s="24"/>
      <c r="G24" s="24"/>
      <c r="H24" s="24"/>
      <c r="I24" s="24"/>
      <c r="J24" s="24"/>
    </row>
    <row r="25" s="1" customFormat="1" ht="25.5" customHeight="1" spans="1:10">
      <c r="A25" s="23" t="s">
        <v>906</v>
      </c>
      <c r="B25" s="23"/>
      <c r="C25" s="23"/>
      <c r="D25" s="23"/>
      <c r="E25" s="23"/>
      <c r="F25" s="23"/>
      <c r="G25" s="23"/>
      <c r="H25" s="23">
        <v>100</v>
      </c>
      <c r="I25" s="43">
        <v>100</v>
      </c>
      <c r="J25" s="44" t="s">
        <v>837</v>
      </c>
    </row>
    <row r="26" s="1" customFormat="1" ht="17" customHeight="1" spans="1:10">
      <c r="A26" s="25"/>
      <c r="B26" s="25"/>
      <c r="C26" s="25"/>
      <c r="D26" s="25"/>
      <c r="E26" s="25"/>
      <c r="F26" s="25"/>
      <c r="G26" s="25"/>
      <c r="H26" s="25"/>
      <c r="I26" s="25"/>
      <c r="J26" s="36"/>
    </row>
    <row r="27" s="1" customFormat="1" ht="29" customHeight="1" spans="1:10">
      <c r="A27" s="26" t="s">
        <v>860</v>
      </c>
      <c r="B27" s="25"/>
      <c r="C27" s="25"/>
      <c r="D27" s="25"/>
      <c r="E27" s="25"/>
      <c r="F27" s="25"/>
      <c r="G27" s="25"/>
      <c r="H27" s="25"/>
      <c r="I27" s="25"/>
      <c r="J27" s="36"/>
    </row>
    <row r="28" s="1" customFormat="1" ht="27" customHeight="1" spans="1:10">
      <c r="A28" s="26" t="s">
        <v>861</v>
      </c>
      <c r="B28" s="26"/>
      <c r="C28" s="26"/>
      <c r="D28" s="26"/>
      <c r="E28" s="26"/>
      <c r="F28" s="26"/>
      <c r="G28" s="26"/>
      <c r="H28" s="26"/>
      <c r="I28" s="26"/>
      <c r="J28" s="26"/>
    </row>
    <row r="29" s="1" customFormat="1" ht="19" customHeight="1" spans="1:10">
      <c r="A29" s="26" t="s">
        <v>862</v>
      </c>
      <c r="B29" s="26"/>
      <c r="C29" s="26"/>
      <c r="D29" s="26"/>
      <c r="E29" s="26"/>
      <c r="F29" s="26"/>
      <c r="G29" s="26"/>
      <c r="H29" s="26"/>
      <c r="I29" s="26"/>
      <c r="J29" s="26"/>
    </row>
    <row r="30" s="1" customFormat="1" ht="18" customHeight="1" spans="1:10">
      <c r="A30" s="26" t="s">
        <v>907</v>
      </c>
      <c r="B30" s="26"/>
      <c r="C30" s="26"/>
      <c r="D30" s="26"/>
      <c r="E30" s="26"/>
      <c r="F30" s="26"/>
      <c r="G30" s="26"/>
      <c r="H30" s="26"/>
      <c r="I30" s="26"/>
      <c r="J30" s="26"/>
    </row>
    <row r="31" s="1" customFormat="1" ht="18" customHeight="1" spans="1:10">
      <c r="A31" s="26" t="s">
        <v>908</v>
      </c>
      <c r="B31" s="26"/>
      <c r="C31" s="26"/>
      <c r="D31" s="26"/>
      <c r="E31" s="26"/>
      <c r="F31" s="26"/>
      <c r="G31" s="26"/>
      <c r="H31" s="26"/>
      <c r="I31" s="26"/>
      <c r="J31" s="26"/>
    </row>
    <row r="32" s="1" customFormat="1" ht="18" customHeight="1" spans="1:10">
      <c r="A32" s="26" t="s">
        <v>909</v>
      </c>
      <c r="B32" s="26"/>
      <c r="C32" s="26"/>
      <c r="D32" s="26"/>
      <c r="E32" s="26"/>
      <c r="F32" s="26"/>
      <c r="G32" s="26"/>
      <c r="H32" s="26"/>
      <c r="I32" s="26"/>
      <c r="J32" s="26"/>
    </row>
    <row r="33" s="1" customFormat="1" ht="24" customHeight="1" spans="1:10">
      <c r="A33" s="26" t="s">
        <v>910</v>
      </c>
      <c r="B33" s="26"/>
      <c r="C33" s="26"/>
      <c r="D33" s="26"/>
      <c r="E33" s="26"/>
      <c r="F33" s="26"/>
      <c r="G33" s="26"/>
      <c r="H33" s="26"/>
      <c r="I33" s="26"/>
      <c r="J33"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4:C24"/>
    <mergeCell ref="D24:J24"/>
    <mergeCell ref="A25:G25"/>
    <mergeCell ref="A28:J28"/>
    <mergeCell ref="A29:J29"/>
    <mergeCell ref="A30:J30"/>
    <mergeCell ref="A31:J31"/>
    <mergeCell ref="A32:J32"/>
    <mergeCell ref="A33:J33"/>
    <mergeCell ref="A10:A11"/>
    <mergeCell ref="G12:G13"/>
    <mergeCell ref="H12:H13"/>
    <mergeCell ref="I12:I13"/>
    <mergeCell ref="J12:J13"/>
    <mergeCell ref="A5:B9"/>
  </mergeCells>
  <pageMargins left="0.75" right="0.75" top="1" bottom="1" header="0.5" footer="0.5"/>
  <pageSetup paperSize="9" scale="58" orientation="portrait"/>
  <headerFooter/>
</worksheet>
</file>

<file path=xl/worksheets/sheet1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9"/>
  <sheetViews>
    <sheetView workbookViewId="0">
      <selection activeCell="D20" sqref="D20:J20"/>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2731</v>
      </c>
    </row>
    <row r="3" s="3" customFormat="1" ht="18" customHeight="1" spans="1:256">
      <c r="A3" s="8" t="s">
        <v>867</v>
      </c>
      <c r="B3" s="8"/>
      <c r="C3" s="9" t="s">
        <v>2732</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7</v>
      </c>
      <c r="F6" s="12"/>
      <c r="G6" s="8">
        <v>10</v>
      </c>
      <c r="H6" s="12"/>
      <c r="I6" s="13"/>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7</v>
      </c>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2733</v>
      </c>
      <c r="C11" s="15"/>
      <c r="D11" s="15"/>
      <c r="E11" s="27"/>
      <c r="F11" s="28" t="s">
        <v>2734</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2735</v>
      </c>
      <c r="D14" s="21" t="s">
        <v>836</v>
      </c>
      <c r="E14" s="21" t="s">
        <v>2736</v>
      </c>
      <c r="F14" s="21" t="s">
        <v>979</v>
      </c>
      <c r="G14" s="21" t="s">
        <v>2737</v>
      </c>
      <c r="H14" s="32">
        <v>17</v>
      </c>
      <c r="I14" s="32">
        <v>17</v>
      </c>
      <c r="J14" s="34" t="s">
        <v>780</v>
      </c>
    </row>
    <row r="15" s="5" customFormat="1" ht="38" customHeight="1" spans="1:10">
      <c r="A15" s="22" t="s">
        <v>809</v>
      </c>
      <c r="B15" s="21" t="s">
        <v>834</v>
      </c>
      <c r="C15" s="21" t="s">
        <v>2738</v>
      </c>
      <c r="D15" s="21" t="s">
        <v>836</v>
      </c>
      <c r="E15" s="21" t="s">
        <v>1012</v>
      </c>
      <c r="F15" s="21" t="s">
        <v>838</v>
      </c>
      <c r="G15" s="21" t="s">
        <v>988</v>
      </c>
      <c r="H15" s="32">
        <v>17</v>
      </c>
      <c r="I15" s="32">
        <v>17</v>
      </c>
      <c r="J15" s="34" t="s">
        <v>780</v>
      </c>
    </row>
    <row r="16" s="5" customFormat="1" ht="38" customHeight="1" spans="1:10">
      <c r="A16" s="22" t="s">
        <v>809</v>
      </c>
      <c r="B16" s="21" t="s">
        <v>842</v>
      </c>
      <c r="C16" s="21" t="s">
        <v>1335</v>
      </c>
      <c r="D16" s="21" t="s">
        <v>844</v>
      </c>
      <c r="E16" s="21" t="s">
        <v>903</v>
      </c>
      <c r="F16" s="21" t="s">
        <v>962</v>
      </c>
      <c r="G16" s="21" t="s">
        <v>2739</v>
      </c>
      <c r="H16" s="32">
        <v>16</v>
      </c>
      <c r="I16" s="32">
        <v>16</v>
      </c>
      <c r="J16" s="34" t="s">
        <v>780</v>
      </c>
    </row>
    <row r="17" s="5" customFormat="1" ht="38" customHeight="1" spans="1:10">
      <c r="A17" s="22" t="s">
        <v>847</v>
      </c>
      <c r="B17" s="21" t="s">
        <v>898</v>
      </c>
      <c r="C17" s="21" t="s">
        <v>991</v>
      </c>
      <c r="D17" s="21" t="s">
        <v>812</v>
      </c>
      <c r="E17" s="21" t="s">
        <v>903</v>
      </c>
      <c r="F17" s="21" t="s">
        <v>838</v>
      </c>
      <c r="G17" s="21" t="s">
        <v>2740</v>
      </c>
      <c r="H17" s="32">
        <v>15</v>
      </c>
      <c r="I17" s="32">
        <v>15</v>
      </c>
      <c r="J17" s="34" t="s">
        <v>780</v>
      </c>
    </row>
    <row r="18" s="5" customFormat="1" ht="38" customHeight="1" spans="1:10">
      <c r="A18" s="22" t="s">
        <v>847</v>
      </c>
      <c r="B18" s="21" t="s">
        <v>1048</v>
      </c>
      <c r="C18" s="21" t="s">
        <v>1073</v>
      </c>
      <c r="D18" s="21" t="s">
        <v>812</v>
      </c>
      <c r="E18" s="21" t="s">
        <v>48</v>
      </c>
      <c r="F18" s="21" t="s">
        <v>1050</v>
      </c>
      <c r="G18" s="21" t="s">
        <v>1613</v>
      </c>
      <c r="H18" s="32">
        <v>15</v>
      </c>
      <c r="I18" s="32">
        <v>15</v>
      </c>
      <c r="J18" s="34" t="s">
        <v>780</v>
      </c>
    </row>
    <row r="19" s="5" customFormat="1" ht="38" customHeight="1" spans="1:10">
      <c r="A19" s="22" t="s">
        <v>855</v>
      </c>
      <c r="B19" s="21" t="s">
        <v>901</v>
      </c>
      <c r="C19" s="21" t="s">
        <v>967</v>
      </c>
      <c r="D19" s="21" t="s">
        <v>812</v>
      </c>
      <c r="E19" s="21" t="s">
        <v>903</v>
      </c>
      <c r="F19" s="21" t="s">
        <v>838</v>
      </c>
      <c r="G19" s="21" t="s">
        <v>992</v>
      </c>
      <c r="H19" s="32">
        <v>10</v>
      </c>
      <c r="I19" s="32">
        <v>10</v>
      </c>
      <c r="J19" s="34" t="s">
        <v>780</v>
      </c>
    </row>
    <row r="20" s="1" customFormat="1" ht="54" customHeight="1" spans="1:10">
      <c r="A20" s="23" t="s">
        <v>905</v>
      </c>
      <c r="B20" s="23"/>
      <c r="C20" s="23"/>
      <c r="D20" s="23" t="s">
        <v>1843</v>
      </c>
      <c r="E20" s="23"/>
      <c r="F20" s="23"/>
      <c r="G20" s="23"/>
      <c r="H20" s="23"/>
      <c r="I20" s="23"/>
      <c r="J20" s="23"/>
    </row>
    <row r="21" s="1" customFormat="1" ht="25.5" customHeight="1" spans="1:10">
      <c r="A21" s="23" t="s">
        <v>906</v>
      </c>
      <c r="B21" s="23"/>
      <c r="C21" s="23"/>
      <c r="D21" s="23"/>
      <c r="E21" s="23"/>
      <c r="F21" s="23"/>
      <c r="G21" s="23"/>
      <c r="H21" s="23">
        <v>100</v>
      </c>
      <c r="I21" s="43">
        <v>90</v>
      </c>
      <c r="J21" s="44" t="s">
        <v>837</v>
      </c>
    </row>
    <row r="22" s="1" customFormat="1" ht="17" customHeight="1" spans="1:10">
      <c r="A22" s="25"/>
      <c r="B22" s="25"/>
      <c r="C22" s="25"/>
      <c r="D22" s="25"/>
      <c r="E22" s="25"/>
      <c r="F22" s="25"/>
      <c r="G22" s="25"/>
      <c r="H22" s="25"/>
      <c r="I22" s="25"/>
      <c r="J22" s="36"/>
    </row>
    <row r="23" s="1" customFormat="1" ht="29" customHeight="1" spans="1:10">
      <c r="A23" s="26" t="s">
        <v>860</v>
      </c>
      <c r="B23" s="25"/>
      <c r="C23" s="25"/>
      <c r="D23" s="25"/>
      <c r="E23" s="25"/>
      <c r="F23" s="25"/>
      <c r="G23" s="25"/>
      <c r="H23" s="25"/>
      <c r="I23" s="25"/>
      <c r="J23" s="36"/>
    </row>
    <row r="24" s="1" customFormat="1" ht="27" customHeight="1" spans="1:10">
      <c r="A24" s="26" t="s">
        <v>861</v>
      </c>
      <c r="B24" s="26"/>
      <c r="C24" s="26"/>
      <c r="D24" s="26"/>
      <c r="E24" s="26"/>
      <c r="F24" s="26"/>
      <c r="G24" s="26"/>
      <c r="H24" s="26"/>
      <c r="I24" s="26"/>
      <c r="J24" s="26"/>
    </row>
    <row r="25" s="1" customFormat="1" ht="19" customHeight="1" spans="1:10">
      <c r="A25" s="26" t="s">
        <v>862</v>
      </c>
      <c r="B25" s="26"/>
      <c r="C25" s="26"/>
      <c r="D25" s="26"/>
      <c r="E25" s="26"/>
      <c r="F25" s="26"/>
      <c r="G25" s="26"/>
      <c r="H25" s="26"/>
      <c r="I25" s="26"/>
      <c r="J25" s="26"/>
    </row>
    <row r="26" s="1" customFormat="1" ht="18" customHeight="1" spans="1:10">
      <c r="A26" s="26" t="s">
        <v>907</v>
      </c>
      <c r="B26" s="26"/>
      <c r="C26" s="26"/>
      <c r="D26" s="26"/>
      <c r="E26" s="26"/>
      <c r="F26" s="26"/>
      <c r="G26" s="26"/>
      <c r="H26" s="26"/>
      <c r="I26" s="26"/>
      <c r="J26" s="26"/>
    </row>
    <row r="27" s="1" customFormat="1" ht="18" customHeight="1" spans="1:10">
      <c r="A27" s="26" t="s">
        <v>908</v>
      </c>
      <c r="B27" s="26"/>
      <c r="C27" s="26"/>
      <c r="D27" s="26"/>
      <c r="E27" s="26"/>
      <c r="F27" s="26"/>
      <c r="G27" s="26"/>
      <c r="H27" s="26"/>
      <c r="I27" s="26"/>
      <c r="J27" s="26"/>
    </row>
    <row r="28" s="1" customFormat="1" ht="18" customHeight="1" spans="1:10">
      <c r="A28" s="26" t="s">
        <v>909</v>
      </c>
      <c r="B28" s="26"/>
      <c r="C28" s="26"/>
      <c r="D28" s="26"/>
      <c r="E28" s="26"/>
      <c r="F28" s="26"/>
      <c r="G28" s="26"/>
      <c r="H28" s="26"/>
      <c r="I28" s="26"/>
      <c r="J28" s="26"/>
    </row>
    <row r="29" s="1" customFormat="1" ht="24" customHeight="1" spans="1:10">
      <c r="A29" s="26" t="s">
        <v>910</v>
      </c>
      <c r="B29" s="26"/>
      <c r="C29" s="26"/>
      <c r="D29" s="26"/>
      <c r="E29" s="26"/>
      <c r="F29" s="26"/>
      <c r="G29" s="26"/>
      <c r="H29" s="26"/>
      <c r="I29" s="26"/>
      <c r="J29"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0:C20"/>
    <mergeCell ref="D20:J20"/>
    <mergeCell ref="A21:G21"/>
    <mergeCell ref="A24:J24"/>
    <mergeCell ref="A25:J25"/>
    <mergeCell ref="A26:J26"/>
    <mergeCell ref="A27:J27"/>
    <mergeCell ref="A28:J28"/>
    <mergeCell ref="A29:J29"/>
    <mergeCell ref="A10:A11"/>
    <mergeCell ref="G12:G13"/>
    <mergeCell ref="H12:H13"/>
    <mergeCell ref="I12:I13"/>
    <mergeCell ref="J12:J13"/>
    <mergeCell ref="A5:B9"/>
  </mergeCells>
  <pageMargins left="0.75" right="0.75" top="1" bottom="1" header="0.5" footer="0.5"/>
  <pageSetup paperSize="9" scale="58"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pageSetUpPr fitToPage="1"/>
  </sheetPr>
  <dimension ref="A1:W9"/>
  <sheetViews>
    <sheetView zoomScale="80" zoomScaleNormal="80" workbookViewId="0">
      <selection activeCell="S24" sqref="S24"/>
    </sheetView>
  </sheetViews>
  <sheetFormatPr defaultColWidth="8.88333333333333" defaultRowHeight="15.75"/>
  <cols>
    <col min="1" max="1" width="6.33333333333333" style="213" customWidth="1"/>
    <col min="2" max="2" width="5.55" style="213" customWidth="1"/>
    <col min="3" max="3" width="10.55" style="213" customWidth="1"/>
    <col min="4" max="4" width="12.6583333333333" style="213" customWidth="1"/>
    <col min="5" max="5" width="12.55" style="213" customWidth="1"/>
    <col min="6" max="6" width="14.6833333333333" style="213" customWidth="1"/>
    <col min="7" max="7" width="13.5916666666667" style="213" customWidth="1"/>
    <col min="8" max="8" width="13.425" style="213" customWidth="1"/>
    <col min="9" max="9" width="15.4666666666667" style="213" customWidth="1"/>
    <col min="10" max="10" width="14.375" style="213" customWidth="1"/>
    <col min="11" max="11" width="13.7416666666667" style="213" customWidth="1"/>
    <col min="12" max="12" width="6.4" style="213" customWidth="1"/>
    <col min="13" max="13" width="8.43333333333333" style="213" customWidth="1"/>
    <col min="14" max="14" width="12.2166666666667" style="213" customWidth="1"/>
    <col min="15" max="15" width="14.4416666666667" style="213" customWidth="1"/>
    <col min="16" max="16" width="7.65833333333333" style="213" customWidth="1"/>
    <col min="17" max="17" width="7.19166666666667" style="213" customWidth="1"/>
    <col min="18" max="18" width="5.625" style="213" customWidth="1"/>
    <col min="19" max="19" width="6.40833333333333" style="213" customWidth="1"/>
    <col min="20" max="20" width="5.46666666666667" style="213" customWidth="1"/>
    <col min="21" max="21" width="5.93333333333333" style="213" customWidth="1"/>
    <col min="22" max="22" width="6.08333333333333" style="213" customWidth="1"/>
    <col min="23" max="23" width="5.775" style="213" customWidth="1"/>
    <col min="24" max="16384" width="8.88333333333333" style="213"/>
  </cols>
  <sheetData>
    <row r="1" ht="27" spans="1:23">
      <c r="A1" s="214" t="s">
        <v>733</v>
      </c>
      <c r="B1" s="214"/>
      <c r="C1" s="214"/>
      <c r="D1" s="214"/>
      <c r="E1" s="214"/>
      <c r="F1" s="214"/>
      <c r="G1" s="214"/>
      <c r="H1" s="214"/>
      <c r="I1" s="214"/>
      <c r="J1" s="214"/>
      <c r="K1" s="214"/>
      <c r="L1" s="214"/>
      <c r="M1" s="231"/>
      <c r="N1" s="231"/>
      <c r="O1" s="214"/>
      <c r="P1" s="214"/>
      <c r="Q1" s="214"/>
      <c r="R1" s="214"/>
      <c r="S1" s="214"/>
      <c r="T1" s="214"/>
      <c r="U1" s="214"/>
      <c r="V1" s="214"/>
      <c r="W1" s="214"/>
    </row>
    <row r="2" ht="19" customHeight="1" spans="1:23">
      <c r="A2" s="215"/>
      <c r="B2" s="215"/>
      <c r="C2" s="215"/>
      <c r="D2" s="215"/>
      <c r="E2" s="215"/>
      <c r="F2" s="215"/>
      <c r="G2" s="215"/>
      <c r="H2" s="215"/>
      <c r="I2" s="215"/>
      <c r="J2" s="215"/>
      <c r="K2" s="215"/>
      <c r="L2" s="215"/>
      <c r="M2" s="232"/>
      <c r="N2" s="232"/>
      <c r="O2" s="233"/>
      <c r="P2" s="233"/>
      <c r="Q2" s="233"/>
      <c r="R2" s="233"/>
      <c r="S2" s="233"/>
      <c r="T2" s="233"/>
      <c r="U2" s="233"/>
      <c r="V2" s="233"/>
      <c r="W2" s="239" t="s">
        <v>734</v>
      </c>
    </row>
    <row r="3" spans="1:23">
      <c r="A3" s="216" t="s">
        <v>87</v>
      </c>
      <c r="B3" s="217" t="s">
        <v>88</v>
      </c>
      <c r="C3" s="215"/>
      <c r="D3" s="215"/>
      <c r="E3" s="226"/>
      <c r="F3" s="226"/>
      <c r="G3" s="215"/>
      <c r="H3" s="215"/>
      <c r="I3" s="215"/>
      <c r="J3" s="215"/>
      <c r="K3" s="215"/>
      <c r="L3" s="215"/>
      <c r="M3" s="232"/>
      <c r="N3" s="232"/>
      <c r="O3" s="233"/>
      <c r="P3" s="233"/>
      <c r="Q3" s="233"/>
      <c r="R3" s="233"/>
      <c r="S3" s="233"/>
      <c r="T3" s="233"/>
      <c r="U3" s="233"/>
      <c r="V3" s="233"/>
      <c r="W3" s="239" t="s">
        <v>3</v>
      </c>
    </row>
    <row r="4" ht="19" customHeight="1" spans="1:23">
      <c r="A4" s="218" t="s">
        <v>6</v>
      </c>
      <c r="B4" s="218" t="s">
        <v>7</v>
      </c>
      <c r="C4" s="219" t="s">
        <v>735</v>
      </c>
      <c r="D4" s="218" t="s">
        <v>736</v>
      </c>
      <c r="E4" s="218" t="s">
        <v>737</v>
      </c>
      <c r="F4" s="227" t="s">
        <v>738</v>
      </c>
      <c r="G4" s="227"/>
      <c r="H4" s="227"/>
      <c r="I4" s="227"/>
      <c r="J4" s="227"/>
      <c r="K4" s="227"/>
      <c r="L4" s="227"/>
      <c r="M4" s="227"/>
      <c r="N4" s="227"/>
      <c r="O4" s="227"/>
      <c r="P4" s="218" t="s">
        <v>739</v>
      </c>
      <c r="Q4" s="218"/>
      <c r="R4" s="218" t="s">
        <v>740</v>
      </c>
      <c r="S4" s="218"/>
      <c r="T4" s="218" t="s">
        <v>741</v>
      </c>
      <c r="U4" s="218"/>
      <c r="V4" s="218" t="s">
        <v>742</v>
      </c>
      <c r="W4" s="218"/>
    </row>
    <row r="5" ht="43" customHeight="1" spans="1:23">
      <c r="A5" s="218"/>
      <c r="B5" s="218"/>
      <c r="C5" s="220"/>
      <c r="D5" s="218"/>
      <c r="E5" s="218"/>
      <c r="F5" s="227" t="s">
        <v>97</v>
      </c>
      <c r="G5" s="227"/>
      <c r="H5" s="227" t="s">
        <v>743</v>
      </c>
      <c r="I5" s="229"/>
      <c r="J5" s="227" t="s">
        <v>744</v>
      </c>
      <c r="K5" s="227"/>
      <c r="L5" s="230" t="s">
        <v>745</v>
      </c>
      <c r="M5" s="234"/>
      <c r="N5" s="235" t="s">
        <v>746</v>
      </c>
      <c r="O5" s="236"/>
      <c r="P5" s="218"/>
      <c r="Q5" s="218"/>
      <c r="R5" s="218"/>
      <c r="S5" s="218"/>
      <c r="T5" s="218"/>
      <c r="U5" s="218"/>
      <c r="V5" s="218"/>
      <c r="W5" s="218"/>
    </row>
    <row r="6" ht="19" customHeight="1" spans="1:23">
      <c r="A6" s="218"/>
      <c r="B6" s="218"/>
      <c r="C6" s="221"/>
      <c r="D6" s="218"/>
      <c r="E6" s="218"/>
      <c r="F6" s="227" t="s">
        <v>747</v>
      </c>
      <c r="G6" s="228" t="s">
        <v>748</v>
      </c>
      <c r="H6" s="227" t="s">
        <v>747</v>
      </c>
      <c r="I6" s="228" t="s">
        <v>748</v>
      </c>
      <c r="J6" s="227" t="s">
        <v>747</v>
      </c>
      <c r="K6" s="228" t="s">
        <v>748</v>
      </c>
      <c r="L6" s="227" t="s">
        <v>747</v>
      </c>
      <c r="M6" s="228" t="s">
        <v>748</v>
      </c>
      <c r="N6" s="227" t="s">
        <v>747</v>
      </c>
      <c r="O6" s="228" t="s">
        <v>748</v>
      </c>
      <c r="P6" s="227" t="s">
        <v>747</v>
      </c>
      <c r="Q6" s="228" t="s">
        <v>748</v>
      </c>
      <c r="R6" s="227" t="s">
        <v>747</v>
      </c>
      <c r="S6" s="228" t="s">
        <v>748</v>
      </c>
      <c r="T6" s="227" t="s">
        <v>747</v>
      </c>
      <c r="U6" s="228" t="s">
        <v>748</v>
      </c>
      <c r="V6" s="227" t="s">
        <v>747</v>
      </c>
      <c r="W6" s="228" t="s">
        <v>748</v>
      </c>
    </row>
    <row r="7" s="211" customFormat="1" ht="23.6" customHeight="1" spans="1:23">
      <c r="A7" s="218" t="s">
        <v>10</v>
      </c>
      <c r="B7" s="218"/>
      <c r="C7" s="218">
        <v>1</v>
      </c>
      <c r="D7" s="218">
        <v>2</v>
      </c>
      <c r="E7" s="218">
        <v>3</v>
      </c>
      <c r="F7" s="218">
        <v>4</v>
      </c>
      <c r="G7" s="218">
        <v>5</v>
      </c>
      <c r="H7" s="218">
        <v>6</v>
      </c>
      <c r="I7" s="218">
        <v>7</v>
      </c>
      <c r="J7" s="218">
        <v>8</v>
      </c>
      <c r="K7" s="218">
        <v>9</v>
      </c>
      <c r="L7" s="218">
        <v>10</v>
      </c>
      <c r="M7" s="218">
        <v>11</v>
      </c>
      <c r="N7" s="218">
        <v>12</v>
      </c>
      <c r="O7" s="218">
        <v>13</v>
      </c>
      <c r="P7" s="218">
        <v>14</v>
      </c>
      <c r="Q7" s="218">
        <v>15</v>
      </c>
      <c r="R7" s="218">
        <v>16</v>
      </c>
      <c r="S7" s="218">
        <v>17</v>
      </c>
      <c r="T7" s="218">
        <v>18</v>
      </c>
      <c r="U7" s="218">
        <v>19</v>
      </c>
      <c r="V7" s="218">
        <v>20</v>
      </c>
      <c r="W7" s="218">
        <v>21</v>
      </c>
    </row>
    <row r="8" s="212" customFormat="1" ht="23.6" customHeight="1" spans="1:23">
      <c r="A8" s="222" t="s">
        <v>102</v>
      </c>
      <c r="B8" s="218">
        <v>1</v>
      </c>
      <c r="C8" s="223">
        <f>E8+G8</f>
        <v>17194517.8</v>
      </c>
      <c r="D8" s="224">
        <f>E8+F8</f>
        <v>28029242.19</v>
      </c>
      <c r="E8" s="224">
        <v>2356422.44</v>
      </c>
      <c r="F8" s="224">
        <v>25672819.75</v>
      </c>
      <c r="G8" s="224">
        <v>14838095.36</v>
      </c>
      <c r="H8" s="224">
        <v>19961609.27</v>
      </c>
      <c r="I8" s="224">
        <v>12573752.24</v>
      </c>
      <c r="J8" s="224">
        <v>791600</v>
      </c>
      <c r="K8" s="224">
        <v>56876.24</v>
      </c>
      <c r="L8" s="224">
        <v>0</v>
      </c>
      <c r="M8" s="237">
        <v>0</v>
      </c>
      <c r="N8" s="237">
        <f>F8-H8-J8</f>
        <v>4919610.48</v>
      </c>
      <c r="O8" s="238">
        <v>2207466.88</v>
      </c>
      <c r="P8" s="238">
        <v>0</v>
      </c>
      <c r="Q8" s="237">
        <v>0</v>
      </c>
      <c r="R8" s="237">
        <v>0</v>
      </c>
      <c r="S8" s="237">
        <v>0</v>
      </c>
      <c r="T8" s="237">
        <v>0</v>
      </c>
      <c r="U8" s="237">
        <v>0</v>
      </c>
      <c r="V8" s="237">
        <v>0</v>
      </c>
      <c r="W8" s="237">
        <v>0</v>
      </c>
    </row>
    <row r="9" ht="60.25" customHeight="1" spans="1:23">
      <c r="A9" s="225" t="s">
        <v>749</v>
      </c>
      <c r="B9" s="225"/>
      <c r="C9" s="225"/>
      <c r="D9" s="225"/>
      <c r="E9" s="225"/>
      <c r="F9" s="225"/>
      <c r="G9" s="225"/>
      <c r="H9" s="225"/>
      <c r="I9" s="225"/>
      <c r="J9" s="225"/>
      <c r="K9" s="225"/>
      <c r="L9" s="225"/>
      <c r="M9" s="225"/>
      <c r="N9" s="225"/>
      <c r="O9" s="225"/>
      <c r="P9" s="225"/>
      <c r="Q9" s="225"/>
      <c r="R9" s="225"/>
      <c r="S9" s="225"/>
      <c r="T9" s="225"/>
      <c r="U9" s="225"/>
      <c r="V9" s="225"/>
      <c r="W9" s="225"/>
    </row>
  </sheetData>
  <mergeCells count="17">
    <mergeCell ref="A1:W1"/>
    <mergeCell ref="F4:O4"/>
    <mergeCell ref="F5:G5"/>
    <mergeCell ref="H5:I5"/>
    <mergeCell ref="J5:K5"/>
    <mergeCell ref="L5:M5"/>
    <mergeCell ref="N5:O5"/>
    <mergeCell ref="A9:W9"/>
    <mergeCell ref="A4:A6"/>
    <mergeCell ref="B4:B6"/>
    <mergeCell ref="C4:C6"/>
    <mergeCell ref="D4:D6"/>
    <mergeCell ref="E4:E6"/>
    <mergeCell ref="P4:Q5"/>
    <mergeCell ref="R4:S5"/>
    <mergeCell ref="T4:U5"/>
    <mergeCell ref="V4:W5"/>
  </mergeCells>
  <printOptions horizontalCentered="1"/>
  <pageMargins left="0.700694444444445" right="0.700694444444445" top="0.751388888888889" bottom="0.751388888888889" header="0.298611111111111" footer="0.298611111111111"/>
  <pageSetup paperSize="9" scale="54" orientation="landscape" horizontalDpi="600" verticalDpi="600"/>
  <headerFooter/>
</worksheet>
</file>

<file path=xl/worksheets/sheet1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workbookViewId="0">
      <selection activeCell="P15" sqref="P15"/>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2741</v>
      </c>
    </row>
    <row r="3" s="3" customFormat="1" ht="18" customHeight="1" spans="1:256">
      <c r="A3" s="8" t="s">
        <v>867</v>
      </c>
      <c r="B3" s="8"/>
      <c r="C3" s="9" t="s">
        <v>2742</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20</v>
      </c>
      <c r="F6" s="12">
        <v>20</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20</v>
      </c>
      <c r="F7" s="12">
        <v>20</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58" t="s">
        <v>2743</v>
      </c>
      <c r="C11" s="59"/>
      <c r="D11" s="59"/>
      <c r="E11" s="60"/>
      <c r="F11" s="28" t="s">
        <v>2744</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2745</v>
      </c>
      <c r="D14" s="21" t="s">
        <v>836</v>
      </c>
      <c r="E14" s="21" t="s">
        <v>2746</v>
      </c>
      <c r="F14" s="21" t="s">
        <v>1081</v>
      </c>
      <c r="G14" s="21" t="s">
        <v>2747</v>
      </c>
      <c r="H14" s="32">
        <v>6.2</v>
      </c>
      <c r="I14" s="32">
        <v>6.2</v>
      </c>
      <c r="J14" s="34" t="s">
        <v>780</v>
      </c>
    </row>
    <row r="15" s="5" customFormat="1" ht="38" customHeight="1" spans="1:10">
      <c r="A15" s="22" t="s">
        <v>809</v>
      </c>
      <c r="B15" s="21" t="s">
        <v>810</v>
      </c>
      <c r="C15" s="21" t="s">
        <v>2748</v>
      </c>
      <c r="D15" s="21" t="s">
        <v>836</v>
      </c>
      <c r="E15" s="21" t="s">
        <v>2749</v>
      </c>
      <c r="F15" s="21" t="s">
        <v>1002</v>
      </c>
      <c r="G15" s="21" t="s">
        <v>2750</v>
      </c>
      <c r="H15" s="32">
        <v>6.2</v>
      </c>
      <c r="I15" s="32">
        <v>6.2</v>
      </c>
      <c r="J15" s="34" t="s">
        <v>780</v>
      </c>
    </row>
    <row r="16" s="5" customFormat="1" ht="38" customHeight="1" spans="1:10">
      <c r="A16" s="22" t="s">
        <v>809</v>
      </c>
      <c r="B16" s="21" t="s">
        <v>810</v>
      </c>
      <c r="C16" s="21" t="s">
        <v>2751</v>
      </c>
      <c r="D16" s="21" t="s">
        <v>836</v>
      </c>
      <c r="E16" s="21" t="s">
        <v>2752</v>
      </c>
      <c r="F16" s="21" t="s">
        <v>1061</v>
      </c>
      <c r="G16" s="21" t="s">
        <v>2753</v>
      </c>
      <c r="H16" s="32">
        <v>6.2</v>
      </c>
      <c r="I16" s="32">
        <v>6.2</v>
      </c>
      <c r="J16" s="34" t="s">
        <v>780</v>
      </c>
    </row>
    <row r="17" s="5" customFormat="1" ht="38" customHeight="1" spans="1:10">
      <c r="A17" s="22" t="s">
        <v>809</v>
      </c>
      <c r="B17" s="21" t="s">
        <v>810</v>
      </c>
      <c r="C17" s="21" t="s">
        <v>2754</v>
      </c>
      <c r="D17" s="21" t="s">
        <v>836</v>
      </c>
      <c r="E17" s="21" t="s">
        <v>2752</v>
      </c>
      <c r="F17" s="21" t="s">
        <v>979</v>
      </c>
      <c r="G17" s="21" t="s">
        <v>2755</v>
      </c>
      <c r="H17" s="32">
        <v>6.2</v>
      </c>
      <c r="I17" s="32">
        <v>6.2</v>
      </c>
      <c r="J17" s="34" t="s">
        <v>780</v>
      </c>
    </row>
    <row r="18" s="5" customFormat="1" ht="38" customHeight="1" spans="1:10">
      <c r="A18" s="22" t="s">
        <v>809</v>
      </c>
      <c r="B18" s="21" t="s">
        <v>810</v>
      </c>
      <c r="C18" s="21" t="s">
        <v>2756</v>
      </c>
      <c r="D18" s="21" t="s">
        <v>836</v>
      </c>
      <c r="E18" s="21" t="s">
        <v>2757</v>
      </c>
      <c r="F18" s="21" t="s">
        <v>979</v>
      </c>
      <c r="G18" s="21" t="s">
        <v>2758</v>
      </c>
      <c r="H18" s="32">
        <v>6.2</v>
      </c>
      <c r="I18" s="32">
        <v>6.2</v>
      </c>
      <c r="J18" s="34" t="s">
        <v>780</v>
      </c>
    </row>
    <row r="19" s="5" customFormat="1" ht="38" customHeight="1" spans="1:10">
      <c r="A19" s="22" t="s">
        <v>809</v>
      </c>
      <c r="B19" s="21" t="s">
        <v>810</v>
      </c>
      <c r="C19" s="21" t="s">
        <v>2759</v>
      </c>
      <c r="D19" s="21" t="s">
        <v>836</v>
      </c>
      <c r="E19" s="21" t="s">
        <v>58</v>
      </c>
      <c r="F19" s="21" t="s">
        <v>1081</v>
      </c>
      <c r="G19" s="21" t="s">
        <v>2760</v>
      </c>
      <c r="H19" s="32">
        <v>6.2</v>
      </c>
      <c r="I19" s="32">
        <v>6.2</v>
      </c>
      <c r="J19" s="34" t="s">
        <v>780</v>
      </c>
    </row>
    <row r="20" s="37" customFormat="1" ht="38" customHeight="1" spans="1:10">
      <c r="A20" s="38" t="s">
        <v>809</v>
      </c>
      <c r="B20" s="39" t="s">
        <v>834</v>
      </c>
      <c r="C20" s="39" t="s">
        <v>1743</v>
      </c>
      <c r="D20" s="39" t="s">
        <v>812</v>
      </c>
      <c r="E20" s="39" t="s">
        <v>840</v>
      </c>
      <c r="F20" s="39" t="s">
        <v>838</v>
      </c>
      <c r="G20" s="39" t="s">
        <v>1086</v>
      </c>
      <c r="H20" s="40">
        <v>6.2</v>
      </c>
      <c r="I20" s="40">
        <v>6.2</v>
      </c>
      <c r="J20" s="42" t="s">
        <v>780</v>
      </c>
    </row>
    <row r="21" s="37" customFormat="1" ht="38" customHeight="1" spans="1:10">
      <c r="A21" s="38" t="s">
        <v>809</v>
      </c>
      <c r="B21" s="39" t="s">
        <v>842</v>
      </c>
      <c r="C21" s="39" t="s">
        <v>1335</v>
      </c>
      <c r="D21" s="39" t="s">
        <v>844</v>
      </c>
      <c r="E21" s="39" t="s">
        <v>2761</v>
      </c>
      <c r="F21" s="39" t="s">
        <v>962</v>
      </c>
      <c r="G21" s="39" t="s">
        <v>2762</v>
      </c>
      <c r="H21" s="40">
        <v>6.6</v>
      </c>
      <c r="I21" s="40">
        <v>6.6</v>
      </c>
      <c r="J21" s="42" t="s">
        <v>780</v>
      </c>
    </row>
    <row r="22" s="37" customFormat="1" ht="38" customHeight="1" spans="1:10">
      <c r="A22" s="38" t="s">
        <v>847</v>
      </c>
      <c r="B22" s="39" t="s">
        <v>898</v>
      </c>
      <c r="C22" s="39" t="s">
        <v>2763</v>
      </c>
      <c r="D22" s="39" t="s">
        <v>836</v>
      </c>
      <c r="E22" s="39" t="s">
        <v>1365</v>
      </c>
      <c r="F22" s="39" t="s">
        <v>1019</v>
      </c>
      <c r="G22" s="39" t="s">
        <v>1365</v>
      </c>
      <c r="H22" s="40">
        <v>30</v>
      </c>
      <c r="I22" s="40">
        <v>30</v>
      </c>
      <c r="J22" s="42" t="s">
        <v>780</v>
      </c>
    </row>
    <row r="23" s="37" customFormat="1" ht="38" customHeight="1" spans="1:10">
      <c r="A23" s="38" t="s">
        <v>855</v>
      </c>
      <c r="B23" s="39" t="s">
        <v>901</v>
      </c>
      <c r="C23" s="39" t="s">
        <v>857</v>
      </c>
      <c r="D23" s="39" t="s">
        <v>812</v>
      </c>
      <c r="E23" s="39" t="s">
        <v>840</v>
      </c>
      <c r="F23" s="39" t="s">
        <v>838</v>
      </c>
      <c r="G23" s="39" t="s">
        <v>858</v>
      </c>
      <c r="H23" s="40">
        <v>10</v>
      </c>
      <c r="I23" s="40">
        <v>10</v>
      </c>
      <c r="J23" s="42" t="s">
        <v>780</v>
      </c>
    </row>
    <row r="24" s="1" customFormat="1" ht="54" customHeight="1" spans="1:10">
      <c r="A24" s="23" t="s">
        <v>905</v>
      </c>
      <c r="B24" s="23"/>
      <c r="C24" s="23"/>
      <c r="D24" s="24"/>
      <c r="E24" s="24"/>
      <c r="F24" s="24"/>
      <c r="G24" s="24"/>
      <c r="H24" s="24"/>
      <c r="I24" s="24"/>
      <c r="J24" s="24"/>
    </row>
    <row r="25" s="1" customFormat="1" ht="25.5" customHeight="1" spans="1:10">
      <c r="A25" s="23" t="s">
        <v>906</v>
      </c>
      <c r="B25" s="23"/>
      <c r="C25" s="23"/>
      <c r="D25" s="23"/>
      <c r="E25" s="23"/>
      <c r="F25" s="23"/>
      <c r="G25" s="23"/>
      <c r="H25" s="23">
        <v>100</v>
      </c>
      <c r="I25" s="43">
        <v>100</v>
      </c>
      <c r="J25" s="44" t="s">
        <v>837</v>
      </c>
    </row>
    <row r="26" s="1" customFormat="1" ht="17" customHeight="1" spans="1:10">
      <c r="A26" s="25"/>
      <c r="B26" s="25"/>
      <c r="C26" s="25"/>
      <c r="D26" s="25"/>
      <c r="E26" s="25"/>
      <c r="F26" s="25"/>
      <c r="G26" s="25"/>
      <c r="H26" s="25"/>
      <c r="I26" s="25"/>
      <c r="J26" s="36"/>
    </row>
    <row r="27" s="1" customFormat="1" ht="29" customHeight="1" spans="1:10">
      <c r="A27" s="26" t="s">
        <v>860</v>
      </c>
      <c r="B27" s="25"/>
      <c r="C27" s="25"/>
      <c r="D27" s="25"/>
      <c r="E27" s="25"/>
      <c r="F27" s="25"/>
      <c r="G27" s="25"/>
      <c r="H27" s="25"/>
      <c r="I27" s="25"/>
      <c r="J27" s="36"/>
    </row>
    <row r="28" s="1" customFormat="1" ht="27" customHeight="1" spans="1:10">
      <c r="A28" s="26" t="s">
        <v>861</v>
      </c>
      <c r="B28" s="26"/>
      <c r="C28" s="26"/>
      <c r="D28" s="26"/>
      <c r="E28" s="26"/>
      <c r="F28" s="26"/>
      <c r="G28" s="26"/>
      <c r="H28" s="26"/>
      <c r="I28" s="26"/>
      <c r="J28" s="26"/>
    </row>
    <row r="29" s="1" customFormat="1" ht="19" customHeight="1" spans="1:10">
      <c r="A29" s="26" t="s">
        <v>862</v>
      </c>
      <c r="B29" s="26"/>
      <c r="C29" s="26"/>
      <c r="D29" s="26"/>
      <c r="E29" s="26"/>
      <c r="F29" s="26"/>
      <c r="G29" s="26"/>
      <c r="H29" s="26"/>
      <c r="I29" s="26"/>
      <c r="J29" s="26"/>
    </row>
    <row r="30" s="1" customFormat="1" ht="18" customHeight="1" spans="1:10">
      <c r="A30" s="26" t="s">
        <v>907</v>
      </c>
      <c r="B30" s="26"/>
      <c r="C30" s="26"/>
      <c r="D30" s="26"/>
      <c r="E30" s="26"/>
      <c r="F30" s="26"/>
      <c r="G30" s="26"/>
      <c r="H30" s="26"/>
      <c r="I30" s="26"/>
      <c r="J30" s="26"/>
    </row>
    <row r="31" s="1" customFormat="1" ht="18" customHeight="1" spans="1:10">
      <c r="A31" s="26" t="s">
        <v>908</v>
      </c>
      <c r="B31" s="26"/>
      <c r="C31" s="26"/>
      <c r="D31" s="26"/>
      <c r="E31" s="26"/>
      <c r="F31" s="26"/>
      <c r="G31" s="26"/>
      <c r="H31" s="26"/>
      <c r="I31" s="26"/>
      <c r="J31" s="26"/>
    </row>
    <row r="32" s="1" customFormat="1" ht="18" customHeight="1" spans="1:10">
      <c r="A32" s="26" t="s">
        <v>909</v>
      </c>
      <c r="B32" s="26"/>
      <c r="C32" s="26"/>
      <c r="D32" s="26"/>
      <c r="E32" s="26"/>
      <c r="F32" s="26"/>
      <c r="G32" s="26"/>
      <c r="H32" s="26"/>
      <c r="I32" s="26"/>
      <c r="J32" s="26"/>
    </row>
    <row r="33" s="1" customFormat="1" ht="24" customHeight="1" spans="1:10">
      <c r="A33" s="26" t="s">
        <v>910</v>
      </c>
      <c r="B33" s="26"/>
      <c r="C33" s="26"/>
      <c r="D33" s="26"/>
      <c r="E33" s="26"/>
      <c r="F33" s="26"/>
      <c r="G33" s="26"/>
      <c r="H33" s="26"/>
      <c r="I33" s="26"/>
      <c r="J33"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4:C24"/>
    <mergeCell ref="D24:J24"/>
    <mergeCell ref="A25:G25"/>
    <mergeCell ref="A28:J28"/>
    <mergeCell ref="A29:J29"/>
    <mergeCell ref="A30:J30"/>
    <mergeCell ref="A31:J31"/>
    <mergeCell ref="A32:J32"/>
    <mergeCell ref="A33:J33"/>
    <mergeCell ref="A10:A11"/>
    <mergeCell ref="G12:G13"/>
    <mergeCell ref="H12:H13"/>
    <mergeCell ref="I12:I13"/>
    <mergeCell ref="J12:J13"/>
    <mergeCell ref="A5:B9"/>
  </mergeCells>
  <pageMargins left="0.75" right="0.75" top="1" bottom="1" header="0.5" footer="0.5"/>
  <pageSetup paperSize="9" scale="58" orientation="portrait"/>
  <headerFooter/>
</worksheet>
</file>

<file path=xl/worksheets/sheet1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0"/>
  <sheetViews>
    <sheetView workbookViewId="0">
      <selection activeCell="D21" sqref="D21:J21"/>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2764</v>
      </c>
    </row>
    <row r="3" s="3" customFormat="1" ht="18" customHeight="1" spans="1:256">
      <c r="A3" s="8" t="s">
        <v>867</v>
      </c>
      <c r="B3" s="8"/>
      <c r="C3" s="9" t="s">
        <v>2765</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10</v>
      </c>
      <c r="F6" s="12"/>
      <c r="G6" s="8">
        <v>10</v>
      </c>
      <c r="H6" s="12"/>
      <c r="I6" s="13"/>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10</v>
      </c>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2766</v>
      </c>
      <c r="C11" s="15"/>
      <c r="D11" s="15"/>
      <c r="E11" s="27"/>
      <c r="F11" s="28" t="s">
        <v>2767</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2768</v>
      </c>
      <c r="D14" s="21" t="s">
        <v>836</v>
      </c>
      <c r="E14" s="21" t="s">
        <v>2769</v>
      </c>
      <c r="F14" s="21" t="s">
        <v>979</v>
      </c>
      <c r="G14" s="21" t="s">
        <v>2770</v>
      </c>
      <c r="H14" s="32">
        <v>13</v>
      </c>
      <c r="I14" s="32">
        <v>13</v>
      </c>
      <c r="J14" s="34" t="s">
        <v>780</v>
      </c>
    </row>
    <row r="15" s="5" customFormat="1" ht="38" customHeight="1" spans="1:10">
      <c r="A15" s="22" t="s">
        <v>809</v>
      </c>
      <c r="B15" s="21" t="s">
        <v>810</v>
      </c>
      <c r="C15" s="21" t="s">
        <v>2771</v>
      </c>
      <c r="D15" s="21" t="s">
        <v>836</v>
      </c>
      <c r="E15" s="21" t="s">
        <v>2772</v>
      </c>
      <c r="F15" s="21" t="s">
        <v>979</v>
      </c>
      <c r="G15" s="21" t="s">
        <v>2773</v>
      </c>
      <c r="H15" s="32">
        <v>13</v>
      </c>
      <c r="I15" s="32">
        <v>13</v>
      </c>
      <c r="J15" s="34" t="s">
        <v>780</v>
      </c>
    </row>
    <row r="16" s="5" customFormat="1" ht="38" customHeight="1" spans="1:10">
      <c r="A16" s="22" t="s">
        <v>809</v>
      </c>
      <c r="B16" s="21" t="s">
        <v>834</v>
      </c>
      <c r="C16" s="21" t="s">
        <v>987</v>
      </c>
      <c r="D16" s="21" t="s">
        <v>812</v>
      </c>
      <c r="E16" s="21" t="s">
        <v>840</v>
      </c>
      <c r="F16" s="21" t="s">
        <v>838</v>
      </c>
      <c r="G16" s="21" t="s">
        <v>1086</v>
      </c>
      <c r="H16" s="32">
        <v>12</v>
      </c>
      <c r="I16" s="32">
        <v>12</v>
      </c>
      <c r="J16" s="34" t="s">
        <v>780</v>
      </c>
    </row>
    <row r="17" s="5" customFormat="1" ht="38" customHeight="1" spans="1:10">
      <c r="A17" s="22" t="s">
        <v>809</v>
      </c>
      <c r="B17" s="21" t="s">
        <v>842</v>
      </c>
      <c r="C17" s="21" t="s">
        <v>1335</v>
      </c>
      <c r="D17" s="21" t="s">
        <v>844</v>
      </c>
      <c r="E17" s="21" t="s">
        <v>1182</v>
      </c>
      <c r="F17" s="21" t="s">
        <v>962</v>
      </c>
      <c r="G17" s="21" t="s">
        <v>1672</v>
      </c>
      <c r="H17" s="32">
        <v>12</v>
      </c>
      <c r="I17" s="32">
        <v>12</v>
      </c>
      <c r="J17" s="34" t="s">
        <v>780</v>
      </c>
    </row>
    <row r="18" s="5" customFormat="1" ht="38" customHeight="1" spans="1:10">
      <c r="A18" s="22" t="s">
        <v>847</v>
      </c>
      <c r="B18" s="21" t="s">
        <v>898</v>
      </c>
      <c r="C18" s="21" t="s">
        <v>1071</v>
      </c>
      <c r="D18" s="21" t="s">
        <v>812</v>
      </c>
      <c r="E18" s="21" t="s">
        <v>903</v>
      </c>
      <c r="F18" s="21" t="s">
        <v>838</v>
      </c>
      <c r="G18" s="21" t="s">
        <v>992</v>
      </c>
      <c r="H18" s="32">
        <v>15</v>
      </c>
      <c r="I18" s="32">
        <v>15</v>
      </c>
      <c r="J18" s="34" t="s">
        <v>780</v>
      </c>
    </row>
    <row r="19" s="5" customFormat="1" ht="38" customHeight="1" spans="1:10">
      <c r="A19" s="22" t="s">
        <v>847</v>
      </c>
      <c r="B19" s="21" t="s">
        <v>1048</v>
      </c>
      <c r="C19" s="21" t="s">
        <v>1747</v>
      </c>
      <c r="D19" s="21" t="s">
        <v>812</v>
      </c>
      <c r="E19" s="21" t="s">
        <v>82</v>
      </c>
      <c r="F19" s="21" t="s">
        <v>1050</v>
      </c>
      <c r="G19" s="21" t="s">
        <v>1517</v>
      </c>
      <c r="H19" s="32">
        <v>15</v>
      </c>
      <c r="I19" s="32">
        <v>15</v>
      </c>
      <c r="J19" s="34" t="s">
        <v>780</v>
      </c>
    </row>
    <row r="20" s="37" customFormat="1" ht="38" customHeight="1" spans="1:10">
      <c r="A20" s="38" t="s">
        <v>855</v>
      </c>
      <c r="B20" s="39" t="s">
        <v>901</v>
      </c>
      <c r="C20" s="39" t="s">
        <v>857</v>
      </c>
      <c r="D20" s="39" t="s">
        <v>812</v>
      </c>
      <c r="E20" s="39" t="s">
        <v>965</v>
      </c>
      <c r="F20" s="39" t="s">
        <v>838</v>
      </c>
      <c r="G20" s="39" t="s">
        <v>992</v>
      </c>
      <c r="H20" s="40">
        <v>10</v>
      </c>
      <c r="I20" s="40">
        <v>10</v>
      </c>
      <c r="J20" s="42" t="s">
        <v>780</v>
      </c>
    </row>
    <row r="21" s="1" customFormat="1" ht="54" customHeight="1" spans="1:10">
      <c r="A21" s="23" t="s">
        <v>905</v>
      </c>
      <c r="B21" s="23"/>
      <c r="C21" s="23"/>
      <c r="D21" s="23" t="s">
        <v>1843</v>
      </c>
      <c r="E21" s="23"/>
      <c r="F21" s="23"/>
      <c r="G21" s="23"/>
      <c r="H21" s="23"/>
      <c r="I21" s="23"/>
      <c r="J21" s="23"/>
    </row>
    <row r="22" s="1" customFormat="1" ht="25.5" customHeight="1" spans="1:10">
      <c r="A22" s="23" t="s">
        <v>906</v>
      </c>
      <c r="B22" s="23"/>
      <c r="C22" s="23"/>
      <c r="D22" s="23"/>
      <c r="E22" s="23"/>
      <c r="F22" s="23"/>
      <c r="G22" s="23"/>
      <c r="H22" s="23">
        <v>100</v>
      </c>
      <c r="I22" s="43">
        <v>90</v>
      </c>
      <c r="J22" s="44" t="s">
        <v>837</v>
      </c>
    </row>
    <row r="23" s="1" customFormat="1" ht="17" customHeight="1" spans="1:10">
      <c r="A23" s="25"/>
      <c r="B23" s="25"/>
      <c r="C23" s="25"/>
      <c r="D23" s="25"/>
      <c r="E23" s="25"/>
      <c r="F23" s="25"/>
      <c r="G23" s="25"/>
      <c r="H23" s="25"/>
      <c r="I23" s="25"/>
      <c r="J23" s="36"/>
    </row>
    <row r="24" s="1" customFormat="1" ht="29" customHeight="1" spans="1:10">
      <c r="A24" s="26" t="s">
        <v>860</v>
      </c>
      <c r="B24" s="25"/>
      <c r="C24" s="25"/>
      <c r="D24" s="25"/>
      <c r="E24" s="25"/>
      <c r="F24" s="25"/>
      <c r="G24" s="25"/>
      <c r="H24" s="25"/>
      <c r="I24" s="25"/>
      <c r="J24" s="36"/>
    </row>
    <row r="25" s="1" customFormat="1" ht="27" customHeight="1" spans="1:10">
      <c r="A25" s="26" t="s">
        <v>861</v>
      </c>
      <c r="B25" s="26"/>
      <c r="C25" s="26"/>
      <c r="D25" s="26"/>
      <c r="E25" s="26"/>
      <c r="F25" s="26"/>
      <c r="G25" s="26"/>
      <c r="H25" s="26"/>
      <c r="I25" s="26"/>
      <c r="J25" s="26"/>
    </row>
    <row r="26" s="1" customFormat="1" ht="19" customHeight="1" spans="1:10">
      <c r="A26" s="26" t="s">
        <v>862</v>
      </c>
      <c r="B26" s="26"/>
      <c r="C26" s="26"/>
      <c r="D26" s="26"/>
      <c r="E26" s="26"/>
      <c r="F26" s="26"/>
      <c r="G26" s="26"/>
      <c r="H26" s="26"/>
      <c r="I26" s="26"/>
      <c r="J26" s="26"/>
    </row>
    <row r="27" s="1" customFormat="1" ht="18" customHeight="1" spans="1:10">
      <c r="A27" s="26" t="s">
        <v>907</v>
      </c>
      <c r="B27" s="26"/>
      <c r="C27" s="26"/>
      <c r="D27" s="26"/>
      <c r="E27" s="26"/>
      <c r="F27" s="26"/>
      <c r="G27" s="26"/>
      <c r="H27" s="26"/>
      <c r="I27" s="26"/>
      <c r="J27" s="26"/>
    </row>
    <row r="28" s="1" customFormat="1" ht="18" customHeight="1" spans="1:10">
      <c r="A28" s="26" t="s">
        <v>908</v>
      </c>
      <c r="B28" s="26"/>
      <c r="C28" s="26"/>
      <c r="D28" s="26"/>
      <c r="E28" s="26"/>
      <c r="F28" s="26"/>
      <c r="G28" s="26"/>
      <c r="H28" s="26"/>
      <c r="I28" s="26"/>
      <c r="J28" s="26"/>
    </row>
    <row r="29" s="1" customFormat="1" ht="18" customHeight="1" spans="1:10">
      <c r="A29" s="26" t="s">
        <v>909</v>
      </c>
      <c r="B29" s="26"/>
      <c r="C29" s="26"/>
      <c r="D29" s="26"/>
      <c r="E29" s="26"/>
      <c r="F29" s="26"/>
      <c r="G29" s="26"/>
      <c r="H29" s="26"/>
      <c r="I29" s="26"/>
      <c r="J29" s="26"/>
    </row>
    <row r="30" s="1" customFormat="1" ht="24" customHeight="1" spans="1:10">
      <c r="A30" s="26" t="s">
        <v>910</v>
      </c>
      <c r="B30" s="26"/>
      <c r="C30" s="26"/>
      <c r="D30" s="26"/>
      <c r="E30" s="26"/>
      <c r="F30" s="26"/>
      <c r="G30" s="26"/>
      <c r="H30" s="26"/>
      <c r="I30" s="26"/>
      <c r="J30"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1:C21"/>
    <mergeCell ref="D21:J21"/>
    <mergeCell ref="A22:G22"/>
    <mergeCell ref="A25:J25"/>
    <mergeCell ref="A26:J26"/>
    <mergeCell ref="A27:J27"/>
    <mergeCell ref="A28:J28"/>
    <mergeCell ref="A29:J29"/>
    <mergeCell ref="A30:J30"/>
    <mergeCell ref="A10:A11"/>
    <mergeCell ref="G12:G13"/>
    <mergeCell ref="H12:H13"/>
    <mergeCell ref="I12:I13"/>
    <mergeCell ref="J12:J13"/>
    <mergeCell ref="A5:B9"/>
  </mergeCells>
  <pageMargins left="0.75" right="0.75" top="1" bottom="1" header="0.5" footer="0.5"/>
  <pageSetup paperSize="9" scale="58" orientation="portrait"/>
  <headerFooter/>
</worksheet>
</file>

<file path=xl/worksheets/sheet1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0"/>
  <sheetViews>
    <sheetView workbookViewId="0">
      <selection activeCell="A21" sqref="A21:C21"/>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2774</v>
      </c>
    </row>
    <row r="3" s="3" customFormat="1" ht="18" customHeight="1" spans="1:256">
      <c r="A3" s="8" t="s">
        <v>867</v>
      </c>
      <c r="B3" s="8"/>
      <c r="C3" s="9" t="s">
        <v>2775</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0.3</v>
      </c>
      <c r="F6" s="12">
        <v>0.3</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0.3</v>
      </c>
      <c r="F7" s="12">
        <v>0.3</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2776</v>
      </c>
      <c r="C11" s="15"/>
      <c r="D11" s="15"/>
      <c r="E11" s="27"/>
      <c r="F11" s="28" t="s">
        <v>2777</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2778</v>
      </c>
      <c r="D14" s="21" t="s">
        <v>836</v>
      </c>
      <c r="E14" s="21" t="s">
        <v>22</v>
      </c>
      <c r="F14" s="21" t="s">
        <v>1995</v>
      </c>
      <c r="G14" s="21" t="s">
        <v>2779</v>
      </c>
      <c r="H14" s="32">
        <v>10</v>
      </c>
      <c r="I14" s="32">
        <v>10</v>
      </c>
      <c r="J14" s="34" t="s">
        <v>780</v>
      </c>
    </row>
    <row r="15" s="5" customFormat="1" ht="38" customHeight="1" spans="1:10">
      <c r="A15" s="22" t="s">
        <v>809</v>
      </c>
      <c r="B15" s="21" t="s">
        <v>810</v>
      </c>
      <c r="C15" s="21" t="s">
        <v>2780</v>
      </c>
      <c r="D15" s="21" t="s">
        <v>812</v>
      </c>
      <c r="E15" s="21" t="s">
        <v>42</v>
      </c>
      <c r="F15" s="21" t="s">
        <v>887</v>
      </c>
      <c r="G15" s="21" t="s">
        <v>2781</v>
      </c>
      <c r="H15" s="32">
        <v>10</v>
      </c>
      <c r="I15" s="32">
        <v>10</v>
      </c>
      <c r="J15" s="34" t="s">
        <v>780</v>
      </c>
    </row>
    <row r="16" s="5" customFormat="1" ht="38" customHeight="1" spans="1:10">
      <c r="A16" s="22" t="s">
        <v>809</v>
      </c>
      <c r="B16" s="21" t="s">
        <v>810</v>
      </c>
      <c r="C16" s="21" t="s">
        <v>2782</v>
      </c>
      <c r="D16" s="21" t="s">
        <v>836</v>
      </c>
      <c r="E16" s="21" t="s">
        <v>12</v>
      </c>
      <c r="F16" s="21" t="s">
        <v>1995</v>
      </c>
      <c r="G16" s="21" t="s">
        <v>2783</v>
      </c>
      <c r="H16" s="32">
        <v>10</v>
      </c>
      <c r="I16" s="32">
        <v>10</v>
      </c>
      <c r="J16" s="34" t="s">
        <v>780</v>
      </c>
    </row>
    <row r="17" s="5" customFormat="1" ht="38" customHeight="1" spans="1:10">
      <c r="A17" s="22" t="s">
        <v>809</v>
      </c>
      <c r="B17" s="21" t="s">
        <v>834</v>
      </c>
      <c r="C17" s="21" t="s">
        <v>2784</v>
      </c>
      <c r="D17" s="21" t="s">
        <v>836</v>
      </c>
      <c r="E17" s="21" t="s">
        <v>890</v>
      </c>
      <c r="F17" s="21" t="s">
        <v>838</v>
      </c>
      <c r="G17" s="21" t="s">
        <v>890</v>
      </c>
      <c r="H17" s="32">
        <v>10</v>
      </c>
      <c r="I17" s="32">
        <v>10</v>
      </c>
      <c r="J17" s="34" t="s">
        <v>780</v>
      </c>
    </row>
    <row r="18" s="5" customFormat="1" ht="38" customHeight="1" spans="1:10">
      <c r="A18" s="22" t="s">
        <v>809</v>
      </c>
      <c r="B18" s="21" t="s">
        <v>842</v>
      </c>
      <c r="C18" s="21" t="s">
        <v>2785</v>
      </c>
      <c r="D18" s="21" t="s">
        <v>844</v>
      </c>
      <c r="E18" s="21" t="s">
        <v>42</v>
      </c>
      <c r="F18" s="21" t="s">
        <v>845</v>
      </c>
      <c r="G18" s="21" t="s">
        <v>2786</v>
      </c>
      <c r="H18" s="32">
        <v>10</v>
      </c>
      <c r="I18" s="32">
        <v>10</v>
      </c>
      <c r="J18" s="34" t="s">
        <v>780</v>
      </c>
    </row>
    <row r="19" s="5" customFormat="1" ht="38" customHeight="1" spans="1:10">
      <c r="A19" s="22" t="s">
        <v>847</v>
      </c>
      <c r="B19" s="21" t="s">
        <v>898</v>
      </c>
      <c r="C19" s="21" t="s">
        <v>2787</v>
      </c>
      <c r="D19" s="21" t="s">
        <v>836</v>
      </c>
      <c r="E19" s="21" t="s">
        <v>900</v>
      </c>
      <c r="F19" s="21" t="s">
        <v>838</v>
      </c>
      <c r="G19" s="21" t="s">
        <v>900</v>
      </c>
      <c r="H19" s="32">
        <v>30</v>
      </c>
      <c r="I19" s="32">
        <v>30</v>
      </c>
      <c r="J19" s="34" t="s">
        <v>780</v>
      </c>
    </row>
    <row r="20" s="37" customFormat="1" ht="38" customHeight="1" spans="1:10">
      <c r="A20" s="38" t="s">
        <v>855</v>
      </c>
      <c r="B20" s="39" t="s">
        <v>901</v>
      </c>
      <c r="C20" s="39" t="s">
        <v>2788</v>
      </c>
      <c r="D20" s="39" t="s">
        <v>812</v>
      </c>
      <c r="E20" s="39" t="s">
        <v>840</v>
      </c>
      <c r="F20" s="39" t="s">
        <v>838</v>
      </c>
      <c r="G20" s="39" t="s">
        <v>1186</v>
      </c>
      <c r="H20" s="40">
        <v>10</v>
      </c>
      <c r="I20" s="40">
        <v>10</v>
      </c>
      <c r="J20" s="42" t="s">
        <v>780</v>
      </c>
    </row>
    <row r="21" s="1" customFormat="1" ht="54" customHeight="1" spans="1:10">
      <c r="A21" s="23" t="s">
        <v>905</v>
      </c>
      <c r="B21" s="23"/>
      <c r="C21" s="23"/>
      <c r="D21" s="24"/>
      <c r="E21" s="24"/>
      <c r="F21" s="24"/>
      <c r="G21" s="24"/>
      <c r="H21" s="24"/>
      <c r="I21" s="24"/>
      <c r="J21" s="24"/>
    </row>
    <row r="22" s="1" customFormat="1" ht="25.5" customHeight="1" spans="1:10">
      <c r="A22" s="23" t="s">
        <v>906</v>
      </c>
      <c r="B22" s="23"/>
      <c r="C22" s="23"/>
      <c r="D22" s="23"/>
      <c r="E22" s="23"/>
      <c r="F22" s="23"/>
      <c r="G22" s="23"/>
      <c r="H22" s="23">
        <v>100</v>
      </c>
      <c r="I22" s="43">
        <v>100</v>
      </c>
      <c r="J22" s="44" t="s">
        <v>837</v>
      </c>
    </row>
    <row r="23" s="1" customFormat="1" ht="17" customHeight="1" spans="1:10">
      <c r="A23" s="25"/>
      <c r="B23" s="25"/>
      <c r="C23" s="25"/>
      <c r="D23" s="25"/>
      <c r="E23" s="25"/>
      <c r="F23" s="25"/>
      <c r="G23" s="25"/>
      <c r="H23" s="25"/>
      <c r="I23" s="25"/>
      <c r="J23" s="36"/>
    </row>
    <row r="24" s="1" customFormat="1" ht="29" customHeight="1" spans="1:10">
      <c r="A24" s="26" t="s">
        <v>860</v>
      </c>
      <c r="B24" s="25"/>
      <c r="C24" s="25"/>
      <c r="D24" s="25"/>
      <c r="E24" s="25"/>
      <c r="F24" s="25"/>
      <c r="G24" s="25"/>
      <c r="H24" s="25"/>
      <c r="I24" s="25"/>
      <c r="J24" s="36"/>
    </row>
    <row r="25" s="1" customFormat="1" ht="27" customHeight="1" spans="1:10">
      <c r="A25" s="26" t="s">
        <v>861</v>
      </c>
      <c r="B25" s="26"/>
      <c r="C25" s="26"/>
      <c r="D25" s="26"/>
      <c r="E25" s="26"/>
      <c r="F25" s="26"/>
      <c r="G25" s="26"/>
      <c r="H25" s="26"/>
      <c r="I25" s="26"/>
      <c r="J25" s="26"/>
    </row>
    <row r="26" s="1" customFormat="1" ht="19" customHeight="1" spans="1:10">
      <c r="A26" s="26" t="s">
        <v>862</v>
      </c>
      <c r="B26" s="26"/>
      <c r="C26" s="26"/>
      <c r="D26" s="26"/>
      <c r="E26" s="26"/>
      <c r="F26" s="26"/>
      <c r="G26" s="26"/>
      <c r="H26" s="26"/>
      <c r="I26" s="26"/>
      <c r="J26" s="26"/>
    </row>
    <row r="27" s="1" customFormat="1" ht="18" customHeight="1" spans="1:10">
      <c r="A27" s="26" t="s">
        <v>907</v>
      </c>
      <c r="B27" s="26"/>
      <c r="C27" s="26"/>
      <c r="D27" s="26"/>
      <c r="E27" s="26"/>
      <c r="F27" s="26"/>
      <c r="G27" s="26"/>
      <c r="H27" s="26"/>
      <c r="I27" s="26"/>
      <c r="J27" s="26"/>
    </row>
    <row r="28" s="1" customFormat="1" ht="18" customHeight="1" spans="1:10">
      <c r="A28" s="26" t="s">
        <v>908</v>
      </c>
      <c r="B28" s="26"/>
      <c r="C28" s="26"/>
      <c r="D28" s="26"/>
      <c r="E28" s="26"/>
      <c r="F28" s="26"/>
      <c r="G28" s="26"/>
      <c r="H28" s="26"/>
      <c r="I28" s="26"/>
      <c r="J28" s="26"/>
    </row>
    <row r="29" s="1" customFormat="1" ht="18" customHeight="1" spans="1:10">
      <c r="A29" s="26" t="s">
        <v>909</v>
      </c>
      <c r="B29" s="26"/>
      <c r="C29" s="26"/>
      <c r="D29" s="26"/>
      <c r="E29" s="26"/>
      <c r="F29" s="26"/>
      <c r="G29" s="26"/>
      <c r="H29" s="26"/>
      <c r="I29" s="26"/>
      <c r="J29" s="26"/>
    </row>
    <row r="30" s="1" customFormat="1" ht="24" customHeight="1" spans="1:10">
      <c r="A30" s="26" t="s">
        <v>910</v>
      </c>
      <c r="B30" s="26"/>
      <c r="C30" s="26"/>
      <c r="D30" s="26"/>
      <c r="E30" s="26"/>
      <c r="F30" s="26"/>
      <c r="G30" s="26"/>
      <c r="H30" s="26"/>
      <c r="I30" s="26"/>
      <c r="J30"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1:C21"/>
    <mergeCell ref="D21:J21"/>
    <mergeCell ref="A22:G22"/>
    <mergeCell ref="A25:J25"/>
    <mergeCell ref="A26:J26"/>
    <mergeCell ref="A27:J27"/>
    <mergeCell ref="A28:J28"/>
    <mergeCell ref="A29:J29"/>
    <mergeCell ref="A30:J30"/>
    <mergeCell ref="A10:A11"/>
    <mergeCell ref="G12:G13"/>
    <mergeCell ref="H12:H13"/>
    <mergeCell ref="I12:I13"/>
    <mergeCell ref="J12:J13"/>
    <mergeCell ref="A5:B9"/>
  </mergeCells>
  <pageMargins left="0.75" right="0.75" top="1" bottom="1" header="0.5" footer="0.5"/>
  <pageSetup paperSize="9" scale="58" orientation="portrait"/>
  <headerFooter/>
</worksheet>
</file>

<file path=xl/worksheets/sheet1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1"/>
  <sheetViews>
    <sheetView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2789</v>
      </c>
    </row>
    <row r="3" s="3" customFormat="1" ht="18" customHeight="1" spans="1:256">
      <c r="A3" s="8" t="s">
        <v>867</v>
      </c>
      <c r="B3" s="8"/>
      <c r="C3" s="9" t="s">
        <v>2790</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6</v>
      </c>
      <c r="F6" s="12">
        <v>6</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6</v>
      </c>
      <c r="F7" s="12">
        <v>6</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2791</v>
      </c>
      <c r="C11" s="15"/>
      <c r="D11" s="15"/>
      <c r="E11" s="27"/>
      <c r="F11" s="28" t="s">
        <v>2792</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2262</v>
      </c>
      <c r="D14" s="21" t="s">
        <v>812</v>
      </c>
      <c r="E14" s="21" t="s">
        <v>1875</v>
      </c>
      <c r="F14" s="21" t="s">
        <v>1061</v>
      </c>
      <c r="G14" s="21" t="s">
        <v>2793</v>
      </c>
      <c r="H14" s="32">
        <v>10</v>
      </c>
      <c r="I14" s="32">
        <v>10</v>
      </c>
      <c r="J14" s="34" t="s">
        <v>780</v>
      </c>
    </row>
    <row r="15" s="5" customFormat="1" ht="38" customHeight="1" spans="1:10">
      <c r="A15" s="22" t="s">
        <v>809</v>
      </c>
      <c r="B15" s="21" t="s">
        <v>810</v>
      </c>
      <c r="C15" s="21" t="s">
        <v>2266</v>
      </c>
      <c r="D15" s="21" t="s">
        <v>812</v>
      </c>
      <c r="E15" s="21" t="s">
        <v>957</v>
      </c>
      <c r="F15" s="21" t="s">
        <v>1061</v>
      </c>
      <c r="G15" s="21" t="s">
        <v>2268</v>
      </c>
      <c r="H15" s="32">
        <v>10</v>
      </c>
      <c r="I15" s="32">
        <v>10</v>
      </c>
      <c r="J15" s="34" t="s">
        <v>780</v>
      </c>
    </row>
    <row r="16" s="5" customFormat="1" ht="38" customHeight="1" spans="1:10">
      <c r="A16" s="22" t="s">
        <v>809</v>
      </c>
      <c r="B16" s="21" t="s">
        <v>810</v>
      </c>
      <c r="C16" s="21" t="s">
        <v>2270</v>
      </c>
      <c r="D16" s="21" t="s">
        <v>812</v>
      </c>
      <c r="E16" s="21" t="s">
        <v>2794</v>
      </c>
      <c r="F16" s="21" t="s">
        <v>1061</v>
      </c>
      <c r="G16" s="21" t="s">
        <v>2795</v>
      </c>
      <c r="H16" s="32">
        <v>10</v>
      </c>
      <c r="I16" s="32">
        <v>10</v>
      </c>
      <c r="J16" s="34" t="s">
        <v>780</v>
      </c>
    </row>
    <row r="17" s="5" customFormat="1" ht="38" customHeight="1" spans="1:10">
      <c r="A17" s="22" t="s">
        <v>809</v>
      </c>
      <c r="B17" s="21" t="s">
        <v>834</v>
      </c>
      <c r="C17" s="21" t="s">
        <v>2796</v>
      </c>
      <c r="D17" s="21" t="s">
        <v>812</v>
      </c>
      <c r="E17" s="21" t="s">
        <v>840</v>
      </c>
      <c r="F17" s="21" t="s">
        <v>838</v>
      </c>
      <c r="G17" s="21" t="s">
        <v>1086</v>
      </c>
      <c r="H17" s="32">
        <v>10</v>
      </c>
      <c r="I17" s="32">
        <v>10</v>
      </c>
      <c r="J17" s="34" t="s">
        <v>780</v>
      </c>
    </row>
    <row r="18" s="5" customFormat="1" ht="38" customHeight="1" spans="1:10">
      <c r="A18" s="22" t="s">
        <v>809</v>
      </c>
      <c r="B18" s="21" t="s">
        <v>842</v>
      </c>
      <c r="C18" s="21" t="s">
        <v>1335</v>
      </c>
      <c r="D18" s="21" t="s">
        <v>844</v>
      </c>
      <c r="E18" s="21" t="s">
        <v>82</v>
      </c>
      <c r="F18" s="21" t="s">
        <v>962</v>
      </c>
      <c r="G18" s="21" t="s">
        <v>2797</v>
      </c>
      <c r="H18" s="32">
        <v>10</v>
      </c>
      <c r="I18" s="32">
        <v>10</v>
      </c>
      <c r="J18" s="34" t="s">
        <v>780</v>
      </c>
    </row>
    <row r="19" s="5" customFormat="1" ht="38" customHeight="1" spans="1:10">
      <c r="A19" s="22" t="s">
        <v>847</v>
      </c>
      <c r="B19" s="21" t="s">
        <v>898</v>
      </c>
      <c r="C19" s="21" t="s">
        <v>991</v>
      </c>
      <c r="D19" s="21" t="s">
        <v>812</v>
      </c>
      <c r="E19" s="21" t="s">
        <v>903</v>
      </c>
      <c r="F19" s="21" t="s">
        <v>838</v>
      </c>
      <c r="G19" s="21" t="s">
        <v>1047</v>
      </c>
      <c r="H19" s="32">
        <v>15</v>
      </c>
      <c r="I19" s="32">
        <v>15</v>
      </c>
      <c r="J19" s="34" t="s">
        <v>780</v>
      </c>
    </row>
    <row r="20" s="37" customFormat="1" ht="38" customHeight="1" spans="1:10">
      <c r="A20" s="38" t="s">
        <v>847</v>
      </c>
      <c r="B20" s="39" t="s">
        <v>1048</v>
      </c>
      <c r="C20" s="39" t="s">
        <v>1073</v>
      </c>
      <c r="D20" s="39" t="s">
        <v>812</v>
      </c>
      <c r="E20" s="39" t="s">
        <v>48</v>
      </c>
      <c r="F20" s="39" t="s">
        <v>1050</v>
      </c>
      <c r="G20" s="39" t="s">
        <v>1613</v>
      </c>
      <c r="H20" s="40">
        <v>15</v>
      </c>
      <c r="I20" s="40">
        <v>15</v>
      </c>
      <c r="J20" s="42" t="s">
        <v>780</v>
      </c>
    </row>
    <row r="21" s="37" customFormat="1" ht="38" customHeight="1" spans="1:10">
      <c r="A21" s="38" t="s">
        <v>855</v>
      </c>
      <c r="B21" s="39" t="s">
        <v>901</v>
      </c>
      <c r="C21" s="39" t="s">
        <v>967</v>
      </c>
      <c r="D21" s="39" t="s">
        <v>812</v>
      </c>
      <c r="E21" s="39" t="s">
        <v>903</v>
      </c>
      <c r="F21" s="39" t="s">
        <v>838</v>
      </c>
      <c r="G21" s="39" t="s">
        <v>858</v>
      </c>
      <c r="H21" s="40">
        <v>10</v>
      </c>
      <c r="I21" s="40">
        <v>10</v>
      </c>
      <c r="J21" s="42" t="s">
        <v>780</v>
      </c>
    </row>
    <row r="22" s="1" customFormat="1" ht="54" customHeight="1" spans="1:10">
      <c r="A22" s="23" t="s">
        <v>905</v>
      </c>
      <c r="B22" s="23"/>
      <c r="C22" s="23"/>
      <c r="D22" s="24"/>
      <c r="E22" s="24"/>
      <c r="F22" s="24"/>
      <c r="G22" s="24"/>
      <c r="H22" s="24"/>
      <c r="I22" s="24"/>
      <c r="J22" s="24"/>
    </row>
    <row r="23" s="1" customFormat="1" ht="25.5" customHeight="1" spans="1:10">
      <c r="A23" s="23" t="s">
        <v>906</v>
      </c>
      <c r="B23" s="23"/>
      <c r="C23" s="23"/>
      <c r="D23" s="23"/>
      <c r="E23" s="23"/>
      <c r="F23" s="23"/>
      <c r="G23" s="23"/>
      <c r="H23" s="23">
        <v>100</v>
      </c>
      <c r="I23" s="43">
        <v>100</v>
      </c>
      <c r="J23" s="44" t="s">
        <v>837</v>
      </c>
    </row>
    <row r="24" s="1" customFormat="1" ht="17" customHeight="1" spans="1:10">
      <c r="A24" s="25"/>
      <c r="B24" s="25"/>
      <c r="C24" s="25"/>
      <c r="D24" s="25"/>
      <c r="E24" s="25"/>
      <c r="F24" s="25"/>
      <c r="G24" s="25"/>
      <c r="H24" s="25"/>
      <c r="I24" s="25"/>
      <c r="J24" s="36"/>
    </row>
    <row r="25" s="1" customFormat="1" ht="29" customHeight="1" spans="1:10">
      <c r="A25" s="26" t="s">
        <v>860</v>
      </c>
      <c r="B25" s="25"/>
      <c r="C25" s="25"/>
      <c r="D25" s="25"/>
      <c r="E25" s="25"/>
      <c r="F25" s="25"/>
      <c r="G25" s="25"/>
      <c r="H25" s="25"/>
      <c r="I25" s="25"/>
      <c r="J25" s="36"/>
    </row>
    <row r="26" s="1" customFormat="1" ht="27" customHeight="1" spans="1:10">
      <c r="A26" s="26" t="s">
        <v>861</v>
      </c>
      <c r="B26" s="26"/>
      <c r="C26" s="26"/>
      <c r="D26" s="26"/>
      <c r="E26" s="26"/>
      <c r="F26" s="26"/>
      <c r="G26" s="26"/>
      <c r="H26" s="26"/>
      <c r="I26" s="26"/>
      <c r="J26" s="26"/>
    </row>
    <row r="27" s="1" customFormat="1" ht="19" customHeight="1" spans="1:10">
      <c r="A27" s="26" t="s">
        <v>862</v>
      </c>
      <c r="B27" s="26"/>
      <c r="C27" s="26"/>
      <c r="D27" s="26"/>
      <c r="E27" s="26"/>
      <c r="F27" s="26"/>
      <c r="G27" s="26"/>
      <c r="H27" s="26"/>
      <c r="I27" s="26"/>
      <c r="J27" s="26"/>
    </row>
    <row r="28" s="1" customFormat="1" ht="18" customHeight="1" spans="1:10">
      <c r="A28" s="26" t="s">
        <v>907</v>
      </c>
      <c r="B28" s="26"/>
      <c r="C28" s="26"/>
      <c r="D28" s="26"/>
      <c r="E28" s="26"/>
      <c r="F28" s="26"/>
      <c r="G28" s="26"/>
      <c r="H28" s="26"/>
      <c r="I28" s="26"/>
      <c r="J28" s="26"/>
    </row>
    <row r="29" s="1" customFormat="1" ht="18" customHeight="1" spans="1:10">
      <c r="A29" s="26" t="s">
        <v>908</v>
      </c>
      <c r="B29" s="26"/>
      <c r="C29" s="26"/>
      <c r="D29" s="26"/>
      <c r="E29" s="26"/>
      <c r="F29" s="26"/>
      <c r="G29" s="26"/>
      <c r="H29" s="26"/>
      <c r="I29" s="26"/>
      <c r="J29" s="26"/>
    </row>
    <row r="30" s="1" customFormat="1" ht="18" customHeight="1" spans="1:10">
      <c r="A30" s="26" t="s">
        <v>909</v>
      </c>
      <c r="B30" s="26"/>
      <c r="C30" s="26"/>
      <c r="D30" s="26"/>
      <c r="E30" s="26"/>
      <c r="F30" s="26"/>
      <c r="G30" s="26"/>
      <c r="H30" s="26"/>
      <c r="I30" s="26"/>
      <c r="J30" s="26"/>
    </row>
    <row r="31" s="1" customFormat="1" ht="24" customHeight="1" spans="1:10">
      <c r="A31" s="26" t="s">
        <v>910</v>
      </c>
      <c r="B31" s="26"/>
      <c r="C31" s="26"/>
      <c r="D31" s="26"/>
      <c r="E31" s="26"/>
      <c r="F31" s="26"/>
      <c r="G31" s="26"/>
      <c r="H31" s="26"/>
      <c r="I31" s="26"/>
      <c r="J31"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2:C22"/>
    <mergeCell ref="D22:J22"/>
    <mergeCell ref="A23:G23"/>
    <mergeCell ref="A26:J26"/>
    <mergeCell ref="A27:J27"/>
    <mergeCell ref="A28:J28"/>
    <mergeCell ref="A29:J29"/>
    <mergeCell ref="A30:J30"/>
    <mergeCell ref="A31:J31"/>
    <mergeCell ref="A10:A11"/>
    <mergeCell ref="G12:G13"/>
    <mergeCell ref="H12:H13"/>
    <mergeCell ref="I12:I13"/>
    <mergeCell ref="J12:J13"/>
    <mergeCell ref="A5:B9"/>
  </mergeCells>
  <pageMargins left="0.75" right="0.75" top="1" bottom="1" header="0.5" footer="0.5"/>
  <pageSetup paperSize="9" scale="58" orientation="portrait"/>
  <headerFooter/>
</worksheet>
</file>

<file path=xl/worksheets/sheet1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topLeftCell="A14" workbookViewId="0">
      <selection activeCell="D24" sqref="D24:J2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2798</v>
      </c>
    </row>
    <row r="3" s="3" customFormat="1" ht="18" customHeight="1" spans="1:256">
      <c r="A3" s="8" t="s">
        <v>867</v>
      </c>
      <c r="B3" s="8"/>
      <c r="C3" s="9" t="s">
        <v>2799</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7</v>
      </c>
      <c r="F6" s="12"/>
      <c r="G6" s="8">
        <v>10</v>
      </c>
      <c r="H6" s="12"/>
      <c r="I6" s="13"/>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v>7</v>
      </c>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2800</v>
      </c>
      <c r="C11" s="15"/>
      <c r="D11" s="15"/>
      <c r="E11" s="27"/>
      <c r="F11" s="28" t="s">
        <v>2801</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2802</v>
      </c>
      <c r="D14" s="21" t="s">
        <v>812</v>
      </c>
      <c r="E14" s="21" t="s">
        <v>2803</v>
      </c>
      <c r="F14" s="21" t="s">
        <v>979</v>
      </c>
      <c r="G14" s="21" t="s">
        <v>2804</v>
      </c>
      <c r="H14" s="32">
        <v>8</v>
      </c>
      <c r="I14" s="32">
        <v>8</v>
      </c>
      <c r="J14" s="34" t="s">
        <v>780</v>
      </c>
    </row>
    <row r="15" s="5" customFormat="1" ht="38" customHeight="1" spans="1:10">
      <c r="A15" s="22" t="s">
        <v>809</v>
      </c>
      <c r="B15" s="21" t="s">
        <v>810</v>
      </c>
      <c r="C15" s="21" t="s">
        <v>2805</v>
      </c>
      <c r="D15" s="21" t="s">
        <v>812</v>
      </c>
      <c r="E15" s="21" t="s">
        <v>2806</v>
      </c>
      <c r="F15" s="21" t="s">
        <v>979</v>
      </c>
      <c r="G15" s="21" t="s">
        <v>2807</v>
      </c>
      <c r="H15" s="32">
        <v>8</v>
      </c>
      <c r="I15" s="32">
        <v>8</v>
      </c>
      <c r="J15" s="34" t="s">
        <v>780</v>
      </c>
    </row>
    <row r="16" s="5" customFormat="1" ht="38" customHeight="1" spans="1:10">
      <c r="A16" s="22" t="s">
        <v>809</v>
      </c>
      <c r="B16" s="21" t="s">
        <v>810</v>
      </c>
      <c r="C16" s="21" t="s">
        <v>2808</v>
      </c>
      <c r="D16" s="21" t="s">
        <v>812</v>
      </c>
      <c r="E16" s="21" t="s">
        <v>2809</v>
      </c>
      <c r="F16" s="21" t="s">
        <v>979</v>
      </c>
      <c r="G16" s="21" t="s">
        <v>2810</v>
      </c>
      <c r="H16" s="32">
        <v>8</v>
      </c>
      <c r="I16" s="32">
        <v>8</v>
      </c>
      <c r="J16" s="34" t="s">
        <v>780</v>
      </c>
    </row>
    <row r="17" s="5" customFormat="1" ht="38" customHeight="1" spans="1:10">
      <c r="A17" s="22" t="s">
        <v>809</v>
      </c>
      <c r="B17" s="21" t="s">
        <v>810</v>
      </c>
      <c r="C17" s="21" t="s">
        <v>2811</v>
      </c>
      <c r="D17" s="21" t="s">
        <v>812</v>
      </c>
      <c r="E17" s="21" t="s">
        <v>2812</v>
      </c>
      <c r="F17" s="21" t="s">
        <v>979</v>
      </c>
      <c r="G17" s="21" t="s">
        <v>2813</v>
      </c>
      <c r="H17" s="32">
        <v>8</v>
      </c>
      <c r="I17" s="32">
        <v>8</v>
      </c>
      <c r="J17" s="34" t="s">
        <v>780</v>
      </c>
    </row>
    <row r="18" s="5" customFormat="1" ht="38" customHeight="1" spans="1:10">
      <c r="A18" s="22" t="s">
        <v>809</v>
      </c>
      <c r="B18" s="21" t="s">
        <v>834</v>
      </c>
      <c r="C18" s="21" t="s">
        <v>2814</v>
      </c>
      <c r="D18" s="21" t="s">
        <v>812</v>
      </c>
      <c r="E18" s="21" t="s">
        <v>840</v>
      </c>
      <c r="F18" s="21" t="s">
        <v>838</v>
      </c>
      <c r="G18" s="21" t="s">
        <v>2815</v>
      </c>
      <c r="H18" s="32">
        <v>9</v>
      </c>
      <c r="I18" s="32">
        <v>9</v>
      </c>
      <c r="J18" s="34" t="s">
        <v>780</v>
      </c>
    </row>
    <row r="19" s="5" customFormat="1" ht="38" customHeight="1" spans="1:10">
      <c r="A19" s="22" t="s">
        <v>809</v>
      </c>
      <c r="B19" s="21" t="s">
        <v>842</v>
      </c>
      <c r="C19" s="21" t="s">
        <v>1429</v>
      </c>
      <c r="D19" s="21" t="s">
        <v>844</v>
      </c>
      <c r="E19" s="21" t="s">
        <v>2418</v>
      </c>
      <c r="F19" s="21" t="s">
        <v>962</v>
      </c>
      <c r="G19" s="21" t="s">
        <v>2816</v>
      </c>
      <c r="H19" s="32">
        <v>9</v>
      </c>
      <c r="I19" s="32">
        <v>9</v>
      </c>
      <c r="J19" s="34" t="s">
        <v>780</v>
      </c>
    </row>
    <row r="20" s="37" customFormat="1" ht="38" customHeight="1" spans="1:10">
      <c r="A20" s="38" t="s">
        <v>847</v>
      </c>
      <c r="B20" s="39" t="s">
        <v>898</v>
      </c>
      <c r="C20" s="39" t="s">
        <v>1071</v>
      </c>
      <c r="D20" s="39" t="s">
        <v>812</v>
      </c>
      <c r="E20" s="39" t="s">
        <v>903</v>
      </c>
      <c r="F20" s="39" t="s">
        <v>838</v>
      </c>
      <c r="G20" s="39" t="s">
        <v>2817</v>
      </c>
      <c r="H20" s="40">
        <v>10</v>
      </c>
      <c r="I20" s="40">
        <v>10</v>
      </c>
      <c r="J20" s="42" t="s">
        <v>780</v>
      </c>
    </row>
    <row r="21" s="37" customFormat="1" ht="38" customHeight="1" spans="1:10">
      <c r="A21" s="38" t="s">
        <v>847</v>
      </c>
      <c r="B21" s="39" t="s">
        <v>898</v>
      </c>
      <c r="C21" s="39" t="s">
        <v>2459</v>
      </c>
      <c r="D21" s="39" t="s">
        <v>836</v>
      </c>
      <c r="E21" s="39" t="s">
        <v>900</v>
      </c>
      <c r="F21" s="39" t="s">
        <v>838</v>
      </c>
      <c r="G21" s="39" t="s">
        <v>900</v>
      </c>
      <c r="H21" s="40">
        <v>10</v>
      </c>
      <c r="I21" s="40">
        <v>10</v>
      </c>
      <c r="J21" s="42" t="s">
        <v>780</v>
      </c>
    </row>
    <row r="22" s="37" customFormat="1" ht="38" customHeight="1" spans="1:10">
      <c r="A22" s="38" t="s">
        <v>847</v>
      </c>
      <c r="B22" s="39" t="s">
        <v>1048</v>
      </c>
      <c r="C22" s="39" t="s">
        <v>1073</v>
      </c>
      <c r="D22" s="39" t="s">
        <v>812</v>
      </c>
      <c r="E22" s="39" t="s">
        <v>48</v>
      </c>
      <c r="F22" s="39" t="s">
        <v>1050</v>
      </c>
      <c r="G22" s="39" t="s">
        <v>2818</v>
      </c>
      <c r="H22" s="40">
        <v>10</v>
      </c>
      <c r="I22" s="40">
        <v>10</v>
      </c>
      <c r="J22" s="42" t="s">
        <v>780</v>
      </c>
    </row>
    <row r="23" s="37" customFormat="1" ht="38" customHeight="1" spans="1:10">
      <c r="A23" s="38" t="s">
        <v>855</v>
      </c>
      <c r="B23" s="39" t="s">
        <v>901</v>
      </c>
      <c r="C23" s="39" t="s">
        <v>2460</v>
      </c>
      <c r="D23" s="39" t="s">
        <v>812</v>
      </c>
      <c r="E23" s="39" t="s">
        <v>903</v>
      </c>
      <c r="F23" s="39" t="s">
        <v>838</v>
      </c>
      <c r="G23" s="39" t="s">
        <v>2819</v>
      </c>
      <c r="H23" s="40">
        <v>10</v>
      </c>
      <c r="I23" s="40">
        <v>10</v>
      </c>
      <c r="J23" s="42" t="s">
        <v>780</v>
      </c>
    </row>
    <row r="24" s="1" customFormat="1" ht="54" customHeight="1" spans="1:10">
      <c r="A24" s="23" t="s">
        <v>905</v>
      </c>
      <c r="B24" s="23"/>
      <c r="C24" s="23"/>
      <c r="D24" s="23" t="s">
        <v>2820</v>
      </c>
      <c r="E24" s="23"/>
      <c r="F24" s="23"/>
      <c r="G24" s="23"/>
      <c r="H24" s="23"/>
      <c r="I24" s="23"/>
      <c r="J24" s="23"/>
    </row>
    <row r="25" s="1" customFormat="1" ht="25.5" customHeight="1" spans="1:10">
      <c r="A25" s="23" t="s">
        <v>906</v>
      </c>
      <c r="B25" s="23"/>
      <c r="C25" s="23"/>
      <c r="D25" s="23"/>
      <c r="E25" s="23"/>
      <c r="F25" s="23"/>
      <c r="G25" s="23"/>
      <c r="H25" s="23">
        <v>100</v>
      </c>
      <c r="I25" s="43">
        <v>90</v>
      </c>
      <c r="J25" s="44" t="s">
        <v>837</v>
      </c>
    </row>
    <row r="26" s="1" customFormat="1" ht="17" customHeight="1" spans="1:10">
      <c r="A26" s="25"/>
      <c r="B26" s="25"/>
      <c r="C26" s="25"/>
      <c r="D26" s="25"/>
      <c r="E26" s="25"/>
      <c r="F26" s="25"/>
      <c r="G26" s="25"/>
      <c r="H26" s="25"/>
      <c r="I26" s="25"/>
      <c r="J26" s="36"/>
    </row>
    <row r="27" s="1" customFormat="1" ht="29" customHeight="1" spans="1:10">
      <c r="A27" s="26" t="s">
        <v>860</v>
      </c>
      <c r="B27" s="25"/>
      <c r="C27" s="25"/>
      <c r="D27" s="25"/>
      <c r="E27" s="25"/>
      <c r="F27" s="25"/>
      <c r="G27" s="25"/>
      <c r="H27" s="25"/>
      <c r="I27" s="25"/>
      <c r="J27" s="36"/>
    </row>
    <row r="28" s="1" customFormat="1" ht="27" customHeight="1" spans="1:10">
      <c r="A28" s="26" t="s">
        <v>861</v>
      </c>
      <c r="B28" s="26"/>
      <c r="C28" s="26"/>
      <c r="D28" s="26"/>
      <c r="E28" s="26"/>
      <c r="F28" s="26"/>
      <c r="G28" s="26"/>
      <c r="H28" s="26"/>
      <c r="I28" s="26"/>
      <c r="J28" s="26"/>
    </row>
    <row r="29" s="1" customFormat="1" ht="19" customHeight="1" spans="1:10">
      <c r="A29" s="26" t="s">
        <v>862</v>
      </c>
      <c r="B29" s="26"/>
      <c r="C29" s="26"/>
      <c r="D29" s="26"/>
      <c r="E29" s="26"/>
      <c r="F29" s="26"/>
      <c r="G29" s="26"/>
      <c r="H29" s="26"/>
      <c r="I29" s="26"/>
      <c r="J29" s="26"/>
    </row>
    <row r="30" s="1" customFormat="1" ht="18" customHeight="1" spans="1:10">
      <c r="A30" s="26" t="s">
        <v>907</v>
      </c>
      <c r="B30" s="26"/>
      <c r="C30" s="26"/>
      <c r="D30" s="26"/>
      <c r="E30" s="26"/>
      <c r="F30" s="26"/>
      <c r="G30" s="26"/>
      <c r="H30" s="26"/>
      <c r="I30" s="26"/>
      <c r="J30" s="26"/>
    </row>
    <row r="31" s="1" customFormat="1" ht="18" customHeight="1" spans="1:10">
      <c r="A31" s="26" t="s">
        <v>908</v>
      </c>
      <c r="B31" s="26"/>
      <c r="C31" s="26"/>
      <c r="D31" s="26"/>
      <c r="E31" s="26"/>
      <c r="F31" s="26"/>
      <c r="G31" s="26"/>
      <c r="H31" s="26"/>
      <c r="I31" s="26"/>
      <c r="J31" s="26"/>
    </row>
    <row r="32" s="1" customFormat="1" ht="18" customHeight="1" spans="1:10">
      <c r="A32" s="26" t="s">
        <v>909</v>
      </c>
      <c r="B32" s="26"/>
      <c r="C32" s="26"/>
      <c r="D32" s="26"/>
      <c r="E32" s="26"/>
      <c r="F32" s="26"/>
      <c r="G32" s="26"/>
      <c r="H32" s="26"/>
      <c r="I32" s="26"/>
      <c r="J32" s="26"/>
    </row>
    <row r="33" s="1" customFormat="1" ht="24" customHeight="1" spans="1:10">
      <c r="A33" s="26" t="s">
        <v>910</v>
      </c>
      <c r="B33" s="26"/>
      <c r="C33" s="26"/>
      <c r="D33" s="26"/>
      <c r="E33" s="26"/>
      <c r="F33" s="26"/>
      <c r="G33" s="26"/>
      <c r="H33" s="26"/>
      <c r="I33" s="26"/>
      <c r="J33"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4:C24"/>
    <mergeCell ref="D24:J24"/>
    <mergeCell ref="A25:G25"/>
    <mergeCell ref="A28:J28"/>
    <mergeCell ref="A29:J29"/>
    <mergeCell ref="A30:J30"/>
    <mergeCell ref="A31:J31"/>
    <mergeCell ref="A32:J32"/>
    <mergeCell ref="A33:J33"/>
    <mergeCell ref="A10:A11"/>
    <mergeCell ref="G12:G13"/>
    <mergeCell ref="H12:H13"/>
    <mergeCell ref="I12:I13"/>
    <mergeCell ref="J12:J13"/>
    <mergeCell ref="A5:B9"/>
  </mergeCells>
  <pageMargins left="0.75" right="0.75" top="1" bottom="1" header="0.5" footer="0.5"/>
  <pageSetup paperSize="9" scale="58" orientation="portrait"/>
  <headerFooter/>
</worksheet>
</file>

<file path=xl/worksheets/sheet1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2"/>
  <sheetViews>
    <sheetView topLeftCell="A7" workbookViewId="0">
      <selection activeCell="C21" sqref="C21"/>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2821</v>
      </c>
    </row>
    <row r="3" s="3" customFormat="1" ht="18" customHeight="1" spans="1:256">
      <c r="A3" s="8" t="s">
        <v>867</v>
      </c>
      <c r="B3" s="8"/>
      <c r="C3" s="9" t="s">
        <v>2822</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20</v>
      </c>
      <c r="F6" s="12">
        <v>20</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20</v>
      </c>
      <c r="F7" s="12">
        <v>20</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2823</v>
      </c>
      <c r="C11" s="15"/>
      <c r="D11" s="15"/>
      <c r="E11" s="27"/>
      <c r="F11" s="28" t="s">
        <v>2824</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2825</v>
      </c>
      <c r="D14" s="21" t="s">
        <v>812</v>
      </c>
      <c r="E14" s="21" t="s">
        <v>2826</v>
      </c>
      <c r="F14" s="21" t="s">
        <v>1081</v>
      </c>
      <c r="G14" s="21" t="s">
        <v>2827</v>
      </c>
      <c r="H14" s="32">
        <v>7</v>
      </c>
      <c r="I14" s="32">
        <v>7</v>
      </c>
      <c r="J14" s="34" t="s">
        <v>780</v>
      </c>
    </row>
    <row r="15" s="5" customFormat="1" ht="38" customHeight="1" spans="1:10">
      <c r="A15" s="22" t="s">
        <v>809</v>
      </c>
      <c r="B15" s="21" t="s">
        <v>810</v>
      </c>
      <c r="C15" s="21" t="s">
        <v>2828</v>
      </c>
      <c r="D15" s="21" t="s">
        <v>812</v>
      </c>
      <c r="E15" s="21" t="s">
        <v>2829</v>
      </c>
      <c r="F15" s="21" t="s">
        <v>979</v>
      </c>
      <c r="G15" s="21" t="s">
        <v>2830</v>
      </c>
      <c r="H15" s="32">
        <v>7</v>
      </c>
      <c r="I15" s="32">
        <v>7</v>
      </c>
      <c r="J15" s="34" t="s">
        <v>780</v>
      </c>
    </row>
    <row r="16" s="5" customFormat="1" ht="38" customHeight="1" spans="1:10">
      <c r="A16" s="22" t="s">
        <v>809</v>
      </c>
      <c r="B16" s="21" t="s">
        <v>810</v>
      </c>
      <c r="C16" s="21" t="s">
        <v>2831</v>
      </c>
      <c r="D16" s="21" t="s">
        <v>812</v>
      </c>
      <c r="E16" s="21" t="s">
        <v>2832</v>
      </c>
      <c r="F16" s="21" t="s">
        <v>1061</v>
      </c>
      <c r="G16" s="21" t="s">
        <v>2833</v>
      </c>
      <c r="H16" s="32">
        <v>7</v>
      </c>
      <c r="I16" s="32">
        <v>7</v>
      </c>
      <c r="J16" s="34" t="s">
        <v>780</v>
      </c>
    </row>
    <row r="17" s="5" customFormat="1" ht="38" customHeight="1" spans="1:10">
      <c r="A17" s="22" t="s">
        <v>809</v>
      </c>
      <c r="B17" s="21" t="s">
        <v>810</v>
      </c>
      <c r="C17" s="21" t="s">
        <v>2834</v>
      </c>
      <c r="D17" s="21" t="s">
        <v>812</v>
      </c>
      <c r="E17" s="21" t="s">
        <v>2749</v>
      </c>
      <c r="F17" s="21" t="s">
        <v>1061</v>
      </c>
      <c r="G17" s="21" t="s">
        <v>2835</v>
      </c>
      <c r="H17" s="32">
        <v>7</v>
      </c>
      <c r="I17" s="32">
        <v>7</v>
      </c>
      <c r="J17" s="34" t="s">
        <v>780</v>
      </c>
    </row>
    <row r="18" s="5" customFormat="1" ht="38" customHeight="1" spans="1:10">
      <c r="A18" s="22" t="s">
        <v>809</v>
      </c>
      <c r="B18" s="21" t="s">
        <v>810</v>
      </c>
      <c r="C18" s="21" t="s">
        <v>2836</v>
      </c>
      <c r="D18" s="21" t="s">
        <v>812</v>
      </c>
      <c r="E18" s="21" t="s">
        <v>2837</v>
      </c>
      <c r="F18" s="21" t="s">
        <v>1081</v>
      </c>
      <c r="G18" s="21" t="s">
        <v>2838</v>
      </c>
      <c r="H18" s="32">
        <v>7</v>
      </c>
      <c r="I18" s="32">
        <v>7</v>
      </c>
      <c r="J18" s="34" t="s">
        <v>780</v>
      </c>
    </row>
    <row r="19" s="5" customFormat="1" ht="38" customHeight="1" spans="1:10">
      <c r="A19" s="22" t="s">
        <v>809</v>
      </c>
      <c r="B19" s="21" t="s">
        <v>834</v>
      </c>
      <c r="C19" s="21" t="s">
        <v>987</v>
      </c>
      <c r="D19" s="21" t="s">
        <v>812</v>
      </c>
      <c r="E19" s="21" t="s">
        <v>840</v>
      </c>
      <c r="F19" s="21" t="s">
        <v>838</v>
      </c>
      <c r="G19" s="21" t="s">
        <v>988</v>
      </c>
      <c r="H19" s="32">
        <v>8</v>
      </c>
      <c r="I19" s="32">
        <v>8</v>
      </c>
      <c r="J19" s="34" t="s">
        <v>780</v>
      </c>
    </row>
    <row r="20" s="37" customFormat="1" ht="38" customHeight="1" spans="1:10">
      <c r="A20" s="38" t="s">
        <v>809</v>
      </c>
      <c r="B20" s="39" t="s">
        <v>842</v>
      </c>
      <c r="C20" s="39" t="s">
        <v>1335</v>
      </c>
      <c r="D20" s="39" t="s">
        <v>844</v>
      </c>
      <c r="E20" s="39" t="s">
        <v>1138</v>
      </c>
      <c r="F20" s="39" t="s">
        <v>962</v>
      </c>
      <c r="G20" s="39" t="s">
        <v>2386</v>
      </c>
      <c r="H20" s="40">
        <v>7</v>
      </c>
      <c r="I20" s="40">
        <v>7</v>
      </c>
      <c r="J20" s="42" t="s">
        <v>780</v>
      </c>
    </row>
    <row r="21" s="37" customFormat="1" ht="38" customHeight="1" spans="1:10">
      <c r="A21" s="38" t="s">
        <v>847</v>
      </c>
      <c r="B21" s="39" t="s">
        <v>898</v>
      </c>
      <c r="C21" s="57" t="s">
        <v>2839</v>
      </c>
      <c r="D21" s="39" t="s">
        <v>836</v>
      </c>
      <c r="E21" s="39" t="s">
        <v>890</v>
      </c>
      <c r="F21" s="39" t="s">
        <v>838</v>
      </c>
      <c r="G21" s="39" t="s">
        <v>890</v>
      </c>
      <c r="H21" s="40">
        <v>30</v>
      </c>
      <c r="I21" s="40">
        <v>30</v>
      </c>
      <c r="J21" s="42" t="s">
        <v>780</v>
      </c>
    </row>
    <row r="22" s="37" customFormat="1" ht="38" customHeight="1" spans="1:10">
      <c r="A22" s="38" t="s">
        <v>855</v>
      </c>
      <c r="B22" s="39" t="s">
        <v>901</v>
      </c>
      <c r="C22" s="57" t="s">
        <v>2840</v>
      </c>
      <c r="D22" s="39" t="s">
        <v>812</v>
      </c>
      <c r="E22" s="39" t="s">
        <v>903</v>
      </c>
      <c r="F22" s="39" t="s">
        <v>838</v>
      </c>
      <c r="G22" s="39" t="s">
        <v>904</v>
      </c>
      <c r="H22" s="40">
        <v>10</v>
      </c>
      <c r="I22" s="40">
        <v>10</v>
      </c>
      <c r="J22" s="42" t="s">
        <v>780</v>
      </c>
    </row>
    <row r="23" s="1" customFormat="1" ht="54" customHeight="1" spans="1:10">
      <c r="A23" s="23" t="s">
        <v>905</v>
      </c>
      <c r="B23" s="23"/>
      <c r="C23" s="23"/>
      <c r="D23" s="24"/>
      <c r="E23" s="24"/>
      <c r="F23" s="24"/>
      <c r="G23" s="24"/>
      <c r="H23" s="24"/>
      <c r="I23" s="24"/>
      <c r="J23" s="24"/>
    </row>
    <row r="24" s="1" customFormat="1" ht="25.5" customHeight="1" spans="1:10">
      <c r="A24" s="23" t="s">
        <v>906</v>
      </c>
      <c r="B24" s="23"/>
      <c r="C24" s="23"/>
      <c r="D24" s="23"/>
      <c r="E24" s="23"/>
      <c r="F24" s="23"/>
      <c r="G24" s="23"/>
      <c r="H24" s="23">
        <v>100</v>
      </c>
      <c r="I24" s="43">
        <v>100</v>
      </c>
      <c r="J24" s="44" t="s">
        <v>837</v>
      </c>
    </row>
    <row r="25" s="1" customFormat="1" ht="17" customHeight="1" spans="1:10">
      <c r="A25" s="25"/>
      <c r="B25" s="25"/>
      <c r="C25" s="25"/>
      <c r="D25" s="25"/>
      <c r="E25" s="25"/>
      <c r="F25" s="25"/>
      <c r="G25" s="25"/>
      <c r="H25" s="25"/>
      <c r="I25" s="25"/>
      <c r="J25" s="36"/>
    </row>
    <row r="26" s="1" customFormat="1" ht="29" customHeight="1" spans="1:10">
      <c r="A26" s="26" t="s">
        <v>860</v>
      </c>
      <c r="B26" s="25"/>
      <c r="C26" s="25"/>
      <c r="D26" s="25"/>
      <c r="E26" s="25"/>
      <c r="F26" s="25"/>
      <c r="G26" s="25"/>
      <c r="H26" s="25"/>
      <c r="I26" s="25"/>
      <c r="J26" s="36"/>
    </row>
    <row r="27" s="1" customFormat="1" ht="27" customHeight="1" spans="1:10">
      <c r="A27" s="26" t="s">
        <v>861</v>
      </c>
      <c r="B27" s="26"/>
      <c r="C27" s="26"/>
      <c r="D27" s="26"/>
      <c r="E27" s="26"/>
      <c r="F27" s="26"/>
      <c r="G27" s="26"/>
      <c r="H27" s="26"/>
      <c r="I27" s="26"/>
      <c r="J27" s="26"/>
    </row>
    <row r="28" s="1" customFormat="1" ht="19" customHeight="1" spans="1:10">
      <c r="A28" s="26" t="s">
        <v>862</v>
      </c>
      <c r="B28" s="26"/>
      <c r="C28" s="26"/>
      <c r="D28" s="26"/>
      <c r="E28" s="26"/>
      <c r="F28" s="26"/>
      <c r="G28" s="26"/>
      <c r="H28" s="26"/>
      <c r="I28" s="26"/>
      <c r="J28" s="26"/>
    </row>
    <row r="29" s="1" customFormat="1" ht="18" customHeight="1" spans="1:10">
      <c r="A29" s="26" t="s">
        <v>907</v>
      </c>
      <c r="B29" s="26"/>
      <c r="C29" s="26"/>
      <c r="D29" s="26"/>
      <c r="E29" s="26"/>
      <c r="F29" s="26"/>
      <c r="G29" s="26"/>
      <c r="H29" s="26"/>
      <c r="I29" s="26"/>
      <c r="J29" s="26"/>
    </row>
    <row r="30" s="1" customFormat="1" ht="18" customHeight="1" spans="1:10">
      <c r="A30" s="26" t="s">
        <v>908</v>
      </c>
      <c r="B30" s="26"/>
      <c r="C30" s="26"/>
      <c r="D30" s="26"/>
      <c r="E30" s="26"/>
      <c r="F30" s="26"/>
      <c r="G30" s="26"/>
      <c r="H30" s="26"/>
      <c r="I30" s="26"/>
      <c r="J30" s="26"/>
    </row>
    <row r="31" s="1" customFormat="1" ht="18" customHeight="1" spans="1:10">
      <c r="A31" s="26" t="s">
        <v>909</v>
      </c>
      <c r="B31" s="26"/>
      <c r="C31" s="26"/>
      <c r="D31" s="26"/>
      <c r="E31" s="26"/>
      <c r="F31" s="26"/>
      <c r="G31" s="26"/>
      <c r="H31" s="26"/>
      <c r="I31" s="26"/>
      <c r="J31" s="26"/>
    </row>
    <row r="32" s="1" customFormat="1" ht="24" customHeight="1" spans="1:10">
      <c r="A32" s="26" t="s">
        <v>910</v>
      </c>
      <c r="B32" s="26"/>
      <c r="C32" s="26"/>
      <c r="D32" s="26"/>
      <c r="E32" s="26"/>
      <c r="F32" s="26"/>
      <c r="G32" s="26"/>
      <c r="H32" s="26"/>
      <c r="I32" s="26"/>
      <c r="J32"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4:G24"/>
    <mergeCell ref="A27:J27"/>
    <mergeCell ref="A28:J28"/>
    <mergeCell ref="A29:J29"/>
    <mergeCell ref="A30:J30"/>
    <mergeCell ref="A31:J31"/>
    <mergeCell ref="A32:J32"/>
    <mergeCell ref="A10:A11"/>
    <mergeCell ref="G12:G13"/>
    <mergeCell ref="H12:H13"/>
    <mergeCell ref="I12:I13"/>
    <mergeCell ref="J12:J13"/>
    <mergeCell ref="A5:B9"/>
  </mergeCells>
  <pageMargins left="0.75" right="0.75" top="1" bottom="1" header="0.5" footer="0.5"/>
  <pageSetup paperSize="9" scale="58" orientation="portrait"/>
  <headerFooter/>
</worksheet>
</file>

<file path=xl/worksheets/sheet1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U31"/>
  <sheetViews>
    <sheetView topLeftCell="A14" workbookViewId="0">
      <selection activeCell="F11" sqref="F11:J11"/>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2841</v>
      </c>
    </row>
    <row r="3" s="3" customFormat="1" ht="18" customHeight="1" spans="1:255">
      <c r="A3" s="8" t="s">
        <v>867</v>
      </c>
      <c r="B3" s="8"/>
      <c r="C3" s="9" t="s">
        <v>2842</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row>
    <row r="4" s="4" customFormat="1" ht="18" customHeight="1" spans="1:255">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row>
    <row r="5" s="4" customFormat="1" ht="36" customHeight="1" spans="1:255">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row>
    <row r="6" s="4" customFormat="1" ht="36" customHeight="1" spans="1:255">
      <c r="A6" s="8"/>
      <c r="B6" s="8"/>
      <c r="C6" s="11" t="s">
        <v>793</v>
      </c>
      <c r="D6" s="12"/>
      <c r="E6" s="12">
        <v>17</v>
      </c>
      <c r="F6" s="12">
        <v>0.16</v>
      </c>
      <c r="G6" s="8">
        <v>10</v>
      </c>
      <c r="H6" s="12">
        <v>0.94</v>
      </c>
      <c r="I6" s="13">
        <v>0.09</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row>
    <row r="7" s="4" customFormat="1" ht="36" customHeight="1" spans="1:255">
      <c r="A7" s="8"/>
      <c r="B7" s="8"/>
      <c r="C7" s="11" t="s">
        <v>877</v>
      </c>
      <c r="D7" s="12"/>
      <c r="E7" s="12">
        <v>17</v>
      </c>
      <c r="F7" s="12">
        <v>0.16</v>
      </c>
      <c r="G7" s="8" t="s">
        <v>703</v>
      </c>
      <c r="H7" s="12">
        <v>0.94</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row>
    <row r="8" s="4" customFormat="1" ht="36" customHeight="1" spans="1:255">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45" t="s">
        <v>2843</v>
      </c>
      <c r="C11" s="46"/>
      <c r="D11" s="46"/>
      <c r="E11" s="47"/>
      <c r="F11" s="45" t="s">
        <v>2844</v>
      </c>
      <c r="G11" s="46"/>
      <c r="H11" s="46"/>
      <c r="I11" s="46"/>
      <c r="J11" s="47"/>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2845</v>
      </c>
      <c r="D14" s="21" t="s">
        <v>812</v>
      </c>
      <c r="E14" s="21" t="s">
        <v>1080</v>
      </c>
      <c r="F14" s="21" t="s">
        <v>887</v>
      </c>
      <c r="G14" s="21" t="s">
        <v>2846</v>
      </c>
      <c r="H14" s="32">
        <v>8</v>
      </c>
      <c r="I14" s="32">
        <v>8</v>
      </c>
      <c r="J14" s="34" t="s">
        <v>780</v>
      </c>
    </row>
    <row r="15" s="5" customFormat="1" ht="38" customHeight="1" spans="1:10">
      <c r="A15" s="22" t="s">
        <v>809</v>
      </c>
      <c r="B15" s="21" t="s">
        <v>810</v>
      </c>
      <c r="C15" s="21" t="s">
        <v>2847</v>
      </c>
      <c r="D15" s="21" t="s">
        <v>836</v>
      </c>
      <c r="E15" s="21" t="s">
        <v>31</v>
      </c>
      <c r="F15" s="21" t="s">
        <v>1226</v>
      </c>
      <c r="G15" s="21" t="s">
        <v>2848</v>
      </c>
      <c r="H15" s="32">
        <v>8</v>
      </c>
      <c r="I15" s="32">
        <v>8</v>
      </c>
      <c r="J15" s="34" t="s">
        <v>780</v>
      </c>
    </row>
    <row r="16" s="5" customFormat="1" ht="38" customHeight="1" spans="1:10">
      <c r="A16" s="22" t="s">
        <v>809</v>
      </c>
      <c r="B16" s="21" t="s">
        <v>810</v>
      </c>
      <c r="C16" s="21" t="s">
        <v>2849</v>
      </c>
      <c r="D16" s="21" t="s">
        <v>812</v>
      </c>
      <c r="E16" s="21" t="s">
        <v>1460</v>
      </c>
      <c r="F16" s="21" t="s">
        <v>979</v>
      </c>
      <c r="G16" s="21" t="s">
        <v>2850</v>
      </c>
      <c r="H16" s="32">
        <v>8</v>
      </c>
      <c r="I16" s="32">
        <v>8</v>
      </c>
      <c r="J16" s="34" t="s">
        <v>780</v>
      </c>
    </row>
    <row r="17" s="5" customFormat="1" ht="38" customHeight="1" spans="1:10">
      <c r="A17" s="22" t="s">
        <v>809</v>
      </c>
      <c r="B17" s="21" t="s">
        <v>834</v>
      </c>
      <c r="C17" s="21" t="s">
        <v>2851</v>
      </c>
      <c r="D17" s="21" t="s">
        <v>812</v>
      </c>
      <c r="E17" s="21" t="s">
        <v>840</v>
      </c>
      <c r="F17" s="21" t="s">
        <v>838</v>
      </c>
      <c r="G17" s="21" t="s">
        <v>2852</v>
      </c>
      <c r="H17" s="32">
        <v>9</v>
      </c>
      <c r="I17" s="32">
        <v>9</v>
      </c>
      <c r="J17" s="34" t="s">
        <v>780</v>
      </c>
    </row>
    <row r="18" s="5" customFormat="1" ht="38" customHeight="1" spans="1:10">
      <c r="A18" s="22" t="s">
        <v>809</v>
      </c>
      <c r="B18" s="21" t="s">
        <v>834</v>
      </c>
      <c r="C18" s="21" t="s">
        <v>2853</v>
      </c>
      <c r="D18" s="21" t="s">
        <v>812</v>
      </c>
      <c r="E18" s="21" t="s">
        <v>840</v>
      </c>
      <c r="F18" s="21" t="s">
        <v>838</v>
      </c>
      <c r="G18" s="21" t="s">
        <v>2854</v>
      </c>
      <c r="H18" s="32">
        <v>9</v>
      </c>
      <c r="I18" s="32">
        <v>9</v>
      </c>
      <c r="J18" s="34" t="s">
        <v>780</v>
      </c>
    </row>
    <row r="19" s="5" customFormat="1" ht="38" customHeight="1" spans="1:10">
      <c r="A19" s="22" t="s">
        <v>809</v>
      </c>
      <c r="B19" s="21" t="s">
        <v>842</v>
      </c>
      <c r="C19" s="21" t="s">
        <v>1044</v>
      </c>
      <c r="D19" s="21" t="s">
        <v>844</v>
      </c>
      <c r="E19" s="21" t="s">
        <v>38</v>
      </c>
      <c r="F19" s="21" t="s">
        <v>845</v>
      </c>
      <c r="G19" s="21" t="s">
        <v>2855</v>
      </c>
      <c r="H19" s="32">
        <v>8</v>
      </c>
      <c r="I19" s="32">
        <v>8</v>
      </c>
      <c r="J19" s="34" t="s">
        <v>780</v>
      </c>
    </row>
    <row r="20" s="37" customFormat="1" ht="38" customHeight="1" spans="1:10">
      <c r="A20" s="38" t="s">
        <v>847</v>
      </c>
      <c r="B20" s="39" t="s">
        <v>898</v>
      </c>
      <c r="C20" s="39" t="s">
        <v>2856</v>
      </c>
      <c r="D20" s="39" t="s">
        <v>836</v>
      </c>
      <c r="E20" s="39" t="s">
        <v>2341</v>
      </c>
      <c r="F20" s="39" t="s">
        <v>838</v>
      </c>
      <c r="G20" s="39" t="s">
        <v>2341</v>
      </c>
      <c r="H20" s="40">
        <v>30</v>
      </c>
      <c r="I20" s="40">
        <v>30</v>
      </c>
      <c r="J20" s="42" t="s">
        <v>780</v>
      </c>
    </row>
    <row r="21" s="37" customFormat="1" ht="38" customHeight="1" spans="1:10">
      <c r="A21" s="38" t="s">
        <v>855</v>
      </c>
      <c r="B21" s="39" t="s">
        <v>901</v>
      </c>
      <c r="C21" s="39" t="s">
        <v>857</v>
      </c>
      <c r="D21" s="39" t="s">
        <v>812</v>
      </c>
      <c r="E21" s="39" t="s">
        <v>903</v>
      </c>
      <c r="F21" s="39" t="s">
        <v>838</v>
      </c>
      <c r="G21" s="39" t="s">
        <v>858</v>
      </c>
      <c r="H21" s="40">
        <v>10</v>
      </c>
      <c r="I21" s="40">
        <v>10</v>
      </c>
      <c r="J21" s="42" t="s">
        <v>780</v>
      </c>
    </row>
    <row r="22" s="1" customFormat="1" ht="54" customHeight="1" spans="1:10">
      <c r="A22" s="23" t="s">
        <v>905</v>
      </c>
      <c r="B22" s="23"/>
      <c r="C22" s="23"/>
      <c r="D22" s="24"/>
      <c r="E22" s="24"/>
      <c r="F22" s="24"/>
      <c r="G22" s="24"/>
      <c r="H22" s="24"/>
      <c r="I22" s="24"/>
      <c r="J22" s="24"/>
    </row>
    <row r="23" s="1" customFormat="1" ht="25.5" customHeight="1" spans="1:10">
      <c r="A23" s="23" t="s">
        <v>906</v>
      </c>
      <c r="B23" s="23"/>
      <c r="C23" s="23"/>
      <c r="D23" s="23"/>
      <c r="E23" s="23"/>
      <c r="F23" s="23"/>
      <c r="G23" s="23"/>
      <c r="H23" s="23">
        <v>100</v>
      </c>
      <c r="I23" s="43">
        <v>90.09</v>
      </c>
      <c r="J23" s="44" t="s">
        <v>837</v>
      </c>
    </row>
    <row r="24" s="1" customFormat="1" ht="17" customHeight="1" spans="1:10">
      <c r="A24" s="25"/>
      <c r="B24" s="25"/>
      <c r="C24" s="25"/>
      <c r="D24" s="25"/>
      <c r="E24" s="25"/>
      <c r="F24" s="25"/>
      <c r="G24" s="25"/>
      <c r="H24" s="25"/>
      <c r="I24" s="25"/>
      <c r="J24" s="36"/>
    </row>
    <row r="25" s="1" customFormat="1" ht="29" customHeight="1" spans="1:10">
      <c r="A25" s="26" t="s">
        <v>860</v>
      </c>
      <c r="B25" s="25"/>
      <c r="C25" s="25"/>
      <c r="D25" s="25"/>
      <c r="E25" s="25"/>
      <c r="F25" s="25"/>
      <c r="G25" s="25"/>
      <c r="H25" s="25"/>
      <c r="I25" s="25"/>
      <c r="J25" s="36"/>
    </row>
    <row r="26" s="1" customFormat="1" ht="27" customHeight="1" spans="1:10">
      <c r="A26" s="26" t="s">
        <v>861</v>
      </c>
      <c r="B26" s="26"/>
      <c r="C26" s="26"/>
      <c r="D26" s="26"/>
      <c r="E26" s="26"/>
      <c r="F26" s="26"/>
      <c r="G26" s="26"/>
      <c r="H26" s="26"/>
      <c r="I26" s="26"/>
      <c r="J26" s="26"/>
    </row>
    <row r="27" s="1" customFormat="1" ht="19" customHeight="1" spans="1:10">
      <c r="A27" s="26" t="s">
        <v>862</v>
      </c>
      <c r="B27" s="26"/>
      <c r="C27" s="26"/>
      <c r="D27" s="26"/>
      <c r="E27" s="26"/>
      <c r="F27" s="26"/>
      <c r="G27" s="26"/>
      <c r="H27" s="26"/>
      <c r="I27" s="26"/>
      <c r="J27" s="26"/>
    </row>
    <row r="28" s="1" customFormat="1" ht="18" customHeight="1" spans="1:10">
      <c r="A28" s="26" t="s">
        <v>907</v>
      </c>
      <c r="B28" s="26"/>
      <c r="C28" s="26"/>
      <c r="D28" s="26"/>
      <c r="E28" s="26"/>
      <c r="F28" s="26"/>
      <c r="G28" s="26"/>
      <c r="H28" s="26"/>
      <c r="I28" s="26"/>
      <c r="J28" s="26"/>
    </row>
    <row r="29" s="1" customFormat="1" ht="18" customHeight="1" spans="1:10">
      <c r="A29" s="26" t="s">
        <v>908</v>
      </c>
      <c r="B29" s="26"/>
      <c r="C29" s="26"/>
      <c r="D29" s="26"/>
      <c r="E29" s="26"/>
      <c r="F29" s="26"/>
      <c r="G29" s="26"/>
      <c r="H29" s="26"/>
      <c r="I29" s="26"/>
      <c r="J29" s="26"/>
    </row>
    <row r="30" s="1" customFormat="1" ht="18" customHeight="1" spans="1:10">
      <c r="A30" s="26" t="s">
        <v>909</v>
      </c>
      <c r="B30" s="26"/>
      <c r="C30" s="26"/>
      <c r="D30" s="26"/>
      <c r="E30" s="26"/>
      <c r="F30" s="26"/>
      <c r="G30" s="26"/>
      <c r="H30" s="26"/>
      <c r="I30" s="26"/>
      <c r="J30" s="26"/>
    </row>
    <row r="31" s="1" customFormat="1" ht="24" customHeight="1" spans="1:10">
      <c r="A31" s="26" t="s">
        <v>910</v>
      </c>
      <c r="B31" s="26"/>
      <c r="C31" s="26"/>
      <c r="D31" s="26"/>
      <c r="E31" s="26"/>
      <c r="F31" s="26"/>
      <c r="G31" s="26"/>
      <c r="H31" s="26"/>
      <c r="I31" s="26"/>
      <c r="J31"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2:C22"/>
    <mergeCell ref="D22:J22"/>
    <mergeCell ref="A23:G23"/>
    <mergeCell ref="A26:J26"/>
    <mergeCell ref="A27:J27"/>
    <mergeCell ref="A28:J28"/>
    <mergeCell ref="A29:J29"/>
    <mergeCell ref="A30:J30"/>
    <mergeCell ref="A31:J31"/>
    <mergeCell ref="A10:A11"/>
    <mergeCell ref="G12:G13"/>
    <mergeCell ref="H12:H13"/>
    <mergeCell ref="I12:I13"/>
    <mergeCell ref="J12:J13"/>
    <mergeCell ref="A5:B9"/>
  </mergeCells>
  <pageMargins left="0.75" right="0.75" top="1" bottom="1" header="0.5" footer="0.5"/>
  <pageSetup paperSize="9" scale="58" orientation="portrait"/>
  <headerFooter/>
</worksheet>
</file>

<file path=xl/worksheets/sheet1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2"/>
  <sheetViews>
    <sheetView workbookViewId="0">
      <selection activeCell="G22" sqref="G22"/>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2857</v>
      </c>
    </row>
    <row r="3" s="3" customFormat="1" ht="18" customHeight="1" spans="1:256">
      <c r="A3" s="8" t="s">
        <v>867</v>
      </c>
      <c r="B3" s="8"/>
      <c r="C3" s="9" t="s">
        <v>2858</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12.94</v>
      </c>
      <c r="F6" s="12">
        <v>12.94</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12.94</v>
      </c>
      <c r="F7" s="12">
        <v>12.94</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2859</v>
      </c>
      <c r="C11" s="15"/>
      <c r="D11" s="15"/>
      <c r="E11" s="27"/>
      <c r="F11" s="28" t="s">
        <v>2860</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2861</v>
      </c>
      <c r="D14" s="21" t="s">
        <v>836</v>
      </c>
      <c r="E14" s="21" t="s">
        <v>28</v>
      </c>
      <c r="F14" s="21" t="s">
        <v>887</v>
      </c>
      <c r="G14" s="21" t="s">
        <v>2862</v>
      </c>
      <c r="H14" s="32">
        <v>8</v>
      </c>
      <c r="I14" s="32">
        <v>8</v>
      </c>
      <c r="J14" s="34" t="s">
        <v>780</v>
      </c>
    </row>
    <row r="15" s="5" customFormat="1" ht="38" customHeight="1" spans="1:10">
      <c r="A15" s="22" t="s">
        <v>809</v>
      </c>
      <c r="B15" s="21" t="s">
        <v>810</v>
      </c>
      <c r="C15" s="21" t="s">
        <v>2863</v>
      </c>
      <c r="D15" s="21" t="s">
        <v>836</v>
      </c>
      <c r="E15" s="21" t="s">
        <v>12</v>
      </c>
      <c r="F15" s="21" t="s">
        <v>887</v>
      </c>
      <c r="G15" s="21" t="s">
        <v>2864</v>
      </c>
      <c r="H15" s="32">
        <v>8</v>
      </c>
      <c r="I15" s="32">
        <v>8</v>
      </c>
      <c r="J15" s="34" t="s">
        <v>780</v>
      </c>
    </row>
    <row r="16" s="5" customFormat="1" ht="38" customHeight="1" spans="1:10">
      <c r="A16" s="22" t="s">
        <v>809</v>
      </c>
      <c r="B16" s="21" t="s">
        <v>810</v>
      </c>
      <c r="C16" s="21" t="s">
        <v>2865</v>
      </c>
      <c r="D16" s="21" t="s">
        <v>836</v>
      </c>
      <c r="E16" s="21" t="s">
        <v>12</v>
      </c>
      <c r="F16" s="21" t="s">
        <v>887</v>
      </c>
      <c r="G16" s="21" t="s">
        <v>2866</v>
      </c>
      <c r="H16" s="32">
        <v>8</v>
      </c>
      <c r="I16" s="32">
        <v>8</v>
      </c>
      <c r="J16" s="34" t="s">
        <v>780</v>
      </c>
    </row>
    <row r="17" s="5" customFormat="1" ht="38" customHeight="1" spans="1:10">
      <c r="A17" s="22" t="s">
        <v>809</v>
      </c>
      <c r="B17" s="21" t="s">
        <v>810</v>
      </c>
      <c r="C17" s="21" t="s">
        <v>2867</v>
      </c>
      <c r="D17" s="21" t="s">
        <v>836</v>
      </c>
      <c r="E17" s="21" t="s">
        <v>12</v>
      </c>
      <c r="F17" s="21" t="s">
        <v>887</v>
      </c>
      <c r="G17" s="21" t="s">
        <v>2868</v>
      </c>
      <c r="H17" s="32">
        <v>8</v>
      </c>
      <c r="I17" s="32">
        <v>8</v>
      </c>
      <c r="J17" s="34" t="s">
        <v>780</v>
      </c>
    </row>
    <row r="18" s="5" customFormat="1" ht="38" customHeight="1" spans="1:10">
      <c r="A18" s="22" t="s">
        <v>809</v>
      </c>
      <c r="B18" s="21" t="s">
        <v>834</v>
      </c>
      <c r="C18" s="21" t="s">
        <v>2869</v>
      </c>
      <c r="D18" s="21" t="s">
        <v>836</v>
      </c>
      <c r="E18" s="21" t="s">
        <v>1012</v>
      </c>
      <c r="F18" s="21" t="s">
        <v>838</v>
      </c>
      <c r="G18" s="21" t="s">
        <v>2870</v>
      </c>
      <c r="H18" s="32">
        <v>9</v>
      </c>
      <c r="I18" s="32">
        <v>9</v>
      </c>
      <c r="J18" s="34" t="s">
        <v>780</v>
      </c>
    </row>
    <row r="19" s="5" customFormat="1" ht="38" customHeight="1" spans="1:10">
      <c r="A19" s="22" t="s">
        <v>809</v>
      </c>
      <c r="B19" s="21" t="s">
        <v>842</v>
      </c>
      <c r="C19" s="21" t="s">
        <v>2871</v>
      </c>
      <c r="D19" s="21" t="s">
        <v>836</v>
      </c>
      <c r="E19" s="21" t="s">
        <v>42</v>
      </c>
      <c r="F19" s="21" t="s">
        <v>845</v>
      </c>
      <c r="G19" s="21" t="s">
        <v>892</v>
      </c>
      <c r="H19" s="32">
        <v>9</v>
      </c>
      <c r="I19" s="32">
        <v>9</v>
      </c>
      <c r="J19" s="34" t="s">
        <v>780</v>
      </c>
    </row>
    <row r="20" s="37" customFormat="1" ht="38" customHeight="1" spans="1:10">
      <c r="A20" s="38" t="s">
        <v>847</v>
      </c>
      <c r="B20" s="39" t="s">
        <v>898</v>
      </c>
      <c r="C20" s="39" t="s">
        <v>2872</v>
      </c>
      <c r="D20" s="39" t="s">
        <v>836</v>
      </c>
      <c r="E20" s="39" t="s">
        <v>852</v>
      </c>
      <c r="F20" s="39" t="s">
        <v>838</v>
      </c>
      <c r="G20" s="39" t="s">
        <v>2873</v>
      </c>
      <c r="H20" s="40">
        <v>15</v>
      </c>
      <c r="I20" s="40">
        <v>15</v>
      </c>
      <c r="J20" s="42" t="s">
        <v>780</v>
      </c>
    </row>
    <row r="21" s="37" customFormat="1" ht="38" customHeight="1" spans="1:10">
      <c r="A21" s="38" t="s">
        <v>847</v>
      </c>
      <c r="B21" s="39" t="s">
        <v>1048</v>
      </c>
      <c r="C21" s="39" t="s">
        <v>2874</v>
      </c>
      <c r="D21" s="39" t="s">
        <v>836</v>
      </c>
      <c r="E21" s="39" t="s">
        <v>2285</v>
      </c>
      <c r="F21" s="39" t="s">
        <v>838</v>
      </c>
      <c r="G21" s="39" t="s">
        <v>2875</v>
      </c>
      <c r="H21" s="40">
        <v>15</v>
      </c>
      <c r="I21" s="40">
        <v>15</v>
      </c>
      <c r="J21" s="42" t="s">
        <v>780</v>
      </c>
    </row>
    <row r="22" s="37" customFormat="1" ht="38" customHeight="1" spans="1:10">
      <c r="A22" s="38" t="s">
        <v>855</v>
      </c>
      <c r="B22" s="39" t="s">
        <v>901</v>
      </c>
      <c r="C22" s="39" t="s">
        <v>2876</v>
      </c>
      <c r="D22" s="39" t="s">
        <v>812</v>
      </c>
      <c r="E22" s="39" t="s">
        <v>903</v>
      </c>
      <c r="F22" s="39" t="s">
        <v>838</v>
      </c>
      <c r="G22" s="57" t="s">
        <v>2877</v>
      </c>
      <c r="H22" s="40">
        <v>10</v>
      </c>
      <c r="I22" s="40">
        <v>10</v>
      </c>
      <c r="J22" s="42" t="s">
        <v>780</v>
      </c>
    </row>
    <row r="23" s="1" customFormat="1" ht="54" customHeight="1" spans="1:10">
      <c r="A23" s="23" t="s">
        <v>905</v>
      </c>
      <c r="B23" s="23"/>
      <c r="C23" s="23"/>
      <c r="D23" s="24"/>
      <c r="E23" s="24"/>
      <c r="F23" s="24"/>
      <c r="G23" s="24"/>
      <c r="H23" s="24"/>
      <c r="I23" s="24"/>
      <c r="J23" s="24"/>
    </row>
    <row r="24" s="1" customFormat="1" ht="25.5" customHeight="1" spans="1:10">
      <c r="A24" s="23" t="s">
        <v>906</v>
      </c>
      <c r="B24" s="23"/>
      <c r="C24" s="23"/>
      <c r="D24" s="23"/>
      <c r="E24" s="23"/>
      <c r="F24" s="23"/>
      <c r="G24" s="23"/>
      <c r="H24" s="23">
        <v>100</v>
      </c>
      <c r="I24" s="43">
        <v>100</v>
      </c>
      <c r="J24" s="44" t="s">
        <v>837</v>
      </c>
    </row>
    <row r="25" s="1" customFormat="1" ht="17" customHeight="1" spans="1:10">
      <c r="A25" s="25"/>
      <c r="B25" s="25"/>
      <c r="C25" s="25"/>
      <c r="D25" s="25"/>
      <c r="E25" s="25"/>
      <c r="F25" s="25"/>
      <c r="G25" s="25"/>
      <c r="H25" s="25"/>
      <c r="I25" s="25"/>
      <c r="J25" s="36"/>
    </row>
    <row r="26" s="1" customFormat="1" ht="29" customHeight="1" spans="1:10">
      <c r="A26" s="26" t="s">
        <v>860</v>
      </c>
      <c r="B26" s="25"/>
      <c r="C26" s="25"/>
      <c r="D26" s="25"/>
      <c r="E26" s="25"/>
      <c r="F26" s="25"/>
      <c r="G26" s="25"/>
      <c r="H26" s="25"/>
      <c r="I26" s="25"/>
      <c r="J26" s="36"/>
    </row>
    <row r="27" s="1" customFormat="1" ht="27" customHeight="1" spans="1:10">
      <c r="A27" s="26" t="s">
        <v>861</v>
      </c>
      <c r="B27" s="26"/>
      <c r="C27" s="26"/>
      <c r="D27" s="26"/>
      <c r="E27" s="26"/>
      <c r="F27" s="26"/>
      <c r="G27" s="26"/>
      <c r="H27" s="26"/>
      <c r="I27" s="26"/>
      <c r="J27" s="26"/>
    </row>
    <row r="28" s="1" customFormat="1" ht="19" customHeight="1" spans="1:10">
      <c r="A28" s="26" t="s">
        <v>862</v>
      </c>
      <c r="B28" s="26"/>
      <c r="C28" s="26"/>
      <c r="D28" s="26"/>
      <c r="E28" s="26"/>
      <c r="F28" s="26"/>
      <c r="G28" s="26"/>
      <c r="H28" s="26"/>
      <c r="I28" s="26"/>
      <c r="J28" s="26"/>
    </row>
    <row r="29" s="1" customFormat="1" ht="18" customHeight="1" spans="1:10">
      <c r="A29" s="26" t="s">
        <v>907</v>
      </c>
      <c r="B29" s="26"/>
      <c r="C29" s="26"/>
      <c r="D29" s="26"/>
      <c r="E29" s="26"/>
      <c r="F29" s="26"/>
      <c r="G29" s="26"/>
      <c r="H29" s="26"/>
      <c r="I29" s="26"/>
      <c r="J29" s="26"/>
    </row>
    <row r="30" s="1" customFormat="1" ht="18" customHeight="1" spans="1:10">
      <c r="A30" s="26" t="s">
        <v>908</v>
      </c>
      <c r="B30" s="26"/>
      <c r="C30" s="26"/>
      <c r="D30" s="26"/>
      <c r="E30" s="26"/>
      <c r="F30" s="26"/>
      <c r="G30" s="26"/>
      <c r="H30" s="26"/>
      <c r="I30" s="26"/>
      <c r="J30" s="26"/>
    </row>
    <row r="31" s="1" customFormat="1" ht="18" customHeight="1" spans="1:10">
      <c r="A31" s="26" t="s">
        <v>909</v>
      </c>
      <c r="B31" s="26"/>
      <c r="C31" s="26"/>
      <c r="D31" s="26"/>
      <c r="E31" s="26"/>
      <c r="F31" s="26"/>
      <c r="G31" s="26"/>
      <c r="H31" s="26"/>
      <c r="I31" s="26"/>
      <c r="J31" s="26"/>
    </row>
    <row r="32" s="1" customFormat="1" ht="24" customHeight="1" spans="1:10">
      <c r="A32" s="26" t="s">
        <v>910</v>
      </c>
      <c r="B32" s="26"/>
      <c r="C32" s="26"/>
      <c r="D32" s="26"/>
      <c r="E32" s="26"/>
      <c r="F32" s="26"/>
      <c r="G32" s="26"/>
      <c r="H32" s="26"/>
      <c r="I32" s="26"/>
      <c r="J32"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4:G24"/>
    <mergeCell ref="A27:J27"/>
    <mergeCell ref="A28:J28"/>
    <mergeCell ref="A29:J29"/>
    <mergeCell ref="A30:J30"/>
    <mergeCell ref="A31:J31"/>
    <mergeCell ref="A32:J32"/>
    <mergeCell ref="A10:A11"/>
    <mergeCell ref="G12:G13"/>
    <mergeCell ref="H12:H13"/>
    <mergeCell ref="I12:I13"/>
    <mergeCell ref="J12:J13"/>
    <mergeCell ref="A5:B9"/>
  </mergeCells>
  <pageMargins left="0.75" right="0.75" top="1" bottom="1" header="0.5" footer="0.5"/>
  <pageSetup paperSize="9" scale="58" orientation="portrait"/>
  <headerFooter/>
</worksheet>
</file>

<file path=xl/worksheets/sheet1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1"/>
  <sheetViews>
    <sheetView workbookViewId="0">
      <selection activeCell="C16" sqref="C16"/>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2878</v>
      </c>
    </row>
    <row r="3" s="3" customFormat="1" ht="18" customHeight="1" spans="1:256">
      <c r="A3" s="8" t="s">
        <v>867</v>
      </c>
      <c r="B3" s="8"/>
      <c r="C3" s="9" t="s">
        <v>2879</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28</v>
      </c>
      <c r="F6" s="12"/>
      <c r="G6" s="8">
        <v>10</v>
      </c>
      <c r="H6" s="12"/>
      <c r="I6" s="13"/>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28</v>
      </c>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2880</v>
      </c>
      <c r="C11" s="15"/>
      <c r="D11" s="15"/>
      <c r="E11" s="27"/>
      <c r="F11" s="28" t="s">
        <v>2881</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2882</v>
      </c>
      <c r="D14" s="21" t="s">
        <v>812</v>
      </c>
      <c r="E14" s="21" t="s">
        <v>2883</v>
      </c>
      <c r="F14" s="21" t="s">
        <v>1081</v>
      </c>
      <c r="G14" s="21" t="s">
        <v>2884</v>
      </c>
      <c r="H14" s="32">
        <v>9</v>
      </c>
      <c r="I14" s="32" t="s">
        <v>11</v>
      </c>
      <c r="J14" s="52" t="s">
        <v>2885</v>
      </c>
    </row>
    <row r="15" s="5" customFormat="1" ht="38" customHeight="1" spans="1:10">
      <c r="A15" s="22" t="s">
        <v>809</v>
      </c>
      <c r="B15" s="21" t="s">
        <v>810</v>
      </c>
      <c r="C15" s="50" t="s">
        <v>2886</v>
      </c>
      <c r="D15" s="21" t="s">
        <v>812</v>
      </c>
      <c r="E15" s="21" t="s">
        <v>2887</v>
      </c>
      <c r="F15" s="21" t="s">
        <v>1081</v>
      </c>
      <c r="G15" s="21" t="s">
        <v>2888</v>
      </c>
      <c r="H15" s="32">
        <v>8</v>
      </c>
      <c r="I15" s="32" t="s">
        <v>11</v>
      </c>
      <c r="J15" s="52" t="s">
        <v>2885</v>
      </c>
    </row>
    <row r="16" s="5" customFormat="1" ht="38" customHeight="1" spans="1:10">
      <c r="A16" s="22" t="s">
        <v>809</v>
      </c>
      <c r="B16" s="21" t="s">
        <v>810</v>
      </c>
      <c r="C16" s="50" t="s">
        <v>2889</v>
      </c>
      <c r="D16" s="21" t="s">
        <v>812</v>
      </c>
      <c r="E16" s="21" t="s">
        <v>2890</v>
      </c>
      <c r="F16" s="21" t="s">
        <v>1081</v>
      </c>
      <c r="G16" s="21" t="s">
        <v>2760</v>
      </c>
      <c r="H16" s="32">
        <v>9</v>
      </c>
      <c r="I16" s="32">
        <v>9</v>
      </c>
      <c r="J16" s="52" t="s">
        <v>2885</v>
      </c>
    </row>
    <row r="17" s="5" customFormat="1" ht="38" customHeight="1" spans="1:10">
      <c r="A17" s="22" t="s">
        <v>809</v>
      </c>
      <c r="B17" s="21" t="s">
        <v>810</v>
      </c>
      <c r="C17" s="21" t="s">
        <v>2891</v>
      </c>
      <c r="D17" s="21" t="s">
        <v>812</v>
      </c>
      <c r="E17" s="21" t="s">
        <v>2892</v>
      </c>
      <c r="F17" s="21" t="s">
        <v>1081</v>
      </c>
      <c r="G17" s="21" t="s">
        <v>2888</v>
      </c>
      <c r="H17" s="32">
        <v>8</v>
      </c>
      <c r="I17" s="32">
        <v>8</v>
      </c>
      <c r="J17" s="52" t="s">
        <v>2885</v>
      </c>
    </row>
    <row r="18" s="5" customFormat="1" ht="38" customHeight="1" spans="1:10">
      <c r="A18" s="22" t="s">
        <v>809</v>
      </c>
      <c r="B18" s="21" t="s">
        <v>834</v>
      </c>
      <c r="C18" s="21" t="s">
        <v>987</v>
      </c>
      <c r="D18" s="21" t="s">
        <v>812</v>
      </c>
      <c r="E18" s="21" t="s">
        <v>840</v>
      </c>
      <c r="F18" s="21" t="s">
        <v>838</v>
      </c>
      <c r="G18" s="21" t="s">
        <v>2893</v>
      </c>
      <c r="H18" s="32">
        <v>8</v>
      </c>
      <c r="I18" s="32" t="s">
        <v>11</v>
      </c>
      <c r="J18" s="52" t="s">
        <v>2885</v>
      </c>
    </row>
    <row r="19" s="5" customFormat="1" ht="38" customHeight="1" spans="1:10">
      <c r="A19" s="22" t="s">
        <v>809</v>
      </c>
      <c r="B19" s="21" t="s">
        <v>842</v>
      </c>
      <c r="C19" s="21" t="s">
        <v>1335</v>
      </c>
      <c r="D19" s="21" t="s">
        <v>844</v>
      </c>
      <c r="E19" s="21" t="s">
        <v>1138</v>
      </c>
      <c r="F19" s="21" t="s">
        <v>962</v>
      </c>
      <c r="G19" s="21" t="s">
        <v>2894</v>
      </c>
      <c r="H19" s="32">
        <v>8</v>
      </c>
      <c r="I19" s="32" t="s">
        <v>11</v>
      </c>
      <c r="J19" s="52" t="s">
        <v>2885</v>
      </c>
    </row>
    <row r="20" s="37" customFormat="1" ht="38" customHeight="1" spans="1:10">
      <c r="A20" s="38" t="s">
        <v>847</v>
      </c>
      <c r="B20" s="39" t="s">
        <v>898</v>
      </c>
      <c r="C20" s="39" t="s">
        <v>2895</v>
      </c>
      <c r="D20" s="39" t="s">
        <v>836</v>
      </c>
      <c r="E20" s="39" t="s">
        <v>890</v>
      </c>
      <c r="F20" s="39" t="s">
        <v>1019</v>
      </c>
      <c r="G20" s="39" t="s">
        <v>890</v>
      </c>
      <c r="H20" s="40">
        <v>30</v>
      </c>
      <c r="I20" s="40">
        <v>30</v>
      </c>
      <c r="J20" s="42" t="s">
        <v>780</v>
      </c>
    </row>
    <row r="21" s="37" customFormat="1" ht="38" customHeight="1" spans="1:10">
      <c r="A21" s="38" t="s">
        <v>855</v>
      </c>
      <c r="B21" s="39" t="s">
        <v>901</v>
      </c>
      <c r="C21" s="39" t="s">
        <v>857</v>
      </c>
      <c r="D21" s="39" t="s">
        <v>812</v>
      </c>
      <c r="E21" s="39" t="s">
        <v>903</v>
      </c>
      <c r="F21" s="39" t="s">
        <v>838</v>
      </c>
      <c r="G21" s="39" t="s">
        <v>858</v>
      </c>
      <c r="H21" s="40">
        <v>10</v>
      </c>
      <c r="I21" s="40">
        <v>10</v>
      </c>
      <c r="J21" s="42" t="s">
        <v>780</v>
      </c>
    </row>
    <row r="22" s="1" customFormat="1" ht="54" customHeight="1" spans="1:10">
      <c r="A22" s="23" t="s">
        <v>905</v>
      </c>
      <c r="B22" s="23"/>
      <c r="C22" s="23"/>
      <c r="D22" s="56" t="s">
        <v>2896</v>
      </c>
      <c r="E22" s="56"/>
      <c r="F22" s="56"/>
      <c r="G22" s="56"/>
      <c r="H22" s="56"/>
      <c r="I22" s="56"/>
      <c r="J22" s="56"/>
    </row>
    <row r="23" s="1" customFormat="1" ht="25.5" customHeight="1" spans="1:10">
      <c r="A23" s="23" t="s">
        <v>906</v>
      </c>
      <c r="B23" s="23"/>
      <c r="C23" s="23"/>
      <c r="D23" s="23"/>
      <c r="E23" s="23"/>
      <c r="F23" s="23"/>
      <c r="G23" s="23"/>
      <c r="H23" s="23">
        <v>100</v>
      </c>
      <c r="I23" s="43">
        <v>57</v>
      </c>
      <c r="J23" s="44" t="s">
        <v>2180</v>
      </c>
    </row>
    <row r="24" s="1" customFormat="1" ht="17" customHeight="1" spans="1:10">
      <c r="A24" s="25"/>
      <c r="B24" s="25"/>
      <c r="C24" s="25"/>
      <c r="D24" s="25"/>
      <c r="E24" s="25"/>
      <c r="F24" s="25"/>
      <c r="G24" s="25"/>
      <c r="H24" s="25"/>
      <c r="I24" s="25"/>
      <c r="J24" s="36"/>
    </row>
    <row r="25" s="1" customFormat="1" ht="29" customHeight="1" spans="1:10">
      <c r="A25" s="26" t="s">
        <v>860</v>
      </c>
      <c r="B25" s="25"/>
      <c r="C25" s="25"/>
      <c r="D25" s="25"/>
      <c r="E25" s="25"/>
      <c r="F25" s="25"/>
      <c r="G25" s="25"/>
      <c r="H25" s="25"/>
      <c r="I25" s="25"/>
      <c r="J25" s="36"/>
    </row>
    <row r="26" s="1" customFormat="1" ht="27" customHeight="1" spans="1:10">
      <c r="A26" s="26" t="s">
        <v>861</v>
      </c>
      <c r="B26" s="26"/>
      <c r="C26" s="26"/>
      <c r="D26" s="26"/>
      <c r="E26" s="26"/>
      <c r="F26" s="26"/>
      <c r="G26" s="26"/>
      <c r="H26" s="26"/>
      <c r="I26" s="26"/>
      <c r="J26" s="26"/>
    </row>
    <row r="27" s="1" customFormat="1" ht="19" customHeight="1" spans="1:10">
      <c r="A27" s="26" t="s">
        <v>862</v>
      </c>
      <c r="B27" s="26"/>
      <c r="C27" s="26"/>
      <c r="D27" s="26"/>
      <c r="E27" s="26"/>
      <c r="F27" s="26"/>
      <c r="G27" s="26"/>
      <c r="H27" s="26"/>
      <c r="I27" s="26"/>
      <c r="J27" s="26"/>
    </row>
    <row r="28" s="1" customFormat="1" ht="18" customHeight="1" spans="1:10">
      <c r="A28" s="26" t="s">
        <v>907</v>
      </c>
      <c r="B28" s="26"/>
      <c r="C28" s="26"/>
      <c r="D28" s="26"/>
      <c r="E28" s="26"/>
      <c r="F28" s="26"/>
      <c r="G28" s="26"/>
      <c r="H28" s="26"/>
      <c r="I28" s="26"/>
      <c r="J28" s="26"/>
    </row>
    <row r="29" s="1" customFormat="1" ht="18" customHeight="1" spans="1:10">
      <c r="A29" s="26" t="s">
        <v>908</v>
      </c>
      <c r="B29" s="26"/>
      <c r="C29" s="26"/>
      <c r="D29" s="26"/>
      <c r="E29" s="26"/>
      <c r="F29" s="26"/>
      <c r="G29" s="26"/>
      <c r="H29" s="26"/>
      <c r="I29" s="26"/>
      <c r="J29" s="26"/>
    </row>
    <row r="30" s="1" customFormat="1" ht="18" customHeight="1" spans="1:10">
      <c r="A30" s="26" t="s">
        <v>909</v>
      </c>
      <c r="B30" s="26"/>
      <c r="C30" s="26"/>
      <c r="D30" s="26"/>
      <c r="E30" s="26"/>
      <c r="F30" s="26"/>
      <c r="G30" s="26"/>
      <c r="H30" s="26"/>
      <c r="I30" s="26"/>
      <c r="J30" s="26"/>
    </row>
    <row r="31" s="1" customFormat="1" ht="24" customHeight="1" spans="1:10">
      <c r="A31" s="26" t="s">
        <v>910</v>
      </c>
      <c r="B31" s="26"/>
      <c r="C31" s="26"/>
      <c r="D31" s="26"/>
      <c r="E31" s="26"/>
      <c r="F31" s="26"/>
      <c r="G31" s="26"/>
      <c r="H31" s="26"/>
      <c r="I31" s="26"/>
      <c r="J31"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2:C22"/>
    <mergeCell ref="D22:J22"/>
    <mergeCell ref="A23:G23"/>
    <mergeCell ref="A26:J26"/>
    <mergeCell ref="A27:J27"/>
    <mergeCell ref="A28:J28"/>
    <mergeCell ref="A29:J29"/>
    <mergeCell ref="A30:J30"/>
    <mergeCell ref="A31:J31"/>
    <mergeCell ref="A10:A11"/>
    <mergeCell ref="G12:G13"/>
    <mergeCell ref="H12:H13"/>
    <mergeCell ref="I12:I13"/>
    <mergeCell ref="J12:J13"/>
    <mergeCell ref="A5:B9"/>
  </mergeCells>
  <pageMargins left="0.75" right="0.75" top="1" bottom="1" header="0.5" footer="0.5"/>
  <pageSetup paperSize="9" scale="58" orientation="portrait"/>
  <headerFooter/>
</worksheet>
</file>

<file path=xl/worksheets/sheet1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9"/>
  <sheetViews>
    <sheetView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2897</v>
      </c>
    </row>
    <row r="3" s="3" customFormat="1" ht="18" customHeight="1" spans="1:256">
      <c r="A3" s="8" t="s">
        <v>867</v>
      </c>
      <c r="B3" s="8"/>
      <c r="C3" s="9" t="s">
        <v>2898</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0.6</v>
      </c>
      <c r="F6" s="12">
        <v>0.6</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0.6</v>
      </c>
      <c r="F7" s="12">
        <v>0.6</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2899</v>
      </c>
      <c r="C11" s="15"/>
      <c r="D11" s="15"/>
      <c r="E11" s="27"/>
      <c r="F11" s="28" t="s">
        <v>2900</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2901</v>
      </c>
      <c r="D14" s="21" t="s">
        <v>836</v>
      </c>
      <c r="E14" s="21" t="s">
        <v>82</v>
      </c>
      <c r="F14" s="21" t="s">
        <v>1033</v>
      </c>
      <c r="G14" s="21" t="s">
        <v>2902</v>
      </c>
      <c r="H14" s="32">
        <v>17</v>
      </c>
      <c r="I14" s="32">
        <v>17</v>
      </c>
      <c r="J14" s="34" t="s">
        <v>780</v>
      </c>
    </row>
    <row r="15" s="5" customFormat="1" ht="38" customHeight="1" spans="1:10">
      <c r="A15" s="22" t="s">
        <v>809</v>
      </c>
      <c r="B15" s="21" t="s">
        <v>834</v>
      </c>
      <c r="C15" s="21" t="s">
        <v>2903</v>
      </c>
      <c r="D15" s="21" t="s">
        <v>812</v>
      </c>
      <c r="E15" s="21" t="s">
        <v>840</v>
      </c>
      <c r="F15" s="21" t="s">
        <v>838</v>
      </c>
      <c r="G15" s="21" t="s">
        <v>1086</v>
      </c>
      <c r="H15" s="32">
        <v>17</v>
      </c>
      <c r="I15" s="32">
        <v>17</v>
      </c>
      <c r="J15" s="34" t="s">
        <v>780</v>
      </c>
    </row>
    <row r="16" s="5" customFormat="1" ht="38" customHeight="1" spans="1:10">
      <c r="A16" s="22" t="s">
        <v>809</v>
      </c>
      <c r="B16" s="21" t="s">
        <v>842</v>
      </c>
      <c r="C16" s="21" t="s">
        <v>2904</v>
      </c>
      <c r="D16" s="21" t="s">
        <v>844</v>
      </c>
      <c r="E16" s="21" t="s">
        <v>42</v>
      </c>
      <c r="F16" s="21" t="s">
        <v>845</v>
      </c>
      <c r="G16" s="21" t="s">
        <v>1045</v>
      </c>
      <c r="H16" s="32">
        <v>16</v>
      </c>
      <c r="I16" s="32">
        <v>16</v>
      </c>
      <c r="J16" s="34" t="s">
        <v>780</v>
      </c>
    </row>
    <row r="17" s="5" customFormat="1" ht="38" customHeight="1" spans="1:10">
      <c r="A17" s="22" t="s">
        <v>847</v>
      </c>
      <c r="B17" s="21" t="s">
        <v>1857</v>
      </c>
      <c r="C17" s="21" t="s">
        <v>2905</v>
      </c>
      <c r="D17" s="21" t="s">
        <v>844</v>
      </c>
      <c r="E17" s="21" t="s">
        <v>12</v>
      </c>
      <c r="F17" s="21" t="s">
        <v>1884</v>
      </c>
      <c r="G17" s="21" t="s">
        <v>2906</v>
      </c>
      <c r="H17" s="32">
        <v>15</v>
      </c>
      <c r="I17" s="32">
        <v>15</v>
      </c>
      <c r="J17" s="34" t="s">
        <v>780</v>
      </c>
    </row>
    <row r="18" s="5" customFormat="1" ht="38" customHeight="1" spans="1:10">
      <c r="A18" s="22" t="s">
        <v>847</v>
      </c>
      <c r="B18" s="21" t="s">
        <v>1048</v>
      </c>
      <c r="C18" s="21" t="s">
        <v>2907</v>
      </c>
      <c r="D18" s="21" t="s">
        <v>836</v>
      </c>
      <c r="E18" s="21" t="s">
        <v>2908</v>
      </c>
      <c r="F18" s="21" t="s">
        <v>838</v>
      </c>
      <c r="G18" s="21" t="s">
        <v>2908</v>
      </c>
      <c r="H18" s="32">
        <v>15</v>
      </c>
      <c r="I18" s="32">
        <v>15</v>
      </c>
      <c r="J18" s="34" t="s">
        <v>780</v>
      </c>
    </row>
    <row r="19" s="5" customFormat="1" ht="38" customHeight="1" spans="1:10">
      <c r="A19" s="22" t="s">
        <v>855</v>
      </c>
      <c r="B19" s="21" t="s">
        <v>901</v>
      </c>
      <c r="C19" s="21" t="s">
        <v>2909</v>
      </c>
      <c r="D19" s="21" t="s">
        <v>812</v>
      </c>
      <c r="E19" s="21" t="s">
        <v>903</v>
      </c>
      <c r="F19" s="21" t="s">
        <v>838</v>
      </c>
      <c r="G19" s="21" t="s">
        <v>858</v>
      </c>
      <c r="H19" s="32">
        <v>10</v>
      </c>
      <c r="I19" s="32">
        <v>10</v>
      </c>
      <c r="J19" s="34" t="s">
        <v>780</v>
      </c>
    </row>
    <row r="20" s="1" customFormat="1" ht="54" customHeight="1" spans="1:10">
      <c r="A20" s="23" t="s">
        <v>905</v>
      </c>
      <c r="B20" s="23"/>
      <c r="C20" s="23"/>
      <c r="D20" s="24"/>
      <c r="E20" s="24"/>
      <c r="F20" s="24"/>
      <c r="G20" s="24"/>
      <c r="H20" s="24"/>
      <c r="I20" s="24"/>
      <c r="J20" s="24"/>
    </row>
    <row r="21" s="1" customFormat="1" ht="25.5" customHeight="1" spans="1:10">
      <c r="A21" s="23" t="s">
        <v>906</v>
      </c>
      <c r="B21" s="23"/>
      <c r="C21" s="23"/>
      <c r="D21" s="23"/>
      <c r="E21" s="23"/>
      <c r="F21" s="23"/>
      <c r="G21" s="23"/>
      <c r="H21" s="23">
        <v>100</v>
      </c>
      <c r="I21" s="43">
        <v>100</v>
      </c>
      <c r="J21" s="44" t="s">
        <v>837</v>
      </c>
    </row>
    <row r="22" s="1" customFormat="1" ht="17" customHeight="1" spans="1:10">
      <c r="A22" s="25"/>
      <c r="B22" s="25"/>
      <c r="C22" s="25"/>
      <c r="D22" s="25"/>
      <c r="E22" s="25"/>
      <c r="F22" s="25"/>
      <c r="G22" s="25"/>
      <c r="H22" s="25"/>
      <c r="I22" s="25"/>
      <c r="J22" s="36"/>
    </row>
    <row r="23" s="1" customFormat="1" ht="29" customHeight="1" spans="1:10">
      <c r="A23" s="26" t="s">
        <v>860</v>
      </c>
      <c r="B23" s="25"/>
      <c r="C23" s="25"/>
      <c r="D23" s="25"/>
      <c r="E23" s="25"/>
      <c r="F23" s="25"/>
      <c r="G23" s="25"/>
      <c r="H23" s="25"/>
      <c r="I23" s="25"/>
      <c r="J23" s="36"/>
    </row>
    <row r="24" s="1" customFormat="1" ht="27" customHeight="1" spans="1:10">
      <c r="A24" s="26" t="s">
        <v>861</v>
      </c>
      <c r="B24" s="26"/>
      <c r="C24" s="26"/>
      <c r="D24" s="26"/>
      <c r="E24" s="26"/>
      <c r="F24" s="26"/>
      <c r="G24" s="26"/>
      <c r="H24" s="26"/>
      <c r="I24" s="26"/>
      <c r="J24" s="26"/>
    </row>
    <row r="25" s="1" customFormat="1" ht="19" customHeight="1" spans="1:10">
      <c r="A25" s="26" t="s">
        <v>862</v>
      </c>
      <c r="B25" s="26"/>
      <c r="C25" s="26"/>
      <c r="D25" s="26"/>
      <c r="E25" s="26"/>
      <c r="F25" s="26"/>
      <c r="G25" s="26"/>
      <c r="H25" s="26"/>
      <c r="I25" s="26"/>
      <c r="J25" s="26"/>
    </row>
    <row r="26" s="1" customFormat="1" ht="18" customHeight="1" spans="1:10">
      <c r="A26" s="26" t="s">
        <v>907</v>
      </c>
      <c r="B26" s="26"/>
      <c r="C26" s="26"/>
      <c r="D26" s="26"/>
      <c r="E26" s="26"/>
      <c r="F26" s="26"/>
      <c r="G26" s="26"/>
      <c r="H26" s="26"/>
      <c r="I26" s="26"/>
      <c r="J26" s="26"/>
    </row>
    <row r="27" s="1" customFormat="1" ht="18" customHeight="1" spans="1:10">
      <c r="A27" s="26" t="s">
        <v>908</v>
      </c>
      <c r="B27" s="26"/>
      <c r="C27" s="26"/>
      <c r="D27" s="26"/>
      <c r="E27" s="26"/>
      <c r="F27" s="26"/>
      <c r="G27" s="26"/>
      <c r="H27" s="26"/>
      <c r="I27" s="26"/>
      <c r="J27" s="26"/>
    </row>
    <row r="28" s="1" customFormat="1" ht="18" customHeight="1" spans="1:10">
      <c r="A28" s="26" t="s">
        <v>909</v>
      </c>
      <c r="B28" s="26"/>
      <c r="C28" s="26"/>
      <c r="D28" s="26"/>
      <c r="E28" s="26"/>
      <c r="F28" s="26"/>
      <c r="G28" s="26"/>
      <c r="H28" s="26"/>
      <c r="I28" s="26"/>
      <c r="J28" s="26"/>
    </row>
    <row r="29" s="1" customFormat="1" ht="24" customHeight="1" spans="1:10">
      <c r="A29" s="26" t="s">
        <v>910</v>
      </c>
      <c r="B29" s="26"/>
      <c r="C29" s="26"/>
      <c r="D29" s="26"/>
      <c r="E29" s="26"/>
      <c r="F29" s="26"/>
      <c r="G29" s="26"/>
      <c r="H29" s="26"/>
      <c r="I29" s="26"/>
      <c r="J29"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0:C20"/>
    <mergeCell ref="D20:J20"/>
    <mergeCell ref="A21:G21"/>
    <mergeCell ref="A24:J24"/>
    <mergeCell ref="A25:J25"/>
    <mergeCell ref="A26:J26"/>
    <mergeCell ref="A27:J27"/>
    <mergeCell ref="A28:J28"/>
    <mergeCell ref="A29:J29"/>
    <mergeCell ref="A10:A11"/>
    <mergeCell ref="G12:G13"/>
    <mergeCell ref="H12:H13"/>
    <mergeCell ref="I12:I13"/>
    <mergeCell ref="J12:J13"/>
    <mergeCell ref="A5:B9"/>
  </mergeCells>
  <pageMargins left="0.75" right="0.75" top="1" bottom="1" header="0.5" footer="0.5"/>
  <pageSetup paperSize="9" scale="58"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tabColor rgb="FFFFC000"/>
    <pageSetUpPr fitToPage="1"/>
  </sheetPr>
  <dimension ref="A1:G18"/>
  <sheetViews>
    <sheetView zoomScale="85" zoomScaleNormal="85" topLeftCell="A6" workbookViewId="0">
      <selection activeCell="A18" sqref="A18:D18"/>
    </sheetView>
  </sheetViews>
  <sheetFormatPr defaultColWidth="9" defaultRowHeight="14.25" outlineLevelCol="6"/>
  <cols>
    <col min="1" max="3" width="20.6333333333333" style="126" customWidth="1"/>
    <col min="4" max="4" width="59.6333333333333" style="126" customWidth="1"/>
    <col min="5" max="16384" width="9" style="126"/>
  </cols>
  <sheetData>
    <row r="1" s="126" customFormat="1" ht="29.5" customHeight="1" spans="1:4">
      <c r="A1" s="189" t="s">
        <v>750</v>
      </c>
      <c r="B1" s="190"/>
      <c r="C1" s="190"/>
      <c r="D1" s="190"/>
    </row>
    <row r="2" s="127" customFormat="1" ht="30" customHeight="1" spans="1:7">
      <c r="A2" s="191" t="s">
        <v>2</v>
      </c>
      <c r="B2" s="191"/>
      <c r="C2" s="192"/>
      <c r="D2" s="193" t="s">
        <v>751</v>
      </c>
      <c r="E2" s="192"/>
      <c r="F2" s="192"/>
      <c r="G2" s="210"/>
    </row>
    <row r="3" s="126" customFormat="1" ht="96" customHeight="1" spans="1:4">
      <c r="A3" s="194" t="s">
        <v>752</v>
      </c>
      <c r="B3" s="195" t="s">
        <v>753</v>
      </c>
      <c r="C3" s="196"/>
      <c r="D3" s="197" t="s">
        <v>754</v>
      </c>
    </row>
    <row r="4" s="126" customFormat="1" ht="51" customHeight="1" spans="1:4">
      <c r="A4" s="198"/>
      <c r="B4" s="195" t="s">
        <v>755</v>
      </c>
      <c r="C4" s="196"/>
      <c r="D4" s="197" t="s">
        <v>756</v>
      </c>
    </row>
    <row r="5" s="126" customFormat="1" ht="51" customHeight="1" spans="1:4">
      <c r="A5" s="198"/>
      <c r="B5" s="195" t="s">
        <v>757</v>
      </c>
      <c r="C5" s="196"/>
      <c r="D5" s="197" t="s">
        <v>758</v>
      </c>
    </row>
    <row r="6" s="126" customFormat="1" ht="51" customHeight="1" spans="1:4">
      <c r="A6" s="198"/>
      <c r="B6" s="195" t="s">
        <v>759</v>
      </c>
      <c r="C6" s="196"/>
      <c r="D6" s="197" t="s">
        <v>760</v>
      </c>
    </row>
    <row r="7" s="126" customFormat="1" ht="51" customHeight="1" spans="1:4">
      <c r="A7" s="199"/>
      <c r="B7" s="195" t="s">
        <v>761</v>
      </c>
      <c r="C7" s="196"/>
      <c r="D7" s="197" t="s">
        <v>762</v>
      </c>
    </row>
    <row r="8" s="126" customFormat="1" ht="57" customHeight="1" spans="1:4">
      <c r="A8" s="194" t="s">
        <v>763</v>
      </c>
      <c r="B8" s="195" t="s">
        <v>764</v>
      </c>
      <c r="C8" s="196"/>
      <c r="D8" s="197" t="s">
        <v>765</v>
      </c>
    </row>
    <row r="9" s="126" customFormat="1" ht="57" customHeight="1" spans="1:4">
      <c r="A9" s="198"/>
      <c r="B9" s="194" t="s">
        <v>766</v>
      </c>
      <c r="C9" s="200" t="s">
        <v>767</v>
      </c>
      <c r="D9" s="197" t="s">
        <v>768</v>
      </c>
    </row>
    <row r="10" s="126" customFormat="1" ht="57" customHeight="1" spans="1:4">
      <c r="A10" s="199"/>
      <c r="B10" s="199"/>
      <c r="C10" s="200" t="s">
        <v>769</v>
      </c>
      <c r="D10" s="197" t="s">
        <v>770</v>
      </c>
    </row>
    <row r="11" s="126" customFormat="1" ht="60" customHeight="1" spans="1:4">
      <c r="A11" s="201" t="s">
        <v>771</v>
      </c>
      <c r="B11" s="202"/>
      <c r="C11" s="203"/>
      <c r="D11" s="197" t="s">
        <v>772</v>
      </c>
    </row>
    <row r="12" s="126" customFormat="1" ht="60" customHeight="1" spans="1:4">
      <c r="A12" s="201" t="s">
        <v>773</v>
      </c>
      <c r="B12" s="202"/>
      <c r="C12" s="203"/>
      <c r="D12" s="197" t="s">
        <v>774</v>
      </c>
    </row>
    <row r="13" s="126" customFormat="1" ht="60" customHeight="1" spans="1:4">
      <c r="A13" s="201" t="s">
        <v>775</v>
      </c>
      <c r="B13" s="202"/>
      <c r="C13" s="203"/>
      <c r="D13" s="197" t="s">
        <v>776</v>
      </c>
    </row>
    <row r="14" s="126" customFormat="1" ht="60" customHeight="1" spans="1:4">
      <c r="A14" s="204" t="s">
        <v>777</v>
      </c>
      <c r="B14" s="205"/>
      <c r="C14" s="206"/>
      <c r="D14" s="197" t="s">
        <v>778</v>
      </c>
    </row>
    <row r="15" s="126" customFormat="1" ht="60" customHeight="1" spans="1:4">
      <c r="A15" s="204" t="s">
        <v>779</v>
      </c>
      <c r="B15" s="205"/>
      <c r="C15" s="206"/>
      <c r="D15" s="207" t="s">
        <v>780</v>
      </c>
    </row>
    <row r="17" ht="28" customHeight="1" spans="1:4">
      <c r="A17" s="208" t="s">
        <v>781</v>
      </c>
      <c r="B17" s="208"/>
      <c r="C17" s="208"/>
      <c r="D17" s="208"/>
    </row>
    <row r="18" ht="24" customHeight="1" spans="1:4">
      <c r="A18" s="209"/>
      <c r="B18" s="209"/>
      <c r="C18" s="209"/>
      <c r="D18" s="209"/>
    </row>
  </sheetData>
  <mergeCells count="18">
    <mergeCell ref="A1:D1"/>
    <mergeCell ref="A2:B2"/>
    <mergeCell ref="B3:C3"/>
    <mergeCell ref="B4:C4"/>
    <mergeCell ref="B5:C5"/>
    <mergeCell ref="B6:C6"/>
    <mergeCell ref="B7:C7"/>
    <mergeCell ref="B8:C8"/>
    <mergeCell ref="A11:C11"/>
    <mergeCell ref="A12:C12"/>
    <mergeCell ref="A13:C13"/>
    <mergeCell ref="A14:C14"/>
    <mergeCell ref="A15:C15"/>
    <mergeCell ref="A17:D17"/>
    <mergeCell ref="A18:D18"/>
    <mergeCell ref="A3:A7"/>
    <mergeCell ref="A8:A10"/>
    <mergeCell ref="B9:B10"/>
  </mergeCells>
  <printOptions horizontalCentered="1"/>
  <pageMargins left="0.869444444444444" right="0.751388888888889" top="1" bottom="1" header="0.511805555555556" footer="0.511805555555556"/>
  <pageSetup paperSize="9" scale="65" orientation="portrait" horizontalDpi="600"/>
  <headerFooter/>
</worksheet>
</file>

<file path=xl/worksheets/sheet1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0"/>
  <sheetViews>
    <sheetView topLeftCell="A11"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2910</v>
      </c>
    </row>
    <row r="3" s="3" customFormat="1" ht="18" customHeight="1" spans="1:256">
      <c r="A3" s="8" t="s">
        <v>867</v>
      </c>
      <c r="B3" s="8"/>
      <c r="C3" s="9" t="s">
        <v>2911</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20</v>
      </c>
      <c r="F6" s="12">
        <v>20</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20</v>
      </c>
      <c r="F7" s="12">
        <v>20</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2912</v>
      </c>
      <c r="C11" s="15"/>
      <c r="D11" s="15"/>
      <c r="E11" s="27"/>
      <c r="F11" s="28" t="s">
        <v>2913</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2914</v>
      </c>
      <c r="D14" s="21" t="s">
        <v>812</v>
      </c>
      <c r="E14" s="21" t="s">
        <v>2915</v>
      </c>
      <c r="F14" s="21" t="s">
        <v>1061</v>
      </c>
      <c r="G14" s="21" t="s">
        <v>2916</v>
      </c>
      <c r="H14" s="32">
        <v>17</v>
      </c>
      <c r="I14" s="32">
        <v>17</v>
      </c>
      <c r="J14" s="34" t="s">
        <v>780</v>
      </c>
    </row>
    <row r="15" s="5" customFormat="1" ht="38" customHeight="1" spans="1:10">
      <c r="A15" s="22" t="s">
        <v>809</v>
      </c>
      <c r="B15" s="21" t="s">
        <v>834</v>
      </c>
      <c r="C15" s="21" t="s">
        <v>987</v>
      </c>
      <c r="D15" s="21" t="s">
        <v>812</v>
      </c>
      <c r="E15" s="21" t="s">
        <v>840</v>
      </c>
      <c r="F15" s="21" t="s">
        <v>838</v>
      </c>
      <c r="G15" s="21" t="s">
        <v>1086</v>
      </c>
      <c r="H15" s="32">
        <v>17</v>
      </c>
      <c r="I15" s="32">
        <v>17</v>
      </c>
      <c r="J15" s="34" t="s">
        <v>780</v>
      </c>
    </row>
    <row r="16" s="5" customFormat="1" ht="38" customHeight="1" spans="1:10">
      <c r="A16" s="22" t="s">
        <v>809</v>
      </c>
      <c r="B16" s="21" t="s">
        <v>842</v>
      </c>
      <c r="C16" s="21" t="s">
        <v>989</v>
      </c>
      <c r="D16" s="21" t="s">
        <v>844</v>
      </c>
      <c r="E16" s="21" t="s">
        <v>82</v>
      </c>
      <c r="F16" s="21" t="s">
        <v>962</v>
      </c>
      <c r="G16" s="21" t="s">
        <v>1087</v>
      </c>
      <c r="H16" s="32">
        <v>16</v>
      </c>
      <c r="I16" s="32">
        <v>16</v>
      </c>
      <c r="J16" s="34" t="s">
        <v>780</v>
      </c>
    </row>
    <row r="17" s="5" customFormat="1" ht="38" customHeight="1" spans="1:10">
      <c r="A17" s="22" t="s">
        <v>847</v>
      </c>
      <c r="B17" s="21" t="s">
        <v>898</v>
      </c>
      <c r="C17" s="21" t="s">
        <v>2917</v>
      </c>
      <c r="D17" s="21" t="s">
        <v>836</v>
      </c>
      <c r="E17" s="21" t="s">
        <v>900</v>
      </c>
      <c r="F17" s="21" t="s">
        <v>838</v>
      </c>
      <c r="G17" s="21" t="s">
        <v>900</v>
      </c>
      <c r="H17" s="32">
        <v>10</v>
      </c>
      <c r="I17" s="32">
        <v>10</v>
      </c>
      <c r="J17" s="34" t="s">
        <v>780</v>
      </c>
    </row>
    <row r="18" s="5" customFormat="1" ht="38" customHeight="1" spans="1:10">
      <c r="A18" s="22" t="s">
        <v>847</v>
      </c>
      <c r="B18" s="21" t="s">
        <v>898</v>
      </c>
      <c r="C18" s="21" t="s">
        <v>1071</v>
      </c>
      <c r="D18" s="21" t="s">
        <v>812</v>
      </c>
      <c r="E18" s="21" t="s">
        <v>903</v>
      </c>
      <c r="F18" s="21" t="s">
        <v>838</v>
      </c>
      <c r="G18" s="21" t="s">
        <v>1047</v>
      </c>
      <c r="H18" s="32">
        <v>10</v>
      </c>
      <c r="I18" s="32">
        <v>10</v>
      </c>
      <c r="J18" s="34" t="s">
        <v>780</v>
      </c>
    </row>
    <row r="19" s="5" customFormat="1" ht="38" customHeight="1" spans="1:10">
      <c r="A19" s="22" t="s">
        <v>847</v>
      </c>
      <c r="B19" s="21" t="s">
        <v>1048</v>
      </c>
      <c r="C19" s="21" t="s">
        <v>1073</v>
      </c>
      <c r="D19" s="21" t="s">
        <v>812</v>
      </c>
      <c r="E19" s="21" t="s">
        <v>38</v>
      </c>
      <c r="F19" s="21" t="s">
        <v>1050</v>
      </c>
      <c r="G19" s="21" t="s">
        <v>1434</v>
      </c>
      <c r="H19" s="32">
        <v>10</v>
      </c>
      <c r="I19" s="32">
        <v>10</v>
      </c>
      <c r="J19" s="34" t="s">
        <v>780</v>
      </c>
    </row>
    <row r="20" s="37" customFormat="1" ht="38" customHeight="1" spans="1:10">
      <c r="A20" s="38" t="s">
        <v>855</v>
      </c>
      <c r="B20" s="39" t="s">
        <v>901</v>
      </c>
      <c r="C20" s="39" t="s">
        <v>857</v>
      </c>
      <c r="D20" s="39" t="s">
        <v>812</v>
      </c>
      <c r="E20" s="39" t="s">
        <v>903</v>
      </c>
      <c r="F20" s="39" t="s">
        <v>838</v>
      </c>
      <c r="G20" s="39" t="s">
        <v>858</v>
      </c>
      <c r="H20" s="40">
        <v>10</v>
      </c>
      <c r="I20" s="40">
        <v>10</v>
      </c>
      <c r="J20" s="42" t="s">
        <v>780</v>
      </c>
    </row>
    <row r="21" s="1" customFormat="1" ht="54" customHeight="1" spans="1:10">
      <c r="A21" s="23" t="s">
        <v>905</v>
      </c>
      <c r="B21" s="23"/>
      <c r="C21" s="23"/>
      <c r="D21" s="24"/>
      <c r="E21" s="24"/>
      <c r="F21" s="24"/>
      <c r="G21" s="24"/>
      <c r="H21" s="24"/>
      <c r="I21" s="24"/>
      <c r="J21" s="24"/>
    </row>
    <row r="22" s="1" customFormat="1" ht="25.5" customHeight="1" spans="1:10">
      <c r="A22" s="23" t="s">
        <v>906</v>
      </c>
      <c r="B22" s="23"/>
      <c r="C22" s="23"/>
      <c r="D22" s="23"/>
      <c r="E22" s="23"/>
      <c r="F22" s="23"/>
      <c r="G22" s="23"/>
      <c r="H22" s="23">
        <v>100</v>
      </c>
      <c r="I22" s="43">
        <v>100</v>
      </c>
      <c r="J22" s="44" t="s">
        <v>837</v>
      </c>
    </row>
    <row r="23" s="1" customFormat="1" ht="17" customHeight="1" spans="1:10">
      <c r="A23" s="25"/>
      <c r="B23" s="25"/>
      <c r="C23" s="25"/>
      <c r="D23" s="25"/>
      <c r="E23" s="25"/>
      <c r="F23" s="25"/>
      <c r="G23" s="25"/>
      <c r="H23" s="25"/>
      <c r="I23" s="25"/>
      <c r="J23" s="36"/>
    </row>
    <row r="24" s="1" customFormat="1" ht="29" customHeight="1" spans="1:10">
      <c r="A24" s="26" t="s">
        <v>860</v>
      </c>
      <c r="B24" s="25"/>
      <c r="C24" s="25"/>
      <c r="D24" s="25"/>
      <c r="E24" s="25"/>
      <c r="F24" s="25"/>
      <c r="G24" s="25"/>
      <c r="H24" s="25"/>
      <c r="I24" s="25"/>
      <c r="J24" s="36"/>
    </row>
    <row r="25" s="1" customFormat="1" ht="27" customHeight="1" spans="1:10">
      <c r="A25" s="26" t="s">
        <v>861</v>
      </c>
      <c r="B25" s="26"/>
      <c r="C25" s="26"/>
      <c r="D25" s="26"/>
      <c r="E25" s="26"/>
      <c r="F25" s="26"/>
      <c r="G25" s="26"/>
      <c r="H25" s="26"/>
      <c r="I25" s="26"/>
      <c r="J25" s="26"/>
    </row>
    <row r="26" s="1" customFormat="1" ht="19" customHeight="1" spans="1:10">
      <c r="A26" s="26" t="s">
        <v>862</v>
      </c>
      <c r="B26" s="26"/>
      <c r="C26" s="26"/>
      <c r="D26" s="26"/>
      <c r="E26" s="26"/>
      <c r="F26" s="26"/>
      <c r="G26" s="26"/>
      <c r="H26" s="26"/>
      <c r="I26" s="26"/>
      <c r="J26" s="26"/>
    </row>
    <row r="27" s="1" customFormat="1" ht="18" customHeight="1" spans="1:10">
      <c r="A27" s="26" t="s">
        <v>907</v>
      </c>
      <c r="B27" s="26"/>
      <c r="C27" s="26"/>
      <c r="D27" s="26"/>
      <c r="E27" s="26"/>
      <c r="F27" s="26"/>
      <c r="G27" s="26"/>
      <c r="H27" s="26"/>
      <c r="I27" s="26"/>
      <c r="J27" s="26"/>
    </row>
    <row r="28" s="1" customFormat="1" ht="18" customHeight="1" spans="1:10">
      <c r="A28" s="26" t="s">
        <v>908</v>
      </c>
      <c r="B28" s="26"/>
      <c r="C28" s="26"/>
      <c r="D28" s="26"/>
      <c r="E28" s="26"/>
      <c r="F28" s="26"/>
      <c r="G28" s="26"/>
      <c r="H28" s="26"/>
      <c r="I28" s="26"/>
      <c r="J28" s="26"/>
    </row>
    <row r="29" s="1" customFormat="1" ht="18" customHeight="1" spans="1:10">
      <c r="A29" s="26" t="s">
        <v>909</v>
      </c>
      <c r="B29" s="26"/>
      <c r="C29" s="26"/>
      <c r="D29" s="26"/>
      <c r="E29" s="26"/>
      <c r="F29" s="26"/>
      <c r="G29" s="26"/>
      <c r="H29" s="26"/>
      <c r="I29" s="26"/>
      <c r="J29" s="26"/>
    </row>
    <row r="30" s="1" customFormat="1" ht="24" customHeight="1" spans="1:10">
      <c r="A30" s="26" t="s">
        <v>910</v>
      </c>
      <c r="B30" s="26"/>
      <c r="C30" s="26"/>
      <c r="D30" s="26"/>
      <c r="E30" s="26"/>
      <c r="F30" s="26"/>
      <c r="G30" s="26"/>
      <c r="H30" s="26"/>
      <c r="I30" s="26"/>
      <c r="J30"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1:C21"/>
    <mergeCell ref="D21:J21"/>
    <mergeCell ref="A22:G22"/>
    <mergeCell ref="A25:J25"/>
    <mergeCell ref="A26:J26"/>
    <mergeCell ref="A27:J27"/>
    <mergeCell ref="A28:J28"/>
    <mergeCell ref="A29:J29"/>
    <mergeCell ref="A30:J30"/>
    <mergeCell ref="A10:A11"/>
    <mergeCell ref="G12:G13"/>
    <mergeCell ref="H12:H13"/>
    <mergeCell ref="I12:I13"/>
    <mergeCell ref="J12:J13"/>
    <mergeCell ref="A5:B9"/>
  </mergeCells>
  <pageMargins left="0.75" right="0.75" top="1" bottom="1" header="0.5" footer="0.5"/>
  <pageSetup paperSize="9" scale="58" orientation="portrait"/>
  <headerFooter/>
</worksheet>
</file>

<file path=xl/worksheets/sheet1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5"/>
  <sheetViews>
    <sheetView topLeftCell="A14"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2918</v>
      </c>
    </row>
    <row r="3" s="3" customFormat="1" ht="18" customHeight="1" spans="1:256">
      <c r="A3" s="8" t="s">
        <v>867</v>
      </c>
      <c r="B3" s="8"/>
      <c r="C3" s="9" t="s">
        <v>2919</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18</v>
      </c>
      <c r="F6" s="12"/>
      <c r="G6" s="8">
        <v>10</v>
      </c>
      <c r="H6" s="12"/>
      <c r="I6" s="13"/>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18</v>
      </c>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2920</v>
      </c>
      <c r="C11" s="15"/>
      <c r="D11" s="15"/>
      <c r="E11" s="27"/>
      <c r="F11" s="53" t="s">
        <v>2921</v>
      </c>
      <c r="G11" s="54"/>
      <c r="H11" s="54"/>
      <c r="I11" s="54"/>
      <c r="J11" s="55"/>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2922</v>
      </c>
      <c r="D14" s="21" t="s">
        <v>836</v>
      </c>
      <c r="E14" s="21" t="s">
        <v>2923</v>
      </c>
      <c r="F14" s="21" t="s">
        <v>1061</v>
      </c>
      <c r="G14" s="21" t="s">
        <v>2924</v>
      </c>
      <c r="H14" s="32">
        <v>5</v>
      </c>
      <c r="I14" s="32">
        <v>5</v>
      </c>
      <c r="J14" s="34" t="s">
        <v>780</v>
      </c>
    </row>
    <row r="15" s="5" customFormat="1" ht="38" customHeight="1" spans="1:10">
      <c r="A15" s="22" t="s">
        <v>809</v>
      </c>
      <c r="B15" s="21" t="s">
        <v>810</v>
      </c>
      <c r="C15" s="21" t="s">
        <v>2925</v>
      </c>
      <c r="D15" s="21" t="s">
        <v>836</v>
      </c>
      <c r="E15" s="21" t="s">
        <v>28</v>
      </c>
      <c r="F15" s="21" t="s">
        <v>1081</v>
      </c>
      <c r="G15" s="21" t="s">
        <v>2926</v>
      </c>
      <c r="H15" s="32">
        <v>5</v>
      </c>
      <c r="I15" s="32">
        <v>5</v>
      </c>
      <c r="J15" s="34" t="s">
        <v>780</v>
      </c>
    </row>
    <row r="16" s="5" customFormat="1" ht="38" customHeight="1" spans="1:10">
      <c r="A16" s="22" t="s">
        <v>809</v>
      </c>
      <c r="B16" s="21" t="s">
        <v>810</v>
      </c>
      <c r="C16" s="21" t="s">
        <v>2927</v>
      </c>
      <c r="D16" s="21" t="s">
        <v>836</v>
      </c>
      <c r="E16" s="21" t="s">
        <v>2928</v>
      </c>
      <c r="F16" s="21" t="s">
        <v>1081</v>
      </c>
      <c r="G16" s="21" t="s">
        <v>2929</v>
      </c>
      <c r="H16" s="32">
        <v>5</v>
      </c>
      <c r="I16" s="32">
        <v>5</v>
      </c>
      <c r="J16" s="34" t="s">
        <v>780</v>
      </c>
    </row>
    <row r="17" s="5" customFormat="1" ht="38" customHeight="1" spans="1:10">
      <c r="A17" s="22" t="s">
        <v>809</v>
      </c>
      <c r="B17" s="21" t="s">
        <v>810</v>
      </c>
      <c r="C17" s="21" t="s">
        <v>2930</v>
      </c>
      <c r="D17" s="21" t="s">
        <v>836</v>
      </c>
      <c r="E17" s="21" t="s">
        <v>2479</v>
      </c>
      <c r="F17" s="21" t="s">
        <v>2636</v>
      </c>
      <c r="G17" s="21" t="s">
        <v>2931</v>
      </c>
      <c r="H17" s="32">
        <v>5</v>
      </c>
      <c r="I17" s="32">
        <v>5</v>
      </c>
      <c r="J17" s="34" t="s">
        <v>780</v>
      </c>
    </row>
    <row r="18" s="5" customFormat="1" ht="38" customHeight="1" spans="1:10">
      <c r="A18" s="22" t="s">
        <v>809</v>
      </c>
      <c r="B18" s="21" t="s">
        <v>834</v>
      </c>
      <c r="C18" s="21" t="s">
        <v>1743</v>
      </c>
      <c r="D18" s="21" t="s">
        <v>812</v>
      </c>
      <c r="E18" s="21" t="s">
        <v>840</v>
      </c>
      <c r="F18" s="21" t="s">
        <v>838</v>
      </c>
      <c r="G18" s="21" t="s">
        <v>2932</v>
      </c>
      <c r="H18" s="32">
        <v>5</v>
      </c>
      <c r="I18" s="32">
        <v>5</v>
      </c>
      <c r="J18" s="34" t="s">
        <v>780</v>
      </c>
    </row>
    <row r="19" s="5" customFormat="1" ht="38" customHeight="1" spans="1:10">
      <c r="A19" s="22" t="s">
        <v>809</v>
      </c>
      <c r="B19" s="21" t="s">
        <v>842</v>
      </c>
      <c r="C19" s="21" t="s">
        <v>2933</v>
      </c>
      <c r="D19" s="21" t="s">
        <v>844</v>
      </c>
      <c r="E19" s="21" t="s">
        <v>2934</v>
      </c>
      <c r="F19" s="21" t="s">
        <v>1050</v>
      </c>
      <c r="G19" s="21" t="s">
        <v>2739</v>
      </c>
      <c r="H19" s="32">
        <v>5</v>
      </c>
      <c r="I19" s="32">
        <v>5</v>
      </c>
      <c r="J19" s="34" t="s">
        <v>780</v>
      </c>
    </row>
    <row r="20" s="37" customFormat="1" ht="38" customHeight="1" spans="1:10">
      <c r="A20" s="38" t="s">
        <v>809</v>
      </c>
      <c r="B20" s="39" t="s">
        <v>893</v>
      </c>
      <c r="C20" s="39" t="s">
        <v>2922</v>
      </c>
      <c r="D20" s="39" t="s">
        <v>844</v>
      </c>
      <c r="E20" s="39" t="s">
        <v>2935</v>
      </c>
      <c r="F20" s="39" t="s">
        <v>2936</v>
      </c>
      <c r="G20" s="39" t="s">
        <v>2937</v>
      </c>
      <c r="H20" s="40">
        <v>5</v>
      </c>
      <c r="I20" s="40">
        <v>5</v>
      </c>
      <c r="J20" s="42" t="s">
        <v>780</v>
      </c>
    </row>
    <row r="21" s="37" customFormat="1" ht="38" customHeight="1" spans="1:10">
      <c r="A21" s="38" t="s">
        <v>809</v>
      </c>
      <c r="B21" s="39" t="s">
        <v>893</v>
      </c>
      <c r="C21" s="39" t="s">
        <v>2925</v>
      </c>
      <c r="D21" s="39" t="s">
        <v>844</v>
      </c>
      <c r="E21" s="39" t="s">
        <v>2938</v>
      </c>
      <c r="F21" s="39" t="s">
        <v>2939</v>
      </c>
      <c r="G21" s="39" t="s">
        <v>2937</v>
      </c>
      <c r="H21" s="40">
        <v>5</v>
      </c>
      <c r="I21" s="40">
        <v>5</v>
      </c>
      <c r="J21" s="42" t="s">
        <v>780</v>
      </c>
    </row>
    <row r="22" s="37" customFormat="1" ht="38" customHeight="1" spans="1:10">
      <c r="A22" s="38" t="s">
        <v>809</v>
      </c>
      <c r="B22" s="39" t="s">
        <v>893</v>
      </c>
      <c r="C22" s="39" t="s">
        <v>2927</v>
      </c>
      <c r="D22" s="39" t="s">
        <v>844</v>
      </c>
      <c r="E22" s="39" t="s">
        <v>2928</v>
      </c>
      <c r="F22" s="39" t="s">
        <v>2939</v>
      </c>
      <c r="G22" s="39" t="s">
        <v>2937</v>
      </c>
      <c r="H22" s="40">
        <v>5</v>
      </c>
      <c r="I22" s="40">
        <v>5</v>
      </c>
      <c r="J22" s="42" t="s">
        <v>780</v>
      </c>
    </row>
    <row r="23" s="37" customFormat="1" ht="38" customHeight="1" spans="1:10">
      <c r="A23" s="38" t="s">
        <v>809</v>
      </c>
      <c r="B23" s="39" t="s">
        <v>893</v>
      </c>
      <c r="C23" s="39" t="s">
        <v>2930</v>
      </c>
      <c r="D23" s="39" t="s">
        <v>844</v>
      </c>
      <c r="E23" s="39" t="s">
        <v>2940</v>
      </c>
      <c r="F23" s="39" t="s">
        <v>2941</v>
      </c>
      <c r="G23" s="39" t="s">
        <v>2937</v>
      </c>
      <c r="H23" s="40">
        <v>5</v>
      </c>
      <c r="I23" s="40">
        <v>5</v>
      </c>
      <c r="J23" s="42" t="s">
        <v>780</v>
      </c>
    </row>
    <row r="24" s="37" customFormat="1" ht="38" customHeight="1" spans="1:10">
      <c r="A24" s="38" t="s">
        <v>847</v>
      </c>
      <c r="B24" s="39" t="s">
        <v>898</v>
      </c>
      <c r="C24" s="39" t="s">
        <v>2942</v>
      </c>
      <c r="D24" s="39" t="s">
        <v>836</v>
      </c>
      <c r="E24" s="39" t="s">
        <v>1674</v>
      </c>
      <c r="F24" s="39" t="s">
        <v>838</v>
      </c>
      <c r="G24" s="39" t="s">
        <v>1674</v>
      </c>
      <c r="H24" s="40">
        <v>30</v>
      </c>
      <c r="I24" s="40">
        <v>30</v>
      </c>
      <c r="J24" s="42" t="s">
        <v>780</v>
      </c>
    </row>
    <row r="25" s="37" customFormat="1" ht="38" customHeight="1" spans="1:10">
      <c r="A25" s="38" t="s">
        <v>855</v>
      </c>
      <c r="B25" s="39" t="s">
        <v>901</v>
      </c>
      <c r="C25" s="39" t="s">
        <v>1092</v>
      </c>
      <c r="D25" s="39" t="s">
        <v>812</v>
      </c>
      <c r="E25" s="39" t="s">
        <v>1842</v>
      </c>
      <c r="F25" s="39" t="s">
        <v>838</v>
      </c>
      <c r="G25" s="39" t="s">
        <v>2943</v>
      </c>
      <c r="H25" s="40">
        <v>10</v>
      </c>
      <c r="I25" s="40">
        <v>10</v>
      </c>
      <c r="J25" s="42" t="s">
        <v>780</v>
      </c>
    </row>
    <row r="26" s="1" customFormat="1" ht="54" customHeight="1" spans="1:10">
      <c r="A26" s="23" t="s">
        <v>905</v>
      </c>
      <c r="B26" s="23"/>
      <c r="C26" s="23"/>
      <c r="D26" s="24" t="s">
        <v>1843</v>
      </c>
      <c r="E26" s="24"/>
      <c r="F26" s="24"/>
      <c r="G26" s="24"/>
      <c r="H26" s="24"/>
      <c r="I26" s="24"/>
      <c r="J26" s="24"/>
    </row>
    <row r="27" s="1" customFormat="1" ht="25.5" customHeight="1" spans="1:10">
      <c r="A27" s="23" t="s">
        <v>906</v>
      </c>
      <c r="B27" s="23"/>
      <c r="C27" s="23"/>
      <c r="D27" s="23"/>
      <c r="E27" s="23"/>
      <c r="F27" s="23"/>
      <c r="G27" s="23"/>
      <c r="H27" s="23">
        <v>100</v>
      </c>
      <c r="I27" s="43">
        <v>90</v>
      </c>
      <c r="J27" s="44" t="s">
        <v>837</v>
      </c>
    </row>
    <row r="28" s="1" customFormat="1" ht="17" customHeight="1" spans="1:10">
      <c r="A28" s="25"/>
      <c r="B28" s="25"/>
      <c r="C28" s="25"/>
      <c r="D28" s="25"/>
      <c r="E28" s="25"/>
      <c r="F28" s="25"/>
      <c r="G28" s="25"/>
      <c r="H28" s="25"/>
      <c r="I28" s="25"/>
      <c r="J28" s="36"/>
    </row>
    <row r="29" s="1" customFormat="1" ht="29" customHeight="1" spans="1:10">
      <c r="A29" s="26" t="s">
        <v>860</v>
      </c>
      <c r="B29" s="25"/>
      <c r="C29" s="25"/>
      <c r="D29" s="25"/>
      <c r="E29" s="25"/>
      <c r="F29" s="25"/>
      <c r="G29" s="25"/>
      <c r="H29" s="25"/>
      <c r="I29" s="25"/>
      <c r="J29" s="36"/>
    </row>
    <row r="30" s="1" customFormat="1" ht="27" customHeight="1" spans="1:10">
      <c r="A30" s="26" t="s">
        <v>861</v>
      </c>
      <c r="B30" s="26"/>
      <c r="C30" s="26"/>
      <c r="D30" s="26"/>
      <c r="E30" s="26"/>
      <c r="F30" s="26"/>
      <c r="G30" s="26"/>
      <c r="H30" s="26"/>
      <c r="I30" s="26"/>
      <c r="J30" s="26"/>
    </row>
    <row r="31" s="1" customFormat="1" ht="19" customHeight="1" spans="1:10">
      <c r="A31" s="26" t="s">
        <v>862</v>
      </c>
      <c r="B31" s="26"/>
      <c r="C31" s="26"/>
      <c r="D31" s="26"/>
      <c r="E31" s="26"/>
      <c r="F31" s="26"/>
      <c r="G31" s="26"/>
      <c r="H31" s="26"/>
      <c r="I31" s="26"/>
      <c r="J31" s="26"/>
    </row>
    <row r="32" s="1" customFormat="1" ht="18" customHeight="1" spans="1:10">
      <c r="A32" s="26" t="s">
        <v>907</v>
      </c>
      <c r="B32" s="26"/>
      <c r="C32" s="26"/>
      <c r="D32" s="26"/>
      <c r="E32" s="26"/>
      <c r="F32" s="26"/>
      <c r="G32" s="26"/>
      <c r="H32" s="26"/>
      <c r="I32" s="26"/>
      <c r="J32" s="26"/>
    </row>
    <row r="33" s="1" customFormat="1" ht="18" customHeight="1" spans="1:10">
      <c r="A33" s="26" t="s">
        <v>908</v>
      </c>
      <c r="B33" s="26"/>
      <c r="C33" s="26"/>
      <c r="D33" s="26"/>
      <c r="E33" s="26"/>
      <c r="F33" s="26"/>
      <c r="G33" s="26"/>
      <c r="H33" s="26"/>
      <c r="I33" s="26"/>
      <c r="J33" s="26"/>
    </row>
    <row r="34" s="1" customFormat="1" ht="18" customHeight="1" spans="1:10">
      <c r="A34" s="26" t="s">
        <v>909</v>
      </c>
      <c r="B34" s="26"/>
      <c r="C34" s="26"/>
      <c r="D34" s="26"/>
      <c r="E34" s="26"/>
      <c r="F34" s="26"/>
      <c r="G34" s="26"/>
      <c r="H34" s="26"/>
      <c r="I34" s="26"/>
      <c r="J34" s="26"/>
    </row>
    <row r="35" s="1" customFormat="1" ht="24" customHeight="1" spans="1:10">
      <c r="A35" s="26" t="s">
        <v>910</v>
      </c>
      <c r="B35" s="26"/>
      <c r="C35" s="26"/>
      <c r="D35" s="26"/>
      <c r="E35" s="26"/>
      <c r="F35" s="26"/>
      <c r="G35" s="26"/>
      <c r="H35" s="26"/>
      <c r="I35" s="26"/>
      <c r="J35"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6:C26"/>
    <mergeCell ref="D26:J26"/>
    <mergeCell ref="A27:G27"/>
    <mergeCell ref="A30:J30"/>
    <mergeCell ref="A31:J31"/>
    <mergeCell ref="A32:J32"/>
    <mergeCell ref="A33:J33"/>
    <mergeCell ref="A34:J34"/>
    <mergeCell ref="A35:J35"/>
    <mergeCell ref="A10:A11"/>
    <mergeCell ref="G12:G13"/>
    <mergeCell ref="H12:H13"/>
    <mergeCell ref="I12:I13"/>
    <mergeCell ref="J12:J13"/>
    <mergeCell ref="A5:B9"/>
  </mergeCells>
  <pageMargins left="0.75" right="0.75" top="1" bottom="1" header="0.5" footer="0.5"/>
  <pageSetup paperSize="9" scale="58" orientation="portrait"/>
  <headerFooter/>
</worksheet>
</file>

<file path=xl/worksheets/sheet1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topLeftCell="A14"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2944</v>
      </c>
    </row>
    <row r="3" s="3" customFormat="1" ht="18" customHeight="1" spans="1:256">
      <c r="A3" s="8" t="s">
        <v>867</v>
      </c>
      <c r="B3" s="8"/>
      <c r="C3" s="9" t="s">
        <v>2945</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3</v>
      </c>
      <c r="F6" s="12">
        <v>3</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3</v>
      </c>
      <c r="F7" s="12">
        <v>3</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2946</v>
      </c>
      <c r="C11" s="15"/>
      <c r="D11" s="15"/>
      <c r="E11" s="27"/>
      <c r="F11" s="28" t="s">
        <v>2947</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2948</v>
      </c>
      <c r="D14" s="21" t="s">
        <v>836</v>
      </c>
      <c r="E14" s="21" t="s">
        <v>19</v>
      </c>
      <c r="F14" s="21" t="s">
        <v>947</v>
      </c>
      <c r="G14" s="21" t="s">
        <v>1539</v>
      </c>
      <c r="H14" s="32">
        <v>6.2</v>
      </c>
      <c r="I14" s="32">
        <v>6.2</v>
      </c>
      <c r="J14" s="34" t="s">
        <v>780</v>
      </c>
    </row>
    <row r="15" s="5" customFormat="1" ht="38" customHeight="1" spans="1:10">
      <c r="A15" s="22" t="s">
        <v>809</v>
      </c>
      <c r="B15" s="21" t="s">
        <v>810</v>
      </c>
      <c r="C15" s="21" t="s">
        <v>2949</v>
      </c>
      <c r="D15" s="21" t="s">
        <v>812</v>
      </c>
      <c r="E15" s="21" t="s">
        <v>1223</v>
      </c>
      <c r="F15" s="21" t="s">
        <v>944</v>
      </c>
      <c r="G15" s="21" t="s">
        <v>2950</v>
      </c>
      <c r="H15" s="32">
        <v>6.2</v>
      </c>
      <c r="I15" s="32">
        <v>6.2</v>
      </c>
      <c r="J15" s="34" t="s">
        <v>780</v>
      </c>
    </row>
    <row r="16" s="5" customFormat="1" ht="38" customHeight="1" spans="1:10">
      <c r="A16" s="22" t="s">
        <v>809</v>
      </c>
      <c r="B16" s="21" t="s">
        <v>810</v>
      </c>
      <c r="C16" s="21" t="s">
        <v>2951</v>
      </c>
      <c r="D16" s="21" t="s">
        <v>836</v>
      </c>
      <c r="E16" s="21" t="s">
        <v>19</v>
      </c>
      <c r="F16" s="21" t="s">
        <v>954</v>
      </c>
      <c r="G16" s="21" t="s">
        <v>2952</v>
      </c>
      <c r="H16" s="32">
        <v>6.2</v>
      </c>
      <c r="I16" s="32">
        <v>6.2</v>
      </c>
      <c r="J16" s="34" t="s">
        <v>780</v>
      </c>
    </row>
    <row r="17" s="5" customFormat="1" ht="38" customHeight="1" spans="1:10">
      <c r="A17" s="22" t="s">
        <v>809</v>
      </c>
      <c r="B17" s="21" t="s">
        <v>810</v>
      </c>
      <c r="C17" s="21" t="s">
        <v>2953</v>
      </c>
      <c r="D17" s="21" t="s">
        <v>812</v>
      </c>
      <c r="E17" s="21" t="s">
        <v>926</v>
      </c>
      <c r="F17" s="21" t="s">
        <v>1061</v>
      </c>
      <c r="G17" s="21" t="s">
        <v>2954</v>
      </c>
      <c r="H17" s="32">
        <v>6.2</v>
      </c>
      <c r="I17" s="32">
        <v>6.2</v>
      </c>
      <c r="J17" s="34" t="s">
        <v>780</v>
      </c>
    </row>
    <row r="18" s="5" customFormat="1" ht="38" customHeight="1" spans="1:10">
      <c r="A18" s="22" t="s">
        <v>809</v>
      </c>
      <c r="B18" s="21" t="s">
        <v>810</v>
      </c>
      <c r="C18" s="21" t="s">
        <v>956</v>
      </c>
      <c r="D18" s="21" t="s">
        <v>812</v>
      </c>
      <c r="E18" s="21" t="s">
        <v>2955</v>
      </c>
      <c r="F18" s="21" t="s">
        <v>887</v>
      </c>
      <c r="G18" s="21" t="s">
        <v>2956</v>
      </c>
      <c r="H18" s="32">
        <v>6.2</v>
      </c>
      <c r="I18" s="32">
        <v>6.2</v>
      </c>
      <c r="J18" s="34" t="s">
        <v>780</v>
      </c>
    </row>
    <row r="19" s="5" customFormat="1" ht="38" customHeight="1" spans="1:10">
      <c r="A19" s="22" t="s">
        <v>809</v>
      </c>
      <c r="B19" s="21" t="s">
        <v>834</v>
      </c>
      <c r="C19" s="21" t="s">
        <v>959</v>
      </c>
      <c r="D19" s="21" t="s">
        <v>812</v>
      </c>
      <c r="E19" s="21" t="s">
        <v>840</v>
      </c>
      <c r="F19" s="21" t="s">
        <v>838</v>
      </c>
      <c r="G19" s="21" t="s">
        <v>1108</v>
      </c>
      <c r="H19" s="32">
        <v>6.2</v>
      </c>
      <c r="I19" s="32">
        <v>6.2</v>
      </c>
      <c r="J19" s="34" t="s">
        <v>780</v>
      </c>
    </row>
    <row r="20" s="37" customFormat="1" ht="38" customHeight="1" spans="1:10">
      <c r="A20" s="38" t="s">
        <v>809</v>
      </c>
      <c r="B20" s="39" t="s">
        <v>834</v>
      </c>
      <c r="C20" s="39" t="s">
        <v>2957</v>
      </c>
      <c r="D20" s="39" t="s">
        <v>812</v>
      </c>
      <c r="E20" s="39" t="s">
        <v>840</v>
      </c>
      <c r="F20" s="39" t="s">
        <v>838</v>
      </c>
      <c r="G20" s="39" t="s">
        <v>841</v>
      </c>
      <c r="H20" s="40">
        <v>6.2</v>
      </c>
      <c r="I20" s="40">
        <v>6.2</v>
      </c>
      <c r="J20" s="42" t="s">
        <v>780</v>
      </c>
    </row>
    <row r="21" s="37" customFormat="1" ht="38" customHeight="1" spans="1:10">
      <c r="A21" s="38" t="s">
        <v>809</v>
      </c>
      <c r="B21" s="39" t="s">
        <v>842</v>
      </c>
      <c r="C21" s="39" t="s">
        <v>1167</v>
      </c>
      <c r="D21" s="39" t="s">
        <v>836</v>
      </c>
      <c r="E21" s="39" t="s">
        <v>19</v>
      </c>
      <c r="F21" s="39" t="s">
        <v>962</v>
      </c>
      <c r="G21" s="39" t="s">
        <v>2958</v>
      </c>
      <c r="H21" s="40">
        <v>6.6</v>
      </c>
      <c r="I21" s="40">
        <v>6.6</v>
      </c>
      <c r="J21" s="42" t="s">
        <v>780</v>
      </c>
    </row>
    <row r="22" s="37" customFormat="1" ht="38" customHeight="1" spans="1:10">
      <c r="A22" s="38" t="s">
        <v>847</v>
      </c>
      <c r="B22" s="39" t="s">
        <v>898</v>
      </c>
      <c r="C22" s="39" t="s">
        <v>2959</v>
      </c>
      <c r="D22" s="39" t="s">
        <v>836</v>
      </c>
      <c r="E22" s="39" t="s">
        <v>900</v>
      </c>
      <c r="F22" s="39" t="s">
        <v>838</v>
      </c>
      <c r="G22" s="39" t="s">
        <v>900</v>
      </c>
      <c r="H22" s="40">
        <v>30</v>
      </c>
      <c r="I22" s="40">
        <v>30</v>
      </c>
      <c r="J22" s="42" t="s">
        <v>780</v>
      </c>
    </row>
    <row r="23" s="37" customFormat="1" ht="38" customHeight="1" spans="1:10">
      <c r="A23" s="38" t="s">
        <v>855</v>
      </c>
      <c r="B23" s="39" t="s">
        <v>901</v>
      </c>
      <c r="C23" s="39" t="s">
        <v>2960</v>
      </c>
      <c r="D23" s="39" t="s">
        <v>812</v>
      </c>
      <c r="E23" s="39" t="s">
        <v>903</v>
      </c>
      <c r="F23" s="39" t="s">
        <v>838</v>
      </c>
      <c r="G23" s="39" t="s">
        <v>858</v>
      </c>
      <c r="H23" s="40">
        <v>10</v>
      </c>
      <c r="I23" s="40">
        <v>10</v>
      </c>
      <c r="J23" s="42" t="s">
        <v>780</v>
      </c>
    </row>
    <row r="24" s="1" customFormat="1" ht="54" customHeight="1" spans="1:10">
      <c r="A24" s="23" t="s">
        <v>905</v>
      </c>
      <c r="B24" s="23"/>
      <c r="C24" s="23"/>
      <c r="D24" s="24"/>
      <c r="E24" s="24"/>
      <c r="F24" s="24"/>
      <c r="G24" s="24"/>
      <c r="H24" s="24"/>
      <c r="I24" s="24"/>
      <c r="J24" s="24"/>
    </row>
    <row r="25" s="1" customFormat="1" ht="25.5" customHeight="1" spans="1:10">
      <c r="A25" s="23" t="s">
        <v>906</v>
      </c>
      <c r="B25" s="23"/>
      <c r="C25" s="23"/>
      <c r="D25" s="23"/>
      <c r="E25" s="23"/>
      <c r="F25" s="23"/>
      <c r="G25" s="23"/>
      <c r="H25" s="23">
        <v>100</v>
      </c>
      <c r="I25" s="43">
        <v>100</v>
      </c>
      <c r="J25" s="44" t="s">
        <v>837</v>
      </c>
    </row>
    <row r="26" s="1" customFormat="1" ht="17" customHeight="1" spans="1:10">
      <c r="A26" s="25"/>
      <c r="B26" s="25"/>
      <c r="C26" s="25"/>
      <c r="D26" s="25"/>
      <c r="E26" s="25"/>
      <c r="F26" s="25"/>
      <c r="G26" s="25"/>
      <c r="H26" s="25"/>
      <c r="I26" s="25"/>
      <c r="J26" s="36"/>
    </row>
    <row r="27" s="1" customFormat="1" ht="29" customHeight="1" spans="1:10">
      <c r="A27" s="26" t="s">
        <v>860</v>
      </c>
      <c r="B27" s="25"/>
      <c r="C27" s="25"/>
      <c r="D27" s="25"/>
      <c r="E27" s="25"/>
      <c r="F27" s="25"/>
      <c r="G27" s="25"/>
      <c r="H27" s="25"/>
      <c r="I27" s="25"/>
      <c r="J27" s="36"/>
    </row>
    <row r="28" s="1" customFormat="1" ht="27" customHeight="1" spans="1:10">
      <c r="A28" s="26" t="s">
        <v>861</v>
      </c>
      <c r="B28" s="26"/>
      <c r="C28" s="26"/>
      <c r="D28" s="26"/>
      <c r="E28" s="26"/>
      <c r="F28" s="26"/>
      <c r="G28" s="26"/>
      <c r="H28" s="26"/>
      <c r="I28" s="26"/>
      <c r="J28" s="26"/>
    </row>
    <row r="29" s="1" customFormat="1" ht="19" customHeight="1" spans="1:10">
      <c r="A29" s="26" t="s">
        <v>862</v>
      </c>
      <c r="B29" s="26"/>
      <c r="C29" s="26"/>
      <c r="D29" s="26"/>
      <c r="E29" s="26"/>
      <c r="F29" s="26"/>
      <c r="G29" s="26"/>
      <c r="H29" s="26"/>
      <c r="I29" s="26"/>
      <c r="J29" s="26"/>
    </row>
    <row r="30" s="1" customFormat="1" ht="18" customHeight="1" spans="1:10">
      <c r="A30" s="26" t="s">
        <v>907</v>
      </c>
      <c r="B30" s="26"/>
      <c r="C30" s="26"/>
      <c r="D30" s="26"/>
      <c r="E30" s="26"/>
      <c r="F30" s="26"/>
      <c r="G30" s="26"/>
      <c r="H30" s="26"/>
      <c r="I30" s="26"/>
      <c r="J30" s="26"/>
    </row>
    <row r="31" s="1" customFormat="1" ht="18" customHeight="1" spans="1:10">
      <c r="A31" s="26" t="s">
        <v>908</v>
      </c>
      <c r="B31" s="26"/>
      <c r="C31" s="26"/>
      <c r="D31" s="26"/>
      <c r="E31" s="26"/>
      <c r="F31" s="26"/>
      <c r="G31" s="26"/>
      <c r="H31" s="26"/>
      <c r="I31" s="26"/>
      <c r="J31" s="26"/>
    </row>
    <row r="32" s="1" customFormat="1" ht="18" customHeight="1" spans="1:10">
      <c r="A32" s="26" t="s">
        <v>909</v>
      </c>
      <c r="B32" s="26"/>
      <c r="C32" s="26"/>
      <c r="D32" s="26"/>
      <c r="E32" s="26"/>
      <c r="F32" s="26"/>
      <c r="G32" s="26"/>
      <c r="H32" s="26"/>
      <c r="I32" s="26"/>
      <c r="J32" s="26"/>
    </row>
    <row r="33" s="1" customFormat="1" ht="24" customHeight="1" spans="1:10">
      <c r="A33" s="26" t="s">
        <v>910</v>
      </c>
      <c r="B33" s="26"/>
      <c r="C33" s="26"/>
      <c r="D33" s="26"/>
      <c r="E33" s="26"/>
      <c r="F33" s="26"/>
      <c r="G33" s="26"/>
      <c r="H33" s="26"/>
      <c r="I33" s="26"/>
      <c r="J33"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4:C24"/>
    <mergeCell ref="D24:J24"/>
    <mergeCell ref="A25:G25"/>
    <mergeCell ref="A28:J28"/>
    <mergeCell ref="A29:J29"/>
    <mergeCell ref="A30:J30"/>
    <mergeCell ref="A31:J31"/>
    <mergeCell ref="A32:J32"/>
    <mergeCell ref="A33:J33"/>
    <mergeCell ref="A10:A11"/>
    <mergeCell ref="G12:G13"/>
    <mergeCell ref="H12:H13"/>
    <mergeCell ref="I12:I13"/>
    <mergeCell ref="J12:J13"/>
    <mergeCell ref="A5:B9"/>
  </mergeCells>
  <pageMargins left="0.75" right="0.75" top="1" bottom="1" header="0.5" footer="0.5"/>
  <pageSetup paperSize="9" scale="58" orientation="portrait"/>
  <headerFooter/>
</worksheet>
</file>

<file path=xl/worksheets/sheet1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U36"/>
  <sheetViews>
    <sheetView topLeftCell="A16" workbookViewId="0">
      <selection activeCell="D27" sqref="D27:J27"/>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2961</v>
      </c>
    </row>
    <row r="3" s="3" customFormat="1" ht="18" customHeight="1" spans="1:255">
      <c r="A3" s="8" t="s">
        <v>867</v>
      </c>
      <c r="B3" s="8"/>
      <c r="C3" s="9" t="s">
        <v>2962</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row>
    <row r="4" s="4" customFormat="1" ht="18" customHeight="1" spans="1:255">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row>
    <row r="5" s="4" customFormat="1" ht="36" customHeight="1" spans="1:255">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row>
    <row r="6" s="4" customFormat="1" ht="36" customHeight="1" spans="1:255">
      <c r="A6" s="8"/>
      <c r="B6" s="8"/>
      <c r="C6" s="11" t="s">
        <v>793</v>
      </c>
      <c r="D6" s="12"/>
      <c r="E6" s="12">
        <v>39</v>
      </c>
      <c r="F6" s="12"/>
      <c r="G6" s="8">
        <v>10</v>
      </c>
      <c r="H6" s="12"/>
      <c r="I6" s="13"/>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row>
    <row r="7" s="4" customFormat="1" ht="36" customHeight="1" spans="1:255">
      <c r="A7" s="8"/>
      <c r="B7" s="8"/>
      <c r="C7" s="11" t="s">
        <v>877</v>
      </c>
      <c r="D7" s="12"/>
      <c r="E7" s="12"/>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row>
    <row r="8" s="4" customFormat="1" ht="36" customHeight="1" spans="1:255">
      <c r="A8" s="8"/>
      <c r="B8" s="8"/>
      <c r="C8" s="11" t="s">
        <v>878</v>
      </c>
      <c r="D8" s="12"/>
      <c r="E8" s="12">
        <v>39</v>
      </c>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45" t="s">
        <v>2963</v>
      </c>
      <c r="C11" s="46"/>
      <c r="D11" s="46"/>
      <c r="E11" s="47"/>
      <c r="F11" s="45" t="s">
        <v>2964</v>
      </c>
      <c r="G11" s="46"/>
      <c r="H11" s="46"/>
      <c r="I11" s="46"/>
      <c r="J11" s="47"/>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2965</v>
      </c>
      <c r="D14" s="21" t="s">
        <v>836</v>
      </c>
      <c r="E14" s="21" t="s">
        <v>25</v>
      </c>
      <c r="F14" s="21" t="s">
        <v>1081</v>
      </c>
      <c r="G14" s="21" t="s">
        <v>2966</v>
      </c>
      <c r="H14" s="32">
        <v>5</v>
      </c>
      <c r="I14" s="32">
        <v>5</v>
      </c>
      <c r="J14" s="34" t="s">
        <v>11</v>
      </c>
    </row>
    <row r="15" s="5" customFormat="1" ht="38" customHeight="1" spans="1:10">
      <c r="A15" s="22" t="s">
        <v>809</v>
      </c>
      <c r="B15" s="21" t="s">
        <v>810</v>
      </c>
      <c r="C15" s="21" t="s">
        <v>2967</v>
      </c>
      <c r="D15" s="21" t="s">
        <v>836</v>
      </c>
      <c r="E15" s="21" t="s">
        <v>2968</v>
      </c>
      <c r="F15" s="21" t="s">
        <v>1081</v>
      </c>
      <c r="G15" s="21" t="s">
        <v>2969</v>
      </c>
      <c r="H15" s="32">
        <v>5</v>
      </c>
      <c r="I15" s="32">
        <v>5</v>
      </c>
      <c r="J15" s="34" t="s">
        <v>11</v>
      </c>
    </row>
    <row r="16" s="5" customFormat="1" ht="38" customHeight="1" spans="1:10">
      <c r="A16" s="22" t="s">
        <v>809</v>
      </c>
      <c r="B16" s="21" t="s">
        <v>810</v>
      </c>
      <c r="C16" s="21" t="s">
        <v>2970</v>
      </c>
      <c r="D16" s="21" t="s">
        <v>836</v>
      </c>
      <c r="E16" s="21" t="s">
        <v>28</v>
      </c>
      <c r="F16" s="21" t="s">
        <v>1081</v>
      </c>
      <c r="G16" s="21" t="s">
        <v>2926</v>
      </c>
      <c r="H16" s="32">
        <v>5</v>
      </c>
      <c r="I16" s="32">
        <v>5</v>
      </c>
      <c r="J16" s="34" t="s">
        <v>780</v>
      </c>
    </row>
    <row r="17" s="5" customFormat="1" ht="38" customHeight="1" spans="1:10">
      <c r="A17" s="22" t="s">
        <v>809</v>
      </c>
      <c r="B17" s="21" t="s">
        <v>810</v>
      </c>
      <c r="C17" s="21" t="s">
        <v>2930</v>
      </c>
      <c r="D17" s="21" t="s">
        <v>836</v>
      </c>
      <c r="E17" s="21" t="s">
        <v>28</v>
      </c>
      <c r="F17" s="21" t="s">
        <v>1588</v>
      </c>
      <c r="G17" s="21" t="s">
        <v>2971</v>
      </c>
      <c r="H17" s="32">
        <v>5</v>
      </c>
      <c r="I17" s="32">
        <v>5</v>
      </c>
      <c r="J17" s="34" t="s">
        <v>780</v>
      </c>
    </row>
    <row r="18" s="5" customFormat="1" ht="38" customHeight="1" spans="1:10">
      <c r="A18" s="22" t="s">
        <v>809</v>
      </c>
      <c r="B18" s="21" t="s">
        <v>834</v>
      </c>
      <c r="C18" s="21" t="s">
        <v>1743</v>
      </c>
      <c r="D18" s="21" t="s">
        <v>812</v>
      </c>
      <c r="E18" s="21" t="s">
        <v>840</v>
      </c>
      <c r="F18" s="21" t="s">
        <v>838</v>
      </c>
      <c r="G18" s="21" t="s">
        <v>988</v>
      </c>
      <c r="H18" s="32">
        <v>5</v>
      </c>
      <c r="I18" s="32">
        <v>5</v>
      </c>
      <c r="J18" s="34" t="s">
        <v>780</v>
      </c>
    </row>
    <row r="19" s="5" customFormat="1" ht="38" customHeight="1" spans="1:10">
      <c r="A19" s="22" t="s">
        <v>809</v>
      </c>
      <c r="B19" s="21" t="s">
        <v>842</v>
      </c>
      <c r="C19" s="21" t="s">
        <v>1335</v>
      </c>
      <c r="D19" s="21" t="s">
        <v>844</v>
      </c>
      <c r="E19" s="21" t="s">
        <v>932</v>
      </c>
      <c r="F19" s="21" t="s">
        <v>962</v>
      </c>
      <c r="G19" s="21" t="s">
        <v>2972</v>
      </c>
      <c r="H19" s="32">
        <v>5</v>
      </c>
      <c r="I19" s="32">
        <v>5</v>
      </c>
      <c r="J19" s="34" t="s">
        <v>780</v>
      </c>
    </row>
    <row r="20" s="37" customFormat="1" ht="38" customHeight="1" spans="1:10">
      <c r="A20" s="38" t="s">
        <v>809</v>
      </c>
      <c r="B20" s="39" t="s">
        <v>893</v>
      </c>
      <c r="C20" s="39" t="s">
        <v>2965</v>
      </c>
      <c r="D20" s="39" t="s">
        <v>844</v>
      </c>
      <c r="E20" s="39" t="s">
        <v>58</v>
      </c>
      <c r="F20" s="39" t="s">
        <v>2939</v>
      </c>
      <c r="G20" s="39" t="s">
        <v>2973</v>
      </c>
      <c r="H20" s="40">
        <v>5</v>
      </c>
      <c r="I20" s="40">
        <v>5</v>
      </c>
      <c r="J20" s="42" t="s">
        <v>780</v>
      </c>
    </row>
    <row r="21" s="37" customFormat="1" ht="38" customHeight="1" spans="1:10">
      <c r="A21" s="38" t="s">
        <v>809</v>
      </c>
      <c r="B21" s="39" t="s">
        <v>893</v>
      </c>
      <c r="C21" s="39" t="s">
        <v>2967</v>
      </c>
      <c r="D21" s="39" t="s">
        <v>844</v>
      </c>
      <c r="E21" s="39" t="s">
        <v>2974</v>
      </c>
      <c r="F21" s="39" t="s">
        <v>2939</v>
      </c>
      <c r="G21" s="39" t="s">
        <v>2973</v>
      </c>
      <c r="H21" s="40">
        <v>5</v>
      </c>
      <c r="I21" s="40">
        <v>5</v>
      </c>
      <c r="J21" s="42" t="s">
        <v>780</v>
      </c>
    </row>
    <row r="22" s="37" customFormat="1" ht="38" customHeight="1" spans="1:10">
      <c r="A22" s="38" t="s">
        <v>809</v>
      </c>
      <c r="B22" s="39" t="s">
        <v>893</v>
      </c>
      <c r="C22" s="39" t="s">
        <v>2970</v>
      </c>
      <c r="D22" s="39" t="s">
        <v>844</v>
      </c>
      <c r="E22" s="39" t="s">
        <v>2974</v>
      </c>
      <c r="F22" s="39" t="s">
        <v>2939</v>
      </c>
      <c r="G22" s="39" t="s">
        <v>2973</v>
      </c>
      <c r="H22" s="40">
        <v>5</v>
      </c>
      <c r="I22" s="40">
        <v>5</v>
      </c>
      <c r="J22" s="42" t="s">
        <v>780</v>
      </c>
    </row>
    <row r="23" s="37" customFormat="1" ht="38" customHeight="1" spans="1:10">
      <c r="A23" s="38" t="s">
        <v>809</v>
      </c>
      <c r="B23" s="39" t="s">
        <v>893</v>
      </c>
      <c r="C23" s="39" t="s">
        <v>2930</v>
      </c>
      <c r="D23" s="39" t="s">
        <v>844</v>
      </c>
      <c r="E23" s="39" t="s">
        <v>2975</v>
      </c>
      <c r="F23" s="39" t="s">
        <v>2976</v>
      </c>
      <c r="G23" s="39" t="s">
        <v>2973</v>
      </c>
      <c r="H23" s="40">
        <v>5</v>
      </c>
      <c r="I23" s="40">
        <v>5</v>
      </c>
      <c r="J23" s="42" t="s">
        <v>780</v>
      </c>
    </row>
    <row r="24" s="37" customFormat="1" ht="38" customHeight="1" spans="1:10">
      <c r="A24" s="38" t="s">
        <v>847</v>
      </c>
      <c r="B24" s="39" t="s">
        <v>898</v>
      </c>
      <c r="C24" s="39" t="s">
        <v>2942</v>
      </c>
      <c r="D24" s="39" t="s">
        <v>836</v>
      </c>
      <c r="E24" s="39" t="s">
        <v>1674</v>
      </c>
      <c r="F24" s="39" t="s">
        <v>838</v>
      </c>
      <c r="G24" s="39" t="s">
        <v>1674</v>
      </c>
      <c r="H24" s="40">
        <v>15</v>
      </c>
      <c r="I24" s="40">
        <v>15</v>
      </c>
      <c r="J24" s="42" t="s">
        <v>780</v>
      </c>
    </row>
    <row r="25" s="37" customFormat="1" ht="38" customHeight="1" spans="1:10">
      <c r="A25" s="38" t="s">
        <v>847</v>
      </c>
      <c r="B25" s="39" t="s">
        <v>898</v>
      </c>
      <c r="C25" s="39" t="s">
        <v>2977</v>
      </c>
      <c r="D25" s="39" t="s">
        <v>836</v>
      </c>
      <c r="E25" s="39" t="s">
        <v>2978</v>
      </c>
      <c r="F25" s="39" t="s">
        <v>838</v>
      </c>
      <c r="G25" s="39" t="s">
        <v>2978</v>
      </c>
      <c r="H25" s="40">
        <v>15</v>
      </c>
      <c r="I25" s="40">
        <v>15</v>
      </c>
      <c r="J25" s="42" t="s">
        <v>780</v>
      </c>
    </row>
    <row r="26" s="37" customFormat="1" ht="38" customHeight="1" spans="1:10">
      <c r="A26" s="38" t="s">
        <v>855</v>
      </c>
      <c r="B26" s="39" t="s">
        <v>901</v>
      </c>
      <c r="C26" s="39" t="s">
        <v>1092</v>
      </c>
      <c r="D26" s="39" t="s">
        <v>812</v>
      </c>
      <c r="E26" s="39" t="s">
        <v>1842</v>
      </c>
      <c r="F26" s="39" t="s">
        <v>838</v>
      </c>
      <c r="G26" s="39" t="s">
        <v>992</v>
      </c>
      <c r="H26" s="40">
        <v>10</v>
      </c>
      <c r="I26" s="40">
        <v>10</v>
      </c>
      <c r="J26" s="42" t="s">
        <v>780</v>
      </c>
    </row>
    <row r="27" s="1" customFormat="1" ht="54" customHeight="1" spans="1:10">
      <c r="A27" s="23" t="s">
        <v>905</v>
      </c>
      <c r="B27" s="23"/>
      <c r="C27" s="23"/>
      <c r="D27" s="23" t="s">
        <v>1843</v>
      </c>
      <c r="E27" s="23"/>
      <c r="F27" s="23"/>
      <c r="G27" s="23"/>
      <c r="H27" s="23"/>
      <c r="I27" s="23"/>
      <c r="J27" s="23"/>
    </row>
    <row r="28" s="1" customFormat="1" ht="25.5" customHeight="1" spans="1:10">
      <c r="A28" s="23" t="s">
        <v>906</v>
      </c>
      <c r="B28" s="23"/>
      <c r="C28" s="23"/>
      <c r="D28" s="23"/>
      <c r="E28" s="23"/>
      <c r="F28" s="23"/>
      <c r="G28" s="23"/>
      <c r="H28" s="23">
        <v>100</v>
      </c>
      <c r="I28" s="43">
        <v>90</v>
      </c>
      <c r="J28" s="44" t="s">
        <v>837</v>
      </c>
    </row>
    <row r="29" s="1" customFormat="1" ht="17" customHeight="1" spans="1:10">
      <c r="A29" s="25"/>
      <c r="B29" s="25"/>
      <c r="C29" s="25"/>
      <c r="D29" s="25"/>
      <c r="E29" s="25"/>
      <c r="F29" s="25"/>
      <c r="G29" s="25"/>
      <c r="H29" s="25"/>
      <c r="I29" s="25"/>
      <c r="J29" s="36"/>
    </row>
    <row r="30" s="1" customFormat="1" ht="29" customHeight="1" spans="1:10">
      <c r="A30" s="26" t="s">
        <v>860</v>
      </c>
      <c r="B30" s="25"/>
      <c r="C30" s="25"/>
      <c r="D30" s="25"/>
      <c r="E30" s="25"/>
      <c r="F30" s="25"/>
      <c r="G30" s="25"/>
      <c r="H30" s="25"/>
      <c r="I30" s="25"/>
      <c r="J30" s="36"/>
    </row>
    <row r="31" s="1" customFormat="1" ht="27" customHeight="1" spans="1:10">
      <c r="A31" s="26" t="s">
        <v>861</v>
      </c>
      <c r="B31" s="26"/>
      <c r="C31" s="26"/>
      <c r="D31" s="26"/>
      <c r="E31" s="26"/>
      <c r="F31" s="26"/>
      <c r="G31" s="26"/>
      <c r="H31" s="26"/>
      <c r="I31" s="26"/>
      <c r="J31" s="26"/>
    </row>
    <row r="32" s="1" customFormat="1" ht="19" customHeight="1" spans="1:10">
      <c r="A32" s="26" t="s">
        <v>862</v>
      </c>
      <c r="B32" s="26"/>
      <c r="C32" s="26"/>
      <c r="D32" s="26"/>
      <c r="E32" s="26"/>
      <c r="F32" s="26"/>
      <c r="G32" s="26"/>
      <c r="H32" s="26"/>
      <c r="I32" s="26"/>
      <c r="J32" s="26"/>
    </row>
    <row r="33" s="1" customFormat="1" ht="18" customHeight="1" spans="1:10">
      <c r="A33" s="26" t="s">
        <v>907</v>
      </c>
      <c r="B33" s="26"/>
      <c r="C33" s="26"/>
      <c r="D33" s="26"/>
      <c r="E33" s="26"/>
      <c r="F33" s="26"/>
      <c r="G33" s="26"/>
      <c r="H33" s="26"/>
      <c r="I33" s="26"/>
      <c r="J33" s="26"/>
    </row>
    <row r="34" s="1" customFormat="1" ht="18" customHeight="1" spans="1:10">
      <c r="A34" s="26" t="s">
        <v>908</v>
      </c>
      <c r="B34" s="26"/>
      <c r="C34" s="26"/>
      <c r="D34" s="26"/>
      <c r="E34" s="26"/>
      <c r="F34" s="26"/>
      <c r="G34" s="26"/>
      <c r="H34" s="26"/>
      <c r="I34" s="26"/>
      <c r="J34" s="26"/>
    </row>
    <row r="35" s="1" customFormat="1" ht="18" customHeight="1" spans="1:10">
      <c r="A35" s="26" t="s">
        <v>909</v>
      </c>
      <c r="B35" s="26"/>
      <c r="C35" s="26"/>
      <c r="D35" s="26"/>
      <c r="E35" s="26"/>
      <c r="F35" s="26"/>
      <c r="G35" s="26"/>
      <c r="H35" s="26"/>
      <c r="I35" s="26"/>
      <c r="J35" s="26"/>
    </row>
    <row r="36" s="1" customFormat="1" ht="24" customHeight="1" spans="1:10">
      <c r="A36" s="26" t="s">
        <v>910</v>
      </c>
      <c r="B36" s="26"/>
      <c r="C36" s="26"/>
      <c r="D36" s="26"/>
      <c r="E36" s="26"/>
      <c r="F36" s="26"/>
      <c r="G36" s="26"/>
      <c r="H36" s="26"/>
      <c r="I36" s="26"/>
      <c r="J36"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7:C27"/>
    <mergeCell ref="D27:J27"/>
    <mergeCell ref="A28:G28"/>
    <mergeCell ref="A31:J31"/>
    <mergeCell ref="A32:J32"/>
    <mergeCell ref="A33:J33"/>
    <mergeCell ref="A34:J34"/>
    <mergeCell ref="A35:J35"/>
    <mergeCell ref="A36:J36"/>
    <mergeCell ref="A10:A11"/>
    <mergeCell ref="G12:G13"/>
    <mergeCell ref="H12:H13"/>
    <mergeCell ref="I12:I13"/>
    <mergeCell ref="J12:J13"/>
    <mergeCell ref="A5:B9"/>
  </mergeCells>
  <pageMargins left="0.75" right="0.75" top="1" bottom="1" header="0.5" footer="0.5"/>
  <pageSetup paperSize="9" scale="58" orientation="portrait"/>
  <headerFooter/>
</worksheet>
</file>

<file path=xl/worksheets/sheet1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U29"/>
  <sheetViews>
    <sheetView topLeftCell="A11" workbookViewId="0">
      <selection activeCell="B11" sqref="B11:E11"/>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2979</v>
      </c>
    </row>
    <row r="3" s="3" customFormat="1" ht="18" customHeight="1" spans="1:255">
      <c r="A3" s="8" t="s">
        <v>867</v>
      </c>
      <c r="B3" s="8"/>
      <c r="C3" s="9" t="s">
        <v>2980</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row>
    <row r="4" s="4" customFormat="1" ht="18" customHeight="1" spans="1:255">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row>
    <row r="5" s="4" customFormat="1" ht="36" customHeight="1" spans="1:255">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row>
    <row r="6" s="4" customFormat="1" ht="36" customHeight="1" spans="1:255">
      <c r="A6" s="8"/>
      <c r="B6" s="8"/>
      <c r="C6" s="11" t="s">
        <v>793</v>
      </c>
      <c r="D6" s="12"/>
      <c r="E6" s="12">
        <v>2804.49</v>
      </c>
      <c r="F6" s="12">
        <v>2804.49</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row>
    <row r="7" s="4" customFormat="1" ht="36" customHeight="1" spans="1:255">
      <c r="A7" s="8"/>
      <c r="B7" s="8"/>
      <c r="C7" s="11" t="s">
        <v>877</v>
      </c>
      <c r="D7" s="12"/>
      <c r="E7" s="12">
        <v>2804.49</v>
      </c>
      <c r="F7" s="12">
        <v>2804.49</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row>
    <row r="8" s="4" customFormat="1" ht="36" customHeight="1" spans="1:255">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45" t="s">
        <v>2981</v>
      </c>
      <c r="C11" s="46"/>
      <c r="D11" s="46"/>
      <c r="E11" s="47"/>
      <c r="F11" s="45" t="s">
        <v>2982</v>
      </c>
      <c r="G11" s="46"/>
      <c r="H11" s="46"/>
      <c r="I11" s="46"/>
      <c r="J11" s="47"/>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2983</v>
      </c>
      <c r="D14" s="21" t="s">
        <v>812</v>
      </c>
      <c r="E14" s="21" t="s">
        <v>2935</v>
      </c>
      <c r="F14" s="21" t="s">
        <v>1741</v>
      </c>
      <c r="G14" s="21" t="s">
        <v>2984</v>
      </c>
      <c r="H14" s="32">
        <v>13</v>
      </c>
      <c r="I14" s="32">
        <v>13</v>
      </c>
      <c r="J14" s="34" t="s">
        <v>780</v>
      </c>
    </row>
    <row r="15" s="5" customFormat="1" ht="38" customHeight="1" spans="1:10">
      <c r="A15" s="22" t="s">
        <v>809</v>
      </c>
      <c r="B15" s="21" t="s">
        <v>810</v>
      </c>
      <c r="C15" s="21" t="s">
        <v>2985</v>
      </c>
      <c r="D15" s="21" t="s">
        <v>812</v>
      </c>
      <c r="E15" s="21" t="s">
        <v>2986</v>
      </c>
      <c r="F15" s="21" t="s">
        <v>954</v>
      </c>
      <c r="G15" s="21" t="s">
        <v>2987</v>
      </c>
      <c r="H15" s="32">
        <v>12</v>
      </c>
      <c r="I15" s="32">
        <v>12</v>
      </c>
      <c r="J15" s="34" t="s">
        <v>780</v>
      </c>
    </row>
    <row r="16" s="5" customFormat="1" ht="38" customHeight="1" spans="1:10">
      <c r="A16" s="22" t="s">
        <v>809</v>
      </c>
      <c r="B16" s="21" t="s">
        <v>834</v>
      </c>
      <c r="C16" s="21" t="s">
        <v>2988</v>
      </c>
      <c r="D16" s="21" t="s">
        <v>836</v>
      </c>
      <c r="E16" s="21" t="s">
        <v>1012</v>
      </c>
      <c r="F16" s="21" t="s">
        <v>838</v>
      </c>
      <c r="G16" s="21" t="s">
        <v>2989</v>
      </c>
      <c r="H16" s="32">
        <v>12</v>
      </c>
      <c r="I16" s="32">
        <v>12</v>
      </c>
      <c r="J16" s="34" t="s">
        <v>780</v>
      </c>
    </row>
    <row r="17" s="5" customFormat="1" ht="38" customHeight="1" spans="1:10">
      <c r="A17" s="22" t="s">
        <v>809</v>
      </c>
      <c r="B17" s="21" t="s">
        <v>842</v>
      </c>
      <c r="C17" s="21" t="s">
        <v>1126</v>
      </c>
      <c r="D17" s="21" t="s">
        <v>812</v>
      </c>
      <c r="E17" s="21" t="s">
        <v>903</v>
      </c>
      <c r="F17" s="21" t="s">
        <v>838</v>
      </c>
      <c r="G17" s="21" t="s">
        <v>2989</v>
      </c>
      <c r="H17" s="32">
        <v>13</v>
      </c>
      <c r="I17" s="32">
        <v>13</v>
      </c>
      <c r="J17" s="34" t="s">
        <v>780</v>
      </c>
    </row>
    <row r="18" s="5" customFormat="1" ht="38" customHeight="1" spans="1:10">
      <c r="A18" s="22" t="s">
        <v>847</v>
      </c>
      <c r="B18" s="21" t="s">
        <v>898</v>
      </c>
      <c r="C18" s="21" t="s">
        <v>2990</v>
      </c>
      <c r="D18" s="21" t="s">
        <v>836</v>
      </c>
      <c r="E18" s="21" t="s">
        <v>1273</v>
      </c>
      <c r="F18" s="21" t="s">
        <v>838</v>
      </c>
      <c r="G18" s="21" t="s">
        <v>1273</v>
      </c>
      <c r="H18" s="32">
        <v>30</v>
      </c>
      <c r="I18" s="32">
        <v>30</v>
      </c>
      <c r="J18" s="34" t="s">
        <v>780</v>
      </c>
    </row>
    <row r="19" s="5" customFormat="1" ht="38" customHeight="1" spans="1:10">
      <c r="A19" s="22" t="s">
        <v>855</v>
      </c>
      <c r="B19" s="21" t="s">
        <v>901</v>
      </c>
      <c r="C19" s="21" t="s">
        <v>1421</v>
      </c>
      <c r="D19" s="21" t="s">
        <v>812</v>
      </c>
      <c r="E19" s="21" t="s">
        <v>903</v>
      </c>
      <c r="F19" s="21" t="s">
        <v>838</v>
      </c>
      <c r="G19" s="21" t="s">
        <v>2991</v>
      </c>
      <c r="H19" s="32">
        <v>10</v>
      </c>
      <c r="I19" s="32">
        <v>10</v>
      </c>
      <c r="J19" s="34" t="s">
        <v>780</v>
      </c>
    </row>
    <row r="20" s="1" customFormat="1" ht="54" customHeight="1" spans="1:10">
      <c r="A20" s="23" t="s">
        <v>905</v>
      </c>
      <c r="B20" s="23"/>
      <c r="C20" s="23"/>
      <c r="D20" s="24"/>
      <c r="E20" s="24"/>
      <c r="F20" s="24"/>
      <c r="G20" s="24"/>
      <c r="H20" s="24"/>
      <c r="I20" s="24"/>
      <c r="J20" s="24"/>
    </row>
    <row r="21" s="1" customFormat="1" ht="25.5" customHeight="1" spans="1:10">
      <c r="A21" s="23" t="s">
        <v>906</v>
      </c>
      <c r="B21" s="23"/>
      <c r="C21" s="23"/>
      <c r="D21" s="23"/>
      <c r="E21" s="23"/>
      <c r="F21" s="23"/>
      <c r="G21" s="23"/>
      <c r="H21" s="23">
        <v>100</v>
      </c>
      <c r="I21" s="43">
        <v>100</v>
      </c>
      <c r="J21" s="44" t="s">
        <v>837</v>
      </c>
    </row>
    <row r="22" s="1" customFormat="1" ht="17" customHeight="1" spans="1:10">
      <c r="A22" s="25"/>
      <c r="B22" s="25"/>
      <c r="C22" s="25"/>
      <c r="D22" s="25"/>
      <c r="E22" s="25"/>
      <c r="F22" s="25"/>
      <c r="G22" s="25"/>
      <c r="H22" s="25"/>
      <c r="I22" s="25"/>
      <c r="J22" s="36"/>
    </row>
    <row r="23" s="1" customFormat="1" ht="29" customHeight="1" spans="1:10">
      <c r="A23" s="26" t="s">
        <v>860</v>
      </c>
      <c r="B23" s="25"/>
      <c r="C23" s="25"/>
      <c r="D23" s="25"/>
      <c r="E23" s="25"/>
      <c r="F23" s="25"/>
      <c r="G23" s="25"/>
      <c r="H23" s="25"/>
      <c r="I23" s="25"/>
      <c r="J23" s="36"/>
    </row>
    <row r="24" s="1" customFormat="1" ht="27" customHeight="1" spans="1:10">
      <c r="A24" s="26" t="s">
        <v>861</v>
      </c>
      <c r="B24" s="26"/>
      <c r="C24" s="26"/>
      <c r="D24" s="26"/>
      <c r="E24" s="26"/>
      <c r="F24" s="26"/>
      <c r="G24" s="26"/>
      <c r="H24" s="26"/>
      <c r="I24" s="26"/>
      <c r="J24" s="26"/>
    </row>
    <row r="25" s="1" customFormat="1" ht="19" customHeight="1" spans="1:10">
      <c r="A25" s="26" t="s">
        <v>862</v>
      </c>
      <c r="B25" s="26"/>
      <c r="C25" s="26"/>
      <c r="D25" s="26"/>
      <c r="E25" s="26"/>
      <c r="F25" s="26"/>
      <c r="G25" s="26"/>
      <c r="H25" s="26"/>
      <c r="I25" s="26"/>
      <c r="J25" s="26"/>
    </row>
    <row r="26" s="1" customFormat="1" ht="18" customHeight="1" spans="1:10">
      <c r="A26" s="26" t="s">
        <v>907</v>
      </c>
      <c r="B26" s="26"/>
      <c r="C26" s="26"/>
      <c r="D26" s="26"/>
      <c r="E26" s="26"/>
      <c r="F26" s="26"/>
      <c r="G26" s="26"/>
      <c r="H26" s="26"/>
      <c r="I26" s="26"/>
      <c r="J26" s="26"/>
    </row>
    <row r="27" s="1" customFormat="1" ht="18" customHeight="1" spans="1:10">
      <c r="A27" s="26" t="s">
        <v>908</v>
      </c>
      <c r="B27" s="26"/>
      <c r="C27" s="26"/>
      <c r="D27" s="26"/>
      <c r="E27" s="26"/>
      <c r="F27" s="26"/>
      <c r="G27" s="26"/>
      <c r="H27" s="26"/>
      <c r="I27" s="26"/>
      <c r="J27" s="26"/>
    </row>
    <row r="28" s="1" customFormat="1" ht="18" customHeight="1" spans="1:10">
      <c r="A28" s="26" t="s">
        <v>909</v>
      </c>
      <c r="B28" s="26"/>
      <c r="C28" s="26"/>
      <c r="D28" s="26"/>
      <c r="E28" s="26"/>
      <c r="F28" s="26"/>
      <c r="G28" s="26"/>
      <c r="H28" s="26"/>
      <c r="I28" s="26"/>
      <c r="J28" s="26"/>
    </row>
    <row r="29" s="1" customFormat="1" ht="24" customHeight="1" spans="1:10">
      <c r="A29" s="26" t="s">
        <v>910</v>
      </c>
      <c r="B29" s="26"/>
      <c r="C29" s="26"/>
      <c r="D29" s="26"/>
      <c r="E29" s="26"/>
      <c r="F29" s="26"/>
      <c r="G29" s="26"/>
      <c r="H29" s="26"/>
      <c r="I29" s="26"/>
      <c r="J29"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0:C20"/>
    <mergeCell ref="D20:J20"/>
    <mergeCell ref="A21:G21"/>
    <mergeCell ref="A24:J24"/>
    <mergeCell ref="A25:J25"/>
    <mergeCell ref="A26:J26"/>
    <mergeCell ref="A27:J27"/>
    <mergeCell ref="A28:J28"/>
    <mergeCell ref="A29:J29"/>
    <mergeCell ref="A10:A11"/>
    <mergeCell ref="G12:G13"/>
    <mergeCell ref="H12:H13"/>
    <mergeCell ref="I12:I13"/>
    <mergeCell ref="J12:J13"/>
    <mergeCell ref="A5:B9"/>
  </mergeCells>
  <pageMargins left="0.75" right="0.75" top="1" bottom="1" header="0.5" footer="0.5"/>
  <pageSetup paperSize="9" scale="58" orientation="portrait"/>
  <headerFooter/>
</worksheet>
</file>

<file path=xl/worksheets/sheet1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4"/>
  <sheetViews>
    <sheetView workbookViewId="0">
      <selection activeCell="J15" sqref="J15"/>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2992</v>
      </c>
    </row>
    <row r="3" s="3" customFormat="1" ht="18" customHeight="1" spans="1:256">
      <c r="A3" s="8" t="s">
        <v>867</v>
      </c>
      <c r="B3" s="8"/>
      <c r="C3" s="9" t="s">
        <v>2993</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180</v>
      </c>
      <c r="F6" s="12"/>
      <c r="G6" s="8">
        <v>10</v>
      </c>
      <c r="H6" s="12"/>
      <c r="I6" s="13"/>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180</v>
      </c>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2994</v>
      </c>
      <c r="C11" s="15"/>
      <c r="D11" s="15"/>
      <c r="E11" s="27"/>
      <c r="F11" s="28" t="s">
        <v>2995</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2996</v>
      </c>
      <c r="D14" s="21" t="s">
        <v>812</v>
      </c>
      <c r="E14" s="21" t="s">
        <v>2997</v>
      </c>
      <c r="F14" s="21" t="s">
        <v>979</v>
      </c>
      <c r="G14" s="21" t="s">
        <v>2998</v>
      </c>
      <c r="H14" s="32">
        <v>6</v>
      </c>
      <c r="I14" s="32">
        <v>6</v>
      </c>
      <c r="J14" s="34" t="s">
        <v>780</v>
      </c>
    </row>
    <row r="15" s="5" customFormat="1" ht="38" customHeight="1" spans="1:10">
      <c r="A15" s="22" t="s">
        <v>809</v>
      </c>
      <c r="B15" s="21" t="s">
        <v>810</v>
      </c>
      <c r="C15" s="21" t="s">
        <v>2999</v>
      </c>
      <c r="D15" s="21" t="s">
        <v>812</v>
      </c>
      <c r="E15" s="21" t="s">
        <v>3000</v>
      </c>
      <c r="F15" s="21" t="s">
        <v>979</v>
      </c>
      <c r="G15" s="21" t="s">
        <v>3001</v>
      </c>
      <c r="H15" s="32">
        <v>6</v>
      </c>
      <c r="I15" s="32">
        <v>4.6</v>
      </c>
      <c r="J15" s="52" t="s">
        <v>3002</v>
      </c>
    </row>
    <row r="16" s="5" customFormat="1" ht="38" customHeight="1" spans="1:10">
      <c r="A16" s="22" t="s">
        <v>809</v>
      </c>
      <c r="B16" s="21" t="s">
        <v>810</v>
      </c>
      <c r="C16" s="21" t="s">
        <v>3003</v>
      </c>
      <c r="D16" s="21" t="s">
        <v>812</v>
      </c>
      <c r="E16" s="21" t="s">
        <v>825</v>
      </c>
      <c r="F16" s="21" t="s">
        <v>979</v>
      </c>
      <c r="G16" s="21" t="s">
        <v>3004</v>
      </c>
      <c r="H16" s="32">
        <v>6</v>
      </c>
      <c r="I16" s="32" t="s">
        <v>11</v>
      </c>
      <c r="J16" s="52" t="s">
        <v>3005</v>
      </c>
    </row>
    <row r="17" s="5" customFormat="1" ht="38" customHeight="1" spans="1:10">
      <c r="A17" s="22" t="s">
        <v>809</v>
      </c>
      <c r="B17" s="21" t="s">
        <v>810</v>
      </c>
      <c r="C17" s="21" t="s">
        <v>3006</v>
      </c>
      <c r="D17" s="21" t="s">
        <v>812</v>
      </c>
      <c r="E17" s="21" t="s">
        <v>3007</v>
      </c>
      <c r="F17" s="21" t="s">
        <v>979</v>
      </c>
      <c r="G17" s="21" t="s">
        <v>3008</v>
      </c>
      <c r="H17" s="32">
        <v>6</v>
      </c>
      <c r="I17" s="32">
        <v>6</v>
      </c>
      <c r="J17" s="34" t="s">
        <v>780</v>
      </c>
    </row>
    <row r="18" s="5" customFormat="1" ht="38" customHeight="1" spans="1:10">
      <c r="A18" s="22" t="s">
        <v>809</v>
      </c>
      <c r="B18" s="21" t="s">
        <v>810</v>
      </c>
      <c r="C18" s="21" t="s">
        <v>3009</v>
      </c>
      <c r="D18" s="21" t="s">
        <v>812</v>
      </c>
      <c r="E18" s="21" t="s">
        <v>3010</v>
      </c>
      <c r="F18" s="21" t="s">
        <v>979</v>
      </c>
      <c r="G18" s="21" t="s">
        <v>3011</v>
      </c>
      <c r="H18" s="32">
        <v>6</v>
      </c>
      <c r="I18" s="32">
        <v>6</v>
      </c>
      <c r="J18" s="34" t="s">
        <v>780</v>
      </c>
    </row>
    <row r="19" s="5" customFormat="1" ht="38" customHeight="1" spans="1:10">
      <c r="A19" s="22" t="s">
        <v>809</v>
      </c>
      <c r="B19" s="21" t="s">
        <v>810</v>
      </c>
      <c r="C19" s="21" t="s">
        <v>3012</v>
      </c>
      <c r="D19" s="21" t="s">
        <v>812</v>
      </c>
      <c r="E19" s="21" t="s">
        <v>3013</v>
      </c>
      <c r="F19" s="21" t="s">
        <v>979</v>
      </c>
      <c r="G19" s="21" t="s">
        <v>3014</v>
      </c>
      <c r="H19" s="32">
        <v>6</v>
      </c>
      <c r="I19" s="32">
        <v>6</v>
      </c>
      <c r="J19" s="34" t="s">
        <v>780</v>
      </c>
    </row>
    <row r="20" s="37" customFormat="1" ht="38" customHeight="1" spans="1:10">
      <c r="A20" s="38" t="s">
        <v>809</v>
      </c>
      <c r="B20" s="39" t="s">
        <v>834</v>
      </c>
      <c r="C20" s="39" t="s">
        <v>987</v>
      </c>
      <c r="D20" s="39" t="s">
        <v>812</v>
      </c>
      <c r="E20" s="39" t="s">
        <v>840</v>
      </c>
      <c r="F20" s="39" t="s">
        <v>838</v>
      </c>
      <c r="G20" s="39" t="s">
        <v>988</v>
      </c>
      <c r="H20" s="40">
        <v>8</v>
      </c>
      <c r="I20" s="40">
        <v>6</v>
      </c>
      <c r="J20" s="42" t="s">
        <v>780</v>
      </c>
    </row>
    <row r="21" s="37" customFormat="1" ht="38" customHeight="1" spans="1:10">
      <c r="A21" s="38" t="s">
        <v>809</v>
      </c>
      <c r="B21" s="39" t="s">
        <v>842</v>
      </c>
      <c r="C21" s="39" t="s">
        <v>1335</v>
      </c>
      <c r="D21" s="39" t="s">
        <v>844</v>
      </c>
      <c r="E21" s="39" t="s">
        <v>218</v>
      </c>
      <c r="F21" s="39" t="s">
        <v>962</v>
      </c>
      <c r="G21" s="39" t="s">
        <v>3015</v>
      </c>
      <c r="H21" s="40">
        <v>6</v>
      </c>
      <c r="I21" s="40">
        <v>5.4</v>
      </c>
      <c r="J21" s="52" t="s">
        <v>3002</v>
      </c>
    </row>
    <row r="22" s="37" customFormat="1" ht="38" customHeight="1" spans="1:10">
      <c r="A22" s="38" t="s">
        <v>847</v>
      </c>
      <c r="B22" s="39" t="s">
        <v>898</v>
      </c>
      <c r="C22" s="39" t="s">
        <v>1071</v>
      </c>
      <c r="D22" s="39" t="s">
        <v>812</v>
      </c>
      <c r="E22" s="39" t="s">
        <v>903</v>
      </c>
      <c r="F22" s="39" t="s">
        <v>838</v>
      </c>
      <c r="G22" s="39" t="s">
        <v>3016</v>
      </c>
      <c r="H22" s="40">
        <v>15</v>
      </c>
      <c r="I22" s="40">
        <v>15</v>
      </c>
      <c r="J22" s="42" t="s">
        <v>780</v>
      </c>
    </row>
    <row r="23" s="37" customFormat="1" ht="38" customHeight="1" spans="1:10">
      <c r="A23" s="38" t="s">
        <v>847</v>
      </c>
      <c r="B23" s="39" t="s">
        <v>1048</v>
      </c>
      <c r="C23" s="39" t="s">
        <v>1073</v>
      </c>
      <c r="D23" s="39" t="s">
        <v>812</v>
      </c>
      <c r="E23" s="39" t="s">
        <v>932</v>
      </c>
      <c r="F23" s="39" t="s">
        <v>1050</v>
      </c>
      <c r="G23" s="39" t="s">
        <v>890</v>
      </c>
      <c r="H23" s="40">
        <v>15</v>
      </c>
      <c r="I23" s="40">
        <v>15</v>
      </c>
      <c r="J23" s="42" t="s">
        <v>780</v>
      </c>
    </row>
    <row r="24" s="37" customFormat="1" ht="38" customHeight="1" spans="1:10">
      <c r="A24" s="38" t="s">
        <v>855</v>
      </c>
      <c r="B24" s="39" t="s">
        <v>901</v>
      </c>
      <c r="C24" s="39" t="s">
        <v>2460</v>
      </c>
      <c r="D24" s="39" t="s">
        <v>812</v>
      </c>
      <c r="E24" s="39" t="s">
        <v>903</v>
      </c>
      <c r="F24" s="39" t="s">
        <v>838</v>
      </c>
      <c r="G24" s="39" t="s">
        <v>2819</v>
      </c>
      <c r="H24" s="40">
        <v>10</v>
      </c>
      <c r="I24" s="40">
        <v>10</v>
      </c>
      <c r="J24" s="42" t="s">
        <v>780</v>
      </c>
    </row>
    <row r="25" s="1" customFormat="1" ht="54" customHeight="1" spans="1:10">
      <c r="A25" s="23" t="s">
        <v>905</v>
      </c>
      <c r="B25" s="23"/>
      <c r="C25" s="23"/>
      <c r="D25" s="23" t="s">
        <v>3017</v>
      </c>
      <c r="E25" s="23"/>
      <c r="F25" s="23"/>
      <c r="G25" s="23"/>
      <c r="H25" s="23"/>
      <c r="I25" s="23"/>
      <c r="J25" s="23"/>
    </row>
    <row r="26" s="1" customFormat="1" ht="25.5" customHeight="1" spans="1:10">
      <c r="A26" s="23" t="s">
        <v>906</v>
      </c>
      <c r="B26" s="23"/>
      <c r="C26" s="23"/>
      <c r="D26" s="23"/>
      <c r="E26" s="23"/>
      <c r="F26" s="23"/>
      <c r="G26" s="23"/>
      <c r="H26" s="23">
        <v>100</v>
      </c>
      <c r="I26" s="43">
        <v>80</v>
      </c>
      <c r="J26" s="44" t="s">
        <v>1435</v>
      </c>
    </row>
    <row r="27" s="1" customFormat="1" ht="17" customHeight="1" spans="1:10">
      <c r="A27" s="25"/>
      <c r="B27" s="25"/>
      <c r="C27" s="25"/>
      <c r="D27" s="25"/>
      <c r="E27" s="25"/>
      <c r="F27" s="25"/>
      <c r="G27" s="25"/>
      <c r="H27" s="25"/>
      <c r="I27" s="25"/>
      <c r="J27" s="36"/>
    </row>
    <row r="28" s="1" customFormat="1" ht="29" customHeight="1" spans="1:10">
      <c r="A28" s="26" t="s">
        <v>860</v>
      </c>
      <c r="B28" s="25"/>
      <c r="C28" s="25"/>
      <c r="D28" s="25"/>
      <c r="E28" s="25"/>
      <c r="F28" s="25"/>
      <c r="G28" s="25"/>
      <c r="H28" s="25"/>
      <c r="I28" s="25"/>
      <c r="J28" s="36"/>
    </row>
    <row r="29" s="1" customFormat="1" ht="27" customHeight="1" spans="1:10">
      <c r="A29" s="26" t="s">
        <v>861</v>
      </c>
      <c r="B29" s="26"/>
      <c r="C29" s="26"/>
      <c r="D29" s="26"/>
      <c r="E29" s="26"/>
      <c r="F29" s="26"/>
      <c r="G29" s="26"/>
      <c r="H29" s="26"/>
      <c r="I29" s="26"/>
      <c r="J29" s="26"/>
    </row>
    <row r="30" s="1" customFormat="1" ht="19" customHeight="1" spans="1:10">
      <c r="A30" s="26" t="s">
        <v>862</v>
      </c>
      <c r="B30" s="26"/>
      <c r="C30" s="26"/>
      <c r="D30" s="26"/>
      <c r="E30" s="26"/>
      <c r="F30" s="26"/>
      <c r="G30" s="26"/>
      <c r="H30" s="26"/>
      <c r="I30" s="26"/>
      <c r="J30" s="26"/>
    </row>
    <row r="31" s="1" customFormat="1" ht="18" customHeight="1" spans="1:10">
      <c r="A31" s="26" t="s">
        <v>907</v>
      </c>
      <c r="B31" s="26"/>
      <c r="C31" s="26"/>
      <c r="D31" s="26"/>
      <c r="E31" s="26"/>
      <c r="F31" s="26"/>
      <c r="G31" s="26"/>
      <c r="H31" s="26"/>
      <c r="I31" s="26"/>
      <c r="J31" s="26"/>
    </row>
    <row r="32" s="1" customFormat="1" ht="18" customHeight="1" spans="1:10">
      <c r="A32" s="26" t="s">
        <v>908</v>
      </c>
      <c r="B32" s="26"/>
      <c r="C32" s="26"/>
      <c r="D32" s="26"/>
      <c r="E32" s="26"/>
      <c r="F32" s="26"/>
      <c r="G32" s="26"/>
      <c r="H32" s="26"/>
      <c r="I32" s="26"/>
      <c r="J32" s="26"/>
    </row>
    <row r="33" s="1" customFormat="1" ht="18" customHeight="1" spans="1:10">
      <c r="A33" s="26" t="s">
        <v>909</v>
      </c>
      <c r="B33" s="26"/>
      <c r="C33" s="26"/>
      <c r="D33" s="26"/>
      <c r="E33" s="26"/>
      <c r="F33" s="26"/>
      <c r="G33" s="26"/>
      <c r="H33" s="26"/>
      <c r="I33" s="26"/>
      <c r="J33" s="26"/>
    </row>
    <row r="34" s="1" customFormat="1" ht="24" customHeight="1" spans="1:10">
      <c r="A34" s="26" t="s">
        <v>910</v>
      </c>
      <c r="B34" s="26"/>
      <c r="C34" s="26"/>
      <c r="D34" s="26"/>
      <c r="E34" s="26"/>
      <c r="F34" s="26"/>
      <c r="G34" s="26"/>
      <c r="H34" s="26"/>
      <c r="I34" s="26"/>
      <c r="J34"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5:C25"/>
    <mergeCell ref="D25:J25"/>
    <mergeCell ref="A26:G26"/>
    <mergeCell ref="A29:J29"/>
    <mergeCell ref="A30:J30"/>
    <mergeCell ref="A31:J31"/>
    <mergeCell ref="A32:J32"/>
    <mergeCell ref="A33:J33"/>
    <mergeCell ref="A34:J34"/>
    <mergeCell ref="A10:A11"/>
    <mergeCell ref="G12:G13"/>
    <mergeCell ref="H12:H13"/>
    <mergeCell ref="I12:I13"/>
    <mergeCell ref="J12:J13"/>
    <mergeCell ref="A5:B9"/>
  </mergeCells>
  <pageMargins left="0.75" right="0.75" top="1" bottom="1" header="0.5" footer="0.5"/>
  <pageSetup paperSize="9" scale="58" orientation="portrait"/>
  <headerFooter/>
</worksheet>
</file>

<file path=xl/worksheets/sheet1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U35"/>
  <sheetViews>
    <sheetView topLeftCell="A11" workbookViewId="0">
      <selection activeCell="C19" sqref="C19"/>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3018</v>
      </c>
    </row>
    <row r="3" s="3" customFormat="1" ht="18" customHeight="1" spans="1:255">
      <c r="A3" s="8" t="s">
        <v>867</v>
      </c>
      <c r="B3" s="8"/>
      <c r="C3" s="9" t="s">
        <v>3019</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row>
    <row r="4" s="4" customFormat="1" ht="18" customHeight="1" spans="1:255">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row>
    <row r="5" s="4" customFormat="1" ht="36" customHeight="1" spans="1:255">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row>
    <row r="6" s="4" customFormat="1" ht="36" customHeight="1" spans="1:255">
      <c r="A6" s="8"/>
      <c r="B6" s="8"/>
      <c r="C6" s="11" t="s">
        <v>793</v>
      </c>
      <c r="D6" s="12"/>
      <c r="E6" s="12">
        <v>500</v>
      </c>
      <c r="F6" s="12">
        <v>500</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row>
    <row r="7" s="4" customFormat="1" ht="36" customHeight="1" spans="1:255">
      <c r="A7" s="8"/>
      <c r="B7" s="8"/>
      <c r="C7" s="11" t="s">
        <v>877</v>
      </c>
      <c r="D7" s="12"/>
      <c r="E7" s="12">
        <v>500</v>
      </c>
      <c r="F7" s="12">
        <v>500</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row>
    <row r="8" s="4" customFormat="1" ht="36" customHeight="1" spans="1:255">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48" t="s">
        <v>3020</v>
      </c>
      <c r="C11" s="49"/>
      <c r="D11" s="49"/>
      <c r="E11" s="51"/>
      <c r="F11" s="45" t="s">
        <v>3021</v>
      </c>
      <c r="G11" s="46"/>
      <c r="H11" s="46"/>
      <c r="I11" s="46"/>
      <c r="J11" s="47"/>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3022</v>
      </c>
      <c r="D14" s="21" t="s">
        <v>836</v>
      </c>
      <c r="E14" s="21" t="s">
        <v>3023</v>
      </c>
      <c r="F14" s="21" t="s">
        <v>979</v>
      </c>
      <c r="G14" s="21" t="s">
        <v>3024</v>
      </c>
      <c r="H14" s="32">
        <v>6</v>
      </c>
      <c r="I14" s="32">
        <v>6</v>
      </c>
      <c r="J14" s="34" t="s">
        <v>780</v>
      </c>
    </row>
    <row r="15" s="5" customFormat="1" ht="38" customHeight="1" spans="1:10">
      <c r="A15" s="22" t="s">
        <v>809</v>
      </c>
      <c r="B15" s="21" t="s">
        <v>810</v>
      </c>
      <c r="C15" s="21" t="s">
        <v>3025</v>
      </c>
      <c r="D15" s="21" t="s">
        <v>836</v>
      </c>
      <c r="E15" s="21" t="s">
        <v>3026</v>
      </c>
      <c r="F15" s="21" t="s">
        <v>2349</v>
      </c>
      <c r="G15" s="21" t="s">
        <v>3027</v>
      </c>
      <c r="H15" s="32">
        <v>6</v>
      </c>
      <c r="I15" s="32">
        <v>6</v>
      </c>
      <c r="J15" s="34" t="s">
        <v>780</v>
      </c>
    </row>
    <row r="16" s="5" customFormat="1" ht="38" customHeight="1" spans="1:10">
      <c r="A16" s="22" t="s">
        <v>809</v>
      </c>
      <c r="B16" s="21" t="s">
        <v>810</v>
      </c>
      <c r="C16" s="21" t="s">
        <v>3028</v>
      </c>
      <c r="D16" s="21" t="s">
        <v>836</v>
      </c>
      <c r="E16" s="21" t="s">
        <v>62</v>
      </c>
      <c r="F16" s="21" t="s">
        <v>1028</v>
      </c>
      <c r="G16" s="21" t="s">
        <v>3029</v>
      </c>
      <c r="H16" s="32">
        <v>6</v>
      </c>
      <c r="I16" s="32">
        <v>6</v>
      </c>
      <c r="J16" s="34" t="s">
        <v>780</v>
      </c>
    </row>
    <row r="17" s="5" customFormat="1" ht="38" customHeight="1" spans="1:10">
      <c r="A17" s="22" t="s">
        <v>809</v>
      </c>
      <c r="B17" s="21" t="s">
        <v>810</v>
      </c>
      <c r="C17" s="50" t="s">
        <v>3030</v>
      </c>
      <c r="D17" s="21" t="s">
        <v>812</v>
      </c>
      <c r="E17" s="21" t="s">
        <v>3031</v>
      </c>
      <c r="F17" s="21" t="s">
        <v>1081</v>
      </c>
      <c r="G17" s="21" t="s">
        <v>3032</v>
      </c>
      <c r="H17" s="32">
        <v>6</v>
      </c>
      <c r="I17" s="32">
        <v>6</v>
      </c>
      <c r="J17" s="34" t="s">
        <v>780</v>
      </c>
    </row>
    <row r="18" s="5" customFormat="1" ht="38" customHeight="1" spans="1:10">
      <c r="A18" s="22" t="s">
        <v>809</v>
      </c>
      <c r="B18" s="21" t="s">
        <v>810</v>
      </c>
      <c r="C18" s="50" t="s">
        <v>3033</v>
      </c>
      <c r="D18" s="21" t="s">
        <v>812</v>
      </c>
      <c r="E18" s="21" t="s">
        <v>3034</v>
      </c>
      <c r="F18" s="21" t="s">
        <v>1081</v>
      </c>
      <c r="G18" s="21" t="s">
        <v>3035</v>
      </c>
      <c r="H18" s="32">
        <v>6</v>
      </c>
      <c r="I18" s="32">
        <v>6</v>
      </c>
      <c r="J18" s="34" t="s">
        <v>780</v>
      </c>
    </row>
    <row r="19" s="5" customFormat="1" ht="38" customHeight="1" spans="1:10">
      <c r="A19" s="22" t="s">
        <v>809</v>
      </c>
      <c r="B19" s="21" t="s">
        <v>810</v>
      </c>
      <c r="C19" s="50" t="s">
        <v>3036</v>
      </c>
      <c r="D19" s="21" t="s">
        <v>812</v>
      </c>
      <c r="E19" s="21" t="s">
        <v>3037</v>
      </c>
      <c r="F19" s="21" t="s">
        <v>1081</v>
      </c>
      <c r="G19" s="21" t="s">
        <v>3038</v>
      </c>
      <c r="H19" s="32">
        <v>6</v>
      </c>
      <c r="I19" s="32">
        <v>6</v>
      </c>
      <c r="J19" s="34" t="s">
        <v>780</v>
      </c>
    </row>
    <row r="20" s="37" customFormat="1" ht="38" customHeight="1" spans="1:10">
      <c r="A20" s="38" t="s">
        <v>809</v>
      </c>
      <c r="B20" s="39" t="s">
        <v>834</v>
      </c>
      <c r="C20" s="39" t="s">
        <v>987</v>
      </c>
      <c r="D20" s="39" t="s">
        <v>812</v>
      </c>
      <c r="E20" s="39" t="s">
        <v>840</v>
      </c>
      <c r="F20" s="39" t="s">
        <v>838</v>
      </c>
      <c r="G20" s="39" t="s">
        <v>2932</v>
      </c>
      <c r="H20" s="40">
        <v>7</v>
      </c>
      <c r="I20" s="40">
        <v>7</v>
      </c>
      <c r="J20" s="42" t="s">
        <v>780</v>
      </c>
    </row>
    <row r="21" s="37" customFormat="1" ht="38" customHeight="1" spans="1:10">
      <c r="A21" s="38" t="s">
        <v>809</v>
      </c>
      <c r="B21" s="39" t="s">
        <v>842</v>
      </c>
      <c r="C21" s="39" t="s">
        <v>3039</v>
      </c>
      <c r="D21" s="39" t="s">
        <v>844</v>
      </c>
      <c r="E21" s="39" t="s">
        <v>82</v>
      </c>
      <c r="F21" s="39" t="s">
        <v>962</v>
      </c>
      <c r="G21" s="39" t="s">
        <v>1881</v>
      </c>
      <c r="H21" s="40">
        <v>7</v>
      </c>
      <c r="I21" s="40">
        <v>7</v>
      </c>
      <c r="J21" s="42" t="s">
        <v>780</v>
      </c>
    </row>
    <row r="22" s="37" customFormat="1" ht="38" customHeight="1" spans="1:10">
      <c r="A22" s="38" t="s">
        <v>847</v>
      </c>
      <c r="B22" s="39" t="s">
        <v>898</v>
      </c>
      <c r="C22" s="39" t="s">
        <v>3040</v>
      </c>
      <c r="D22" s="39" t="s">
        <v>836</v>
      </c>
      <c r="E22" s="39" t="s">
        <v>900</v>
      </c>
      <c r="F22" s="39" t="s">
        <v>838</v>
      </c>
      <c r="G22" s="39" t="s">
        <v>900</v>
      </c>
      <c r="H22" s="40">
        <v>10</v>
      </c>
      <c r="I22" s="40">
        <v>10</v>
      </c>
      <c r="J22" s="42" t="s">
        <v>780</v>
      </c>
    </row>
    <row r="23" s="37" customFormat="1" ht="38" customHeight="1" spans="1:10">
      <c r="A23" s="38" t="s">
        <v>847</v>
      </c>
      <c r="B23" s="39" t="s">
        <v>898</v>
      </c>
      <c r="C23" s="39" t="s">
        <v>1071</v>
      </c>
      <c r="D23" s="39" t="s">
        <v>812</v>
      </c>
      <c r="E23" s="39" t="s">
        <v>903</v>
      </c>
      <c r="F23" s="39" t="s">
        <v>838</v>
      </c>
      <c r="G23" s="39" t="s">
        <v>992</v>
      </c>
      <c r="H23" s="40">
        <v>10</v>
      </c>
      <c r="I23" s="40">
        <v>10</v>
      </c>
      <c r="J23" s="42" t="s">
        <v>780</v>
      </c>
    </row>
    <row r="24" s="37" customFormat="1" ht="38" customHeight="1" spans="1:10">
      <c r="A24" s="38" t="s">
        <v>847</v>
      </c>
      <c r="B24" s="39" t="s">
        <v>1048</v>
      </c>
      <c r="C24" s="39" t="s">
        <v>1073</v>
      </c>
      <c r="D24" s="39" t="s">
        <v>812</v>
      </c>
      <c r="E24" s="39" t="s">
        <v>82</v>
      </c>
      <c r="F24" s="39" t="s">
        <v>1050</v>
      </c>
      <c r="G24" s="39" t="s">
        <v>2630</v>
      </c>
      <c r="H24" s="40">
        <v>10</v>
      </c>
      <c r="I24" s="40">
        <v>10</v>
      </c>
      <c r="J24" s="42" t="s">
        <v>780</v>
      </c>
    </row>
    <row r="25" s="37" customFormat="1" ht="38" customHeight="1" spans="1:10">
      <c r="A25" s="38" t="s">
        <v>855</v>
      </c>
      <c r="B25" s="39" t="s">
        <v>901</v>
      </c>
      <c r="C25" s="39" t="s">
        <v>901</v>
      </c>
      <c r="D25" s="39" t="s">
        <v>812</v>
      </c>
      <c r="E25" s="39" t="s">
        <v>903</v>
      </c>
      <c r="F25" s="39" t="s">
        <v>838</v>
      </c>
      <c r="G25" s="39" t="s">
        <v>992</v>
      </c>
      <c r="H25" s="40">
        <v>10</v>
      </c>
      <c r="I25" s="40">
        <v>10</v>
      </c>
      <c r="J25" s="42" t="s">
        <v>780</v>
      </c>
    </row>
    <row r="26" s="1" customFormat="1" ht="54" customHeight="1" spans="1:10">
      <c r="A26" s="23" t="s">
        <v>905</v>
      </c>
      <c r="B26" s="23"/>
      <c r="C26" s="23"/>
      <c r="D26" s="24"/>
      <c r="E26" s="24"/>
      <c r="F26" s="24"/>
      <c r="G26" s="24"/>
      <c r="H26" s="24"/>
      <c r="I26" s="24"/>
      <c r="J26" s="24"/>
    </row>
    <row r="27" s="1" customFormat="1" ht="25.5" customHeight="1" spans="1:10">
      <c r="A27" s="23" t="s">
        <v>906</v>
      </c>
      <c r="B27" s="23"/>
      <c r="C27" s="23"/>
      <c r="D27" s="23"/>
      <c r="E27" s="23"/>
      <c r="F27" s="23"/>
      <c r="G27" s="23"/>
      <c r="H27" s="23">
        <v>100</v>
      </c>
      <c r="I27" s="43">
        <v>100</v>
      </c>
      <c r="J27" s="44" t="s">
        <v>837</v>
      </c>
    </row>
    <row r="28" s="1" customFormat="1" ht="17" customHeight="1" spans="1:10">
      <c r="A28" s="25"/>
      <c r="B28" s="25"/>
      <c r="C28" s="25"/>
      <c r="D28" s="25"/>
      <c r="E28" s="25"/>
      <c r="F28" s="25"/>
      <c r="G28" s="25"/>
      <c r="H28" s="25"/>
      <c r="I28" s="25"/>
      <c r="J28" s="36"/>
    </row>
    <row r="29" s="1" customFormat="1" ht="29" customHeight="1" spans="1:10">
      <c r="A29" s="26" t="s">
        <v>860</v>
      </c>
      <c r="B29" s="25"/>
      <c r="C29" s="25"/>
      <c r="D29" s="25"/>
      <c r="E29" s="25"/>
      <c r="F29" s="25"/>
      <c r="G29" s="25"/>
      <c r="H29" s="25"/>
      <c r="I29" s="25"/>
      <c r="J29" s="36"/>
    </row>
    <row r="30" s="1" customFormat="1" ht="27" customHeight="1" spans="1:10">
      <c r="A30" s="26" t="s">
        <v>861</v>
      </c>
      <c r="B30" s="26"/>
      <c r="C30" s="26"/>
      <c r="D30" s="26"/>
      <c r="E30" s="26"/>
      <c r="F30" s="26"/>
      <c r="G30" s="26"/>
      <c r="H30" s="26"/>
      <c r="I30" s="26"/>
      <c r="J30" s="26"/>
    </row>
    <row r="31" s="1" customFormat="1" ht="19" customHeight="1" spans="1:10">
      <c r="A31" s="26" t="s">
        <v>862</v>
      </c>
      <c r="B31" s="26"/>
      <c r="C31" s="26"/>
      <c r="D31" s="26"/>
      <c r="E31" s="26"/>
      <c r="F31" s="26"/>
      <c r="G31" s="26"/>
      <c r="H31" s="26"/>
      <c r="I31" s="26"/>
      <c r="J31" s="26"/>
    </row>
    <row r="32" s="1" customFormat="1" ht="18" customHeight="1" spans="1:10">
      <c r="A32" s="26" t="s">
        <v>907</v>
      </c>
      <c r="B32" s="26"/>
      <c r="C32" s="26"/>
      <c r="D32" s="26"/>
      <c r="E32" s="26"/>
      <c r="F32" s="26"/>
      <c r="G32" s="26"/>
      <c r="H32" s="26"/>
      <c r="I32" s="26"/>
      <c r="J32" s="26"/>
    </row>
    <row r="33" s="1" customFormat="1" ht="18" customHeight="1" spans="1:10">
      <c r="A33" s="26" t="s">
        <v>908</v>
      </c>
      <c r="B33" s="26"/>
      <c r="C33" s="26"/>
      <c r="D33" s="26"/>
      <c r="E33" s="26"/>
      <c r="F33" s="26"/>
      <c r="G33" s="26"/>
      <c r="H33" s="26"/>
      <c r="I33" s="26"/>
      <c r="J33" s="26"/>
    </row>
    <row r="34" s="1" customFormat="1" ht="18" customHeight="1" spans="1:10">
      <c r="A34" s="26" t="s">
        <v>909</v>
      </c>
      <c r="B34" s="26"/>
      <c r="C34" s="26"/>
      <c r="D34" s="26"/>
      <c r="E34" s="26"/>
      <c r="F34" s="26"/>
      <c r="G34" s="26"/>
      <c r="H34" s="26"/>
      <c r="I34" s="26"/>
      <c r="J34" s="26"/>
    </row>
    <row r="35" s="1" customFormat="1" ht="24" customHeight="1" spans="1:10">
      <c r="A35" s="26" t="s">
        <v>910</v>
      </c>
      <c r="B35" s="26"/>
      <c r="C35" s="26"/>
      <c r="D35" s="26"/>
      <c r="E35" s="26"/>
      <c r="F35" s="26"/>
      <c r="G35" s="26"/>
      <c r="H35" s="26"/>
      <c r="I35" s="26"/>
      <c r="J35"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6:C26"/>
    <mergeCell ref="D26:J26"/>
    <mergeCell ref="A27:G27"/>
    <mergeCell ref="A30:J30"/>
    <mergeCell ref="A31:J31"/>
    <mergeCell ref="A32:J32"/>
    <mergeCell ref="A33:J33"/>
    <mergeCell ref="A34:J34"/>
    <mergeCell ref="A35:J35"/>
    <mergeCell ref="A10:A11"/>
    <mergeCell ref="G12:G13"/>
    <mergeCell ref="H12:H13"/>
    <mergeCell ref="I12:I13"/>
    <mergeCell ref="J12:J13"/>
    <mergeCell ref="A5:B9"/>
  </mergeCells>
  <pageMargins left="0.75" right="0.75" top="1" bottom="1" header="0.5" footer="0.5"/>
  <pageSetup paperSize="9" scale="58" orientation="portrait"/>
  <headerFooter/>
</worksheet>
</file>

<file path=xl/worksheets/sheet1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U34"/>
  <sheetViews>
    <sheetView zoomScale="85" zoomScaleNormal="85" topLeftCell="A14" workbookViewId="0">
      <selection activeCell="F11" sqref="F11:J11"/>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3041</v>
      </c>
    </row>
    <row r="3" s="3" customFormat="1" ht="18" customHeight="1" spans="1:255">
      <c r="A3" s="8" t="s">
        <v>867</v>
      </c>
      <c r="B3" s="8"/>
      <c r="C3" s="9" t="s">
        <v>3042</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row>
    <row r="4" s="4" customFormat="1" ht="18" customHeight="1" spans="1:255">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row>
    <row r="5" s="4" customFormat="1" ht="36" customHeight="1" spans="1:255">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row>
    <row r="6" s="4" customFormat="1" ht="36" customHeight="1" spans="1:255">
      <c r="A6" s="8"/>
      <c r="B6" s="8"/>
      <c r="C6" s="11" t="s">
        <v>793</v>
      </c>
      <c r="D6" s="12"/>
      <c r="E6" s="12">
        <v>445</v>
      </c>
      <c r="F6" s="12">
        <v>445</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row>
    <row r="7" s="4" customFormat="1" ht="36" customHeight="1" spans="1:255">
      <c r="A7" s="8"/>
      <c r="B7" s="8"/>
      <c r="C7" s="11" t="s">
        <v>877</v>
      </c>
      <c r="D7" s="12"/>
      <c r="E7" s="12">
        <v>445</v>
      </c>
      <c r="F7" s="12">
        <v>445</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row>
    <row r="8" s="4" customFormat="1" ht="36" customHeight="1" spans="1:255">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229" customHeight="1" spans="1:10">
      <c r="A11" s="8"/>
      <c r="B11" s="45" t="s">
        <v>3043</v>
      </c>
      <c r="C11" s="46"/>
      <c r="D11" s="46"/>
      <c r="E11" s="47"/>
      <c r="F11" s="45" t="s">
        <v>3044</v>
      </c>
      <c r="G11" s="46"/>
      <c r="H11" s="46"/>
      <c r="I11" s="46"/>
      <c r="J11" s="47"/>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3045</v>
      </c>
      <c r="D14" s="21" t="s">
        <v>812</v>
      </c>
      <c r="E14" s="21" t="s">
        <v>3046</v>
      </c>
      <c r="F14" s="21" t="s">
        <v>979</v>
      </c>
      <c r="G14" s="21" t="s">
        <v>3047</v>
      </c>
      <c r="H14" s="32">
        <v>7</v>
      </c>
      <c r="I14" s="32">
        <v>7</v>
      </c>
      <c r="J14" s="34" t="s">
        <v>780</v>
      </c>
    </row>
    <row r="15" s="5" customFormat="1" ht="38" customHeight="1" spans="1:10">
      <c r="A15" s="22" t="s">
        <v>809</v>
      </c>
      <c r="B15" s="21" t="s">
        <v>810</v>
      </c>
      <c r="C15" s="21" t="s">
        <v>2828</v>
      </c>
      <c r="D15" s="21" t="s">
        <v>812</v>
      </c>
      <c r="E15" s="21" t="s">
        <v>3048</v>
      </c>
      <c r="F15" s="21" t="s">
        <v>979</v>
      </c>
      <c r="G15" s="21" t="s">
        <v>3049</v>
      </c>
      <c r="H15" s="32">
        <v>7</v>
      </c>
      <c r="I15" s="32">
        <v>7</v>
      </c>
      <c r="J15" s="34" t="s">
        <v>780</v>
      </c>
    </row>
    <row r="16" s="5" customFormat="1" ht="38" customHeight="1" spans="1:10">
      <c r="A16" s="22" t="s">
        <v>809</v>
      </c>
      <c r="B16" s="21" t="s">
        <v>810</v>
      </c>
      <c r="C16" s="21" t="s">
        <v>3050</v>
      </c>
      <c r="D16" s="21" t="s">
        <v>812</v>
      </c>
      <c r="E16" s="21" t="s">
        <v>3046</v>
      </c>
      <c r="F16" s="21" t="s">
        <v>979</v>
      </c>
      <c r="G16" s="21" t="s">
        <v>3047</v>
      </c>
      <c r="H16" s="32">
        <v>7</v>
      </c>
      <c r="I16" s="32">
        <v>7</v>
      </c>
      <c r="J16" s="34" t="s">
        <v>780</v>
      </c>
    </row>
    <row r="17" s="5" customFormat="1" ht="38" customHeight="1" spans="1:10">
      <c r="A17" s="22" t="s">
        <v>809</v>
      </c>
      <c r="B17" s="21" t="s">
        <v>810</v>
      </c>
      <c r="C17" s="21" t="s">
        <v>3051</v>
      </c>
      <c r="D17" s="21" t="s">
        <v>812</v>
      </c>
      <c r="E17" s="21" t="s">
        <v>3046</v>
      </c>
      <c r="F17" s="21" t="s">
        <v>979</v>
      </c>
      <c r="G17" s="21" t="s">
        <v>3047</v>
      </c>
      <c r="H17" s="32">
        <v>7</v>
      </c>
      <c r="I17" s="32">
        <v>7</v>
      </c>
      <c r="J17" s="34" t="s">
        <v>780</v>
      </c>
    </row>
    <row r="18" s="5" customFormat="1" ht="38" customHeight="1" spans="1:10">
      <c r="A18" s="22" t="s">
        <v>809</v>
      </c>
      <c r="B18" s="21" t="s">
        <v>810</v>
      </c>
      <c r="C18" s="21" t="s">
        <v>3052</v>
      </c>
      <c r="D18" s="21" t="s">
        <v>836</v>
      </c>
      <c r="E18" s="21" t="s">
        <v>22</v>
      </c>
      <c r="F18" s="21" t="s">
        <v>1229</v>
      </c>
      <c r="G18" s="21" t="s">
        <v>3053</v>
      </c>
      <c r="H18" s="32">
        <v>7</v>
      </c>
      <c r="I18" s="32">
        <v>7</v>
      </c>
      <c r="J18" s="34" t="s">
        <v>780</v>
      </c>
    </row>
    <row r="19" s="5" customFormat="1" ht="38" customHeight="1" spans="1:10">
      <c r="A19" s="22" t="s">
        <v>809</v>
      </c>
      <c r="B19" s="21" t="s">
        <v>834</v>
      </c>
      <c r="C19" s="21" t="s">
        <v>987</v>
      </c>
      <c r="D19" s="21" t="s">
        <v>812</v>
      </c>
      <c r="E19" s="21" t="s">
        <v>840</v>
      </c>
      <c r="F19" s="21" t="s">
        <v>838</v>
      </c>
      <c r="G19" s="21" t="s">
        <v>1086</v>
      </c>
      <c r="H19" s="32">
        <v>8</v>
      </c>
      <c r="I19" s="32">
        <v>8</v>
      </c>
      <c r="J19" s="34" t="s">
        <v>780</v>
      </c>
    </row>
    <row r="20" s="37" customFormat="1" ht="38" customHeight="1" spans="1:10">
      <c r="A20" s="38" t="s">
        <v>809</v>
      </c>
      <c r="B20" s="39" t="s">
        <v>842</v>
      </c>
      <c r="C20" s="39" t="s">
        <v>1335</v>
      </c>
      <c r="D20" s="39" t="s">
        <v>844</v>
      </c>
      <c r="E20" s="39" t="s">
        <v>1410</v>
      </c>
      <c r="F20" s="39" t="s">
        <v>962</v>
      </c>
      <c r="G20" s="39" t="s">
        <v>2068</v>
      </c>
      <c r="H20" s="40">
        <v>7</v>
      </c>
      <c r="I20" s="40">
        <v>7</v>
      </c>
      <c r="J20" s="42" t="s">
        <v>780</v>
      </c>
    </row>
    <row r="21" s="37" customFormat="1" ht="38" customHeight="1" spans="1:10">
      <c r="A21" s="38" t="s">
        <v>847</v>
      </c>
      <c r="B21" s="39" t="s">
        <v>3054</v>
      </c>
      <c r="C21" s="39" t="s">
        <v>3055</v>
      </c>
      <c r="D21" s="39" t="s">
        <v>836</v>
      </c>
      <c r="E21" s="39" t="s">
        <v>3056</v>
      </c>
      <c r="F21" s="39" t="s">
        <v>838</v>
      </c>
      <c r="G21" s="39" t="s">
        <v>3056</v>
      </c>
      <c r="H21" s="40">
        <v>10</v>
      </c>
      <c r="I21" s="40">
        <v>10</v>
      </c>
      <c r="J21" s="42" t="s">
        <v>780</v>
      </c>
    </row>
    <row r="22" s="37" customFormat="1" ht="38" customHeight="1" spans="1:10">
      <c r="A22" s="38" t="s">
        <v>847</v>
      </c>
      <c r="B22" s="39" t="s">
        <v>898</v>
      </c>
      <c r="C22" s="39" t="s">
        <v>991</v>
      </c>
      <c r="D22" s="39" t="s">
        <v>812</v>
      </c>
      <c r="E22" s="39" t="s">
        <v>903</v>
      </c>
      <c r="F22" s="39" t="s">
        <v>838</v>
      </c>
      <c r="G22" s="39" t="s">
        <v>992</v>
      </c>
      <c r="H22" s="40">
        <v>10</v>
      </c>
      <c r="I22" s="40">
        <v>10</v>
      </c>
      <c r="J22" s="42" t="s">
        <v>780</v>
      </c>
    </row>
    <row r="23" s="37" customFormat="1" ht="38" customHeight="1" spans="1:10">
      <c r="A23" s="38" t="s">
        <v>847</v>
      </c>
      <c r="B23" s="39" t="s">
        <v>1048</v>
      </c>
      <c r="C23" s="39" t="s">
        <v>1073</v>
      </c>
      <c r="D23" s="39" t="s">
        <v>812</v>
      </c>
      <c r="E23" s="39" t="s">
        <v>48</v>
      </c>
      <c r="F23" s="39" t="s">
        <v>1050</v>
      </c>
      <c r="G23" s="39" t="s">
        <v>1613</v>
      </c>
      <c r="H23" s="40">
        <v>10</v>
      </c>
      <c r="I23" s="40">
        <v>10</v>
      </c>
      <c r="J23" s="42" t="s">
        <v>780</v>
      </c>
    </row>
    <row r="24" s="37" customFormat="1" ht="38" customHeight="1" spans="1:10">
      <c r="A24" s="38" t="s">
        <v>855</v>
      </c>
      <c r="B24" s="39" t="s">
        <v>901</v>
      </c>
      <c r="C24" s="39" t="s">
        <v>967</v>
      </c>
      <c r="D24" s="39" t="s">
        <v>812</v>
      </c>
      <c r="E24" s="39" t="s">
        <v>903</v>
      </c>
      <c r="F24" s="39" t="s">
        <v>838</v>
      </c>
      <c r="G24" s="39" t="s">
        <v>858</v>
      </c>
      <c r="H24" s="40">
        <v>10</v>
      </c>
      <c r="I24" s="40">
        <v>10</v>
      </c>
      <c r="J24" s="42" t="s">
        <v>780</v>
      </c>
    </row>
    <row r="25" s="1" customFormat="1" ht="54" customHeight="1" spans="1:10">
      <c r="A25" s="23" t="s">
        <v>905</v>
      </c>
      <c r="B25" s="23"/>
      <c r="C25" s="23"/>
      <c r="D25" s="24"/>
      <c r="E25" s="24"/>
      <c r="F25" s="24"/>
      <c r="G25" s="24"/>
      <c r="H25" s="24"/>
      <c r="I25" s="24"/>
      <c r="J25" s="24"/>
    </row>
    <row r="26" s="1" customFormat="1" ht="25.5" customHeight="1" spans="1:10">
      <c r="A26" s="23" t="s">
        <v>906</v>
      </c>
      <c r="B26" s="23"/>
      <c r="C26" s="23"/>
      <c r="D26" s="23"/>
      <c r="E26" s="23"/>
      <c r="F26" s="23"/>
      <c r="G26" s="23"/>
      <c r="H26" s="23">
        <v>100</v>
      </c>
      <c r="I26" s="43">
        <v>100</v>
      </c>
      <c r="J26" s="44" t="s">
        <v>837</v>
      </c>
    </row>
    <row r="27" s="1" customFormat="1" ht="17" customHeight="1" spans="1:10">
      <c r="A27" s="25"/>
      <c r="B27" s="25"/>
      <c r="C27" s="25"/>
      <c r="D27" s="25"/>
      <c r="E27" s="25"/>
      <c r="F27" s="25"/>
      <c r="G27" s="25"/>
      <c r="H27" s="25"/>
      <c r="I27" s="25"/>
      <c r="J27" s="36"/>
    </row>
    <row r="28" s="1" customFormat="1" ht="29" customHeight="1" spans="1:10">
      <c r="A28" s="26" t="s">
        <v>860</v>
      </c>
      <c r="B28" s="25"/>
      <c r="C28" s="25"/>
      <c r="D28" s="25"/>
      <c r="E28" s="25"/>
      <c r="F28" s="25"/>
      <c r="G28" s="25"/>
      <c r="H28" s="25"/>
      <c r="I28" s="25"/>
      <c r="J28" s="36"/>
    </row>
    <row r="29" s="1" customFormat="1" ht="27" customHeight="1" spans="1:10">
      <c r="A29" s="26" t="s">
        <v>861</v>
      </c>
      <c r="B29" s="26"/>
      <c r="C29" s="26"/>
      <c r="D29" s="26"/>
      <c r="E29" s="26"/>
      <c r="F29" s="26"/>
      <c r="G29" s="26"/>
      <c r="H29" s="26"/>
      <c r="I29" s="26"/>
      <c r="J29" s="26"/>
    </row>
    <row r="30" s="1" customFormat="1" ht="19" customHeight="1" spans="1:10">
      <c r="A30" s="26" t="s">
        <v>862</v>
      </c>
      <c r="B30" s="26"/>
      <c r="C30" s="26"/>
      <c r="D30" s="26"/>
      <c r="E30" s="26"/>
      <c r="F30" s="26"/>
      <c r="G30" s="26"/>
      <c r="H30" s="26"/>
      <c r="I30" s="26"/>
      <c r="J30" s="26"/>
    </row>
    <row r="31" s="1" customFormat="1" ht="18" customHeight="1" spans="1:10">
      <c r="A31" s="26" t="s">
        <v>907</v>
      </c>
      <c r="B31" s="26"/>
      <c r="C31" s="26"/>
      <c r="D31" s="26"/>
      <c r="E31" s="26"/>
      <c r="F31" s="26"/>
      <c r="G31" s="26"/>
      <c r="H31" s="26"/>
      <c r="I31" s="26"/>
      <c r="J31" s="26"/>
    </row>
    <row r="32" s="1" customFormat="1" ht="18" customHeight="1" spans="1:10">
      <c r="A32" s="26" t="s">
        <v>908</v>
      </c>
      <c r="B32" s="26"/>
      <c r="C32" s="26"/>
      <c r="D32" s="26"/>
      <c r="E32" s="26"/>
      <c r="F32" s="26"/>
      <c r="G32" s="26"/>
      <c r="H32" s="26"/>
      <c r="I32" s="26"/>
      <c r="J32" s="26"/>
    </row>
    <row r="33" s="1" customFormat="1" ht="18" customHeight="1" spans="1:10">
      <c r="A33" s="26" t="s">
        <v>909</v>
      </c>
      <c r="B33" s="26"/>
      <c r="C33" s="26"/>
      <c r="D33" s="26"/>
      <c r="E33" s="26"/>
      <c r="F33" s="26"/>
      <c r="G33" s="26"/>
      <c r="H33" s="26"/>
      <c r="I33" s="26"/>
      <c r="J33" s="26"/>
    </row>
    <row r="34" s="1" customFormat="1" ht="24" customHeight="1" spans="1:10">
      <c r="A34" s="26" t="s">
        <v>910</v>
      </c>
      <c r="B34" s="26"/>
      <c r="C34" s="26"/>
      <c r="D34" s="26"/>
      <c r="E34" s="26"/>
      <c r="F34" s="26"/>
      <c r="G34" s="26"/>
      <c r="H34" s="26"/>
      <c r="I34" s="26"/>
      <c r="J34"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5:C25"/>
    <mergeCell ref="D25:J25"/>
    <mergeCell ref="A26:G26"/>
    <mergeCell ref="A29:J29"/>
    <mergeCell ref="A30:J30"/>
    <mergeCell ref="A31:J31"/>
    <mergeCell ref="A32:J32"/>
    <mergeCell ref="A33:J33"/>
    <mergeCell ref="A34:J34"/>
    <mergeCell ref="A10:A11"/>
    <mergeCell ref="G12:G13"/>
    <mergeCell ref="H12:H13"/>
    <mergeCell ref="I12:I13"/>
    <mergeCell ref="J12:J13"/>
    <mergeCell ref="A5:B9"/>
  </mergeCells>
  <pageMargins left="0.75" right="0.75" top="1" bottom="1" header="0.5" footer="0.5"/>
  <pageSetup paperSize="9" scale="56" orientation="portrait"/>
  <headerFooter/>
</worksheet>
</file>

<file path=xl/worksheets/sheet1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6"/>
  <sheetViews>
    <sheetView topLeftCell="A16"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3057</v>
      </c>
    </row>
    <row r="3" s="3" customFormat="1" ht="18" customHeight="1" spans="1:256">
      <c r="A3" s="8" t="s">
        <v>867</v>
      </c>
      <c r="B3" s="8"/>
      <c r="C3" s="9" t="s">
        <v>3058</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350</v>
      </c>
      <c r="F6" s="12">
        <v>333</v>
      </c>
      <c r="G6" s="8">
        <v>10</v>
      </c>
      <c r="H6" s="12">
        <v>95.14</v>
      </c>
      <c r="I6" s="13">
        <v>9.51</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350</v>
      </c>
      <c r="F7" s="12">
        <v>333</v>
      </c>
      <c r="G7" s="8" t="s">
        <v>703</v>
      </c>
      <c r="H7" s="12">
        <v>95.14</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3059</v>
      </c>
      <c r="C11" s="15"/>
      <c r="D11" s="15"/>
      <c r="E11" s="27"/>
      <c r="F11" s="28" t="s">
        <v>3060</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3061</v>
      </c>
      <c r="D14" s="21" t="s">
        <v>812</v>
      </c>
      <c r="E14" s="21" t="s">
        <v>1251</v>
      </c>
      <c r="F14" s="21" t="s">
        <v>979</v>
      </c>
      <c r="G14" s="21" t="s">
        <v>3004</v>
      </c>
      <c r="H14" s="32">
        <v>5.5</v>
      </c>
      <c r="I14" s="32" t="s">
        <v>11</v>
      </c>
      <c r="J14" s="34" t="s">
        <v>3062</v>
      </c>
    </row>
    <row r="15" s="5" customFormat="1" ht="38" customHeight="1" spans="1:10">
      <c r="A15" s="22" t="s">
        <v>809</v>
      </c>
      <c r="B15" s="21" t="s">
        <v>810</v>
      </c>
      <c r="C15" s="21" t="s">
        <v>3063</v>
      </c>
      <c r="D15" s="21" t="s">
        <v>812</v>
      </c>
      <c r="E15" s="21" t="s">
        <v>2293</v>
      </c>
      <c r="F15" s="21" t="s">
        <v>1061</v>
      </c>
      <c r="G15" s="21" t="s">
        <v>3064</v>
      </c>
      <c r="H15" s="32">
        <v>5.5</v>
      </c>
      <c r="I15" s="32">
        <v>5.5</v>
      </c>
      <c r="J15" s="34" t="s">
        <v>11</v>
      </c>
    </row>
    <row r="16" s="5" customFormat="1" ht="38" customHeight="1" spans="1:10">
      <c r="A16" s="22" t="s">
        <v>809</v>
      </c>
      <c r="B16" s="21" t="s">
        <v>810</v>
      </c>
      <c r="C16" s="21" t="s">
        <v>3065</v>
      </c>
      <c r="D16" s="21" t="s">
        <v>812</v>
      </c>
      <c r="E16" s="21" t="s">
        <v>950</v>
      </c>
      <c r="F16" s="21" t="s">
        <v>975</v>
      </c>
      <c r="G16" s="21" t="s">
        <v>3066</v>
      </c>
      <c r="H16" s="32">
        <v>5.5</v>
      </c>
      <c r="I16" s="32">
        <v>0.63</v>
      </c>
      <c r="J16" s="34" t="s">
        <v>3067</v>
      </c>
    </row>
    <row r="17" s="5" customFormat="1" ht="38" customHeight="1" spans="1:10">
      <c r="A17" s="22" t="s">
        <v>809</v>
      </c>
      <c r="B17" s="21" t="s">
        <v>810</v>
      </c>
      <c r="C17" s="21" t="s">
        <v>3068</v>
      </c>
      <c r="D17" s="21" t="s">
        <v>812</v>
      </c>
      <c r="E17" s="21" t="s">
        <v>3069</v>
      </c>
      <c r="F17" s="21" t="s">
        <v>979</v>
      </c>
      <c r="G17" s="21" t="s">
        <v>1712</v>
      </c>
      <c r="H17" s="32">
        <v>5.5</v>
      </c>
      <c r="I17" s="32" t="s">
        <v>11</v>
      </c>
      <c r="J17" s="34" t="s">
        <v>3062</v>
      </c>
    </row>
    <row r="18" s="5" customFormat="1" ht="38" customHeight="1" spans="1:10">
      <c r="A18" s="22" t="s">
        <v>809</v>
      </c>
      <c r="B18" s="21" t="s">
        <v>810</v>
      </c>
      <c r="C18" s="21" t="s">
        <v>3070</v>
      </c>
      <c r="D18" s="21" t="s">
        <v>812</v>
      </c>
      <c r="E18" s="21" t="s">
        <v>3069</v>
      </c>
      <c r="F18" s="21" t="s">
        <v>979</v>
      </c>
      <c r="G18" s="21" t="s">
        <v>1712</v>
      </c>
      <c r="H18" s="32">
        <v>5.5</v>
      </c>
      <c r="I18" s="32" t="s">
        <v>11</v>
      </c>
      <c r="J18" s="34" t="s">
        <v>3062</v>
      </c>
    </row>
    <row r="19" s="5" customFormat="1" ht="38" customHeight="1" spans="1:10">
      <c r="A19" s="22" t="s">
        <v>809</v>
      </c>
      <c r="B19" s="21" t="s">
        <v>810</v>
      </c>
      <c r="C19" s="21" t="s">
        <v>3071</v>
      </c>
      <c r="D19" s="21" t="s">
        <v>812</v>
      </c>
      <c r="E19" s="21" t="s">
        <v>3072</v>
      </c>
      <c r="F19" s="21" t="s">
        <v>979</v>
      </c>
      <c r="G19" s="21" t="s">
        <v>1712</v>
      </c>
      <c r="H19" s="32">
        <v>5.5</v>
      </c>
      <c r="I19" s="32" t="s">
        <v>11</v>
      </c>
      <c r="J19" s="34" t="s">
        <v>3062</v>
      </c>
    </row>
    <row r="20" s="37" customFormat="1" ht="38" customHeight="1" spans="1:10">
      <c r="A20" s="38" t="s">
        <v>809</v>
      </c>
      <c r="B20" s="39" t="s">
        <v>810</v>
      </c>
      <c r="C20" s="39" t="s">
        <v>3073</v>
      </c>
      <c r="D20" s="39" t="s">
        <v>812</v>
      </c>
      <c r="E20" s="39" t="s">
        <v>3074</v>
      </c>
      <c r="F20" s="39" t="s">
        <v>979</v>
      </c>
      <c r="G20" s="39" t="s">
        <v>3075</v>
      </c>
      <c r="H20" s="40">
        <v>6</v>
      </c>
      <c r="I20" s="40">
        <v>6</v>
      </c>
      <c r="J20" s="42" t="s">
        <v>11</v>
      </c>
    </row>
    <row r="21" s="37" customFormat="1" ht="38" customHeight="1" spans="1:10">
      <c r="A21" s="38" t="s">
        <v>809</v>
      </c>
      <c r="B21" s="39" t="s">
        <v>834</v>
      </c>
      <c r="C21" s="39" t="s">
        <v>987</v>
      </c>
      <c r="D21" s="39" t="s">
        <v>812</v>
      </c>
      <c r="E21" s="39" t="s">
        <v>840</v>
      </c>
      <c r="F21" s="39" t="s">
        <v>838</v>
      </c>
      <c r="G21" s="39" t="s">
        <v>3076</v>
      </c>
      <c r="H21" s="40">
        <v>5.5</v>
      </c>
      <c r="I21" s="40" t="s">
        <v>11</v>
      </c>
      <c r="J21" s="42" t="s">
        <v>3077</v>
      </c>
    </row>
    <row r="22" s="37" customFormat="1" ht="38" customHeight="1" spans="1:10">
      <c r="A22" s="38" t="s">
        <v>809</v>
      </c>
      <c r="B22" s="39" t="s">
        <v>842</v>
      </c>
      <c r="C22" s="39" t="s">
        <v>1335</v>
      </c>
      <c r="D22" s="39" t="s">
        <v>844</v>
      </c>
      <c r="E22" s="39" t="s">
        <v>1182</v>
      </c>
      <c r="F22" s="39" t="s">
        <v>962</v>
      </c>
      <c r="G22" s="39" t="s">
        <v>3078</v>
      </c>
      <c r="H22" s="40">
        <v>5.5</v>
      </c>
      <c r="I22" s="40" t="s">
        <v>11</v>
      </c>
      <c r="J22" s="42" t="s">
        <v>3077</v>
      </c>
    </row>
    <row r="23" s="37" customFormat="1" ht="38" customHeight="1" spans="1:10">
      <c r="A23" s="38" t="s">
        <v>847</v>
      </c>
      <c r="B23" s="39" t="s">
        <v>898</v>
      </c>
      <c r="C23" s="39" t="s">
        <v>1071</v>
      </c>
      <c r="D23" s="39" t="s">
        <v>812</v>
      </c>
      <c r="E23" s="39" t="s">
        <v>903</v>
      </c>
      <c r="F23" s="39" t="s">
        <v>838</v>
      </c>
      <c r="G23" s="39" t="s">
        <v>1047</v>
      </c>
      <c r="H23" s="40">
        <v>10</v>
      </c>
      <c r="I23" s="40">
        <v>10</v>
      </c>
      <c r="J23" s="42" t="s">
        <v>11</v>
      </c>
    </row>
    <row r="24" s="37" customFormat="1" ht="38" customHeight="1" spans="1:10">
      <c r="A24" s="38" t="s">
        <v>847</v>
      </c>
      <c r="B24" s="39" t="s">
        <v>898</v>
      </c>
      <c r="C24" s="39" t="s">
        <v>1390</v>
      </c>
      <c r="D24" s="39" t="s">
        <v>836</v>
      </c>
      <c r="E24" s="39" t="s">
        <v>1112</v>
      </c>
      <c r="F24" s="39" t="s">
        <v>838</v>
      </c>
      <c r="G24" s="39" t="s">
        <v>1112</v>
      </c>
      <c r="H24" s="40">
        <v>10</v>
      </c>
      <c r="I24" s="40">
        <v>10</v>
      </c>
      <c r="J24" s="42" t="s">
        <v>11</v>
      </c>
    </row>
    <row r="25" s="37" customFormat="1" ht="38" customHeight="1" spans="1:10">
      <c r="A25" s="38" t="s">
        <v>847</v>
      </c>
      <c r="B25" s="39" t="s">
        <v>1048</v>
      </c>
      <c r="C25" s="39" t="s">
        <v>1073</v>
      </c>
      <c r="D25" s="39" t="s">
        <v>812</v>
      </c>
      <c r="E25" s="39" t="s">
        <v>48</v>
      </c>
      <c r="F25" s="39" t="s">
        <v>1050</v>
      </c>
      <c r="G25" s="39" t="s">
        <v>1613</v>
      </c>
      <c r="H25" s="40">
        <v>10</v>
      </c>
      <c r="I25" s="40">
        <v>10</v>
      </c>
      <c r="J25" s="42" t="s">
        <v>11</v>
      </c>
    </row>
    <row r="26" s="37" customFormat="1" ht="38" customHeight="1" spans="1:10">
      <c r="A26" s="38" t="s">
        <v>855</v>
      </c>
      <c r="B26" s="39" t="s">
        <v>901</v>
      </c>
      <c r="C26" s="39" t="s">
        <v>3079</v>
      </c>
      <c r="D26" s="39" t="s">
        <v>812</v>
      </c>
      <c r="E26" s="39" t="s">
        <v>903</v>
      </c>
      <c r="F26" s="39" t="s">
        <v>838</v>
      </c>
      <c r="G26" s="39" t="s">
        <v>858</v>
      </c>
      <c r="H26" s="40">
        <v>10</v>
      </c>
      <c r="I26" s="40">
        <v>10</v>
      </c>
      <c r="J26" s="42" t="s">
        <v>11</v>
      </c>
    </row>
    <row r="27" s="1" customFormat="1" ht="54" customHeight="1" spans="1:10">
      <c r="A27" s="23" t="s">
        <v>905</v>
      </c>
      <c r="B27" s="23"/>
      <c r="C27" s="23"/>
      <c r="D27" s="24"/>
      <c r="E27" s="24"/>
      <c r="F27" s="24"/>
      <c r="G27" s="24"/>
      <c r="H27" s="24"/>
      <c r="I27" s="24"/>
      <c r="J27" s="24"/>
    </row>
    <row r="28" s="1" customFormat="1" ht="25.5" customHeight="1" spans="1:10">
      <c r="A28" s="23" t="s">
        <v>906</v>
      </c>
      <c r="B28" s="23"/>
      <c r="C28" s="23"/>
      <c r="D28" s="23"/>
      <c r="E28" s="23"/>
      <c r="F28" s="23"/>
      <c r="G28" s="23"/>
      <c r="H28" s="23">
        <v>100</v>
      </c>
      <c r="I28" s="43">
        <v>61.64</v>
      </c>
      <c r="J28" s="44" t="s">
        <v>1729</v>
      </c>
    </row>
    <row r="29" s="1" customFormat="1" ht="17" customHeight="1" spans="1:10">
      <c r="A29" s="25"/>
      <c r="B29" s="25"/>
      <c r="C29" s="25"/>
      <c r="D29" s="25"/>
      <c r="E29" s="25"/>
      <c r="F29" s="25"/>
      <c r="G29" s="25"/>
      <c r="H29" s="25"/>
      <c r="I29" s="25"/>
      <c r="J29" s="36"/>
    </row>
    <row r="30" s="1" customFormat="1" ht="29" customHeight="1" spans="1:10">
      <c r="A30" s="26" t="s">
        <v>860</v>
      </c>
      <c r="B30" s="25"/>
      <c r="C30" s="25"/>
      <c r="D30" s="25"/>
      <c r="E30" s="25"/>
      <c r="F30" s="25"/>
      <c r="G30" s="25"/>
      <c r="H30" s="25"/>
      <c r="I30" s="25"/>
      <c r="J30" s="36"/>
    </row>
    <row r="31" s="1" customFormat="1" ht="27" customHeight="1" spans="1:10">
      <c r="A31" s="26" t="s">
        <v>861</v>
      </c>
      <c r="B31" s="26"/>
      <c r="C31" s="26"/>
      <c r="D31" s="26"/>
      <c r="E31" s="26"/>
      <c r="F31" s="26"/>
      <c r="G31" s="26"/>
      <c r="H31" s="26"/>
      <c r="I31" s="26"/>
      <c r="J31" s="26"/>
    </row>
    <row r="32" s="1" customFormat="1" ht="19" customHeight="1" spans="1:10">
      <c r="A32" s="26" t="s">
        <v>862</v>
      </c>
      <c r="B32" s="26"/>
      <c r="C32" s="26"/>
      <c r="D32" s="26"/>
      <c r="E32" s="26"/>
      <c r="F32" s="26"/>
      <c r="G32" s="26"/>
      <c r="H32" s="26"/>
      <c r="I32" s="26"/>
      <c r="J32" s="26"/>
    </row>
    <row r="33" s="1" customFormat="1" ht="18" customHeight="1" spans="1:10">
      <c r="A33" s="26" t="s">
        <v>907</v>
      </c>
      <c r="B33" s="26"/>
      <c r="C33" s="26"/>
      <c r="D33" s="26"/>
      <c r="E33" s="26"/>
      <c r="F33" s="26"/>
      <c r="G33" s="26"/>
      <c r="H33" s="26"/>
      <c r="I33" s="26"/>
      <c r="J33" s="26"/>
    </row>
    <row r="34" s="1" customFormat="1" ht="18" customHeight="1" spans="1:10">
      <c r="A34" s="26" t="s">
        <v>908</v>
      </c>
      <c r="B34" s="26"/>
      <c r="C34" s="26"/>
      <c r="D34" s="26"/>
      <c r="E34" s="26"/>
      <c r="F34" s="26"/>
      <c r="G34" s="26"/>
      <c r="H34" s="26"/>
      <c r="I34" s="26"/>
      <c r="J34" s="26"/>
    </row>
    <row r="35" s="1" customFormat="1" ht="18" customHeight="1" spans="1:10">
      <c r="A35" s="26" t="s">
        <v>909</v>
      </c>
      <c r="B35" s="26"/>
      <c r="C35" s="26"/>
      <c r="D35" s="26"/>
      <c r="E35" s="26"/>
      <c r="F35" s="26"/>
      <c r="G35" s="26"/>
      <c r="H35" s="26"/>
      <c r="I35" s="26"/>
      <c r="J35" s="26"/>
    </row>
    <row r="36" s="1" customFormat="1" ht="24" customHeight="1" spans="1:10">
      <c r="A36" s="26" t="s">
        <v>910</v>
      </c>
      <c r="B36" s="26"/>
      <c r="C36" s="26"/>
      <c r="D36" s="26"/>
      <c r="E36" s="26"/>
      <c r="F36" s="26"/>
      <c r="G36" s="26"/>
      <c r="H36" s="26"/>
      <c r="I36" s="26"/>
      <c r="J36"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7:C27"/>
    <mergeCell ref="D27:J27"/>
    <mergeCell ref="A28:G28"/>
    <mergeCell ref="A31:J31"/>
    <mergeCell ref="A32:J32"/>
    <mergeCell ref="A33:J33"/>
    <mergeCell ref="A34:J34"/>
    <mergeCell ref="A35:J35"/>
    <mergeCell ref="A36:J36"/>
    <mergeCell ref="A10:A11"/>
    <mergeCell ref="G12:G13"/>
    <mergeCell ref="H12:H13"/>
    <mergeCell ref="I12:I13"/>
    <mergeCell ref="J12:J13"/>
    <mergeCell ref="A5:B9"/>
  </mergeCells>
  <pageMargins left="0.75" right="0.75" top="1" bottom="1" header="0.5" footer="0.5"/>
  <pageSetup paperSize="9" scale="58" orientation="portrait"/>
  <headerFooter/>
</worksheet>
</file>

<file path=xl/worksheets/sheet1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9"/>
  <sheetViews>
    <sheetView topLeftCell="A11"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3080</v>
      </c>
    </row>
    <row r="3" s="3" customFormat="1" ht="18" customHeight="1" spans="1:256">
      <c r="A3" s="8" t="s">
        <v>867</v>
      </c>
      <c r="B3" s="8"/>
      <c r="C3" s="9" t="s">
        <v>3081</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12</v>
      </c>
      <c r="F6" s="12">
        <v>12</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12</v>
      </c>
      <c r="F7" s="12">
        <v>12</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3082</v>
      </c>
      <c r="C11" s="15"/>
      <c r="D11" s="15"/>
      <c r="E11" s="27"/>
      <c r="F11" s="28" t="s">
        <v>3083</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3084</v>
      </c>
      <c r="D14" s="21" t="s">
        <v>836</v>
      </c>
      <c r="E14" s="21" t="s">
        <v>12</v>
      </c>
      <c r="F14" s="21" t="s">
        <v>1361</v>
      </c>
      <c r="G14" s="21" t="s">
        <v>1308</v>
      </c>
      <c r="H14" s="32">
        <v>13</v>
      </c>
      <c r="I14" s="32">
        <v>13</v>
      </c>
      <c r="J14" s="34" t="s">
        <v>780</v>
      </c>
    </row>
    <row r="15" s="5" customFormat="1" ht="38" customHeight="1" spans="1:10">
      <c r="A15" s="22" t="s">
        <v>809</v>
      </c>
      <c r="B15" s="21" t="s">
        <v>810</v>
      </c>
      <c r="C15" s="21" t="s">
        <v>3085</v>
      </c>
      <c r="D15" s="21" t="s">
        <v>836</v>
      </c>
      <c r="E15" s="21" t="s">
        <v>12</v>
      </c>
      <c r="F15" s="21" t="s">
        <v>1361</v>
      </c>
      <c r="G15" s="21" t="s">
        <v>1308</v>
      </c>
      <c r="H15" s="32">
        <v>13</v>
      </c>
      <c r="I15" s="32">
        <v>13</v>
      </c>
      <c r="J15" s="34" t="s">
        <v>780</v>
      </c>
    </row>
    <row r="16" s="5" customFormat="1" ht="38" customHeight="1" spans="1:10">
      <c r="A16" s="22" t="s">
        <v>809</v>
      </c>
      <c r="B16" s="21" t="s">
        <v>834</v>
      </c>
      <c r="C16" s="21" t="s">
        <v>3086</v>
      </c>
      <c r="D16" s="21" t="s">
        <v>812</v>
      </c>
      <c r="E16" s="21" t="s">
        <v>840</v>
      </c>
      <c r="F16" s="21" t="s">
        <v>838</v>
      </c>
      <c r="G16" s="21" t="s">
        <v>1919</v>
      </c>
      <c r="H16" s="32">
        <v>12</v>
      </c>
      <c r="I16" s="32">
        <v>12</v>
      </c>
      <c r="J16" s="34" t="s">
        <v>780</v>
      </c>
    </row>
    <row r="17" s="5" customFormat="1" ht="38" customHeight="1" spans="1:10">
      <c r="A17" s="22" t="s">
        <v>809</v>
      </c>
      <c r="B17" s="21" t="s">
        <v>842</v>
      </c>
      <c r="C17" s="21" t="s">
        <v>843</v>
      </c>
      <c r="D17" s="21" t="s">
        <v>844</v>
      </c>
      <c r="E17" s="21" t="s">
        <v>1182</v>
      </c>
      <c r="F17" s="21" t="s">
        <v>962</v>
      </c>
      <c r="G17" s="21" t="s">
        <v>3087</v>
      </c>
      <c r="H17" s="32">
        <v>12</v>
      </c>
      <c r="I17" s="32">
        <v>12</v>
      </c>
      <c r="J17" s="34" t="s">
        <v>780</v>
      </c>
    </row>
    <row r="18" s="5" customFormat="1" ht="38" customHeight="1" spans="1:10">
      <c r="A18" s="22" t="s">
        <v>847</v>
      </c>
      <c r="B18" s="21" t="s">
        <v>898</v>
      </c>
      <c r="C18" s="21" t="s">
        <v>3088</v>
      </c>
      <c r="D18" s="21" t="s">
        <v>836</v>
      </c>
      <c r="E18" s="21" t="s">
        <v>852</v>
      </c>
      <c r="F18" s="21" t="s">
        <v>838</v>
      </c>
      <c r="G18" s="21" t="s">
        <v>852</v>
      </c>
      <c r="H18" s="32">
        <v>30</v>
      </c>
      <c r="I18" s="32">
        <v>30</v>
      </c>
      <c r="J18" s="34" t="s">
        <v>780</v>
      </c>
    </row>
    <row r="19" s="5" customFormat="1" ht="38" customHeight="1" spans="1:10">
      <c r="A19" s="22" t="s">
        <v>855</v>
      </c>
      <c r="B19" s="21" t="s">
        <v>901</v>
      </c>
      <c r="C19" s="21" t="s">
        <v>1518</v>
      </c>
      <c r="D19" s="21" t="s">
        <v>812</v>
      </c>
      <c r="E19" s="21" t="s">
        <v>903</v>
      </c>
      <c r="F19" s="21" t="s">
        <v>838</v>
      </c>
      <c r="G19" s="21" t="s">
        <v>3089</v>
      </c>
      <c r="H19" s="32">
        <v>10</v>
      </c>
      <c r="I19" s="32">
        <v>10</v>
      </c>
      <c r="J19" s="34" t="s">
        <v>780</v>
      </c>
    </row>
    <row r="20" s="1" customFormat="1" ht="54" customHeight="1" spans="1:10">
      <c r="A20" s="23" t="s">
        <v>905</v>
      </c>
      <c r="B20" s="23"/>
      <c r="C20" s="23"/>
      <c r="D20" s="24"/>
      <c r="E20" s="24"/>
      <c r="F20" s="24"/>
      <c r="G20" s="24"/>
      <c r="H20" s="24"/>
      <c r="I20" s="24"/>
      <c r="J20" s="24"/>
    </row>
    <row r="21" s="1" customFormat="1" ht="25.5" customHeight="1" spans="1:10">
      <c r="A21" s="23" t="s">
        <v>906</v>
      </c>
      <c r="B21" s="23"/>
      <c r="C21" s="23"/>
      <c r="D21" s="23"/>
      <c r="E21" s="23"/>
      <c r="F21" s="23"/>
      <c r="G21" s="23"/>
      <c r="H21" s="23">
        <v>100</v>
      </c>
      <c r="I21" s="23">
        <v>100</v>
      </c>
      <c r="J21" s="35" t="s">
        <v>837</v>
      </c>
    </row>
    <row r="22" s="1" customFormat="1" ht="17" customHeight="1" spans="1:10">
      <c r="A22" s="25"/>
      <c r="B22" s="25"/>
      <c r="C22" s="25"/>
      <c r="D22" s="25"/>
      <c r="E22" s="25"/>
      <c r="F22" s="25"/>
      <c r="G22" s="25"/>
      <c r="H22" s="25"/>
      <c r="I22" s="25"/>
      <c r="J22" s="36"/>
    </row>
    <row r="23" s="1" customFormat="1" ht="29" customHeight="1" spans="1:10">
      <c r="A23" s="26" t="s">
        <v>860</v>
      </c>
      <c r="B23" s="25"/>
      <c r="C23" s="25"/>
      <c r="D23" s="25"/>
      <c r="E23" s="25"/>
      <c r="F23" s="25"/>
      <c r="G23" s="25"/>
      <c r="H23" s="25"/>
      <c r="I23" s="25"/>
      <c r="J23" s="36"/>
    </row>
    <row r="24" s="1" customFormat="1" ht="27" customHeight="1" spans="1:10">
      <c r="A24" s="26" t="s">
        <v>861</v>
      </c>
      <c r="B24" s="26"/>
      <c r="C24" s="26"/>
      <c r="D24" s="26"/>
      <c r="E24" s="26"/>
      <c r="F24" s="26"/>
      <c r="G24" s="26"/>
      <c r="H24" s="26"/>
      <c r="I24" s="26"/>
      <c r="J24" s="26"/>
    </row>
    <row r="25" s="1" customFormat="1" ht="19" customHeight="1" spans="1:10">
      <c r="A25" s="26" t="s">
        <v>862</v>
      </c>
      <c r="B25" s="26"/>
      <c r="C25" s="26"/>
      <c r="D25" s="26"/>
      <c r="E25" s="26"/>
      <c r="F25" s="26"/>
      <c r="G25" s="26"/>
      <c r="H25" s="26"/>
      <c r="I25" s="26"/>
      <c r="J25" s="26"/>
    </row>
    <row r="26" s="1" customFormat="1" ht="18" customHeight="1" spans="1:10">
      <c r="A26" s="26" t="s">
        <v>907</v>
      </c>
      <c r="B26" s="26"/>
      <c r="C26" s="26"/>
      <c r="D26" s="26"/>
      <c r="E26" s="26"/>
      <c r="F26" s="26"/>
      <c r="G26" s="26"/>
      <c r="H26" s="26"/>
      <c r="I26" s="26"/>
      <c r="J26" s="26"/>
    </row>
    <row r="27" s="1" customFormat="1" ht="18" customHeight="1" spans="1:10">
      <c r="A27" s="26" t="s">
        <v>908</v>
      </c>
      <c r="B27" s="26"/>
      <c r="C27" s="26"/>
      <c r="D27" s="26"/>
      <c r="E27" s="26"/>
      <c r="F27" s="26"/>
      <c r="G27" s="26"/>
      <c r="H27" s="26"/>
      <c r="I27" s="26"/>
      <c r="J27" s="26"/>
    </row>
    <row r="28" s="1" customFormat="1" ht="18" customHeight="1" spans="1:10">
      <c r="A28" s="26" t="s">
        <v>909</v>
      </c>
      <c r="B28" s="26"/>
      <c r="C28" s="26"/>
      <c r="D28" s="26"/>
      <c r="E28" s="26"/>
      <c r="F28" s="26"/>
      <c r="G28" s="26"/>
      <c r="H28" s="26"/>
      <c r="I28" s="26"/>
      <c r="J28" s="26"/>
    </row>
    <row r="29" s="1" customFormat="1" ht="24" customHeight="1" spans="1:10">
      <c r="A29" s="26" t="s">
        <v>910</v>
      </c>
      <c r="B29" s="26"/>
      <c r="C29" s="26"/>
      <c r="D29" s="26"/>
      <c r="E29" s="26"/>
      <c r="F29" s="26"/>
      <c r="G29" s="26"/>
      <c r="H29" s="26"/>
      <c r="I29" s="26"/>
      <c r="J29"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0:C20"/>
    <mergeCell ref="D20:J20"/>
    <mergeCell ref="A21:G21"/>
    <mergeCell ref="A24:J24"/>
    <mergeCell ref="A25:J25"/>
    <mergeCell ref="A26:J26"/>
    <mergeCell ref="A27:J27"/>
    <mergeCell ref="A28:J28"/>
    <mergeCell ref="A29:J29"/>
    <mergeCell ref="A10:A11"/>
    <mergeCell ref="G12:G13"/>
    <mergeCell ref="H12:H13"/>
    <mergeCell ref="I12:I13"/>
    <mergeCell ref="J12:J13"/>
    <mergeCell ref="A5:B9"/>
  </mergeCells>
  <pageMargins left="0.75" right="0.75" top="1" bottom="1" header="0.5" footer="0.5"/>
  <pageSetup paperSize="9" scale="56"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tabColor rgb="FFFFC000"/>
    <pageSetUpPr fitToPage="1"/>
  </sheetPr>
  <dimension ref="A1:IH41"/>
  <sheetViews>
    <sheetView zoomScale="85" zoomScaleNormal="85" topLeftCell="A14" workbookViewId="0">
      <selection activeCell="K6" sqref="K6"/>
    </sheetView>
  </sheetViews>
  <sheetFormatPr defaultColWidth="9" defaultRowHeight="14.25"/>
  <cols>
    <col min="1" max="1" width="15.1333333333333" style="126" customWidth="1"/>
    <col min="2" max="2" width="18.2666666666667" style="126" customWidth="1"/>
    <col min="3" max="3" width="17.0916666666667" style="126" customWidth="1"/>
    <col min="4" max="4" width="16.3166666666667" style="126" customWidth="1"/>
    <col min="5" max="5" width="15.5916666666667" style="126" customWidth="1"/>
    <col min="6" max="6" width="14.875" style="126" customWidth="1"/>
    <col min="7" max="7" width="14.3666666666667" style="126" customWidth="1"/>
    <col min="8" max="8" width="14.175" style="126" customWidth="1"/>
    <col min="9" max="9" width="12.1333333333333" style="126" customWidth="1"/>
    <col min="10" max="10" width="18.7166666666667" style="126" customWidth="1"/>
    <col min="11" max="16384" width="9" style="126"/>
  </cols>
  <sheetData>
    <row r="1" s="126" customFormat="1" ht="33" customHeight="1" spans="1:10">
      <c r="A1" s="131" t="s">
        <v>782</v>
      </c>
      <c r="B1" s="131"/>
      <c r="C1" s="131"/>
      <c r="D1" s="131"/>
      <c r="E1" s="131"/>
      <c r="F1" s="131"/>
      <c r="G1" s="131"/>
      <c r="H1" s="131"/>
      <c r="I1" s="131"/>
      <c r="J1" s="131"/>
    </row>
    <row r="2" s="127" customFormat="1" ht="30" customHeight="1" spans="1:10">
      <c r="A2" s="132"/>
      <c r="B2" s="132"/>
      <c r="C2" s="133"/>
      <c r="D2" s="33"/>
      <c r="E2" s="133"/>
      <c r="F2" s="133"/>
      <c r="G2" s="159"/>
      <c r="H2" s="160"/>
      <c r="I2" s="160"/>
      <c r="J2" s="172" t="s">
        <v>783</v>
      </c>
    </row>
    <row r="3" s="127" customFormat="1" ht="27" customHeight="1" spans="1:10">
      <c r="A3" s="134" t="s">
        <v>784</v>
      </c>
      <c r="B3" s="135" t="s">
        <v>88</v>
      </c>
      <c r="C3" s="135"/>
      <c r="D3" s="135"/>
      <c r="E3" s="135"/>
      <c r="F3" s="135"/>
      <c r="G3" s="135"/>
      <c r="H3" s="135"/>
      <c r="I3" s="135"/>
      <c r="J3" s="135"/>
    </row>
    <row r="4" s="127" customFormat="1" ht="43" customHeight="1" spans="1:10">
      <c r="A4" s="136" t="s">
        <v>785</v>
      </c>
      <c r="B4" s="136"/>
      <c r="C4" s="137" t="s">
        <v>786</v>
      </c>
      <c r="D4" s="138"/>
      <c r="E4" s="137" t="s">
        <v>787</v>
      </c>
      <c r="F4" s="161" t="s">
        <v>788</v>
      </c>
      <c r="G4" s="137" t="s">
        <v>789</v>
      </c>
      <c r="H4" s="136" t="s">
        <v>790</v>
      </c>
      <c r="I4" s="137" t="s">
        <v>791</v>
      </c>
      <c r="J4" s="137" t="s">
        <v>792</v>
      </c>
    </row>
    <row r="5" s="127" customFormat="1" ht="33" customHeight="1" spans="1:10">
      <c r="A5" s="136"/>
      <c r="B5" s="136"/>
      <c r="C5" s="137" t="s">
        <v>793</v>
      </c>
      <c r="D5" s="138"/>
      <c r="E5" s="162">
        <v>3586.8</v>
      </c>
      <c r="F5" s="162">
        <v>6893.09</v>
      </c>
      <c r="G5" s="162">
        <v>10479.89</v>
      </c>
      <c r="H5" s="162">
        <v>9001.38</v>
      </c>
      <c r="I5" s="173">
        <v>85.89</v>
      </c>
      <c r="J5" s="174" t="s">
        <v>11</v>
      </c>
    </row>
    <row r="6" s="127" customFormat="1" ht="33" customHeight="1" spans="1:10">
      <c r="A6" s="136"/>
      <c r="B6" s="136"/>
      <c r="C6" s="136" t="s">
        <v>354</v>
      </c>
      <c r="D6" s="137" t="s">
        <v>793</v>
      </c>
      <c r="E6" s="162">
        <v>2085.62</v>
      </c>
      <c r="F6" s="162">
        <v>26.97</v>
      </c>
      <c r="G6" s="162">
        <v>2112.59</v>
      </c>
      <c r="H6" s="162">
        <v>2112.59</v>
      </c>
      <c r="I6" s="173">
        <v>100</v>
      </c>
      <c r="J6" s="174"/>
    </row>
    <row r="7" s="127" customFormat="1" ht="33" customHeight="1" spans="1:10">
      <c r="A7" s="136"/>
      <c r="B7" s="136"/>
      <c r="C7" s="136" t="s">
        <v>355</v>
      </c>
      <c r="D7" s="137" t="s">
        <v>793</v>
      </c>
      <c r="E7" s="162">
        <v>1501.18</v>
      </c>
      <c r="F7" s="162">
        <v>6866.12</v>
      </c>
      <c r="G7" s="162">
        <v>8367.3</v>
      </c>
      <c r="H7" s="162">
        <v>6888.79</v>
      </c>
      <c r="I7" s="173">
        <v>82.33</v>
      </c>
      <c r="J7" s="174"/>
    </row>
    <row r="8" s="127" customFormat="1" ht="33" customHeight="1" spans="1:10">
      <c r="A8" s="136"/>
      <c r="B8" s="136"/>
      <c r="C8" s="139"/>
      <c r="D8" s="137" t="s">
        <v>794</v>
      </c>
      <c r="E8" s="162">
        <v>1313.31</v>
      </c>
      <c r="F8" s="162">
        <v>6548.39</v>
      </c>
      <c r="G8" s="162">
        <v>7861.7</v>
      </c>
      <c r="H8" s="162">
        <v>6566.46</v>
      </c>
      <c r="I8" s="173">
        <v>83.52</v>
      </c>
      <c r="J8" s="174"/>
    </row>
    <row r="9" s="127" customFormat="1" ht="33" customHeight="1" spans="1:10">
      <c r="A9" s="136"/>
      <c r="B9" s="136"/>
      <c r="C9" s="139"/>
      <c r="D9" s="137" t="s">
        <v>795</v>
      </c>
      <c r="E9" s="162">
        <v>0</v>
      </c>
      <c r="F9" s="162">
        <v>301.73</v>
      </c>
      <c r="G9" s="162">
        <v>301.73</v>
      </c>
      <c r="H9" s="162">
        <v>301.73</v>
      </c>
      <c r="I9" s="173">
        <v>100</v>
      </c>
      <c r="J9" s="174"/>
    </row>
    <row r="10" s="127" customFormat="1" ht="33" customHeight="1" spans="1:10">
      <c r="A10" s="136"/>
      <c r="B10" s="136"/>
      <c r="C10" s="137" t="s">
        <v>796</v>
      </c>
      <c r="D10" s="138"/>
      <c r="E10" s="162">
        <v>187.87</v>
      </c>
      <c r="F10" s="162">
        <v>16</v>
      </c>
      <c r="G10" s="162">
        <v>203.87</v>
      </c>
      <c r="H10" s="162">
        <v>20.6</v>
      </c>
      <c r="I10" s="173">
        <v>10.1</v>
      </c>
      <c r="J10" s="174"/>
    </row>
    <row r="11" s="127" customFormat="1" ht="119" customHeight="1" spans="1:10">
      <c r="A11" s="136" t="s">
        <v>797</v>
      </c>
      <c r="B11" s="139"/>
      <c r="C11" s="140" t="s">
        <v>798</v>
      </c>
      <c r="D11" s="140"/>
      <c r="E11" s="140"/>
      <c r="F11" s="140"/>
      <c r="G11" s="140"/>
      <c r="H11" s="140"/>
      <c r="I11" s="140"/>
      <c r="J11" s="140"/>
    </row>
    <row r="12" s="126" customFormat="1" ht="32.15" customHeight="1" spans="1:10">
      <c r="A12" s="141" t="s">
        <v>799</v>
      </c>
      <c r="B12" s="141"/>
      <c r="C12" s="141"/>
      <c r="D12" s="141"/>
      <c r="E12" s="141"/>
      <c r="F12" s="141"/>
      <c r="G12" s="141"/>
      <c r="H12" s="141"/>
      <c r="I12" s="141"/>
      <c r="J12" s="141"/>
    </row>
    <row r="13" s="126" customFormat="1" ht="32.15" customHeight="1" spans="1:10">
      <c r="A13" s="141" t="s">
        <v>800</v>
      </c>
      <c r="B13" s="141"/>
      <c r="C13" s="141"/>
      <c r="D13" s="142" t="s">
        <v>801</v>
      </c>
      <c r="E13" s="163" t="s">
        <v>802</v>
      </c>
      <c r="F13" s="163" t="s">
        <v>803</v>
      </c>
      <c r="G13" s="163" t="s">
        <v>804</v>
      </c>
      <c r="H13" s="164" t="s">
        <v>805</v>
      </c>
      <c r="I13" s="175"/>
      <c r="J13" s="176"/>
    </row>
    <row r="14" s="128" customFormat="1" ht="32.15" customHeight="1" spans="1:10">
      <c r="A14" s="142" t="s">
        <v>806</v>
      </c>
      <c r="B14" s="143" t="s">
        <v>807</v>
      </c>
      <c r="C14" s="143" t="s">
        <v>808</v>
      </c>
      <c r="D14" s="142"/>
      <c r="E14" s="163"/>
      <c r="F14" s="163"/>
      <c r="G14" s="163"/>
      <c r="H14" s="165"/>
      <c r="I14" s="177"/>
      <c r="J14" s="178"/>
    </row>
    <row r="15" s="128" customFormat="1" ht="28" customHeight="1" spans="1:10">
      <c r="A15" s="144" t="s">
        <v>809</v>
      </c>
      <c r="B15" s="145"/>
      <c r="C15" s="146"/>
      <c r="D15" s="147"/>
      <c r="E15" s="147"/>
      <c r="F15" s="147"/>
      <c r="G15" s="147"/>
      <c r="H15" s="166"/>
      <c r="I15" s="179"/>
      <c r="J15" s="180"/>
    </row>
    <row r="16" s="128" customFormat="1" ht="28" customHeight="1" spans="1:10">
      <c r="A16" s="144" t="s">
        <v>809</v>
      </c>
      <c r="B16" s="148" t="s">
        <v>810</v>
      </c>
      <c r="C16" s="149"/>
      <c r="D16" s="150"/>
      <c r="E16" s="167"/>
      <c r="F16" s="167"/>
      <c r="G16" s="167"/>
      <c r="H16" s="168"/>
      <c r="I16" s="181"/>
      <c r="J16" s="182"/>
    </row>
    <row r="17" s="129" customFormat="1" ht="42" customHeight="1" spans="1:242">
      <c r="A17" s="144" t="s">
        <v>809</v>
      </c>
      <c r="B17" s="148" t="s">
        <v>810</v>
      </c>
      <c r="C17" s="151" t="s">
        <v>811</v>
      </c>
      <c r="D17" s="152" t="s">
        <v>812</v>
      </c>
      <c r="E17" s="152" t="s">
        <v>813</v>
      </c>
      <c r="F17" s="152" t="s">
        <v>814</v>
      </c>
      <c r="G17" s="152" t="s">
        <v>815</v>
      </c>
      <c r="H17" s="169" t="s">
        <v>780</v>
      </c>
      <c r="I17" s="183"/>
      <c r="J17" s="184"/>
      <c r="K17" s="185"/>
      <c r="L17" s="185"/>
      <c r="M17" s="185"/>
      <c r="N17" s="185"/>
      <c r="O17" s="185"/>
      <c r="P17" s="185"/>
      <c r="Q17" s="185"/>
      <c r="R17" s="185"/>
      <c r="S17" s="185"/>
      <c r="T17" s="185"/>
      <c r="U17" s="185"/>
      <c r="V17" s="185"/>
      <c r="W17" s="185"/>
      <c r="X17" s="185"/>
      <c r="Y17" s="185"/>
      <c r="Z17" s="185"/>
      <c r="AA17" s="185"/>
      <c r="AB17" s="185"/>
      <c r="AC17" s="185"/>
      <c r="AD17" s="185"/>
      <c r="AE17" s="185"/>
      <c r="AF17" s="185"/>
      <c r="AG17" s="185"/>
      <c r="AH17" s="185"/>
      <c r="AI17" s="185"/>
      <c r="AJ17" s="185"/>
      <c r="AK17" s="185"/>
      <c r="AL17" s="185"/>
      <c r="AM17" s="185"/>
      <c r="AN17" s="185"/>
      <c r="AO17" s="185"/>
      <c r="AP17" s="185"/>
      <c r="AQ17" s="185"/>
      <c r="AR17" s="185"/>
      <c r="AS17" s="185"/>
      <c r="AT17" s="185"/>
      <c r="AU17" s="185"/>
      <c r="AV17" s="185"/>
      <c r="AW17" s="185"/>
      <c r="AX17" s="185"/>
      <c r="AY17" s="185"/>
      <c r="AZ17" s="185"/>
      <c r="BA17" s="185"/>
      <c r="BB17" s="185"/>
      <c r="BC17" s="185"/>
      <c r="BD17" s="185"/>
      <c r="BE17" s="185"/>
      <c r="BF17" s="185"/>
      <c r="BG17" s="185"/>
      <c r="BH17" s="185"/>
      <c r="BI17" s="185"/>
      <c r="BJ17" s="185"/>
      <c r="BK17" s="185"/>
      <c r="BL17" s="185"/>
      <c r="BM17" s="185"/>
      <c r="BN17" s="185"/>
      <c r="BO17" s="185"/>
      <c r="BP17" s="185"/>
      <c r="BQ17" s="185"/>
      <c r="BR17" s="185"/>
      <c r="BS17" s="185"/>
      <c r="BT17" s="185"/>
      <c r="BU17" s="185"/>
      <c r="BV17" s="185"/>
      <c r="BW17" s="185"/>
      <c r="BX17" s="185"/>
      <c r="BY17" s="185"/>
      <c r="BZ17" s="185"/>
      <c r="CA17" s="185"/>
      <c r="CB17" s="185"/>
      <c r="CC17" s="185"/>
      <c r="CD17" s="185"/>
      <c r="CE17" s="185"/>
      <c r="CF17" s="185"/>
      <c r="CG17" s="185"/>
      <c r="CH17" s="185"/>
      <c r="CI17" s="185"/>
      <c r="CJ17" s="185"/>
      <c r="CK17" s="185"/>
      <c r="CL17" s="185"/>
      <c r="CM17" s="185"/>
      <c r="CN17" s="185"/>
      <c r="CO17" s="185"/>
      <c r="CP17" s="185"/>
      <c r="CQ17" s="185"/>
      <c r="CR17" s="185"/>
      <c r="CS17" s="185"/>
      <c r="CT17" s="185"/>
      <c r="CU17" s="185"/>
      <c r="CV17" s="185"/>
      <c r="CW17" s="185"/>
      <c r="CX17" s="185"/>
      <c r="CY17" s="185"/>
      <c r="CZ17" s="185"/>
      <c r="DA17" s="185"/>
      <c r="DB17" s="185"/>
      <c r="DC17" s="185"/>
      <c r="DD17" s="185"/>
      <c r="DE17" s="185"/>
      <c r="DF17" s="185"/>
      <c r="DG17" s="185"/>
      <c r="DH17" s="185"/>
      <c r="DI17" s="185"/>
      <c r="DJ17" s="185"/>
      <c r="DK17" s="185"/>
      <c r="DL17" s="185"/>
      <c r="DM17" s="185"/>
      <c r="DN17" s="185"/>
      <c r="DO17" s="185"/>
      <c r="DP17" s="185"/>
      <c r="DQ17" s="185"/>
      <c r="DR17" s="185"/>
      <c r="DS17" s="185"/>
      <c r="DT17" s="185"/>
      <c r="DU17" s="185"/>
      <c r="DV17" s="185"/>
      <c r="DW17" s="185"/>
      <c r="DX17" s="185"/>
      <c r="DY17" s="185"/>
      <c r="DZ17" s="185"/>
      <c r="EA17" s="185"/>
      <c r="EB17" s="185"/>
      <c r="EC17" s="185"/>
      <c r="ED17" s="185"/>
      <c r="EE17" s="185"/>
      <c r="EF17" s="185"/>
      <c r="EG17" s="185"/>
      <c r="EH17" s="185"/>
      <c r="EI17" s="185"/>
      <c r="EJ17" s="185"/>
      <c r="EK17" s="185"/>
      <c r="EL17" s="185"/>
      <c r="EM17" s="185"/>
      <c r="EN17" s="185"/>
      <c r="EO17" s="185"/>
      <c r="EP17" s="185"/>
      <c r="EQ17" s="185"/>
      <c r="ER17" s="185"/>
      <c r="ES17" s="185"/>
      <c r="ET17" s="185"/>
      <c r="EU17" s="185"/>
      <c r="EV17" s="185"/>
      <c r="EW17" s="185"/>
      <c r="EX17" s="185"/>
      <c r="EY17" s="185"/>
      <c r="EZ17" s="185"/>
      <c r="FA17" s="185"/>
      <c r="FB17" s="185"/>
      <c r="FC17" s="185"/>
      <c r="FD17" s="185"/>
      <c r="FE17" s="185"/>
      <c r="FF17" s="185"/>
      <c r="FG17" s="185"/>
      <c r="FH17" s="185"/>
      <c r="FI17" s="185"/>
      <c r="FJ17" s="185"/>
      <c r="FK17" s="185"/>
      <c r="FL17" s="185"/>
      <c r="FM17" s="185"/>
      <c r="FN17" s="185"/>
      <c r="FO17" s="185"/>
      <c r="FP17" s="185"/>
      <c r="FQ17" s="185"/>
      <c r="FR17" s="185"/>
      <c r="FS17" s="185"/>
      <c r="FT17" s="185"/>
      <c r="FU17" s="185"/>
      <c r="FV17" s="185"/>
      <c r="FW17" s="185"/>
      <c r="FX17" s="185"/>
      <c r="FY17" s="185"/>
      <c r="FZ17" s="185"/>
      <c r="GA17" s="185"/>
      <c r="GB17" s="185"/>
      <c r="GC17" s="185"/>
      <c r="GD17" s="185"/>
      <c r="GE17" s="185"/>
      <c r="GF17" s="185"/>
      <c r="GG17" s="185"/>
      <c r="GH17" s="185"/>
      <c r="GI17" s="185"/>
      <c r="GJ17" s="185"/>
      <c r="GK17" s="185"/>
      <c r="GL17" s="185"/>
      <c r="GM17" s="185"/>
      <c r="GN17" s="185"/>
      <c r="GO17" s="185"/>
      <c r="GP17" s="185"/>
      <c r="GQ17" s="185"/>
      <c r="GR17" s="185"/>
      <c r="GS17" s="185"/>
      <c r="GT17" s="185"/>
      <c r="GU17" s="185"/>
      <c r="GV17" s="185"/>
      <c r="GW17" s="185"/>
      <c r="GX17" s="185"/>
      <c r="GY17" s="185"/>
      <c r="GZ17" s="185"/>
      <c r="HA17" s="185"/>
      <c r="HB17" s="185"/>
      <c r="HC17" s="185"/>
      <c r="HD17" s="185"/>
      <c r="HE17" s="185"/>
      <c r="HF17" s="185"/>
      <c r="HG17" s="185"/>
      <c r="HH17" s="185"/>
      <c r="HI17" s="185"/>
      <c r="HJ17" s="185"/>
      <c r="HK17" s="185"/>
      <c r="HL17" s="185"/>
      <c r="HM17" s="185"/>
      <c r="HN17" s="185"/>
      <c r="HO17" s="185"/>
      <c r="HP17" s="185"/>
      <c r="HQ17" s="185"/>
      <c r="HR17" s="185"/>
      <c r="HS17" s="185"/>
      <c r="HT17" s="185"/>
      <c r="HU17" s="185"/>
      <c r="HV17" s="185"/>
      <c r="HW17" s="185"/>
      <c r="HX17" s="185"/>
      <c r="HY17" s="185"/>
      <c r="HZ17" s="185"/>
      <c r="IA17" s="185"/>
      <c r="IB17" s="185"/>
      <c r="IC17" s="185"/>
      <c r="ID17" s="185"/>
      <c r="IE17" s="185"/>
      <c r="IF17" s="185"/>
      <c r="IG17" s="185"/>
      <c r="IH17" s="185"/>
    </row>
    <row r="18" s="129" customFormat="1" ht="42" customHeight="1" spans="1:242">
      <c r="A18" s="144" t="s">
        <v>809</v>
      </c>
      <c r="B18" s="148" t="s">
        <v>810</v>
      </c>
      <c r="C18" s="151" t="s">
        <v>816</v>
      </c>
      <c r="D18" s="152" t="s">
        <v>812</v>
      </c>
      <c r="E18" s="152" t="s">
        <v>817</v>
      </c>
      <c r="F18" s="152" t="s">
        <v>818</v>
      </c>
      <c r="G18" s="152" t="s">
        <v>819</v>
      </c>
      <c r="H18" s="169" t="s">
        <v>780</v>
      </c>
      <c r="I18" s="183"/>
      <c r="J18" s="184"/>
      <c r="K18" s="185"/>
      <c r="L18" s="185"/>
      <c r="M18" s="185"/>
      <c r="N18" s="185"/>
      <c r="O18" s="185"/>
      <c r="P18" s="185"/>
      <c r="Q18" s="185"/>
      <c r="R18" s="185"/>
      <c r="S18" s="185"/>
      <c r="T18" s="185"/>
      <c r="U18" s="185"/>
      <c r="V18" s="185"/>
      <c r="W18" s="185"/>
      <c r="X18" s="185"/>
      <c r="Y18" s="185"/>
      <c r="Z18" s="185"/>
      <c r="AA18" s="185"/>
      <c r="AB18" s="185"/>
      <c r="AC18" s="185"/>
      <c r="AD18" s="185"/>
      <c r="AE18" s="185"/>
      <c r="AF18" s="185"/>
      <c r="AG18" s="185"/>
      <c r="AH18" s="185"/>
      <c r="AI18" s="185"/>
      <c r="AJ18" s="185"/>
      <c r="AK18" s="185"/>
      <c r="AL18" s="185"/>
      <c r="AM18" s="185"/>
      <c r="AN18" s="185"/>
      <c r="AO18" s="185"/>
      <c r="AP18" s="185"/>
      <c r="AQ18" s="185"/>
      <c r="AR18" s="185"/>
      <c r="AS18" s="185"/>
      <c r="AT18" s="185"/>
      <c r="AU18" s="185"/>
      <c r="AV18" s="185"/>
      <c r="AW18" s="185"/>
      <c r="AX18" s="185"/>
      <c r="AY18" s="185"/>
      <c r="AZ18" s="185"/>
      <c r="BA18" s="185"/>
      <c r="BB18" s="185"/>
      <c r="BC18" s="185"/>
      <c r="BD18" s="185"/>
      <c r="BE18" s="185"/>
      <c r="BF18" s="185"/>
      <c r="BG18" s="185"/>
      <c r="BH18" s="185"/>
      <c r="BI18" s="185"/>
      <c r="BJ18" s="185"/>
      <c r="BK18" s="185"/>
      <c r="BL18" s="185"/>
      <c r="BM18" s="185"/>
      <c r="BN18" s="185"/>
      <c r="BO18" s="185"/>
      <c r="BP18" s="185"/>
      <c r="BQ18" s="185"/>
      <c r="BR18" s="185"/>
      <c r="BS18" s="185"/>
      <c r="BT18" s="185"/>
      <c r="BU18" s="185"/>
      <c r="BV18" s="185"/>
      <c r="BW18" s="185"/>
      <c r="BX18" s="185"/>
      <c r="BY18" s="185"/>
      <c r="BZ18" s="185"/>
      <c r="CA18" s="185"/>
      <c r="CB18" s="185"/>
      <c r="CC18" s="185"/>
      <c r="CD18" s="185"/>
      <c r="CE18" s="185"/>
      <c r="CF18" s="185"/>
      <c r="CG18" s="185"/>
      <c r="CH18" s="185"/>
      <c r="CI18" s="185"/>
      <c r="CJ18" s="185"/>
      <c r="CK18" s="185"/>
      <c r="CL18" s="185"/>
      <c r="CM18" s="185"/>
      <c r="CN18" s="185"/>
      <c r="CO18" s="185"/>
      <c r="CP18" s="185"/>
      <c r="CQ18" s="185"/>
      <c r="CR18" s="185"/>
      <c r="CS18" s="185"/>
      <c r="CT18" s="185"/>
      <c r="CU18" s="185"/>
      <c r="CV18" s="185"/>
      <c r="CW18" s="185"/>
      <c r="CX18" s="185"/>
      <c r="CY18" s="185"/>
      <c r="CZ18" s="185"/>
      <c r="DA18" s="185"/>
      <c r="DB18" s="185"/>
      <c r="DC18" s="185"/>
      <c r="DD18" s="185"/>
      <c r="DE18" s="185"/>
      <c r="DF18" s="185"/>
      <c r="DG18" s="185"/>
      <c r="DH18" s="185"/>
      <c r="DI18" s="185"/>
      <c r="DJ18" s="185"/>
      <c r="DK18" s="185"/>
      <c r="DL18" s="185"/>
      <c r="DM18" s="185"/>
      <c r="DN18" s="185"/>
      <c r="DO18" s="185"/>
      <c r="DP18" s="185"/>
      <c r="DQ18" s="185"/>
      <c r="DR18" s="185"/>
      <c r="DS18" s="185"/>
      <c r="DT18" s="185"/>
      <c r="DU18" s="185"/>
      <c r="DV18" s="185"/>
      <c r="DW18" s="185"/>
      <c r="DX18" s="185"/>
      <c r="DY18" s="185"/>
      <c r="DZ18" s="185"/>
      <c r="EA18" s="185"/>
      <c r="EB18" s="185"/>
      <c r="EC18" s="185"/>
      <c r="ED18" s="185"/>
      <c r="EE18" s="185"/>
      <c r="EF18" s="185"/>
      <c r="EG18" s="185"/>
      <c r="EH18" s="185"/>
      <c r="EI18" s="185"/>
      <c r="EJ18" s="185"/>
      <c r="EK18" s="185"/>
      <c r="EL18" s="185"/>
      <c r="EM18" s="185"/>
      <c r="EN18" s="185"/>
      <c r="EO18" s="185"/>
      <c r="EP18" s="185"/>
      <c r="EQ18" s="185"/>
      <c r="ER18" s="185"/>
      <c r="ES18" s="185"/>
      <c r="ET18" s="185"/>
      <c r="EU18" s="185"/>
      <c r="EV18" s="185"/>
      <c r="EW18" s="185"/>
      <c r="EX18" s="185"/>
      <c r="EY18" s="185"/>
      <c r="EZ18" s="185"/>
      <c r="FA18" s="185"/>
      <c r="FB18" s="185"/>
      <c r="FC18" s="185"/>
      <c r="FD18" s="185"/>
      <c r="FE18" s="185"/>
      <c r="FF18" s="185"/>
      <c r="FG18" s="185"/>
      <c r="FH18" s="185"/>
      <c r="FI18" s="185"/>
      <c r="FJ18" s="185"/>
      <c r="FK18" s="185"/>
      <c r="FL18" s="185"/>
      <c r="FM18" s="185"/>
      <c r="FN18" s="185"/>
      <c r="FO18" s="185"/>
      <c r="FP18" s="185"/>
      <c r="FQ18" s="185"/>
      <c r="FR18" s="185"/>
      <c r="FS18" s="185"/>
      <c r="FT18" s="185"/>
      <c r="FU18" s="185"/>
      <c r="FV18" s="185"/>
      <c r="FW18" s="185"/>
      <c r="FX18" s="185"/>
      <c r="FY18" s="185"/>
      <c r="FZ18" s="185"/>
      <c r="GA18" s="185"/>
      <c r="GB18" s="185"/>
      <c r="GC18" s="185"/>
      <c r="GD18" s="185"/>
      <c r="GE18" s="185"/>
      <c r="GF18" s="185"/>
      <c r="GG18" s="185"/>
      <c r="GH18" s="185"/>
      <c r="GI18" s="185"/>
      <c r="GJ18" s="185"/>
      <c r="GK18" s="185"/>
      <c r="GL18" s="185"/>
      <c r="GM18" s="185"/>
      <c r="GN18" s="185"/>
      <c r="GO18" s="185"/>
      <c r="GP18" s="185"/>
      <c r="GQ18" s="185"/>
      <c r="GR18" s="185"/>
      <c r="GS18" s="185"/>
      <c r="GT18" s="185"/>
      <c r="GU18" s="185"/>
      <c r="GV18" s="185"/>
      <c r="GW18" s="185"/>
      <c r="GX18" s="185"/>
      <c r="GY18" s="185"/>
      <c r="GZ18" s="185"/>
      <c r="HA18" s="185"/>
      <c r="HB18" s="185"/>
      <c r="HC18" s="185"/>
      <c r="HD18" s="185"/>
      <c r="HE18" s="185"/>
      <c r="HF18" s="185"/>
      <c r="HG18" s="185"/>
      <c r="HH18" s="185"/>
      <c r="HI18" s="185"/>
      <c r="HJ18" s="185"/>
      <c r="HK18" s="185"/>
      <c r="HL18" s="185"/>
      <c r="HM18" s="185"/>
      <c r="HN18" s="185"/>
      <c r="HO18" s="185"/>
      <c r="HP18" s="185"/>
      <c r="HQ18" s="185"/>
      <c r="HR18" s="185"/>
      <c r="HS18" s="185"/>
      <c r="HT18" s="185"/>
      <c r="HU18" s="185"/>
      <c r="HV18" s="185"/>
      <c r="HW18" s="185"/>
      <c r="HX18" s="185"/>
      <c r="HY18" s="185"/>
      <c r="HZ18" s="185"/>
      <c r="IA18" s="185"/>
      <c r="IB18" s="185"/>
      <c r="IC18" s="185"/>
      <c r="ID18" s="185"/>
      <c r="IE18" s="185"/>
      <c r="IF18" s="185"/>
      <c r="IG18" s="185"/>
      <c r="IH18" s="185"/>
    </row>
    <row r="19" s="129" customFormat="1" ht="42" customHeight="1" spans="1:242">
      <c r="A19" s="144" t="s">
        <v>809</v>
      </c>
      <c r="B19" s="148" t="s">
        <v>810</v>
      </c>
      <c r="C19" s="151" t="s">
        <v>820</v>
      </c>
      <c r="D19" s="152" t="s">
        <v>812</v>
      </c>
      <c r="E19" s="152" t="s">
        <v>821</v>
      </c>
      <c r="F19" s="152" t="s">
        <v>822</v>
      </c>
      <c r="G19" s="152" t="s">
        <v>823</v>
      </c>
      <c r="H19" s="169" t="s">
        <v>780</v>
      </c>
      <c r="I19" s="183"/>
      <c r="J19" s="184"/>
      <c r="K19" s="185"/>
      <c r="L19" s="185"/>
      <c r="M19" s="185"/>
      <c r="N19" s="185"/>
      <c r="O19" s="185"/>
      <c r="P19" s="185"/>
      <c r="Q19" s="185"/>
      <c r="R19" s="185"/>
      <c r="S19" s="185"/>
      <c r="T19" s="185"/>
      <c r="U19" s="185"/>
      <c r="V19" s="185"/>
      <c r="W19" s="185"/>
      <c r="X19" s="185"/>
      <c r="Y19" s="185"/>
      <c r="Z19" s="185"/>
      <c r="AA19" s="185"/>
      <c r="AB19" s="185"/>
      <c r="AC19" s="185"/>
      <c r="AD19" s="185"/>
      <c r="AE19" s="185"/>
      <c r="AF19" s="185"/>
      <c r="AG19" s="185"/>
      <c r="AH19" s="185"/>
      <c r="AI19" s="185"/>
      <c r="AJ19" s="185"/>
      <c r="AK19" s="185"/>
      <c r="AL19" s="185"/>
      <c r="AM19" s="185"/>
      <c r="AN19" s="185"/>
      <c r="AO19" s="185"/>
      <c r="AP19" s="185"/>
      <c r="AQ19" s="185"/>
      <c r="AR19" s="185"/>
      <c r="AS19" s="185"/>
      <c r="AT19" s="185"/>
      <c r="AU19" s="185"/>
      <c r="AV19" s="185"/>
      <c r="AW19" s="185"/>
      <c r="AX19" s="185"/>
      <c r="AY19" s="185"/>
      <c r="AZ19" s="185"/>
      <c r="BA19" s="185"/>
      <c r="BB19" s="185"/>
      <c r="BC19" s="185"/>
      <c r="BD19" s="185"/>
      <c r="BE19" s="185"/>
      <c r="BF19" s="185"/>
      <c r="BG19" s="185"/>
      <c r="BH19" s="185"/>
      <c r="BI19" s="185"/>
      <c r="BJ19" s="185"/>
      <c r="BK19" s="185"/>
      <c r="BL19" s="185"/>
      <c r="BM19" s="185"/>
      <c r="BN19" s="185"/>
      <c r="BO19" s="185"/>
      <c r="BP19" s="185"/>
      <c r="BQ19" s="185"/>
      <c r="BR19" s="185"/>
      <c r="BS19" s="185"/>
      <c r="BT19" s="185"/>
      <c r="BU19" s="185"/>
      <c r="BV19" s="185"/>
      <c r="BW19" s="185"/>
      <c r="BX19" s="185"/>
      <c r="BY19" s="185"/>
      <c r="BZ19" s="185"/>
      <c r="CA19" s="185"/>
      <c r="CB19" s="185"/>
      <c r="CC19" s="185"/>
      <c r="CD19" s="185"/>
      <c r="CE19" s="185"/>
      <c r="CF19" s="185"/>
      <c r="CG19" s="185"/>
      <c r="CH19" s="185"/>
      <c r="CI19" s="185"/>
      <c r="CJ19" s="185"/>
      <c r="CK19" s="185"/>
      <c r="CL19" s="185"/>
      <c r="CM19" s="185"/>
      <c r="CN19" s="185"/>
      <c r="CO19" s="185"/>
      <c r="CP19" s="185"/>
      <c r="CQ19" s="185"/>
      <c r="CR19" s="185"/>
      <c r="CS19" s="185"/>
      <c r="CT19" s="185"/>
      <c r="CU19" s="185"/>
      <c r="CV19" s="185"/>
      <c r="CW19" s="185"/>
      <c r="CX19" s="185"/>
      <c r="CY19" s="185"/>
      <c r="CZ19" s="185"/>
      <c r="DA19" s="185"/>
      <c r="DB19" s="185"/>
      <c r="DC19" s="185"/>
      <c r="DD19" s="185"/>
      <c r="DE19" s="185"/>
      <c r="DF19" s="185"/>
      <c r="DG19" s="185"/>
      <c r="DH19" s="185"/>
      <c r="DI19" s="185"/>
      <c r="DJ19" s="185"/>
      <c r="DK19" s="185"/>
      <c r="DL19" s="185"/>
      <c r="DM19" s="185"/>
      <c r="DN19" s="185"/>
      <c r="DO19" s="185"/>
      <c r="DP19" s="185"/>
      <c r="DQ19" s="185"/>
      <c r="DR19" s="185"/>
      <c r="DS19" s="185"/>
      <c r="DT19" s="185"/>
      <c r="DU19" s="185"/>
      <c r="DV19" s="185"/>
      <c r="DW19" s="185"/>
      <c r="DX19" s="185"/>
      <c r="DY19" s="185"/>
      <c r="DZ19" s="185"/>
      <c r="EA19" s="185"/>
      <c r="EB19" s="185"/>
      <c r="EC19" s="185"/>
      <c r="ED19" s="185"/>
      <c r="EE19" s="185"/>
      <c r="EF19" s="185"/>
      <c r="EG19" s="185"/>
      <c r="EH19" s="185"/>
      <c r="EI19" s="185"/>
      <c r="EJ19" s="185"/>
      <c r="EK19" s="185"/>
      <c r="EL19" s="185"/>
      <c r="EM19" s="185"/>
      <c r="EN19" s="185"/>
      <c r="EO19" s="185"/>
      <c r="EP19" s="185"/>
      <c r="EQ19" s="185"/>
      <c r="ER19" s="185"/>
      <c r="ES19" s="185"/>
      <c r="ET19" s="185"/>
      <c r="EU19" s="185"/>
      <c r="EV19" s="185"/>
      <c r="EW19" s="185"/>
      <c r="EX19" s="185"/>
      <c r="EY19" s="185"/>
      <c r="EZ19" s="185"/>
      <c r="FA19" s="185"/>
      <c r="FB19" s="185"/>
      <c r="FC19" s="185"/>
      <c r="FD19" s="185"/>
      <c r="FE19" s="185"/>
      <c r="FF19" s="185"/>
      <c r="FG19" s="185"/>
      <c r="FH19" s="185"/>
      <c r="FI19" s="185"/>
      <c r="FJ19" s="185"/>
      <c r="FK19" s="185"/>
      <c r="FL19" s="185"/>
      <c r="FM19" s="185"/>
      <c r="FN19" s="185"/>
      <c r="FO19" s="185"/>
      <c r="FP19" s="185"/>
      <c r="FQ19" s="185"/>
      <c r="FR19" s="185"/>
      <c r="FS19" s="185"/>
      <c r="FT19" s="185"/>
      <c r="FU19" s="185"/>
      <c r="FV19" s="185"/>
      <c r="FW19" s="185"/>
      <c r="FX19" s="185"/>
      <c r="FY19" s="185"/>
      <c r="FZ19" s="185"/>
      <c r="GA19" s="185"/>
      <c r="GB19" s="185"/>
      <c r="GC19" s="185"/>
      <c r="GD19" s="185"/>
      <c r="GE19" s="185"/>
      <c r="GF19" s="185"/>
      <c r="GG19" s="185"/>
      <c r="GH19" s="185"/>
      <c r="GI19" s="185"/>
      <c r="GJ19" s="185"/>
      <c r="GK19" s="185"/>
      <c r="GL19" s="185"/>
      <c r="GM19" s="185"/>
      <c r="GN19" s="185"/>
      <c r="GO19" s="185"/>
      <c r="GP19" s="185"/>
      <c r="GQ19" s="185"/>
      <c r="GR19" s="185"/>
      <c r="GS19" s="185"/>
      <c r="GT19" s="185"/>
      <c r="GU19" s="185"/>
      <c r="GV19" s="185"/>
      <c r="GW19" s="185"/>
      <c r="GX19" s="185"/>
      <c r="GY19" s="185"/>
      <c r="GZ19" s="185"/>
      <c r="HA19" s="185"/>
      <c r="HB19" s="185"/>
      <c r="HC19" s="185"/>
      <c r="HD19" s="185"/>
      <c r="HE19" s="185"/>
      <c r="HF19" s="185"/>
      <c r="HG19" s="185"/>
      <c r="HH19" s="185"/>
      <c r="HI19" s="185"/>
      <c r="HJ19" s="185"/>
      <c r="HK19" s="185"/>
      <c r="HL19" s="185"/>
      <c r="HM19" s="185"/>
      <c r="HN19" s="185"/>
      <c r="HO19" s="185"/>
      <c r="HP19" s="185"/>
      <c r="HQ19" s="185"/>
      <c r="HR19" s="185"/>
      <c r="HS19" s="185"/>
      <c r="HT19" s="185"/>
      <c r="HU19" s="185"/>
      <c r="HV19" s="185"/>
      <c r="HW19" s="185"/>
      <c r="HX19" s="185"/>
      <c r="HY19" s="185"/>
      <c r="HZ19" s="185"/>
      <c r="IA19" s="185"/>
      <c r="IB19" s="185"/>
      <c r="IC19" s="185"/>
      <c r="ID19" s="185"/>
      <c r="IE19" s="185"/>
      <c r="IF19" s="185"/>
      <c r="IG19" s="185"/>
      <c r="IH19" s="185"/>
    </row>
    <row r="20" s="129" customFormat="1" ht="42" customHeight="1" spans="1:242">
      <c r="A20" s="144" t="s">
        <v>809</v>
      </c>
      <c r="B20" s="148" t="s">
        <v>810</v>
      </c>
      <c r="C20" s="151" t="s">
        <v>824</v>
      </c>
      <c r="D20" s="152" t="s">
        <v>812</v>
      </c>
      <c r="E20" s="152" t="s">
        <v>825</v>
      </c>
      <c r="F20" s="152" t="s">
        <v>822</v>
      </c>
      <c r="G20" s="152" t="s">
        <v>826</v>
      </c>
      <c r="H20" s="169" t="s">
        <v>780</v>
      </c>
      <c r="I20" s="183"/>
      <c r="J20" s="184"/>
      <c r="K20" s="185"/>
      <c r="L20" s="185"/>
      <c r="M20" s="185"/>
      <c r="N20" s="185"/>
      <c r="O20" s="185"/>
      <c r="P20" s="185"/>
      <c r="Q20" s="185"/>
      <c r="R20" s="185"/>
      <c r="S20" s="185"/>
      <c r="T20" s="185"/>
      <c r="U20" s="185"/>
      <c r="V20" s="185"/>
      <c r="W20" s="185"/>
      <c r="X20" s="185"/>
      <c r="Y20" s="185"/>
      <c r="Z20" s="185"/>
      <c r="AA20" s="185"/>
      <c r="AB20" s="185"/>
      <c r="AC20" s="185"/>
      <c r="AD20" s="185"/>
      <c r="AE20" s="185"/>
      <c r="AF20" s="185"/>
      <c r="AG20" s="185"/>
      <c r="AH20" s="185"/>
      <c r="AI20" s="185"/>
      <c r="AJ20" s="185"/>
      <c r="AK20" s="185"/>
      <c r="AL20" s="185"/>
      <c r="AM20" s="185"/>
      <c r="AN20" s="185"/>
      <c r="AO20" s="185"/>
      <c r="AP20" s="185"/>
      <c r="AQ20" s="185"/>
      <c r="AR20" s="185"/>
      <c r="AS20" s="185"/>
      <c r="AT20" s="185"/>
      <c r="AU20" s="185"/>
      <c r="AV20" s="185"/>
      <c r="AW20" s="185"/>
      <c r="AX20" s="185"/>
      <c r="AY20" s="185"/>
      <c r="AZ20" s="185"/>
      <c r="BA20" s="185"/>
      <c r="BB20" s="185"/>
      <c r="BC20" s="185"/>
      <c r="BD20" s="185"/>
      <c r="BE20" s="185"/>
      <c r="BF20" s="185"/>
      <c r="BG20" s="185"/>
      <c r="BH20" s="185"/>
      <c r="BI20" s="185"/>
      <c r="BJ20" s="185"/>
      <c r="BK20" s="185"/>
      <c r="BL20" s="185"/>
      <c r="BM20" s="185"/>
      <c r="BN20" s="185"/>
      <c r="BO20" s="185"/>
      <c r="BP20" s="185"/>
      <c r="BQ20" s="185"/>
      <c r="BR20" s="185"/>
      <c r="BS20" s="185"/>
      <c r="BT20" s="185"/>
      <c r="BU20" s="185"/>
      <c r="BV20" s="185"/>
      <c r="BW20" s="185"/>
      <c r="BX20" s="185"/>
      <c r="BY20" s="185"/>
      <c r="BZ20" s="185"/>
      <c r="CA20" s="185"/>
      <c r="CB20" s="185"/>
      <c r="CC20" s="185"/>
      <c r="CD20" s="185"/>
      <c r="CE20" s="185"/>
      <c r="CF20" s="185"/>
      <c r="CG20" s="185"/>
      <c r="CH20" s="185"/>
      <c r="CI20" s="185"/>
      <c r="CJ20" s="185"/>
      <c r="CK20" s="185"/>
      <c r="CL20" s="185"/>
      <c r="CM20" s="185"/>
      <c r="CN20" s="185"/>
      <c r="CO20" s="185"/>
      <c r="CP20" s="185"/>
      <c r="CQ20" s="185"/>
      <c r="CR20" s="185"/>
      <c r="CS20" s="185"/>
      <c r="CT20" s="185"/>
      <c r="CU20" s="185"/>
      <c r="CV20" s="185"/>
      <c r="CW20" s="185"/>
      <c r="CX20" s="185"/>
      <c r="CY20" s="185"/>
      <c r="CZ20" s="185"/>
      <c r="DA20" s="185"/>
      <c r="DB20" s="185"/>
      <c r="DC20" s="185"/>
      <c r="DD20" s="185"/>
      <c r="DE20" s="185"/>
      <c r="DF20" s="185"/>
      <c r="DG20" s="185"/>
      <c r="DH20" s="185"/>
      <c r="DI20" s="185"/>
      <c r="DJ20" s="185"/>
      <c r="DK20" s="185"/>
      <c r="DL20" s="185"/>
      <c r="DM20" s="185"/>
      <c r="DN20" s="185"/>
      <c r="DO20" s="185"/>
      <c r="DP20" s="185"/>
      <c r="DQ20" s="185"/>
      <c r="DR20" s="185"/>
      <c r="DS20" s="185"/>
      <c r="DT20" s="185"/>
      <c r="DU20" s="185"/>
      <c r="DV20" s="185"/>
      <c r="DW20" s="185"/>
      <c r="DX20" s="185"/>
      <c r="DY20" s="185"/>
      <c r="DZ20" s="185"/>
      <c r="EA20" s="185"/>
      <c r="EB20" s="185"/>
      <c r="EC20" s="185"/>
      <c r="ED20" s="185"/>
      <c r="EE20" s="185"/>
      <c r="EF20" s="185"/>
      <c r="EG20" s="185"/>
      <c r="EH20" s="185"/>
      <c r="EI20" s="185"/>
      <c r="EJ20" s="185"/>
      <c r="EK20" s="185"/>
      <c r="EL20" s="185"/>
      <c r="EM20" s="185"/>
      <c r="EN20" s="185"/>
      <c r="EO20" s="185"/>
      <c r="EP20" s="185"/>
      <c r="EQ20" s="185"/>
      <c r="ER20" s="185"/>
      <c r="ES20" s="185"/>
      <c r="ET20" s="185"/>
      <c r="EU20" s="185"/>
      <c r="EV20" s="185"/>
      <c r="EW20" s="185"/>
      <c r="EX20" s="185"/>
      <c r="EY20" s="185"/>
      <c r="EZ20" s="185"/>
      <c r="FA20" s="185"/>
      <c r="FB20" s="185"/>
      <c r="FC20" s="185"/>
      <c r="FD20" s="185"/>
      <c r="FE20" s="185"/>
      <c r="FF20" s="185"/>
      <c r="FG20" s="185"/>
      <c r="FH20" s="185"/>
      <c r="FI20" s="185"/>
      <c r="FJ20" s="185"/>
      <c r="FK20" s="185"/>
      <c r="FL20" s="185"/>
      <c r="FM20" s="185"/>
      <c r="FN20" s="185"/>
      <c r="FO20" s="185"/>
      <c r="FP20" s="185"/>
      <c r="FQ20" s="185"/>
      <c r="FR20" s="185"/>
      <c r="FS20" s="185"/>
      <c r="FT20" s="185"/>
      <c r="FU20" s="185"/>
      <c r="FV20" s="185"/>
      <c r="FW20" s="185"/>
      <c r="FX20" s="185"/>
      <c r="FY20" s="185"/>
      <c r="FZ20" s="185"/>
      <c r="GA20" s="185"/>
      <c r="GB20" s="185"/>
      <c r="GC20" s="185"/>
      <c r="GD20" s="185"/>
      <c r="GE20" s="185"/>
      <c r="GF20" s="185"/>
      <c r="GG20" s="185"/>
      <c r="GH20" s="185"/>
      <c r="GI20" s="185"/>
      <c r="GJ20" s="185"/>
      <c r="GK20" s="185"/>
      <c r="GL20" s="185"/>
      <c r="GM20" s="185"/>
      <c r="GN20" s="185"/>
      <c r="GO20" s="185"/>
      <c r="GP20" s="185"/>
      <c r="GQ20" s="185"/>
      <c r="GR20" s="185"/>
      <c r="GS20" s="185"/>
      <c r="GT20" s="185"/>
      <c r="GU20" s="185"/>
      <c r="GV20" s="185"/>
      <c r="GW20" s="185"/>
      <c r="GX20" s="185"/>
      <c r="GY20" s="185"/>
      <c r="GZ20" s="185"/>
      <c r="HA20" s="185"/>
      <c r="HB20" s="185"/>
      <c r="HC20" s="185"/>
      <c r="HD20" s="185"/>
      <c r="HE20" s="185"/>
      <c r="HF20" s="185"/>
      <c r="HG20" s="185"/>
      <c r="HH20" s="185"/>
      <c r="HI20" s="185"/>
      <c r="HJ20" s="185"/>
      <c r="HK20" s="185"/>
      <c r="HL20" s="185"/>
      <c r="HM20" s="185"/>
      <c r="HN20" s="185"/>
      <c r="HO20" s="185"/>
      <c r="HP20" s="185"/>
      <c r="HQ20" s="185"/>
      <c r="HR20" s="185"/>
      <c r="HS20" s="185"/>
      <c r="HT20" s="185"/>
      <c r="HU20" s="185"/>
      <c r="HV20" s="185"/>
      <c r="HW20" s="185"/>
      <c r="HX20" s="185"/>
      <c r="HY20" s="185"/>
      <c r="HZ20" s="185"/>
      <c r="IA20" s="185"/>
      <c r="IB20" s="185"/>
      <c r="IC20" s="185"/>
      <c r="ID20" s="185"/>
      <c r="IE20" s="185"/>
      <c r="IF20" s="185"/>
      <c r="IG20" s="185"/>
      <c r="IH20" s="185"/>
    </row>
    <row r="21" s="129" customFormat="1" ht="42" customHeight="1" spans="1:242">
      <c r="A21" s="144" t="s">
        <v>809</v>
      </c>
      <c r="B21" s="148" t="s">
        <v>810</v>
      </c>
      <c r="C21" s="151" t="s">
        <v>827</v>
      </c>
      <c r="D21" s="152" t="s">
        <v>812</v>
      </c>
      <c r="E21" s="152" t="s">
        <v>828</v>
      </c>
      <c r="F21" s="152" t="s">
        <v>829</v>
      </c>
      <c r="G21" s="152" t="s">
        <v>830</v>
      </c>
      <c r="H21" s="169" t="s">
        <v>780</v>
      </c>
      <c r="I21" s="183"/>
      <c r="J21" s="184"/>
      <c r="K21" s="185"/>
      <c r="L21" s="185"/>
      <c r="M21" s="185"/>
      <c r="N21" s="185"/>
      <c r="O21" s="185"/>
      <c r="P21" s="185"/>
      <c r="Q21" s="185"/>
      <c r="R21" s="185"/>
      <c r="S21" s="185"/>
      <c r="T21" s="185"/>
      <c r="U21" s="185"/>
      <c r="V21" s="185"/>
      <c r="W21" s="185"/>
      <c r="X21" s="185"/>
      <c r="Y21" s="185"/>
      <c r="Z21" s="185"/>
      <c r="AA21" s="185"/>
      <c r="AB21" s="185"/>
      <c r="AC21" s="185"/>
      <c r="AD21" s="185"/>
      <c r="AE21" s="185"/>
      <c r="AF21" s="185"/>
      <c r="AG21" s="185"/>
      <c r="AH21" s="185"/>
      <c r="AI21" s="185"/>
      <c r="AJ21" s="185"/>
      <c r="AK21" s="185"/>
      <c r="AL21" s="185"/>
      <c r="AM21" s="185"/>
      <c r="AN21" s="185"/>
      <c r="AO21" s="185"/>
      <c r="AP21" s="185"/>
      <c r="AQ21" s="185"/>
      <c r="AR21" s="185"/>
      <c r="AS21" s="185"/>
      <c r="AT21" s="185"/>
      <c r="AU21" s="185"/>
      <c r="AV21" s="185"/>
      <c r="AW21" s="185"/>
      <c r="AX21" s="185"/>
      <c r="AY21" s="185"/>
      <c r="AZ21" s="185"/>
      <c r="BA21" s="185"/>
      <c r="BB21" s="185"/>
      <c r="BC21" s="185"/>
      <c r="BD21" s="185"/>
      <c r="BE21" s="185"/>
      <c r="BF21" s="185"/>
      <c r="BG21" s="185"/>
      <c r="BH21" s="185"/>
      <c r="BI21" s="185"/>
      <c r="BJ21" s="185"/>
      <c r="BK21" s="185"/>
      <c r="BL21" s="185"/>
      <c r="BM21" s="185"/>
      <c r="BN21" s="185"/>
      <c r="BO21" s="185"/>
      <c r="BP21" s="185"/>
      <c r="BQ21" s="185"/>
      <c r="BR21" s="185"/>
      <c r="BS21" s="185"/>
      <c r="BT21" s="185"/>
      <c r="BU21" s="185"/>
      <c r="BV21" s="185"/>
      <c r="BW21" s="185"/>
      <c r="BX21" s="185"/>
      <c r="BY21" s="185"/>
      <c r="BZ21" s="185"/>
      <c r="CA21" s="185"/>
      <c r="CB21" s="185"/>
      <c r="CC21" s="185"/>
      <c r="CD21" s="185"/>
      <c r="CE21" s="185"/>
      <c r="CF21" s="185"/>
      <c r="CG21" s="185"/>
      <c r="CH21" s="185"/>
      <c r="CI21" s="185"/>
      <c r="CJ21" s="185"/>
      <c r="CK21" s="185"/>
      <c r="CL21" s="185"/>
      <c r="CM21" s="185"/>
      <c r="CN21" s="185"/>
      <c r="CO21" s="185"/>
      <c r="CP21" s="185"/>
      <c r="CQ21" s="185"/>
      <c r="CR21" s="185"/>
      <c r="CS21" s="185"/>
      <c r="CT21" s="185"/>
      <c r="CU21" s="185"/>
      <c r="CV21" s="185"/>
      <c r="CW21" s="185"/>
      <c r="CX21" s="185"/>
      <c r="CY21" s="185"/>
      <c r="CZ21" s="185"/>
      <c r="DA21" s="185"/>
      <c r="DB21" s="185"/>
      <c r="DC21" s="185"/>
      <c r="DD21" s="185"/>
      <c r="DE21" s="185"/>
      <c r="DF21" s="185"/>
      <c r="DG21" s="185"/>
      <c r="DH21" s="185"/>
      <c r="DI21" s="185"/>
      <c r="DJ21" s="185"/>
      <c r="DK21" s="185"/>
      <c r="DL21" s="185"/>
      <c r="DM21" s="185"/>
      <c r="DN21" s="185"/>
      <c r="DO21" s="185"/>
      <c r="DP21" s="185"/>
      <c r="DQ21" s="185"/>
      <c r="DR21" s="185"/>
      <c r="DS21" s="185"/>
      <c r="DT21" s="185"/>
      <c r="DU21" s="185"/>
      <c r="DV21" s="185"/>
      <c r="DW21" s="185"/>
      <c r="DX21" s="185"/>
      <c r="DY21" s="185"/>
      <c r="DZ21" s="185"/>
      <c r="EA21" s="185"/>
      <c r="EB21" s="185"/>
      <c r="EC21" s="185"/>
      <c r="ED21" s="185"/>
      <c r="EE21" s="185"/>
      <c r="EF21" s="185"/>
      <c r="EG21" s="185"/>
      <c r="EH21" s="185"/>
      <c r="EI21" s="185"/>
      <c r="EJ21" s="185"/>
      <c r="EK21" s="185"/>
      <c r="EL21" s="185"/>
      <c r="EM21" s="185"/>
      <c r="EN21" s="185"/>
      <c r="EO21" s="185"/>
      <c r="EP21" s="185"/>
      <c r="EQ21" s="185"/>
      <c r="ER21" s="185"/>
      <c r="ES21" s="185"/>
      <c r="ET21" s="185"/>
      <c r="EU21" s="185"/>
      <c r="EV21" s="185"/>
      <c r="EW21" s="185"/>
      <c r="EX21" s="185"/>
      <c r="EY21" s="185"/>
      <c r="EZ21" s="185"/>
      <c r="FA21" s="185"/>
      <c r="FB21" s="185"/>
      <c r="FC21" s="185"/>
      <c r="FD21" s="185"/>
      <c r="FE21" s="185"/>
      <c r="FF21" s="185"/>
      <c r="FG21" s="185"/>
      <c r="FH21" s="185"/>
      <c r="FI21" s="185"/>
      <c r="FJ21" s="185"/>
      <c r="FK21" s="185"/>
      <c r="FL21" s="185"/>
      <c r="FM21" s="185"/>
      <c r="FN21" s="185"/>
      <c r="FO21" s="185"/>
      <c r="FP21" s="185"/>
      <c r="FQ21" s="185"/>
      <c r="FR21" s="185"/>
      <c r="FS21" s="185"/>
      <c r="FT21" s="185"/>
      <c r="FU21" s="185"/>
      <c r="FV21" s="185"/>
      <c r="FW21" s="185"/>
      <c r="FX21" s="185"/>
      <c r="FY21" s="185"/>
      <c r="FZ21" s="185"/>
      <c r="GA21" s="185"/>
      <c r="GB21" s="185"/>
      <c r="GC21" s="185"/>
      <c r="GD21" s="185"/>
      <c r="GE21" s="185"/>
      <c r="GF21" s="185"/>
      <c r="GG21" s="185"/>
      <c r="GH21" s="185"/>
      <c r="GI21" s="185"/>
      <c r="GJ21" s="185"/>
      <c r="GK21" s="185"/>
      <c r="GL21" s="185"/>
      <c r="GM21" s="185"/>
      <c r="GN21" s="185"/>
      <c r="GO21" s="185"/>
      <c r="GP21" s="185"/>
      <c r="GQ21" s="185"/>
      <c r="GR21" s="185"/>
      <c r="GS21" s="185"/>
      <c r="GT21" s="185"/>
      <c r="GU21" s="185"/>
      <c r="GV21" s="185"/>
      <c r="GW21" s="185"/>
      <c r="GX21" s="185"/>
      <c r="GY21" s="185"/>
      <c r="GZ21" s="185"/>
      <c r="HA21" s="185"/>
      <c r="HB21" s="185"/>
      <c r="HC21" s="185"/>
      <c r="HD21" s="185"/>
      <c r="HE21" s="185"/>
      <c r="HF21" s="185"/>
      <c r="HG21" s="185"/>
      <c r="HH21" s="185"/>
      <c r="HI21" s="185"/>
      <c r="HJ21" s="185"/>
      <c r="HK21" s="185"/>
      <c r="HL21" s="185"/>
      <c r="HM21" s="185"/>
      <c r="HN21" s="185"/>
      <c r="HO21" s="185"/>
      <c r="HP21" s="185"/>
      <c r="HQ21" s="185"/>
      <c r="HR21" s="185"/>
      <c r="HS21" s="185"/>
      <c r="HT21" s="185"/>
      <c r="HU21" s="185"/>
      <c r="HV21" s="185"/>
      <c r="HW21" s="185"/>
      <c r="HX21" s="185"/>
      <c r="HY21" s="185"/>
      <c r="HZ21" s="185"/>
      <c r="IA21" s="185"/>
      <c r="IB21" s="185"/>
      <c r="IC21" s="185"/>
      <c r="ID21" s="185"/>
      <c r="IE21" s="185"/>
      <c r="IF21" s="185"/>
      <c r="IG21" s="185"/>
      <c r="IH21" s="185"/>
    </row>
    <row r="22" s="129" customFormat="1" ht="42" customHeight="1" spans="1:242">
      <c r="A22" s="144" t="s">
        <v>809</v>
      </c>
      <c r="B22" s="148" t="s">
        <v>810</v>
      </c>
      <c r="C22" s="151" t="s">
        <v>831</v>
      </c>
      <c r="D22" s="152" t="s">
        <v>812</v>
      </c>
      <c r="E22" s="152" t="s">
        <v>832</v>
      </c>
      <c r="F22" s="152" t="s">
        <v>822</v>
      </c>
      <c r="G22" s="152" t="s">
        <v>833</v>
      </c>
      <c r="H22" s="169" t="s">
        <v>780</v>
      </c>
      <c r="I22" s="183"/>
      <c r="J22" s="184"/>
      <c r="K22" s="185"/>
      <c r="L22" s="185"/>
      <c r="M22" s="185"/>
      <c r="N22" s="185"/>
      <c r="O22" s="185"/>
      <c r="P22" s="185"/>
      <c r="Q22" s="185"/>
      <c r="R22" s="185"/>
      <c r="S22" s="185"/>
      <c r="T22" s="185"/>
      <c r="U22" s="185"/>
      <c r="V22" s="185"/>
      <c r="W22" s="185"/>
      <c r="X22" s="185"/>
      <c r="Y22" s="185"/>
      <c r="Z22" s="185"/>
      <c r="AA22" s="185"/>
      <c r="AB22" s="185"/>
      <c r="AC22" s="185"/>
      <c r="AD22" s="185"/>
      <c r="AE22" s="185"/>
      <c r="AF22" s="185"/>
      <c r="AG22" s="185"/>
      <c r="AH22" s="185"/>
      <c r="AI22" s="185"/>
      <c r="AJ22" s="185"/>
      <c r="AK22" s="185"/>
      <c r="AL22" s="185"/>
      <c r="AM22" s="185"/>
      <c r="AN22" s="185"/>
      <c r="AO22" s="185"/>
      <c r="AP22" s="185"/>
      <c r="AQ22" s="185"/>
      <c r="AR22" s="185"/>
      <c r="AS22" s="185"/>
      <c r="AT22" s="185"/>
      <c r="AU22" s="185"/>
      <c r="AV22" s="185"/>
      <c r="AW22" s="185"/>
      <c r="AX22" s="185"/>
      <c r="AY22" s="185"/>
      <c r="AZ22" s="185"/>
      <c r="BA22" s="185"/>
      <c r="BB22" s="185"/>
      <c r="BC22" s="185"/>
      <c r="BD22" s="185"/>
      <c r="BE22" s="185"/>
      <c r="BF22" s="185"/>
      <c r="BG22" s="185"/>
      <c r="BH22" s="185"/>
      <c r="BI22" s="185"/>
      <c r="BJ22" s="185"/>
      <c r="BK22" s="185"/>
      <c r="BL22" s="185"/>
      <c r="BM22" s="185"/>
      <c r="BN22" s="185"/>
      <c r="BO22" s="185"/>
      <c r="BP22" s="185"/>
      <c r="BQ22" s="185"/>
      <c r="BR22" s="185"/>
      <c r="BS22" s="185"/>
      <c r="BT22" s="185"/>
      <c r="BU22" s="185"/>
      <c r="BV22" s="185"/>
      <c r="BW22" s="185"/>
      <c r="BX22" s="185"/>
      <c r="BY22" s="185"/>
      <c r="BZ22" s="185"/>
      <c r="CA22" s="185"/>
      <c r="CB22" s="185"/>
      <c r="CC22" s="185"/>
      <c r="CD22" s="185"/>
      <c r="CE22" s="185"/>
      <c r="CF22" s="185"/>
      <c r="CG22" s="185"/>
      <c r="CH22" s="185"/>
      <c r="CI22" s="185"/>
      <c r="CJ22" s="185"/>
      <c r="CK22" s="185"/>
      <c r="CL22" s="185"/>
      <c r="CM22" s="185"/>
      <c r="CN22" s="185"/>
      <c r="CO22" s="185"/>
      <c r="CP22" s="185"/>
      <c r="CQ22" s="185"/>
      <c r="CR22" s="185"/>
      <c r="CS22" s="185"/>
      <c r="CT22" s="185"/>
      <c r="CU22" s="185"/>
      <c r="CV22" s="185"/>
      <c r="CW22" s="185"/>
      <c r="CX22" s="185"/>
      <c r="CY22" s="185"/>
      <c r="CZ22" s="185"/>
      <c r="DA22" s="185"/>
      <c r="DB22" s="185"/>
      <c r="DC22" s="185"/>
      <c r="DD22" s="185"/>
      <c r="DE22" s="185"/>
      <c r="DF22" s="185"/>
      <c r="DG22" s="185"/>
      <c r="DH22" s="185"/>
      <c r="DI22" s="185"/>
      <c r="DJ22" s="185"/>
      <c r="DK22" s="185"/>
      <c r="DL22" s="185"/>
      <c r="DM22" s="185"/>
      <c r="DN22" s="185"/>
      <c r="DO22" s="185"/>
      <c r="DP22" s="185"/>
      <c r="DQ22" s="185"/>
      <c r="DR22" s="185"/>
      <c r="DS22" s="185"/>
      <c r="DT22" s="185"/>
      <c r="DU22" s="185"/>
      <c r="DV22" s="185"/>
      <c r="DW22" s="185"/>
      <c r="DX22" s="185"/>
      <c r="DY22" s="185"/>
      <c r="DZ22" s="185"/>
      <c r="EA22" s="185"/>
      <c r="EB22" s="185"/>
      <c r="EC22" s="185"/>
      <c r="ED22" s="185"/>
      <c r="EE22" s="185"/>
      <c r="EF22" s="185"/>
      <c r="EG22" s="185"/>
      <c r="EH22" s="185"/>
      <c r="EI22" s="185"/>
      <c r="EJ22" s="185"/>
      <c r="EK22" s="185"/>
      <c r="EL22" s="185"/>
      <c r="EM22" s="185"/>
      <c r="EN22" s="185"/>
      <c r="EO22" s="185"/>
      <c r="EP22" s="185"/>
      <c r="EQ22" s="185"/>
      <c r="ER22" s="185"/>
      <c r="ES22" s="185"/>
      <c r="ET22" s="185"/>
      <c r="EU22" s="185"/>
      <c r="EV22" s="185"/>
      <c r="EW22" s="185"/>
      <c r="EX22" s="185"/>
      <c r="EY22" s="185"/>
      <c r="EZ22" s="185"/>
      <c r="FA22" s="185"/>
      <c r="FB22" s="185"/>
      <c r="FC22" s="185"/>
      <c r="FD22" s="185"/>
      <c r="FE22" s="185"/>
      <c r="FF22" s="185"/>
      <c r="FG22" s="185"/>
      <c r="FH22" s="185"/>
      <c r="FI22" s="185"/>
      <c r="FJ22" s="185"/>
      <c r="FK22" s="185"/>
      <c r="FL22" s="185"/>
      <c r="FM22" s="185"/>
      <c r="FN22" s="185"/>
      <c r="FO22" s="185"/>
      <c r="FP22" s="185"/>
      <c r="FQ22" s="185"/>
      <c r="FR22" s="185"/>
      <c r="FS22" s="185"/>
      <c r="FT22" s="185"/>
      <c r="FU22" s="185"/>
      <c r="FV22" s="185"/>
      <c r="FW22" s="185"/>
      <c r="FX22" s="185"/>
      <c r="FY22" s="185"/>
      <c r="FZ22" s="185"/>
      <c r="GA22" s="185"/>
      <c r="GB22" s="185"/>
      <c r="GC22" s="185"/>
      <c r="GD22" s="185"/>
      <c r="GE22" s="185"/>
      <c r="GF22" s="185"/>
      <c r="GG22" s="185"/>
      <c r="GH22" s="185"/>
      <c r="GI22" s="185"/>
      <c r="GJ22" s="185"/>
      <c r="GK22" s="185"/>
      <c r="GL22" s="185"/>
      <c r="GM22" s="185"/>
      <c r="GN22" s="185"/>
      <c r="GO22" s="185"/>
      <c r="GP22" s="185"/>
      <c r="GQ22" s="185"/>
      <c r="GR22" s="185"/>
      <c r="GS22" s="185"/>
      <c r="GT22" s="185"/>
      <c r="GU22" s="185"/>
      <c r="GV22" s="185"/>
      <c r="GW22" s="185"/>
      <c r="GX22" s="185"/>
      <c r="GY22" s="185"/>
      <c r="GZ22" s="185"/>
      <c r="HA22" s="185"/>
      <c r="HB22" s="185"/>
      <c r="HC22" s="185"/>
      <c r="HD22" s="185"/>
      <c r="HE22" s="185"/>
      <c r="HF22" s="185"/>
      <c r="HG22" s="185"/>
      <c r="HH22" s="185"/>
      <c r="HI22" s="185"/>
      <c r="HJ22" s="185"/>
      <c r="HK22" s="185"/>
      <c r="HL22" s="185"/>
      <c r="HM22" s="185"/>
      <c r="HN22" s="185"/>
      <c r="HO22" s="185"/>
      <c r="HP22" s="185"/>
      <c r="HQ22" s="185"/>
      <c r="HR22" s="185"/>
      <c r="HS22" s="185"/>
      <c r="HT22" s="185"/>
      <c r="HU22" s="185"/>
      <c r="HV22" s="185"/>
      <c r="HW22" s="185"/>
      <c r="HX22" s="185"/>
      <c r="HY22" s="185"/>
      <c r="HZ22" s="185"/>
      <c r="IA22" s="185"/>
      <c r="IB22" s="185"/>
      <c r="IC22" s="185"/>
      <c r="ID22" s="185"/>
      <c r="IE22" s="185"/>
      <c r="IF22" s="185"/>
      <c r="IG22" s="185"/>
      <c r="IH22" s="185"/>
    </row>
    <row r="23" s="128" customFormat="1" ht="28" customHeight="1" spans="1:10">
      <c r="A23" s="144" t="s">
        <v>809</v>
      </c>
      <c r="B23" s="148" t="s">
        <v>834</v>
      </c>
      <c r="C23" s="149"/>
      <c r="D23" s="150"/>
      <c r="E23" s="167"/>
      <c r="F23" s="167"/>
      <c r="G23" s="167"/>
      <c r="H23" s="168"/>
      <c r="I23" s="181"/>
      <c r="J23" s="182"/>
    </row>
    <row r="24" s="129" customFormat="1" ht="42" customHeight="1" spans="1:242">
      <c r="A24" s="144" t="s">
        <v>809</v>
      </c>
      <c r="B24" s="148" t="s">
        <v>834</v>
      </c>
      <c r="C24" s="151" t="s">
        <v>835</v>
      </c>
      <c r="D24" s="152" t="s">
        <v>836</v>
      </c>
      <c r="E24" s="152" t="s">
        <v>837</v>
      </c>
      <c r="F24" s="152" t="s">
        <v>838</v>
      </c>
      <c r="G24" s="152" t="s">
        <v>837</v>
      </c>
      <c r="H24" s="169" t="s">
        <v>780</v>
      </c>
      <c r="I24" s="183"/>
      <c r="J24" s="184"/>
      <c r="K24" s="185"/>
      <c r="L24" s="185"/>
      <c r="M24" s="185"/>
      <c r="N24" s="185"/>
      <c r="O24" s="185"/>
      <c r="P24" s="185"/>
      <c r="Q24" s="185"/>
      <c r="R24" s="185"/>
      <c r="S24" s="185"/>
      <c r="T24" s="185"/>
      <c r="U24" s="185"/>
      <c r="V24" s="185"/>
      <c r="W24" s="185"/>
      <c r="X24" s="185"/>
      <c r="Y24" s="185"/>
      <c r="Z24" s="185"/>
      <c r="AA24" s="185"/>
      <c r="AB24" s="185"/>
      <c r="AC24" s="185"/>
      <c r="AD24" s="185"/>
      <c r="AE24" s="185"/>
      <c r="AF24" s="185"/>
      <c r="AG24" s="185"/>
      <c r="AH24" s="185"/>
      <c r="AI24" s="185"/>
      <c r="AJ24" s="185"/>
      <c r="AK24" s="185"/>
      <c r="AL24" s="185"/>
      <c r="AM24" s="185"/>
      <c r="AN24" s="185"/>
      <c r="AO24" s="185"/>
      <c r="AP24" s="185"/>
      <c r="AQ24" s="185"/>
      <c r="AR24" s="185"/>
      <c r="AS24" s="185"/>
      <c r="AT24" s="185"/>
      <c r="AU24" s="185"/>
      <c r="AV24" s="185"/>
      <c r="AW24" s="185"/>
      <c r="AX24" s="185"/>
      <c r="AY24" s="185"/>
      <c r="AZ24" s="185"/>
      <c r="BA24" s="185"/>
      <c r="BB24" s="185"/>
      <c r="BC24" s="185"/>
      <c r="BD24" s="185"/>
      <c r="BE24" s="185"/>
      <c r="BF24" s="185"/>
      <c r="BG24" s="185"/>
      <c r="BH24" s="185"/>
      <c r="BI24" s="185"/>
      <c r="BJ24" s="185"/>
      <c r="BK24" s="185"/>
      <c r="BL24" s="185"/>
      <c r="BM24" s="185"/>
      <c r="BN24" s="185"/>
      <c r="BO24" s="185"/>
      <c r="BP24" s="185"/>
      <c r="BQ24" s="185"/>
      <c r="BR24" s="185"/>
      <c r="BS24" s="185"/>
      <c r="BT24" s="185"/>
      <c r="BU24" s="185"/>
      <c r="BV24" s="185"/>
      <c r="BW24" s="185"/>
      <c r="BX24" s="185"/>
      <c r="BY24" s="185"/>
      <c r="BZ24" s="185"/>
      <c r="CA24" s="185"/>
      <c r="CB24" s="185"/>
      <c r="CC24" s="185"/>
      <c r="CD24" s="185"/>
      <c r="CE24" s="185"/>
      <c r="CF24" s="185"/>
      <c r="CG24" s="185"/>
      <c r="CH24" s="185"/>
      <c r="CI24" s="185"/>
      <c r="CJ24" s="185"/>
      <c r="CK24" s="185"/>
      <c r="CL24" s="185"/>
      <c r="CM24" s="185"/>
      <c r="CN24" s="185"/>
      <c r="CO24" s="185"/>
      <c r="CP24" s="185"/>
      <c r="CQ24" s="185"/>
      <c r="CR24" s="185"/>
      <c r="CS24" s="185"/>
      <c r="CT24" s="185"/>
      <c r="CU24" s="185"/>
      <c r="CV24" s="185"/>
      <c r="CW24" s="185"/>
      <c r="CX24" s="185"/>
      <c r="CY24" s="185"/>
      <c r="CZ24" s="185"/>
      <c r="DA24" s="185"/>
      <c r="DB24" s="185"/>
      <c r="DC24" s="185"/>
      <c r="DD24" s="185"/>
      <c r="DE24" s="185"/>
      <c r="DF24" s="185"/>
      <c r="DG24" s="185"/>
      <c r="DH24" s="185"/>
      <c r="DI24" s="185"/>
      <c r="DJ24" s="185"/>
      <c r="DK24" s="185"/>
      <c r="DL24" s="185"/>
      <c r="DM24" s="185"/>
      <c r="DN24" s="185"/>
      <c r="DO24" s="185"/>
      <c r="DP24" s="185"/>
      <c r="DQ24" s="185"/>
      <c r="DR24" s="185"/>
      <c r="DS24" s="185"/>
      <c r="DT24" s="185"/>
      <c r="DU24" s="185"/>
      <c r="DV24" s="185"/>
      <c r="DW24" s="185"/>
      <c r="DX24" s="185"/>
      <c r="DY24" s="185"/>
      <c r="DZ24" s="185"/>
      <c r="EA24" s="185"/>
      <c r="EB24" s="185"/>
      <c r="EC24" s="185"/>
      <c r="ED24" s="185"/>
      <c r="EE24" s="185"/>
      <c r="EF24" s="185"/>
      <c r="EG24" s="185"/>
      <c r="EH24" s="185"/>
      <c r="EI24" s="185"/>
      <c r="EJ24" s="185"/>
      <c r="EK24" s="185"/>
      <c r="EL24" s="185"/>
      <c r="EM24" s="185"/>
      <c r="EN24" s="185"/>
      <c r="EO24" s="185"/>
      <c r="EP24" s="185"/>
      <c r="EQ24" s="185"/>
      <c r="ER24" s="185"/>
      <c r="ES24" s="185"/>
      <c r="ET24" s="185"/>
      <c r="EU24" s="185"/>
      <c r="EV24" s="185"/>
      <c r="EW24" s="185"/>
      <c r="EX24" s="185"/>
      <c r="EY24" s="185"/>
      <c r="EZ24" s="185"/>
      <c r="FA24" s="185"/>
      <c r="FB24" s="185"/>
      <c r="FC24" s="185"/>
      <c r="FD24" s="185"/>
      <c r="FE24" s="185"/>
      <c r="FF24" s="185"/>
      <c r="FG24" s="185"/>
      <c r="FH24" s="185"/>
      <c r="FI24" s="185"/>
      <c r="FJ24" s="185"/>
      <c r="FK24" s="185"/>
      <c r="FL24" s="185"/>
      <c r="FM24" s="185"/>
      <c r="FN24" s="185"/>
      <c r="FO24" s="185"/>
      <c r="FP24" s="185"/>
      <c r="FQ24" s="185"/>
      <c r="FR24" s="185"/>
      <c r="FS24" s="185"/>
      <c r="FT24" s="185"/>
      <c r="FU24" s="185"/>
      <c r="FV24" s="185"/>
      <c r="FW24" s="185"/>
      <c r="FX24" s="185"/>
      <c r="FY24" s="185"/>
      <c r="FZ24" s="185"/>
      <c r="GA24" s="185"/>
      <c r="GB24" s="185"/>
      <c r="GC24" s="185"/>
      <c r="GD24" s="185"/>
      <c r="GE24" s="185"/>
      <c r="GF24" s="185"/>
      <c r="GG24" s="185"/>
      <c r="GH24" s="185"/>
      <c r="GI24" s="185"/>
      <c r="GJ24" s="185"/>
      <c r="GK24" s="185"/>
      <c r="GL24" s="185"/>
      <c r="GM24" s="185"/>
      <c r="GN24" s="185"/>
      <c r="GO24" s="185"/>
      <c r="GP24" s="185"/>
      <c r="GQ24" s="185"/>
      <c r="GR24" s="185"/>
      <c r="GS24" s="185"/>
      <c r="GT24" s="185"/>
      <c r="GU24" s="185"/>
      <c r="GV24" s="185"/>
      <c r="GW24" s="185"/>
      <c r="GX24" s="185"/>
      <c r="GY24" s="185"/>
      <c r="GZ24" s="185"/>
      <c r="HA24" s="185"/>
      <c r="HB24" s="185"/>
      <c r="HC24" s="185"/>
      <c r="HD24" s="185"/>
      <c r="HE24" s="185"/>
      <c r="HF24" s="185"/>
      <c r="HG24" s="185"/>
      <c r="HH24" s="185"/>
      <c r="HI24" s="185"/>
      <c r="HJ24" s="185"/>
      <c r="HK24" s="185"/>
      <c r="HL24" s="185"/>
      <c r="HM24" s="185"/>
      <c r="HN24" s="185"/>
      <c r="HO24" s="185"/>
      <c r="HP24" s="185"/>
      <c r="HQ24" s="185"/>
      <c r="HR24" s="185"/>
      <c r="HS24" s="185"/>
      <c r="HT24" s="185"/>
      <c r="HU24" s="185"/>
      <c r="HV24" s="185"/>
      <c r="HW24" s="185"/>
      <c r="HX24" s="185"/>
      <c r="HY24" s="185"/>
      <c r="HZ24" s="185"/>
      <c r="IA24" s="185"/>
      <c r="IB24" s="185"/>
      <c r="IC24" s="185"/>
      <c r="ID24" s="185"/>
      <c r="IE24" s="185"/>
      <c r="IF24" s="185"/>
      <c r="IG24" s="185"/>
      <c r="IH24" s="185"/>
    </row>
    <row r="25" s="129" customFormat="1" ht="42" customHeight="1" spans="1:242">
      <c r="A25" s="144" t="s">
        <v>809</v>
      </c>
      <c r="B25" s="148" t="s">
        <v>834</v>
      </c>
      <c r="C25" s="151" t="s">
        <v>839</v>
      </c>
      <c r="D25" s="152" t="s">
        <v>812</v>
      </c>
      <c r="E25" s="152" t="s">
        <v>840</v>
      </c>
      <c r="F25" s="152" t="s">
        <v>838</v>
      </c>
      <c r="G25" s="152" t="s">
        <v>841</v>
      </c>
      <c r="H25" s="169" t="s">
        <v>780</v>
      </c>
      <c r="I25" s="183"/>
      <c r="J25" s="184"/>
      <c r="K25" s="185"/>
      <c r="L25" s="185"/>
      <c r="M25" s="185"/>
      <c r="N25" s="185"/>
      <c r="O25" s="185"/>
      <c r="P25" s="185"/>
      <c r="Q25" s="185"/>
      <c r="R25" s="185"/>
      <c r="S25" s="185"/>
      <c r="T25" s="185"/>
      <c r="U25" s="185"/>
      <c r="V25" s="185"/>
      <c r="W25" s="185"/>
      <c r="X25" s="185"/>
      <c r="Y25" s="185"/>
      <c r="Z25" s="185"/>
      <c r="AA25" s="185"/>
      <c r="AB25" s="185"/>
      <c r="AC25" s="185"/>
      <c r="AD25" s="185"/>
      <c r="AE25" s="185"/>
      <c r="AF25" s="185"/>
      <c r="AG25" s="185"/>
      <c r="AH25" s="185"/>
      <c r="AI25" s="185"/>
      <c r="AJ25" s="185"/>
      <c r="AK25" s="185"/>
      <c r="AL25" s="185"/>
      <c r="AM25" s="185"/>
      <c r="AN25" s="185"/>
      <c r="AO25" s="185"/>
      <c r="AP25" s="185"/>
      <c r="AQ25" s="185"/>
      <c r="AR25" s="185"/>
      <c r="AS25" s="185"/>
      <c r="AT25" s="185"/>
      <c r="AU25" s="185"/>
      <c r="AV25" s="185"/>
      <c r="AW25" s="185"/>
      <c r="AX25" s="185"/>
      <c r="AY25" s="185"/>
      <c r="AZ25" s="185"/>
      <c r="BA25" s="185"/>
      <c r="BB25" s="185"/>
      <c r="BC25" s="185"/>
      <c r="BD25" s="185"/>
      <c r="BE25" s="185"/>
      <c r="BF25" s="185"/>
      <c r="BG25" s="185"/>
      <c r="BH25" s="185"/>
      <c r="BI25" s="185"/>
      <c r="BJ25" s="185"/>
      <c r="BK25" s="185"/>
      <c r="BL25" s="185"/>
      <c r="BM25" s="185"/>
      <c r="BN25" s="185"/>
      <c r="BO25" s="185"/>
      <c r="BP25" s="185"/>
      <c r="BQ25" s="185"/>
      <c r="BR25" s="185"/>
      <c r="BS25" s="185"/>
      <c r="BT25" s="185"/>
      <c r="BU25" s="185"/>
      <c r="BV25" s="185"/>
      <c r="BW25" s="185"/>
      <c r="BX25" s="185"/>
      <c r="BY25" s="185"/>
      <c r="BZ25" s="185"/>
      <c r="CA25" s="185"/>
      <c r="CB25" s="185"/>
      <c r="CC25" s="185"/>
      <c r="CD25" s="185"/>
      <c r="CE25" s="185"/>
      <c r="CF25" s="185"/>
      <c r="CG25" s="185"/>
      <c r="CH25" s="185"/>
      <c r="CI25" s="185"/>
      <c r="CJ25" s="185"/>
      <c r="CK25" s="185"/>
      <c r="CL25" s="185"/>
      <c r="CM25" s="185"/>
      <c r="CN25" s="185"/>
      <c r="CO25" s="185"/>
      <c r="CP25" s="185"/>
      <c r="CQ25" s="185"/>
      <c r="CR25" s="185"/>
      <c r="CS25" s="185"/>
      <c r="CT25" s="185"/>
      <c r="CU25" s="185"/>
      <c r="CV25" s="185"/>
      <c r="CW25" s="185"/>
      <c r="CX25" s="185"/>
      <c r="CY25" s="185"/>
      <c r="CZ25" s="185"/>
      <c r="DA25" s="185"/>
      <c r="DB25" s="185"/>
      <c r="DC25" s="185"/>
      <c r="DD25" s="185"/>
      <c r="DE25" s="185"/>
      <c r="DF25" s="185"/>
      <c r="DG25" s="185"/>
      <c r="DH25" s="185"/>
      <c r="DI25" s="185"/>
      <c r="DJ25" s="185"/>
      <c r="DK25" s="185"/>
      <c r="DL25" s="185"/>
      <c r="DM25" s="185"/>
      <c r="DN25" s="185"/>
      <c r="DO25" s="185"/>
      <c r="DP25" s="185"/>
      <c r="DQ25" s="185"/>
      <c r="DR25" s="185"/>
      <c r="DS25" s="185"/>
      <c r="DT25" s="185"/>
      <c r="DU25" s="185"/>
      <c r="DV25" s="185"/>
      <c r="DW25" s="185"/>
      <c r="DX25" s="185"/>
      <c r="DY25" s="185"/>
      <c r="DZ25" s="185"/>
      <c r="EA25" s="185"/>
      <c r="EB25" s="185"/>
      <c r="EC25" s="185"/>
      <c r="ED25" s="185"/>
      <c r="EE25" s="185"/>
      <c r="EF25" s="185"/>
      <c r="EG25" s="185"/>
      <c r="EH25" s="185"/>
      <c r="EI25" s="185"/>
      <c r="EJ25" s="185"/>
      <c r="EK25" s="185"/>
      <c r="EL25" s="185"/>
      <c r="EM25" s="185"/>
      <c r="EN25" s="185"/>
      <c r="EO25" s="185"/>
      <c r="EP25" s="185"/>
      <c r="EQ25" s="185"/>
      <c r="ER25" s="185"/>
      <c r="ES25" s="185"/>
      <c r="ET25" s="185"/>
      <c r="EU25" s="185"/>
      <c r="EV25" s="185"/>
      <c r="EW25" s="185"/>
      <c r="EX25" s="185"/>
      <c r="EY25" s="185"/>
      <c r="EZ25" s="185"/>
      <c r="FA25" s="185"/>
      <c r="FB25" s="185"/>
      <c r="FC25" s="185"/>
      <c r="FD25" s="185"/>
      <c r="FE25" s="185"/>
      <c r="FF25" s="185"/>
      <c r="FG25" s="185"/>
      <c r="FH25" s="185"/>
      <c r="FI25" s="185"/>
      <c r="FJ25" s="185"/>
      <c r="FK25" s="185"/>
      <c r="FL25" s="185"/>
      <c r="FM25" s="185"/>
      <c r="FN25" s="185"/>
      <c r="FO25" s="185"/>
      <c r="FP25" s="185"/>
      <c r="FQ25" s="185"/>
      <c r="FR25" s="185"/>
      <c r="FS25" s="185"/>
      <c r="FT25" s="185"/>
      <c r="FU25" s="185"/>
      <c r="FV25" s="185"/>
      <c r="FW25" s="185"/>
      <c r="FX25" s="185"/>
      <c r="FY25" s="185"/>
      <c r="FZ25" s="185"/>
      <c r="GA25" s="185"/>
      <c r="GB25" s="185"/>
      <c r="GC25" s="185"/>
      <c r="GD25" s="185"/>
      <c r="GE25" s="185"/>
      <c r="GF25" s="185"/>
      <c r="GG25" s="185"/>
      <c r="GH25" s="185"/>
      <c r="GI25" s="185"/>
      <c r="GJ25" s="185"/>
      <c r="GK25" s="185"/>
      <c r="GL25" s="185"/>
      <c r="GM25" s="185"/>
      <c r="GN25" s="185"/>
      <c r="GO25" s="185"/>
      <c r="GP25" s="185"/>
      <c r="GQ25" s="185"/>
      <c r="GR25" s="185"/>
      <c r="GS25" s="185"/>
      <c r="GT25" s="185"/>
      <c r="GU25" s="185"/>
      <c r="GV25" s="185"/>
      <c r="GW25" s="185"/>
      <c r="GX25" s="185"/>
      <c r="GY25" s="185"/>
      <c r="GZ25" s="185"/>
      <c r="HA25" s="185"/>
      <c r="HB25" s="185"/>
      <c r="HC25" s="185"/>
      <c r="HD25" s="185"/>
      <c r="HE25" s="185"/>
      <c r="HF25" s="185"/>
      <c r="HG25" s="185"/>
      <c r="HH25" s="185"/>
      <c r="HI25" s="185"/>
      <c r="HJ25" s="185"/>
      <c r="HK25" s="185"/>
      <c r="HL25" s="185"/>
      <c r="HM25" s="185"/>
      <c r="HN25" s="185"/>
      <c r="HO25" s="185"/>
      <c r="HP25" s="185"/>
      <c r="HQ25" s="185"/>
      <c r="HR25" s="185"/>
      <c r="HS25" s="185"/>
      <c r="HT25" s="185"/>
      <c r="HU25" s="185"/>
      <c r="HV25" s="185"/>
      <c r="HW25" s="185"/>
      <c r="HX25" s="185"/>
      <c r="HY25" s="185"/>
      <c r="HZ25" s="185"/>
      <c r="IA25" s="185"/>
      <c r="IB25" s="185"/>
      <c r="IC25" s="185"/>
      <c r="ID25" s="185"/>
      <c r="IE25" s="185"/>
      <c r="IF25" s="185"/>
      <c r="IG25" s="185"/>
      <c r="IH25" s="185"/>
    </row>
    <row r="26" s="130" customFormat="1" ht="28" customHeight="1" spans="1:10">
      <c r="A26" s="144" t="s">
        <v>809</v>
      </c>
      <c r="B26" s="148" t="s">
        <v>842</v>
      </c>
      <c r="C26" s="149"/>
      <c r="D26" s="150"/>
      <c r="E26" s="170"/>
      <c r="F26" s="170"/>
      <c r="G26" s="170"/>
      <c r="H26" s="168"/>
      <c r="I26" s="181"/>
      <c r="J26" s="182"/>
    </row>
    <row r="27" s="129" customFormat="1" ht="42" customHeight="1" spans="1:242">
      <c r="A27" s="144" t="s">
        <v>809</v>
      </c>
      <c r="B27" s="148" t="s">
        <v>842</v>
      </c>
      <c r="C27" s="151" t="s">
        <v>843</v>
      </c>
      <c r="D27" s="152" t="s">
        <v>844</v>
      </c>
      <c r="E27" s="152" t="s">
        <v>42</v>
      </c>
      <c r="F27" s="152" t="s">
        <v>845</v>
      </c>
      <c r="G27" s="152" t="s">
        <v>846</v>
      </c>
      <c r="H27" s="169" t="s">
        <v>780</v>
      </c>
      <c r="I27" s="183"/>
      <c r="J27" s="184"/>
      <c r="K27" s="185"/>
      <c r="L27" s="185"/>
      <c r="M27" s="185"/>
      <c r="N27" s="185"/>
      <c r="O27" s="185"/>
      <c r="P27" s="185"/>
      <c r="Q27" s="185"/>
      <c r="R27" s="185"/>
      <c r="S27" s="185"/>
      <c r="T27" s="185"/>
      <c r="U27" s="185"/>
      <c r="V27" s="185"/>
      <c r="W27" s="185"/>
      <c r="X27" s="185"/>
      <c r="Y27" s="185"/>
      <c r="Z27" s="185"/>
      <c r="AA27" s="185"/>
      <c r="AB27" s="185"/>
      <c r="AC27" s="185"/>
      <c r="AD27" s="185"/>
      <c r="AE27" s="185"/>
      <c r="AF27" s="185"/>
      <c r="AG27" s="185"/>
      <c r="AH27" s="185"/>
      <c r="AI27" s="185"/>
      <c r="AJ27" s="185"/>
      <c r="AK27" s="185"/>
      <c r="AL27" s="185"/>
      <c r="AM27" s="185"/>
      <c r="AN27" s="185"/>
      <c r="AO27" s="185"/>
      <c r="AP27" s="185"/>
      <c r="AQ27" s="185"/>
      <c r="AR27" s="185"/>
      <c r="AS27" s="185"/>
      <c r="AT27" s="185"/>
      <c r="AU27" s="185"/>
      <c r="AV27" s="185"/>
      <c r="AW27" s="185"/>
      <c r="AX27" s="185"/>
      <c r="AY27" s="185"/>
      <c r="AZ27" s="185"/>
      <c r="BA27" s="185"/>
      <c r="BB27" s="185"/>
      <c r="BC27" s="185"/>
      <c r="BD27" s="185"/>
      <c r="BE27" s="185"/>
      <c r="BF27" s="185"/>
      <c r="BG27" s="185"/>
      <c r="BH27" s="185"/>
      <c r="BI27" s="185"/>
      <c r="BJ27" s="185"/>
      <c r="BK27" s="185"/>
      <c r="BL27" s="185"/>
      <c r="BM27" s="185"/>
      <c r="BN27" s="185"/>
      <c r="BO27" s="185"/>
      <c r="BP27" s="185"/>
      <c r="BQ27" s="185"/>
      <c r="BR27" s="185"/>
      <c r="BS27" s="185"/>
      <c r="BT27" s="185"/>
      <c r="BU27" s="185"/>
      <c r="BV27" s="185"/>
      <c r="BW27" s="185"/>
      <c r="BX27" s="185"/>
      <c r="BY27" s="185"/>
      <c r="BZ27" s="185"/>
      <c r="CA27" s="185"/>
      <c r="CB27" s="185"/>
      <c r="CC27" s="185"/>
      <c r="CD27" s="185"/>
      <c r="CE27" s="185"/>
      <c r="CF27" s="185"/>
      <c r="CG27" s="185"/>
      <c r="CH27" s="185"/>
      <c r="CI27" s="185"/>
      <c r="CJ27" s="185"/>
      <c r="CK27" s="185"/>
      <c r="CL27" s="185"/>
      <c r="CM27" s="185"/>
      <c r="CN27" s="185"/>
      <c r="CO27" s="185"/>
      <c r="CP27" s="185"/>
      <c r="CQ27" s="185"/>
      <c r="CR27" s="185"/>
      <c r="CS27" s="185"/>
      <c r="CT27" s="185"/>
      <c r="CU27" s="185"/>
      <c r="CV27" s="185"/>
      <c r="CW27" s="185"/>
      <c r="CX27" s="185"/>
      <c r="CY27" s="185"/>
      <c r="CZ27" s="185"/>
      <c r="DA27" s="185"/>
      <c r="DB27" s="185"/>
      <c r="DC27" s="185"/>
      <c r="DD27" s="185"/>
      <c r="DE27" s="185"/>
      <c r="DF27" s="185"/>
      <c r="DG27" s="185"/>
      <c r="DH27" s="185"/>
      <c r="DI27" s="185"/>
      <c r="DJ27" s="185"/>
      <c r="DK27" s="185"/>
      <c r="DL27" s="185"/>
      <c r="DM27" s="185"/>
      <c r="DN27" s="185"/>
      <c r="DO27" s="185"/>
      <c r="DP27" s="185"/>
      <c r="DQ27" s="185"/>
      <c r="DR27" s="185"/>
      <c r="DS27" s="185"/>
      <c r="DT27" s="185"/>
      <c r="DU27" s="185"/>
      <c r="DV27" s="185"/>
      <c r="DW27" s="185"/>
      <c r="DX27" s="185"/>
      <c r="DY27" s="185"/>
      <c r="DZ27" s="185"/>
      <c r="EA27" s="185"/>
      <c r="EB27" s="185"/>
      <c r="EC27" s="185"/>
      <c r="ED27" s="185"/>
      <c r="EE27" s="185"/>
      <c r="EF27" s="185"/>
      <c r="EG27" s="185"/>
      <c r="EH27" s="185"/>
      <c r="EI27" s="185"/>
      <c r="EJ27" s="185"/>
      <c r="EK27" s="185"/>
      <c r="EL27" s="185"/>
      <c r="EM27" s="185"/>
      <c r="EN27" s="185"/>
      <c r="EO27" s="185"/>
      <c r="EP27" s="185"/>
      <c r="EQ27" s="185"/>
      <c r="ER27" s="185"/>
      <c r="ES27" s="185"/>
      <c r="ET27" s="185"/>
      <c r="EU27" s="185"/>
      <c r="EV27" s="185"/>
      <c r="EW27" s="185"/>
      <c r="EX27" s="185"/>
      <c r="EY27" s="185"/>
      <c r="EZ27" s="185"/>
      <c r="FA27" s="185"/>
      <c r="FB27" s="185"/>
      <c r="FC27" s="185"/>
      <c r="FD27" s="185"/>
      <c r="FE27" s="185"/>
      <c r="FF27" s="185"/>
      <c r="FG27" s="185"/>
      <c r="FH27" s="185"/>
      <c r="FI27" s="185"/>
      <c r="FJ27" s="185"/>
      <c r="FK27" s="185"/>
      <c r="FL27" s="185"/>
      <c r="FM27" s="185"/>
      <c r="FN27" s="185"/>
      <c r="FO27" s="185"/>
      <c r="FP27" s="185"/>
      <c r="FQ27" s="185"/>
      <c r="FR27" s="185"/>
      <c r="FS27" s="185"/>
      <c r="FT27" s="185"/>
      <c r="FU27" s="185"/>
      <c r="FV27" s="185"/>
      <c r="FW27" s="185"/>
      <c r="FX27" s="185"/>
      <c r="FY27" s="185"/>
      <c r="FZ27" s="185"/>
      <c r="GA27" s="185"/>
      <c r="GB27" s="185"/>
      <c r="GC27" s="185"/>
      <c r="GD27" s="185"/>
      <c r="GE27" s="185"/>
      <c r="GF27" s="185"/>
      <c r="GG27" s="185"/>
      <c r="GH27" s="185"/>
      <c r="GI27" s="185"/>
      <c r="GJ27" s="185"/>
      <c r="GK27" s="185"/>
      <c r="GL27" s="185"/>
      <c r="GM27" s="185"/>
      <c r="GN27" s="185"/>
      <c r="GO27" s="185"/>
      <c r="GP27" s="185"/>
      <c r="GQ27" s="185"/>
      <c r="GR27" s="185"/>
      <c r="GS27" s="185"/>
      <c r="GT27" s="185"/>
      <c r="GU27" s="185"/>
      <c r="GV27" s="185"/>
      <c r="GW27" s="185"/>
      <c r="GX27" s="185"/>
      <c r="GY27" s="185"/>
      <c r="GZ27" s="185"/>
      <c r="HA27" s="185"/>
      <c r="HB27" s="185"/>
      <c r="HC27" s="185"/>
      <c r="HD27" s="185"/>
      <c r="HE27" s="185"/>
      <c r="HF27" s="185"/>
      <c r="HG27" s="185"/>
      <c r="HH27" s="185"/>
      <c r="HI27" s="185"/>
      <c r="HJ27" s="185"/>
      <c r="HK27" s="185"/>
      <c r="HL27" s="185"/>
      <c r="HM27" s="185"/>
      <c r="HN27" s="185"/>
      <c r="HO27" s="185"/>
      <c r="HP27" s="185"/>
      <c r="HQ27" s="185"/>
      <c r="HR27" s="185"/>
      <c r="HS27" s="185"/>
      <c r="HT27" s="185"/>
      <c r="HU27" s="185"/>
      <c r="HV27" s="185"/>
      <c r="HW27" s="185"/>
      <c r="HX27" s="185"/>
      <c r="HY27" s="185"/>
      <c r="HZ27" s="185"/>
      <c r="IA27" s="185"/>
      <c r="IB27" s="185"/>
      <c r="IC27" s="185"/>
      <c r="ID27" s="185"/>
      <c r="IE27" s="185"/>
      <c r="IF27" s="185"/>
      <c r="IG27" s="185"/>
      <c r="IH27" s="185"/>
    </row>
    <row r="28" s="130" customFormat="1" ht="28" customHeight="1" spans="1:10">
      <c r="A28" s="153" t="s">
        <v>847</v>
      </c>
      <c r="B28" s="149"/>
      <c r="C28" s="149"/>
      <c r="D28" s="150"/>
      <c r="E28" s="170"/>
      <c r="F28" s="170"/>
      <c r="G28" s="170"/>
      <c r="H28" s="168"/>
      <c r="I28" s="181"/>
      <c r="J28" s="182"/>
    </row>
    <row r="29" s="130" customFormat="1" ht="28" customHeight="1" spans="1:10">
      <c r="A29" s="153" t="s">
        <v>847</v>
      </c>
      <c r="B29" s="149" t="s">
        <v>848</v>
      </c>
      <c r="C29" s="149"/>
      <c r="D29" s="150"/>
      <c r="E29" s="170"/>
      <c r="F29" s="170"/>
      <c r="G29" s="170"/>
      <c r="H29" s="144"/>
      <c r="I29" s="144"/>
      <c r="J29" s="144"/>
    </row>
    <row r="30" s="129" customFormat="1" ht="42" customHeight="1" spans="1:242">
      <c r="A30" s="153" t="s">
        <v>847</v>
      </c>
      <c r="B30" s="149" t="s">
        <v>848</v>
      </c>
      <c r="C30" s="151" t="s">
        <v>849</v>
      </c>
      <c r="D30" s="152" t="s">
        <v>836</v>
      </c>
      <c r="E30" s="152" t="s">
        <v>850</v>
      </c>
      <c r="F30" s="152" t="s">
        <v>838</v>
      </c>
      <c r="G30" s="152" t="s">
        <v>850</v>
      </c>
      <c r="H30" s="169" t="s">
        <v>780</v>
      </c>
      <c r="I30" s="183"/>
      <c r="J30" s="184"/>
      <c r="K30" s="185"/>
      <c r="L30" s="185"/>
      <c r="M30" s="185"/>
      <c r="N30" s="185"/>
      <c r="O30" s="185"/>
      <c r="P30" s="185"/>
      <c r="Q30" s="185"/>
      <c r="R30" s="185"/>
      <c r="S30" s="185"/>
      <c r="T30" s="185"/>
      <c r="U30" s="185"/>
      <c r="V30" s="185"/>
      <c r="W30" s="185"/>
      <c r="X30" s="185"/>
      <c r="Y30" s="185"/>
      <c r="Z30" s="185"/>
      <c r="AA30" s="185"/>
      <c r="AB30" s="185"/>
      <c r="AC30" s="185"/>
      <c r="AD30" s="185"/>
      <c r="AE30" s="185"/>
      <c r="AF30" s="185"/>
      <c r="AG30" s="185"/>
      <c r="AH30" s="185"/>
      <c r="AI30" s="185"/>
      <c r="AJ30" s="185"/>
      <c r="AK30" s="185"/>
      <c r="AL30" s="185"/>
      <c r="AM30" s="185"/>
      <c r="AN30" s="185"/>
      <c r="AO30" s="185"/>
      <c r="AP30" s="185"/>
      <c r="AQ30" s="185"/>
      <c r="AR30" s="185"/>
      <c r="AS30" s="185"/>
      <c r="AT30" s="185"/>
      <c r="AU30" s="185"/>
      <c r="AV30" s="185"/>
      <c r="AW30" s="185"/>
      <c r="AX30" s="185"/>
      <c r="AY30" s="185"/>
      <c r="AZ30" s="185"/>
      <c r="BA30" s="185"/>
      <c r="BB30" s="185"/>
      <c r="BC30" s="185"/>
      <c r="BD30" s="185"/>
      <c r="BE30" s="185"/>
      <c r="BF30" s="185"/>
      <c r="BG30" s="185"/>
      <c r="BH30" s="185"/>
      <c r="BI30" s="185"/>
      <c r="BJ30" s="185"/>
      <c r="BK30" s="185"/>
      <c r="BL30" s="185"/>
      <c r="BM30" s="185"/>
      <c r="BN30" s="185"/>
      <c r="BO30" s="185"/>
      <c r="BP30" s="185"/>
      <c r="BQ30" s="185"/>
      <c r="BR30" s="185"/>
      <c r="BS30" s="185"/>
      <c r="BT30" s="185"/>
      <c r="BU30" s="185"/>
      <c r="BV30" s="185"/>
      <c r="BW30" s="185"/>
      <c r="BX30" s="185"/>
      <c r="BY30" s="185"/>
      <c r="BZ30" s="185"/>
      <c r="CA30" s="185"/>
      <c r="CB30" s="185"/>
      <c r="CC30" s="185"/>
      <c r="CD30" s="185"/>
      <c r="CE30" s="185"/>
      <c r="CF30" s="185"/>
      <c r="CG30" s="185"/>
      <c r="CH30" s="185"/>
      <c r="CI30" s="185"/>
      <c r="CJ30" s="185"/>
      <c r="CK30" s="185"/>
      <c r="CL30" s="185"/>
      <c r="CM30" s="185"/>
      <c r="CN30" s="185"/>
      <c r="CO30" s="185"/>
      <c r="CP30" s="185"/>
      <c r="CQ30" s="185"/>
      <c r="CR30" s="185"/>
      <c r="CS30" s="185"/>
      <c r="CT30" s="185"/>
      <c r="CU30" s="185"/>
      <c r="CV30" s="185"/>
      <c r="CW30" s="185"/>
      <c r="CX30" s="185"/>
      <c r="CY30" s="185"/>
      <c r="CZ30" s="185"/>
      <c r="DA30" s="185"/>
      <c r="DB30" s="185"/>
      <c r="DC30" s="185"/>
      <c r="DD30" s="185"/>
      <c r="DE30" s="185"/>
      <c r="DF30" s="185"/>
      <c r="DG30" s="185"/>
      <c r="DH30" s="185"/>
      <c r="DI30" s="185"/>
      <c r="DJ30" s="185"/>
      <c r="DK30" s="185"/>
      <c r="DL30" s="185"/>
      <c r="DM30" s="185"/>
      <c r="DN30" s="185"/>
      <c r="DO30" s="185"/>
      <c r="DP30" s="185"/>
      <c r="DQ30" s="185"/>
      <c r="DR30" s="185"/>
      <c r="DS30" s="185"/>
      <c r="DT30" s="185"/>
      <c r="DU30" s="185"/>
      <c r="DV30" s="185"/>
      <c r="DW30" s="185"/>
      <c r="DX30" s="185"/>
      <c r="DY30" s="185"/>
      <c r="DZ30" s="185"/>
      <c r="EA30" s="185"/>
      <c r="EB30" s="185"/>
      <c r="EC30" s="185"/>
      <c r="ED30" s="185"/>
      <c r="EE30" s="185"/>
      <c r="EF30" s="185"/>
      <c r="EG30" s="185"/>
      <c r="EH30" s="185"/>
      <c r="EI30" s="185"/>
      <c r="EJ30" s="185"/>
      <c r="EK30" s="185"/>
      <c r="EL30" s="185"/>
      <c r="EM30" s="185"/>
      <c r="EN30" s="185"/>
      <c r="EO30" s="185"/>
      <c r="EP30" s="185"/>
      <c r="EQ30" s="185"/>
      <c r="ER30" s="185"/>
      <c r="ES30" s="185"/>
      <c r="ET30" s="185"/>
      <c r="EU30" s="185"/>
      <c r="EV30" s="185"/>
      <c r="EW30" s="185"/>
      <c r="EX30" s="185"/>
      <c r="EY30" s="185"/>
      <c r="EZ30" s="185"/>
      <c r="FA30" s="185"/>
      <c r="FB30" s="185"/>
      <c r="FC30" s="185"/>
      <c r="FD30" s="185"/>
      <c r="FE30" s="185"/>
      <c r="FF30" s="185"/>
      <c r="FG30" s="185"/>
      <c r="FH30" s="185"/>
      <c r="FI30" s="185"/>
      <c r="FJ30" s="185"/>
      <c r="FK30" s="185"/>
      <c r="FL30" s="185"/>
      <c r="FM30" s="185"/>
      <c r="FN30" s="185"/>
      <c r="FO30" s="185"/>
      <c r="FP30" s="185"/>
      <c r="FQ30" s="185"/>
      <c r="FR30" s="185"/>
      <c r="FS30" s="185"/>
      <c r="FT30" s="185"/>
      <c r="FU30" s="185"/>
      <c r="FV30" s="185"/>
      <c r="FW30" s="185"/>
      <c r="FX30" s="185"/>
      <c r="FY30" s="185"/>
      <c r="FZ30" s="185"/>
      <c r="GA30" s="185"/>
      <c r="GB30" s="185"/>
      <c r="GC30" s="185"/>
      <c r="GD30" s="185"/>
      <c r="GE30" s="185"/>
      <c r="GF30" s="185"/>
      <c r="GG30" s="185"/>
      <c r="GH30" s="185"/>
      <c r="GI30" s="185"/>
      <c r="GJ30" s="185"/>
      <c r="GK30" s="185"/>
      <c r="GL30" s="185"/>
      <c r="GM30" s="185"/>
      <c r="GN30" s="185"/>
      <c r="GO30" s="185"/>
      <c r="GP30" s="185"/>
      <c r="GQ30" s="185"/>
      <c r="GR30" s="185"/>
      <c r="GS30" s="185"/>
      <c r="GT30" s="185"/>
      <c r="GU30" s="185"/>
      <c r="GV30" s="185"/>
      <c r="GW30" s="185"/>
      <c r="GX30" s="185"/>
      <c r="GY30" s="185"/>
      <c r="GZ30" s="185"/>
      <c r="HA30" s="185"/>
      <c r="HB30" s="185"/>
      <c r="HC30" s="185"/>
      <c r="HD30" s="185"/>
      <c r="HE30" s="185"/>
      <c r="HF30" s="185"/>
      <c r="HG30" s="185"/>
      <c r="HH30" s="185"/>
      <c r="HI30" s="185"/>
      <c r="HJ30" s="185"/>
      <c r="HK30" s="185"/>
      <c r="HL30" s="185"/>
      <c r="HM30" s="185"/>
      <c r="HN30" s="185"/>
      <c r="HO30" s="185"/>
      <c r="HP30" s="185"/>
      <c r="HQ30" s="185"/>
      <c r="HR30" s="185"/>
      <c r="HS30" s="185"/>
      <c r="HT30" s="185"/>
      <c r="HU30" s="185"/>
      <c r="HV30" s="185"/>
      <c r="HW30" s="185"/>
      <c r="HX30" s="185"/>
      <c r="HY30" s="185"/>
      <c r="HZ30" s="185"/>
      <c r="IA30" s="185"/>
      <c r="IB30" s="185"/>
      <c r="IC30" s="185"/>
      <c r="ID30" s="185"/>
      <c r="IE30" s="185"/>
      <c r="IF30" s="185"/>
      <c r="IG30" s="185"/>
      <c r="IH30" s="185"/>
    </row>
    <row r="31" s="129" customFormat="1" ht="42" customHeight="1" spans="1:242">
      <c r="A31" s="153" t="s">
        <v>847</v>
      </c>
      <c r="B31" s="149" t="s">
        <v>848</v>
      </c>
      <c r="C31" s="151" t="s">
        <v>851</v>
      </c>
      <c r="D31" s="152" t="s">
        <v>836</v>
      </c>
      <c r="E31" s="152" t="s">
        <v>852</v>
      </c>
      <c r="F31" s="152" t="s">
        <v>838</v>
      </c>
      <c r="G31" s="152" t="s">
        <v>852</v>
      </c>
      <c r="H31" s="169" t="s">
        <v>780</v>
      </c>
      <c r="I31" s="183"/>
      <c r="J31" s="184"/>
      <c r="K31" s="185"/>
      <c r="L31" s="185"/>
      <c r="M31" s="185"/>
      <c r="N31" s="185"/>
      <c r="O31" s="185"/>
      <c r="P31" s="185"/>
      <c r="Q31" s="185"/>
      <c r="R31" s="185"/>
      <c r="S31" s="185"/>
      <c r="T31" s="185"/>
      <c r="U31" s="185"/>
      <c r="V31" s="185"/>
      <c r="W31" s="185"/>
      <c r="X31" s="185"/>
      <c r="Y31" s="185"/>
      <c r="Z31" s="185"/>
      <c r="AA31" s="185"/>
      <c r="AB31" s="185"/>
      <c r="AC31" s="185"/>
      <c r="AD31" s="185"/>
      <c r="AE31" s="185"/>
      <c r="AF31" s="185"/>
      <c r="AG31" s="185"/>
      <c r="AH31" s="185"/>
      <c r="AI31" s="185"/>
      <c r="AJ31" s="185"/>
      <c r="AK31" s="185"/>
      <c r="AL31" s="185"/>
      <c r="AM31" s="185"/>
      <c r="AN31" s="185"/>
      <c r="AO31" s="185"/>
      <c r="AP31" s="185"/>
      <c r="AQ31" s="185"/>
      <c r="AR31" s="185"/>
      <c r="AS31" s="185"/>
      <c r="AT31" s="185"/>
      <c r="AU31" s="185"/>
      <c r="AV31" s="185"/>
      <c r="AW31" s="185"/>
      <c r="AX31" s="185"/>
      <c r="AY31" s="185"/>
      <c r="AZ31" s="185"/>
      <c r="BA31" s="185"/>
      <c r="BB31" s="185"/>
      <c r="BC31" s="185"/>
      <c r="BD31" s="185"/>
      <c r="BE31" s="185"/>
      <c r="BF31" s="185"/>
      <c r="BG31" s="185"/>
      <c r="BH31" s="185"/>
      <c r="BI31" s="185"/>
      <c r="BJ31" s="185"/>
      <c r="BK31" s="185"/>
      <c r="BL31" s="185"/>
      <c r="BM31" s="185"/>
      <c r="BN31" s="185"/>
      <c r="BO31" s="185"/>
      <c r="BP31" s="185"/>
      <c r="BQ31" s="185"/>
      <c r="BR31" s="185"/>
      <c r="BS31" s="185"/>
      <c r="BT31" s="185"/>
      <c r="BU31" s="185"/>
      <c r="BV31" s="185"/>
      <c r="BW31" s="185"/>
      <c r="BX31" s="185"/>
      <c r="BY31" s="185"/>
      <c r="BZ31" s="185"/>
      <c r="CA31" s="185"/>
      <c r="CB31" s="185"/>
      <c r="CC31" s="185"/>
      <c r="CD31" s="185"/>
      <c r="CE31" s="185"/>
      <c r="CF31" s="185"/>
      <c r="CG31" s="185"/>
      <c r="CH31" s="185"/>
      <c r="CI31" s="185"/>
      <c r="CJ31" s="185"/>
      <c r="CK31" s="185"/>
      <c r="CL31" s="185"/>
      <c r="CM31" s="185"/>
      <c r="CN31" s="185"/>
      <c r="CO31" s="185"/>
      <c r="CP31" s="185"/>
      <c r="CQ31" s="185"/>
      <c r="CR31" s="185"/>
      <c r="CS31" s="185"/>
      <c r="CT31" s="185"/>
      <c r="CU31" s="185"/>
      <c r="CV31" s="185"/>
      <c r="CW31" s="185"/>
      <c r="CX31" s="185"/>
      <c r="CY31" s="185"/>
      <c r="CZ31" s="185"/>
      <c r="DA31" s="185"/>
      <c r="DB31" s="185"/>
      <c r="DC31" s="185"/>
      <c r="DD31" s="185"/>
      <c r="DE31" s="185"/>
      <c r="DF31" s="185"/>
      <c r="DG31" s="185"/>
      <c r="DH31" s="185"/>
      <c r="DI31" s="185"/>
      <c r="DJ31" s="185"/>
      <c r="DK31" s="185"/>
      <c r="DL31" s="185"/>
      <c r="DM31" s="185"/>
      <c r="DN31" s="185"/>
      <c r="DO31" s="185"/>
      <c r="DP31" s="185"/>
      <c r="DQ31" s="185"/>
      <c r="DR31" s="185"/>
      <c r="DS31" s="185"/>
      <c r="DT31" s="185"/>
      <c r="DU31" s="185"/>
      <c r="DV31" s="185"/>
      <c r="DW31" s="185"/>
      <c r="DX31" s="185"/>
      <c r="DY31" s="185"/>
      <c r="DZ31" s="185"/>
      <c r="EA31" s="185"/>
      <c r="EB31" s="185"/>
      <c r="EC31" s="185"/>
      <c r="ED31" s="185"/>
      <c r="EE31" s="185"/>
      <c r="EF31" s="185"/>
      <c r="EG31" s="185"/>
      <c r="EH31" s="185"/>
      <c r="EI31" s="185"/>
      <c r="EJ31" s="185"/>
      <c r="EK31" s="185"/>
      <c r="EL31" s="185"/>
      <c r="EM31" s="185"/>
      <c r="EN31" s="185"/>
      <c r="EO31" s="185"/>
      <c r="EP31" s="185"/>
      <c r="EQ31" s="185"/>
      <c r="ER31" s="185"/>
      <c r="ES31" s="185"/>
      <c r="ET31" s="185"/>
      <c r="EU31" s="185"/>
      <c r="EV31" s="185"/>
      <c r="EW31" s="185"/>
      <c r="EX31" s="185"/>
      <c r="EY31" s="185"/>
      <c r="EZ31" s="185"/>
      <c r="FA31" s="185"/>
      <c r="FB31" s="185"/>
      <c r="FC31" s="185"/>
      <c r="FD31" s="185"/>
      <c r="FE31" s="185"/>
      <c r="FF31" s="185"/>
      <c r="FG31" s="185"/>
      <c r="FH31" s="185"/>
      <c r="FI31" s="185"/>
      <c r="FJ31" s="185"/>
      <c r="FK31" s="185"/>
      <c r="FL31" s="185"/>
      <c r="FM31" s="185"/>
      <c r="FN31" s="185"/>
      <c r="FO31" s="185"/>
      <c r="FP31" s="185"/>
      <c r="FQ31" s="185"/>
      <c r="FR31" s="185"/>
      <c r="FS31" s="185"/>
      <c r="FT31" s="185"/>
      <c r="FU31" s="185"/>
      <c r="FV31" s="185"/>
      <c r="FW31" s="185"/>
      <c r="FX31" s="185"/>
      <c r="FY31" s="185"/>
      <c r="FZ31" s="185"/>
      <c r="GA31" s="185"/>
      <c r="GB31" s="185"/>
      <c r="GC31" s="185"/>
      <c r="GD31" s="185"/>
      <c r="GE31" s="185"/>
      <c r="GF31" s="185"/>
      <c r="GG31" s="185"/>
      <c r="GH31" s="185"/>
      <c r="GI31" s="185"/>
      <c r="GJ31" s="185"/>
      <c r="GK31" s="185"/>
      <c r="GL31" s="185"/>
      <c r="GM31" s="185"/>
      <c r="GN31" s="185"/>
      <c r="GO31" s="185"/>
      <c r="GP31" s="185"/>
      <c r="GQ31" s="185"/>
      <c r="GR31" s="185"/>
      <c r="GS31" s="185"/>
      <c r="GT31" s="185"/>
      <c r="GU31" s="185"/>
      <c r="GV31" s="185"/>
      <c r="GW31" s="185"/>
      <c r="GX31" s="185"/>
      <c r="GY31" s="185"/>
      <c r="GZ31" s="185"/>
      <c r="HA31" s="185"/>
      <c r="HB31" s="185"/>
      <c r="HC31" s="185"/>
      <c r="HD31" s="185"/>
      <c r="HE31" s="185"/>
      <c r="HF31" s="185"/>
      <c r="HG31" s="185"/>
      <c r="HH31" s="185"/>
      <c r="HI31" s="185"/>
      <c r="HJ31" s="185"/>
      <c r="HK31" s="185"/>
      <c r="HL31" s="185"/>
      <c r="HM31" s="185"/>
      <c r="HN31" s="185"/>
      <c r="HO31" s="185"/>
      <c r="HP31" s="185"/>
      <c r="HQ31" s="185"/>
      <c r="HR31" s="185"/>
      <c r="HS31" s="185"/>
      <c r="HT31" s="185"/>
      <c r="HU31" s="185"/>
      <c r="HV31" s="185"/>
      <c r="HW31" s="185"/>
      <c r="HX31" s="185"/>
      <c r="HY31" s="185"/>
      <c r="HZ31" s="185"/>
      <c r="IA31" s="185"/>
      <c r="IB31" s="185"/>
      <c r="IC31" s="185"/>
      <c r="ID31" s="185"/>
      <c r="IE31" s="185"/>
      <c r="IF31" s="185"/>
      <c r="IG31" s="185"/>
      <c r="IH31" s="185"/>
    </row>
    <row r="32" s="129" customFormat="1" ht="42" customHeight="1" spans="1:242">
      <c r="A32" s="153" t="s">
        <v>847</v>
      </c>
      <c r="B32" s="149" t="s">
        <v>848</v>
      </c>
      <c r="C32" s="151" t="s">
        <v>853</v>
      </c>
      <c r="D32" s="152" t="s">
        <v>812</v>
      </c>
      <c r="E32" s="152" t="s">
        <v>840</v>
      </c>
      <c r="F32" s="152" t="s">
        <v>838</v>
      </c>
      <c r="G32" s="152" t="s">
        <v>854</v>
      </c>
      <c r="H32" s="169" t="s">
        <v>780</v>
      </c>
      <c r="I32" s="183"/>
      <c r="J32" s="184"/>
      <c r="K32" s="185"/>
      <c r="L32" s="185"/>
      <c r="M32" s="185"/>
      <c r="N32" s="185"/>
      <c r="O32" s="185"/>
      <c r="P32" s="185"/>
      <c r="Q32" s="185"/>
      <c r="R32" s="185"/>
      <c r="S32" s="185"/>
      <c r="T32" s="185"/>
      <c r="U32" s="185"/>
      <c r="V32" s="185"/>
      <c r="W32" s="185"/>
      <c r="X32" s="185"/>
      <c r="Y32" s="185"/>
      <c r="Z32" s="185"/>
      <c r="AA32" s="185"/>
      <c r="AB32" s="185"/>
      <c r="AC32" s="185"/>
      <c r="AD32" s="185"/>
      <c r="AE32" s="185"/>
      <c r="AF32" s="185"/>
      <c r="AG32" s="185"/>
      <c r="AH32" s="185"/>
      <c r="AI32" s="185"/>
      <c r="AJ32" s="185"/>
      <c r="AK32" s="185"/>
      <c r="AL32" s="185"/>
      <c r="AM32" s="185"/>
      <c r="AN32" s="185"/>
      <c r="AO32" s="185"/>
      <c r="AP32" s="185"/>
      <c r="AQ32" s="185"/>
      <c r="AR32" s="185"/>
      <c r="AS32" s="185"/>
      <c r="AT32" s="185"/>
      <c r="AU32" s="185"/>
      <c r="AV32" s="185"/>
      <c r="AW32" s="185"/>
      <c r="AX32" s="185"/>
      <c r="AY32" s="185"/>
      <c r="AZ32" s="185"/>
      <c r="BA32" s="185"/>
      <c r="BB32" s="185"/>
      <c r="BC32" s="185"/>
      <c r="BD32" s="185"/>
      <c r="BE32" s="185"/>
      <c r="BF32" s="185"/>
      <c r="BG32" s="185"/>
      <c r="BH32" s="185"/>
      <c r="BI32" s="185"/>
      <c r="BJ32" s="185"/>
      <c r="BK32" s="185"/>
      <c r="BL32" s="185"/>
      <c r="BM32" s="185"/>
      <c r="BN32" s="185"/>
      <c r="BO32" s="185"/>
      <c r="BP32" s="185"/>
      <c r="BQ32" s="185"/>
      <c r="BR32" s="185"/>
      <c r="BS32" s="185"/>
      <c r="BT32" s="185"/>
      <c r="BU32" s="185"/>
      <c r="BV32" s="185"/>
      <c r="BW32" s="185"/>
      <c r="BX32" s="185"/>
      <c r="BY32" s="185"/>
      <c r="BZ32" s="185"/>
      <c r="CA32" s="185"/>
      <c r="CB32" s="185"/>
      <c r="CC32" s="185"/>
      <c r="CD32" s="185"/>
      <c r="CE32" s="185"/>
      <c r="CF32" s="185"/>
      <c r="CG32" s="185"/>
      <c r="CH32" s="185"/>
      <c r="CI32" s="185"/>
      <c r="CJ32" s="185"/>
      <c r="CK32" s="185"/>
      <c r="CL32" s="185"/>
      <c r="CM32" s="185"/>
      <c r="CN32" s="185"/>
      <c r="CO32" s="185"/>
      <c r="CP32" s="185"/>
      <c r="CQ32" s="185"/>
      <c r="CR32" s="185"/>
      <c r="CS32" s="185"/>
      <c r="CT32" s="185"/>
      <c r="CU32" s="185"/>
      <c r="CV32" s="185"/>
      <c r="CW32" s="185"/>
      <c r="CX32" s="185"/>
      <c r="CY32" s="185"/>
      <c r="CZ32" s="185"/>
      <c r="DA32" s="185"/>
      <c r="DB32" s="185"/>
      <c r="DC32" s="185"/>
      <c r="DD32" s="185"/>
      <c r="DE32" s="185"/>
      <c r="DF32" s="185"/>
      <c r="DG32" s="185"/>
      <c r="DH32" s="185"/>
      <c r="DI32" s="185"/>
      <c r="DJ32" s="185"/>
      <c r="DK32" s="185"/>
      <c r="DL32" s="185"/>
      <c r="DM32" s="185"/>
      <c r="DN32" s="185"/>
      <c r="DO32" s="185"/>
      <c r="DP32" s="185"/>
      <c r="DQ32" s="185"/>
      <c r="DR32" s="185"/>
      <c r="DS32" s="185"/>
      <c r="DT32" s="185"/>
      <c r="DU32" s="185"/>
      <c r="DV32" s="185"/>
      <c r="DW32" s="185"/>
      <c r="DX32" s="185"/>
      <c r="DY32" s="185"/>
      <c r="DZ32" s="185"/>
      <c r="EA32" s="185"/>
      <c r="EB32" s="185"/>
      <c r="EC32" s="185"/>
      <c r="ED32" s="185"/>
      <c r="EE32" s="185"/>
      <c r="EF32" s="185"/>
      <c r="EG32" s="185"/>
      <c r="EH32" s="185"/>
      <c r="EI32" s="185"/>
      <c r="EJ32" s="185"/>
      <c r="EK32" s="185"/>
      <c r="EL32" s="185"/>
      <c r="EM32" s="185"/>
      <c r="EN32" s="185"/>
      <c r="EO32" s="185"/>
      <c r="EP32" s="185"/>
      <c r="EQ32" s="185"/>
      <c r="ER32" s="185"/>
      <c r="ES32" s="185"/>
      <c r="ET32" s="185"/>
      <c r="EU32" s="185"/>
      <c r="EV32" s="185"/>
      <c r="EW32" s="185"/>
      <c r="EX32" s="185"/>
      <c r="EY32" s="185"/>
      <c r="EZ32" s="185"/>
      <c r="FA32" s="185"/>
      <c r="FB32" s="185"/>
      <c r="FC32" s="185"/>
      <c r="FD32" s="185"/>
      <c r="FE32" s="185"/>
      <c r="FF32" s="185"/>
      <c r="FG32" s="185"/>
      <c r="FH32" s="185"/>
      <c r="FI32" s="185"/>
      <c r="FJ32" s="185"/>
      <c r="FK32" s="185"/>
      <c r="FL32" s="185"/>
      <c r="FM32" s="185"/>
      <c r="FN32" s="185"/>
      <c r="FO32" s="185"/>
      <c r="FP32" s="185"/>
      <c r="FQ32" s="185"/>
      <c r="FR32" s="185"/>
      <c r="FS32" s="185"/>
      <c r="FT32" s="185"/>
      <c r="FU32" s="185"/>
      <c r="FV32" s="185"/>
      <c r="FW32" s="185"/>
      <c r="FX32" s="185"/>
      <c r="FY32" s="185"/>
      <c r="FZ32" s="185"/>
      <c r="GA32" s="185"/>
      <c r="GB32" s="185"/>
      <c r="GC32" s="185"/>
      <c r="GD32" s="185"/>
      <c r="GE32" s="185"/>
      <c r="GF32" s="185"/>
      <c r="GG32" s="185"/>
      <c r="GH32" s="185"/>
      <c r="GI32" s="185"/>
      <c r="GJ32" s="185"/>
      <c r="GK32" s="185"/>
      <c r="GL32" s="185"/>
      <c r="GM32" s="185"/>
      <c r="GN32" s="185"/>
      <c r="GO32" s="185"/>
      <c r="GP32" s="185"/>
      <c r="GQ32" s="185"/>
      <c r="GR32" s="185"/>
      <c r="GS32" s="185"/>
      <c r="GT32" s="185"/>
      <c r="GU32" s="185"/>
      <c r="GV32" s="185"/>
      <c r="GW32" s="185"/>
      <c r="GX32" s="185"/>
      <c r="GY32" s="185"/>
      <c r="GZ32" s="185"/>
      <c r="HA32" s="185"/>
      <c r="HB32" s="185"/>
      <c r="HC32" s="185"/>
      <c r="HD32" s="185"/>
      <c r="HE32" s="185"/>
      <c r="HF32" s="185"/>
      <c r="HG32" s="185"/>
      <c r="HH32" s="185"/>
      <c r="HI32" s="185"/>
      <c r="HJ32" s="185"/>
      <c r="HK32" s="185"/>
      <c r="HL32" s="185"/>
      <c r="HM32" s="185"/>
      <c r="HN32" s="185"/>
      <c r="HO32" s="185"/>
      <c r="HP32" s="185"/>
      <c r="HQ32" s="185"/>
      <c r="HR32" s="185"/>
      <c r="HS32" s="185"/>
      <c r="HT32" s="185"/>
      <c r="HU32" s="185"/>
      <c r="HV32" s="185"/>
      <c r="HW32" s="185"/>
      <c r="HX32" s="185"/>
      <c r="HY32" s="185"/>
      <c r="HZ32" s="185"/>
      <c r="IA32" s="185"/>
      <c r="IB32" s="185"/>
      <c r="IC32" s="185"/>
      <c r="ID32" s="185"/>
      <c r="IE32" s="185"/>
      <c r="IF32" s="185"/>
      <c r="IG32" s="185"/>
      <c r="IH32" s="185"/>
    </row>
    <row r="33" s="130" customFormat="1" ht="28" customHeight="1" spans="1:10">
      <c r="A33" s="153" t="s">
        <v>855</v>
      </c>
      <c r="B33" s="154"/>
      <c r="C33" s="149"/>
      <c r="D33" s="150"/>
      <c r="E33" s="170"/>
      <c r="F33" s="170"/>
      <c r="G33" s="170"/>
      <c r="H33" s="168"/>
      <c r="I33" s="181"/>
      <c r="J33" s="182"/>
    </row>
    <row r="34" s="130" customFormat="1" ht="28" customHeight="1" spans="1:10">
      <c r="A34" s="153"/>
      <c r="B34" s="154" t="s">
        <v>856</v>
      </c>
      <c r="C34" s="149"/>
      <c r="D34" s="150"/>
      <c r="E34" s="170"/>
      <c r="F34" s="170"/>
      <c r="G34" s="170"/>
      <c r="H34" s="171"/>
      <c r="I34" s="186"/>
      <c r="J34" s="187"/>
    </row>
    <row r="35" s="129" customFormat="1" ht="42" customHeight="1" spans="1:242">
      <c r="A35" s="151" t="s">
        <v>11</v>
      </c>
      <c r="B35" s="151" t="s">
        <v>11</v>
      </c>
      <c r="C35" s="151" t="s">
        <v>857</v>
      </c>
      <c r="D35" s="152" t="s">
        <v>812</v>
      </c>
      <c r="E35" s="152" t="s">
        <v>840</v>
      </c>
      <c r="F35" s="152" t="s">
        <v>838</v>
      </c>
      <c r="G35" s="152" t="s">
        <v>858</v>
      </c>
      <c r="H35" s="169" t="s">
        <v>780</v>
      </c>
      <c r="I35" s="183"/>
      <c r="J35" s="184"/>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185"/>
      <c r="AK35" s="185"/>
      <c r="AL35" s="185"/>
      <c r="AM35" s="185"/>
      <c r="AN35" s="185"/>
      <c r="AO35" s="185"/>
      <c r="AP35" s="185"/>
      <c r="AQ35" s="185"/>
      <c r="AR35" s="185"/>
      <c r="AS35" s="185"/>
      <c r="AT35" s="185"/>
      <c r="AU35" s="185"/>
      <c r="AV35" s="185"/>
      <c r="AW35" s="185"/>
      <c r="AX35" s="185"/>
      <c r="AY35" s="185"/>
      <c r="AZ35" s="185"/>
      <c r="BA35" s="185"/>
      <c r="BB35" s="185"/>
      <c r="BC35" s="185"/>
      <c r="BD35" s="185"/>
      <c r="BE35" s="185"/>
      <c r="BF35" s="185"/>
      <c r="BG35" s="185"/>
      <c r="BH35" s="185"/>
      <c r="BI35" s="185"/>
      <c r="BJ35" s="185"/>
      <c r="BK35" s="185"/>
      <c r="BL35" s="185"/>
      <c r="BM35" s="185"/>
      <c r="BN35" s="185"/>
      <c r="BO35" s="185"/>
      <c r="BP35" s="185"/>
      <c r="BQ35" s="185"/>
      <c r="BR35" s="185"/>
      <c r="BS35" s="185"/>
      <c r="BT35" s="185"/>
      <c r="BU35" s="185"/>
      <c r="BV35" s="185"/>
      <c r="BW35" s="185"/>
      <c r="BX35" s="185"/>
      <c r="BY35" s="185"/>
      <c r="BZ35" s="185"/>
      <c r="CA35" s="185"/>
      <c r="CB35" s="185"/>
      <c r="CC35" s="185"/>
      <c r="CD35" s="185"/>
      <c r="CE35" s="185"/>
      <c r="CF35" s="185"/>
      <c r="CG35" s="185"/>
      <c r="CH35" s="185"/>
      <c r="CI35" s="185"/>
      <c r="CJ35" s="185"/>
      <c r="CK35" s="185"/>
      <c r="CL35" s="185"/>
      <c r="CM35" s="185"/>
      <c r="CN35" s="185"/>
      <c r="CO35" s="185"/>
      <c r="CP35" s="185"/>
      <c r="CQ35" s="185"/>
      <c r="CR35" s="185"/>
      <c r="CS35" s="185"/>
      <c r="CT35" s="185"/>
      <c r="CU35" s="185"/>
      <c r="CV35" s="185"/>
      <c r="CW35" s="185"/>
      <c r="CX35" s="185"/>
      <c r="CY35" s="185"/>
      <c r="CZ35" s="185"/>
      <c r="DA35" s="185"/>
      <c r="DB35" s="185"/>
      <c r="DC35" s="185"/>
      <c r="DD35" s="185"/>
      <c r="DE35" s="185"/>
      <c r="DF35" s="185"/>
      <c r="DG35" s="185"/>
      <c r="DH35" s="185"/>
      <c r="DI35" s="185"/>
      <c r="DJ35" s="185"/>
      <c r="DK35" s="185"/>
      <c r="DL35" s="185"/>
      <c r="DM35" s="185"/>
      <c r="DN35" s="185"/>
      <c r="DO35" s="185"/>
      <c r="DP35" s="185"/>
      <c r="DQ35" s="185"/>
      <c r="DR35" s="185"/>
      <c r="DS35" s="185"/>
      <c r="DT35" s="185"/>
      <c r="DU35" s="185"/>
      <c r="DV35" s="185"/>
      <c r="DW35" s="185"/>
      <c r="DX35" s="185"/>
      <c r="DY35" s="185"/>
      <c r="DZ35" s="185"/>
      <c r="EA35" s="185"/>
      <c r="EB35" s="185"/>
      <c r="EC35" s="185"/>
      <c r="ED35" s="185"/>
      <c r="EE35" s="185"/>
      <c r="EF35" s="185"/>
      <c r="EG35" s="185"/>
      <c r="EH35" s="185"/>
      <c r="EI35" s="185"/>
      <c r="EJ35" s="185"/>
      <c r="EK35" s="185"/>
      <c r="EL35" s="185"/>
      <c r="EM35" s="185"/>
      <c r="EN35" s="185"/>
      <c r="EO35" s="185"/>
      <c r="EP35" s="185"/>
      <c r="EQ35" s="185"/>
      <c r="ER35" s="185"/>
      <c r="ES35" s="185"/>
      <c r="ET35" s="185"/>
      <c r="EU35" s="185"/>
      <c r="EV35" s="185"/>
      <c r="EW35" s="185"/>
      <c r="EX35" s="185"/>
      <c r="EY35" s="185"/>
      <c r="EZ35" s="185"/>
      <c r="FA35" s="185"/>
      <c r="FB35" s="185"/>
      <c r="FC35" s="185"/>
      <c r="FD35" s="185"/>
      <c r="FE35" s="185"/>
      <c r="FF35" s="185"/>
      <c r="FG35" s="185"/>
      <c r="FH35" s="185"/>
      <c r="FI35" s="185"/>
      <c r="FJ35" s="185"/>
      <c r="FK35" s="185"/>
      <c r="FL35" s="185"/>
      <c r="FM35" s="185"/>
      <c r="FN35" s="185"/>
      <c r="FO35" s="185"/>
      <c r="FP35" s="185"/>
      <c r="FQ35" s="185"/>
      <c r="FR35" s="185"/>
      <c r="FS35" s="185"/>
      <c r="FT35" s="185"/>
      <c r="FU35" s="185"/>
      <c r="FV35" s="185"/>
      <c r="FW35" s="185"/>
      <c r="FX35" s="185"/>
      <c r="FY35" s="185"/>
      <c r="FZ35" s="185"/>
      <c r="GA35" s="185"/>
      <c r="GB35" s="185"/>
      <c r="GC35" s="185"/>
      <c r="GD35" s="185"/>
      <c r="GE35" s="185"/>
      <c r="GF35" s="185"/>
      <c r="GG35" s="185"/>
      <c r="GH35" s="185"/>
      <c r="GI35" s="185"/>
      <c r="GJ35" s="185"/>
      <c r="GK35" s="185"/>
      <c r="GL35" s="185"/>
      <c r="GM35" s="185"/>
      <c r="GN35" s="185"/>
      <c r="GO35" s="185"/>
      <c r="GP35" s="185"/>
      <c r="GQ35" s="185"/>
      <c r="GR35" s="185"/>
      <c r="GS35" s="185"/>
      <c r="GT35" s="185"/>
      <c r="GU35" s="185"/>
      <c r="GV35" s="185"/>
      <c r="GW35" s="185"/>
      <c r="GX35" s="185"/>
      <c r="GY35" s="185"/>
      <c r="GZ35" s="185"/>
      <c r="HA35" s="185"/>
      <c r="HB35" s="185"/>
      <c r="HC35" s="185"/>
      <c r="HD35" s="185"/>
      <c r="HE35" s="185"/>
      <c r="HF35" s="185"/>
      <c r="HG35" s="185"/>
      <c r="HH35" s="185"/>
      <c r="HI35" s="185"/>
      <c r="HJ35" s="185"/>
      <c r="HK35" s="185"/>
      <c r="HL35" s="185"/>
      <c r="HM35" s="185"/>
      <c r="HN35" s="185"/>
      <c r="HO35" s="185"/>
      <c r="HP35" s="185"/>
      <c r="HQ35" s="185"/>
      <c r="HR35" s="185"/>
      <c r="HS35" s="185"/>
      <c r="HT35" s="185"/>
      <c r="HU35" s="185"/>
      <c r="HV35" s="185"/>
      <c r="HW35" s="185"/>
      <c r="HX35" s="185"/>
      <c r="HY35" s="185"/>
      <c r="HZ35" s="185"/>
      <c r="IA35" s="185"/>
      <c r="IB35" s="185"/>
      <c r="IC35" s="185"/>
      <c r="ID35" s="185"/>
      <c r="IE35" s="185"/>
      <c r="IF35" s="185"/>
      <c r="IG35" s="185"/>
      <c r="IH35" s="185"/>
    </row>
    <row r="36" s="126" customFormat="1" ht="69" customHeight="1" spans="1:10">
      <c r="A36" s="155" t="s">
        <v>859</v>
      </c>
      <c r="B36" s="156"/>
      <c r="C36" s="157"/>
      <c r="D36" s="157"/>
      <c r="E36" s="157"/>
      <c r="F36" s="157"/>
      <c r="G36" s="157"/>
      <c r="H36" s="157"/>
      <c r="I36" s="157"/>
      <c r="J36" s="188"/>
    </row>
    <row r="37" ht="17" customHeight="1" spans="1:10">
      <c r="A37" s="26" t="s">
        <v>860</v>
      </c>
      <c r="B37" s="25"/>
      <c r="C37" s="25"/>
      <c r="D37" s="25"/>
      <c r="E37" s="25"/>
      <c r="F37" s="25"/>
      <c r="G37" s="25"/>
      <c r="H37" s="25"/>
      <c r="I37" s="25"/>
      <c r="J37" s="36"/>
    </row>
    <row r="38" ht="17" customHeight="1" spans="1:10">
      <c r="A38" s="26" t="s">
        <v>861</v>
      </c>
      <c r="B38" s="26"/>
      <c r="C38" s="26"/>
      <c r="D38" s="26"/>
      <c r="E38" s="26"/>
      <c r="F38" s="26"/>
      <c r="G38" s="26"/>
      <c r="H38" s="26"/>
      <c r="I38" s="26"/>
      <c r="J38" s="26"/>
    </row>
    <row r="39" ht="17" customHeight="1" spans="1:10">
      <c r="A39" s="26" t="s">
        <v>862</v>
      </c>
      <c r="B39" s="26"/>
      <c r="C39" s="26"/>
      <c r="D39" s="26"/>
      <c r="E39" s="26"/>
      <c r="F39" s="26"/>
      <c r="G39" s="26"/>
      <c r="H39" s="26"/>
      <c r="I39" s="26"/>
      <c r="J39" s="26"/>
    </row>
    <row r="40" ht="17" customHeight="1" spans="1:10">
      <c r="A40" s="26" t="s">
        <v>863</v>
      </c>
      <c r="B40" s="26"/>
      <c r="C40" s="26"/>
      <c r="D40" s="26"/>
      <c r="E40" s="26"/>
      <c r="F40" s="26"/>
      <c r="G40" s="26"/>
      <c r="H40" s="26"/>
      <c r="I40" s="26"/>
      <c r="J40" s="26"/>
    </row>
    <row r="41" ht="19" customHeight="1" spans="1:10">
      <c r="A41" s="158" t="s">
        <v>864</v>
      </c>
      <c r="B41" s="158"/>
      <c r="C41" s="158"/>
      <c r="D41" s="158"/>
      <c r="E41" s="158"/>
      <c r="F41" s="158"/>
      <c r="G41" s="158"/>
      <c r="H41" s="158"/>
      <c r="I41" s="158"/>
      <c r="J41" s="158"/>
    </row>
  </sheetData>
  <mergeCells count="44">
    <mergeCell ref="A1:J1"/>
    <mergeCell ref="A2:B2"/>
    <mergeCell ref="B3:J3"/>
    <mergeCell ref="C4:D4"/>
    <mergeCell ref="C5:D5"/>
    <mergeCell ref="C10:D10"/>
    <mergeCell ref="A11:B11"/>
    <mergeCell ref="C11:J11"/>
    <mergeCell ref="A12:J12"/>
    <mergeCell ref="A13:C13"/>
    <mergeCell ref="H15:J15"/>
    <mergeCell ref="H16:J16"/>
    <mergeCell ref="H17:J17"/>
    <mergeCell ref="H18:J18"/>
    <mergeCell ref="H19:J19"/>
    <mergeCell ref="H20:J20"/>
    <mergeCell ref="H21:J21"/>
    <mergeCell ref="H22:J22"/>
    <mergeCell ref="H23:J23"/>
    <mergeCell ref="H24:J24"/>
    <mergeCell ref="H25:J25"/>
    <mergeCell ref="H26:J26"/>
    <mergeCell ref="H27:J27"/>
    <mergeCell ref="H28:J28"/>
    <mergeCell ref="H29:J29"/>
    <mergeCell ref="H30:J30"/>
    <mergeCell ref="H31:J31"/>
    <mergeCell ref="H32:J32"/>
    <mergeCell ref="H33:J33"/>
    <mergeCell ref="H34:J34"/>
    <mergeCell ref="H35:J35"/>
    <mergeCell ref="B36:J36"/>
    <mergeCell ref="A38:J38"/>
    <mergeCell ref="A39:J39"/>
    <mergeCell ref="A40:J40"/>
    <mergeCell ref="A41:J41"/>
    <mergeCell ref="C7:C9"/>
    <mergeCell ref="D13:D14"/>
    <mergeCell ref="E13:E14"/>
    <mergeCell ref="F13:F14"/>
    <mergeCell ref="G13:G14"/>
    <mergeCell ref="J5:J10"/>
    <mergeCell ref="A4:B10"/>
    <mergeCell ref="H13:J14"/>
  </mergeCells>
  <printOptions horizontalCentered="1"/>
  <pageMargins left="0.590277777777778" right="0.700694444444445" top="0.468055555555556" bottom="0.354166666666667" header="0.298611111111111" footer="0.298611111111111"/>
  <pageSetup paperSize="9" scale="51" orientation="portrait" horizontalDpi="600" verticalDpi="600"/>
  <headerFooter/>
</worksheet>
</file>

<file path=xl/worksheets/sheet1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2"/>
  <sheetViews>
    <sheetView topLeftCell="A14"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3090</v>
      </c>
    </row>
    <row r="3" s="3" customFormat="1" ht="18" customHeight="1" spans="1:256">
      <c r="A3" s="8" t="s">
        <v>867</v>
      </c>
      <c r="B3" s="8"/>
      <c r="C3" s="9" t="s">
        <v>3091</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20</v>
      </c>
      <c r="F6" s="12">
        <v>20</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20</v>
      </c>
      <c r="F7" s="12">
        <v>20</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3092</v>
      </c>
      <c r="C11" s="15"/>
      <c r="D11" s="15"/>
      <c r="E11" s="27"/>
      <c r="F11" s="28" t="s">
        <v>3093</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3094</v>
      </c>
      <c r="D14" s="21" t="s">
        <v>836</v>
      </c>
      <c r="E14" s="21" t="s">
        <v>1012</v>
      </c>
      <c r="F14" s="21" t="s">
        <v>1028</v>
      </c>
      <c r="G14" s="21" t="s">
        <v>3095</v>
      </c>
      <c r="H14" s="32">
        <v>10</v>
      </c>
      <c r="I14" s="32">
        <v>10</v>
      </c>
      <c r="J14" s="34" t="s">
        <v>780</v>
      </c>
    </row>
    <row r="15" s="5" customFormat="1" ht="38" customHeight="1" spans="1:10">
      <c r="A15" s="22" t="s">
        <v>809</v>
      </c>
      <c r="B15" s="21" t="s">
        <v>810</v>
      </c>
      <c r="C15" s="21" t="s">
        <v>3096</v>
      </c>
      <c r="D15" s="21" t="s">
        <v>812</v>
      </c>
      <c r="E15" s="21" t="s">
        <v>1410</v>
      </c>
      <c r="F15" s="21" t="s">
        <v>979</v>
      </c>
      <c r="G15" s="21" t="s">
        <v>3097</v>
      </c>
      <c r="H15" s="32">
        <v>10</v>
      </c>
      <c r="I15" s="32">
        <v>10</v>
      </c>
      <c r="J15" s="34" t="s">
        <v>780</v>
      </c>
    </row>
    <row r="16" s="5" customFormat="1" ht="38" customHeight="1" spans="1:10">
      <c r="A16" s="22" t="s">
        <v>809</v>
      </c>
      <c r="B16" s="21" t="s">
        <v>810</v>
      </c>
      <c r="C16" s="21" t="s">
        <v>3098</v>
      </c>
      <c r="D16" s="21" t="s">
        <v>812</v>
      </c>
      <c r="E16" s="21" t="s">
        <v>1410</v>
      </c>
      <c r="F16" s="21" t="s">
        <v>979</v>
      </c>
      <c r="G16" s="21" t="s">
        <v>3097</v>
      </c>
      <c r="H16" s="32">
        <v>10</v>
      </c>
      <c r="I16" s="32">
        <v>10</v>
      </c>
      <c r="J16" s="34" t="s">
        <v>780</v>
      </c>
    </row>
    <row r="17" s="5" customFormat="1" ht="38" customHeight="1" spans="1:10">
      <c r="A17" s="22" t="s">
        <v>809</v>
      </c>
      <c r="B17" s="21" t="s">
        <v>834</v>
      </c>
      <c r="C17" s="21" t="s">
        <v>987</v>
      </c>
      <c r="D17" s="21" t="s">
        <v>812</v>
      </c>
      <c r="E17" s="21" t="s">
        <v>840</v>
      </c>
      <c r="F17" s="21" t="s">
        <v>838</v>
      </c>
      <c r="G17" s="21" t="s">
        <v>1086</v>
      </c>
      <c r="H17" s="32">
        <v>10</v>
      </c>
      <c r="I17" s="32">
        <v>10</v>
      </c>
      <c r="J17" s="34" t="s">
        <v>780</v>
      </c>
    </row>
    <row r="18" s="5" customFormat="1" ht="38" customHeight="1" spans="1:10">
      <c r="A18" s="22" t="s">
        <v>809</v>
      </c>
      <c r="B18" s="21" t="s">
        <v>842</v>
      </c>
      <c r="C18" s="21" t="s">
        <v>1335</v>
      </c>
      <c r="D18" s="21" t="s">
        <v>844</v>
      </c>
      <c r="E18" s="21" t="s">
        <v>1138</v>
      </c>
      <c r="F18" s="21" t="s">
        <v>962</v>
      </c>
      <c r="G18" s="21" t="s">
        <v>1430</v>
      </c>
      <c r="H18" s="32">
        <v>10</v>
      </c>
      <c r="I18" s="32">
        <v>10</v>
      </c>
      <c r="J18" s="34" t="s">
        <v>780</v>
      </c>
    </row>
    <row r="19" s="5" customFormat="1" ht="38" customHeight="1" spans="1:10">
      <c r="A19" s="22" t="s">
        <v>847</v>
      </c>
      <c r="B19" s="21" t="s">
        <v>898</v>
      </c>
      <c r="C19" s="21" t="s">
        <v>991</v>
      </c>
      <c r="D19" s="21" t="s">
        <v>812</v>
      </c>
      <c r="E19" s="21" t="s">
        <v>903</v>
      </c>
      <c r="F19" s="21" t="s">
        <v>838</v>
      </c>
      <c r="G19" s="21" t="s">
        <v>1090</v>
      </c>
      <c r="H19" s="32">
        <v>10</v>
      </c>
      <c r="I19" s="32">
        <v>10</v>
      </c>
      <c r="J19" s="34" t="s">
        <v>780</v>
      </c>
    </row>
    <row r="20" s="37" customFormat="1" ht="38" customHeight="1" spans="1:10">
      <c r="A20" s="38" t="s">
        <v>847</v>
      </c>
      <c r="B20" s="21" t="s">
        <v>898</v>
      </c>
      <c r="C20" s="21" t="s">
        <v>3099</v>
      </c>
      <c r="D20" s="39" t="s">
        <v>836</v>
      </c>
      <c r="E20" s="39" t="s">
        <v>1313</v>
      </c>
      <c r="F20" s="39" t="s">
        <v>838</v>
      </c>
      <c r="G20" s="39" t="s">
        <v>1313</v>
      </c>
      <c r="H20" s="40">
        <v>10</v>
      </c>
      <c r="I20" s="40">
        <v>10</v>
      </c>
      <c r="J20" s="42" t="s">
        <v>780</v>
      </c>
    </row>
    <row r="21" s="37" customFormat="1" ht="38" customHeight="1" spans="1:10">
      <c r="A21" s="38" t="s">
        <v>847</v>
      </c>
      <c r="B21" s="21" t="s">
        <v>1048</v>
      </c>
      <c r="C21" s="21" t="s">
        <v>1073</v>
      </c>
      <c r="D21" s="39" t="s">
        <v>812</v>
      </c>
      <c r="E21" s="39" t="s">
        <v>48</v>
      </c>
      <c r="F21" s="39" t="s">
        <v>1050</v>
      </c>
      <c r="G21" s="39" t="s">
        <v>3100</v>
      </c>
      <c r="H21" s="40">
        <v>10</v>
      </c>
      <c r="I21" s="40">
        <v>10</v>
      </c>
      <c r="J21" s="42" t="s">
        <v>780</v>
      </c>
    </row>
    <row r="22" s="37" customFormat="1" ht="38" customHeight="1" spans="1:10">
      <c r="A22" s="38" t="s">
        <v>855</v>
      </c>
      <c r="B22" s="21" t="s">
        <v>901</v>
      </c>
      <c r="C22" s="21" t="s">
        <v>857</v>
      </c>
      <c r="D22" s="39" t="s">
        <v>812</v>
      </c>
      <c r="E22" s="39" t="s">
        <v>903</v>
      </c>
      <c r="F22" s="39" t="s">
        <v>838</v>
      </c>
      <c r="G22" s="39" t="s">
        <v>858</v>
      </c>
      <c r="H22" s="40">
        <v>10</v>
      </c>
      <c r="I22" s="40">
        <v>10</v>
      </c>
      <c r="J22" s="42" t="s">
        <v>780</v>
      </c>
    </row>
    <row r="23" s="1" customFormat="1" ht="54" customHeight="1" spans="1:10">
      <c r="A23" s="23" t="s">
        <v>905</v>
      </c>
      <c r="B23" s="23"/>
      <c r="C23" s="23"/>
      <c r="D23" s="24"/>
      <c r="E23" s="24"/>
      <c r="F23" s="24"/>
      <c r="G23" s="24"/>
      <c r="H23" s="24"/>
      <c r="I23" s="24"/>
      <c r="J23" s="24"/>
    </row>
    <row r="24" s="1" customFormat="1" ht="25.5" customHeight="1" spans="1:10">
      <c r="A24" s="23" t="s">
        <v>906</v>
      </c>
      <c r="B24" s="23"/>
      <c r="C24" s="23"/>
      <c r="D24" s="23"/>
      <c r="E24" s="23"/>
      <c r="F24" s="23"/>
      <c r="G24" s="23"/>
      <c r="H24" s="23">
        <v>100</v>
      </c>
      <c r="I24" s="23">
        <v>100</v>
      </c>
      <c r="J24" s="35" t="s">
        <v>837</v>
      </c>
    </row>
    <row r="25" s="1" customFormat="1" ht="17" customHeight="1" spans="1:10">
      <c r="A25" s="25"/>
      <c r="B25" s="25"/>
      <c r="C25" s="25"/>
      <c r="D25" s="25"/>
      <c r="E25" s="25"/>
      <c r="F25" s="25"/>
      <c r="G25" s="25"/>
      <c r="H25" s="25"/>
      <c r="I25" s="25"/>
      <c r="J25" s="36"/>
    </row>
    <row r="26" s="1" customFormat="1" ht="29" customHeight="1" spans="1:10">
      <c r="A26" s="26" t="s">
        <v>860</v>
      </c>
      <c r="B26" s="25"/>
      <c r="C26" s="25"/>
      <c r="D26" s="25"/>
      <c r="E26" s="25"/>
      <c r="F26" s="25"/>
      <c r="G26" s="25"/>
      <c r="H26" s="25"/>
      <c r="I26" s="25"/>
      <c r="J26" s="36"/>
    </row>
    <row r="27" s="1" customFormat="1" ht="27" customHeight="1" spans="1:10">
      <c r="A27" s="26" t="s">
        <v>861</v>
      </c>
      <c r="B27" s="26"/>
      <c r="C27" s="26"/>
      <c r="D27" s="26"/>
      <c r="E27" s="26"/>
      <c r="F27" s="26"/>
      <c r="G27" s="26"/>
      <c r="H27" s="26"/>
      <c r="I27" s="26"/>
      <c r="J27" s="26"/>
    </row>
    <row r="28" s="1" customFormat="1" ht="19" customHeight="1" spans="1:10">
      <c r="A28" s="26" t="s">
        <v>862</v>
      </c>
      <c r="B28" s="26"/>
      <c r="C28" s="26"/>
      <c r="D28" s="26"/>
      <c r="E28" s="26"/>
      <c r="F28" s="26"/>
      <c r="G28" s="26"/>
      <c r="H28" s="26"/>
      <c r="I28" s="26"/>
      <c r="J28" s="26"/>
    </row>
    <row r="29" s="1" customFormat="1" ht="18" customHeight="1" spans="1:10">
      <c r="A29" s="26" t="s">
        <v>907</v>
      </c>
      <c r="B29" s="26"/>
      <c r="C29" s="26"/>
      <c r="D29" s="26"/>
      <c r="E29" s="26"/>
      <c r="F29" s="26"/>
      <c r="G29" s="26"/>
      <c r="H29" s="26"/>
      <c r="I29" s="26"/>
      <c r="J29" s="26"/>
    </row>
    <row r="30" s="1" customFormat="1" ht="18" customHeight="1" spans="1:10">
      <c r="A30" s="26" t="s">
        <v>908</v>
      </c>
      <c r="B30" s="26"/>
      <c r="C30" s="26"/>
      <c r="D30" s="26"/>
      <c r="E30" s="26"/>
      <c r="F30" s="26"/>
      <c r="G30" s="26"/>
      <c r="H30" s="26"/>
      <c r="I30" s="26"/>
      <c r="J30" s="26"/>
    </row>
    <row r="31" s="1" customFormat="1" ht="18" customHeight="1" spans="1:10">
      <c r="A31" s="26" t="s">
        <v>909</v>
      </c>
      <c r="B31" s="26"/>
      <c r="C31" s="26"/>
      <c r="D31" s="26"/>
      <c r="E31" s="26"/>
      <c r="F31" s="26"/>
      <c r="G31" s="26"/>
      <c r="H31" s="26"/>
      <c r="I31" s="26"/>
      <c r="J31" s="26"/>
    </row>
    <row r="32" s="1" customFormat="1" ht="24" customHeight="1" spans="1:10">
      <c r="A32" s="26" t="s">
        <v>910</v>
      </c>
      <c r="B32" s="26"/>
      <c r="C32" s="26"/>
      <c r="D32" s="26"/>
      <c r="E32" s="26"/>
      <c r="F32" s="26"/>
      <c r="G32" s="26"/>
      <c r="H32" s="26"/>
      <c r="I32" s="26"/>
      <c r="J32"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4:G24"/>
    <mergeCell ref="A27:J27"/>
    <mergeCell ref="A28:J28"/>
    <mergeCell ref="A29:J29"/>
    <mergeCell ref="A30:J30"/>
    <mergeCell ref="A31:J31"/>
    <mergeCell ref="A32:J32"/>
    <mergeCell ref="A10:A11"/>
    <mergeCell ref="G12:G13"/>
    <mergeCell ref="H12:H13"/>
    <mergeCell ref="I12:I13"/>
    <mergeCell ref="J12:J13"/>
    <mergeCell ref="A5:B9"/>
  </mergeCells>
  <pageMargins left="0.75" right="0.75" top="1" bottom="1" header="0.5" footer="0.5"/>
  <pageSetup paperSize="9" scale="55" orientation="portrait"/>
  <headerFooter/>
</worksheet>
</file>

<file path=xl/worksheets/sheet1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2"/>
  <sheetViews>
    <sheetView workbookViewId="0">
      <selection activeCell="G22" sqref="G22"/>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3101</v>
      </c>
    </row>
    <row r="3" s="3" customFormat="1" ht="18" customHeight="1" spans="1:256">
      <c r="A3" s="8" t="s">
        <v>867</v>
      </c>
      <c r="B3" s="8"/>
      <c r="C3" s="9" t="s">
        <v>3102</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10</v>
      </c>
      <c r="F6" s="12">
        <v>1.63</v>
      </c>
      <c r="G6" s="8">
        <v>10</v>
      </c>
      <c r="H6" s="12">
        <v>16.3</v>
      </c>
      <c r="I6" s="13">
        <v>1.63</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10</v>
      </c>
      <c r="F7" s="12">
        <v>1.63</v>
      </c>
      <c r="G7" s="8" t="s">
        <v>703</v>
      </c>
      <c r="H7" s="12">
        <v>16.3</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3103</v>
      </c>
      <c r="C11" s="15"/>
      <c r="D11" s="15"/>
      <c r="E11" s="27"/>
      <c r="F11" s="28" t="s">
        <v>3104</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3105</v>
      </c>
      <c r="D14" s="21" t="s">
        <v>836</v>
      </c>
      <c r="E14" s="21" t="s">
        <v>932</v>
      </c>
      <c r="F14" s="21" t="s">
        <v>954</v>
      </c>
      <c r="G14" s="21" t="s">
        <v>3106</v>
      </c>
      <c r="H14" s="32">
        <v>9</v>
      </c>
      <c r="I14" s="32">
        <v>9</v>
      </c>
      <c r="J14" s="34" t="s">
        <v>780</v>
      </c>
    </row>
    <row r="15" s="5" customFormat="1" ht="38" customHeight="1" spans="1:10">
      <c r="A15" s="22" t="s">
        <v>809</v>
      </c>
      <c r="B15" s="21" t="s">
        <v>810</v>
      </c>
      <c r="C15" s="21" t="s">
        <v>3107</v>
      </c>
      <c r="D15" s="21" t="s">
        <v>836</v>
      </c>
      <c r="E15" s="21" t="s">
        <v>932</v>
      </c>
      <c r="F15" s="21" t="s">
        <v>1198</v>
      </c>
      <c r="G15" s="21" t="s">
        <v>3108</v>
      </c>
      <c r="H15" s="32">
        <v>9</v>
      </c>
      <c r="I15" s="32">
        <v>9</v>
      </c>
      <c r="J15" s="34" t="s">
        <v>780</v>
      </c>
    </row>
    <row r="16" s="5" customFormat="1" ht="38" customHeight="1" spans="1:10">
      <c r="A16" s="22" t="s">
        <v>809</v>
      </c>
      <c r="B16" s="21" t="s">
        <v>810</v>
      </c>
      <c r="C16" s="21" t="s">
        <v>3109</v>
      </c>
      <c r="D16" s="21" t="s">
        <v>836</v>
      </c>
      <c r="E16" s="21" t="s">
        <v>3110</v>
      </c>
      <c r="F16" s="21" t="s">
        <v>954</v>
      </c>
      <c r="G16" s="21" t="s">
        <v>3111</v>
      </c>
      <c r="H16" s="32">
        <v>8</v>
      </c>
      <c r="I16" s="32">
        <v>8</v>
      </c>
      <c r="J16" s="34" t="s">
        <v>780</v>
      </c>
    </row>
    <row r="17" s="5" customFormat="1" ht="38" customHeight="1" spans="1:10">
      <c r="A17" s="22" t="s">
        <v>809</v>
      </c>
      <c r="B17" s="21" t="s">
        <v>810</v>
      </c>
      <c r="C17" s="21" t="s">
        <v>2563</v>
      </c>
      <c r="D17" s="21" t="s">
        <v>836</v>
      </c>
      <c r="E17" s="21" t="s">
        <v>1012</v>
      </c>
      <c r="F17" s="21" t="s">
        <v>1201</v>
      </c>
      <c r="G17" s="21" t="s">
        <v>3112</v>
      </c>
      <c r="H17" s="32">
        <v>8</v>
      </c>
      <c r="I17" s="32">
        <v>8</v>
      </c>
      <c r="J17" s="34" t="s">
        <v>780</v>
      </c>
    </row>
    <row r="18" s="5" customFormat="1" ht="38" customHeight="1" spans="1:10">
      <c r="A18" s="22" t="s">
        <v>809</v>
      </c>
      <c r="B18" s="21" t="s">
        <v>834</v>
      </c>
      <c r="C18" s="21" t="s">
        <v>3113</v>
      </c>
      <c r="D18" s="21" t="s">
        <v>836</v>
      </c>
      <c r="E18" s="21" t="s">
        <v>1012</v>
      </c>
      <c r="F18" s="21" t="s">
        <v>838</v>
      </c>
      <c r="G18" s="21" t="s">
        <v>3114</v>
      </c>
      <c r="H18" s="32">
        <v>8</v>
      </c>
      <c r="I18" s="32">
        <v>8</v>
      </c>
      <c r="J18" s="34" t="s">
        <v>780</v>
      </c>
    </row>
    <row r="19" s="5" customFormat="1" ht="38" customHeight="1" spans="1:10">
      <c r="A19" s="22" t="s">
        <v>809</v>
      </c>
      <c r="B19" s="21" t="s">
        <v>842</v>
      </c>
      <c r="C19" s="21" t="s">
        <v>3115</v>
      </c>
      <c r="D19" s="21" t="s">
        <v>836</v>
      </c>
      <c r="E19" s="21" t="s">
        <v>28</v>
      </c>
      <c r="F19" s="21" t="s">
        <v>845</v>
      </c>
      <c r="G19" s="21" t="s">
        <v>3116</v>
      </c>
      <c r="H19" s="32">
        <v>8</v>
      </c>
      <c r="I19" s="32">
        <v>4</v>
      </c>
      <c r="J19" s="34" t="s">
        <v>780</v>
      </c>
    </row>
    <row r="20" s="37" customFormat="1" ht="38" customHeight="1" spans="1:10">
      <c r="A20" s="38" t="s">
        <v>847</v>
      </c>
      <c r="B20" s="39" t="s">
        <v>898</v>
      </c>
      <c r="C20" s="39" t="s">
        <v>2254</v>
      </c>
      <c r="D20" s="39" t="s">
        <v>812</v>
      </c>
      <c r="E20" s="39" t="s">
        <v>965</v>
      </c>
      <c r="F20" s="39" t="s">
        <v>838</v>
      </c>
      <c r="G20" s="39" t="s">
        <v>3117</v>
      </c>
      <c r="H20" s="40">
        <v>15</v>
      </c>
      <c r="I20" s="40">
        <v>15</v>
      </c>
      <c r="J20" s="42" t="s">
        <v>780</v>
      </c>
    </row>
    <row r="21" s="37" customFormat="1" ht="38" customHeight="1" spans="1:10">
      <c r="A21" s="38" t="s">
        <v>847</v>
      </c>
      <c r="B21" s="39" t="s">
        <v>898</v>
      </c>
      <c r="C21" s="39" t="s">
        <v>3118</v>
      </c>
      <c r="D21" s="39" t="s">
        <v>836</v>
      </c>
      <c r="E21" s="39" t="s">
        <v>1112</v>
      </c>
      <c r="F21" s="39" t="s">
        <v>838</v>
      </c>
      <c r="G21" s="39" t="s">
        <v>3119</v>
      </c>
      <c r="H21" s="40">
        <v>15</v>
      </c>
      <c r="I21" s="40">
        <v>15</v>
      </c>
      <c r="J21" s="42" t="s">
        <v>780</v>
      </c>
    </row>
    <row r="22" s="37" customFormat="1" ht="38" customHeight="1" spans="1:10">
      <c r="A22" s="38" t="s">
        <v>855</v>
      </c>
      <c r="B22" s="39" t="s">
        <v>901</v>
      </c>
      <c r="C22" s="39" t="s">
        <v>2433</v>
      </c>
      <c r="D22" s="39" t="s">
        <v>812</v>
      </c>
      <c r="E22" s="39" t="s">
        <v>965</v>
      </c>
      <c r="F22" s="39" t="s">
        <v>838</v>
      </c>
      <c r="G22" s="41" t="s">
        <v>3120</v>
      </c>
      <c r="H22" s="40">
        <v>10</v>
      </c>
      <c r="I22" s="40">
        <v>10</v>
      </c>
      <c r="J22" s="42" t="s">
        <v>780</v>
      </c>
    </row>
    <row r="23" s="1" customFormat="1" ht="54" customHeight="1" spans="1:10">
      <c r="A23" s="23" t="s">
        <v>905</v>
      </c>
      <c r="B23" s="23"/>
      <c r="C23" s="23"/>
      <c r="D23" s="24"/>
      <c r="E23" s="24"/>
      <c r="F23" s="24"/>
      <c r="G23" s="24"/>
      <c r="H23" s="24"/>
      <c r="I23" s="24"/>
      <c r="J23" s="24"/>
    </row>
    <row r="24" s="1" customFormat="1" ht="25.5" customHeight="1" spans="1:10">
      <c r="A24" s="23" t="s">
        <v>906</v>
      </c>
      <c r="B24" s="23"/>
      <c r="C24" s="23"/>
      <c r="D24" s="23"/>
      <c r="E24" s="23"/>
      <c r="F24" s="23"/>
      <c r="G24" s="23"/>
      <c r="H24" s="23">
        <v>100</v>
      </c>
      <c r="I24" s="23">
        <v>87.63</v>
      </c>
      <c r="J24" s="35" t="s">
        <v>1435</v>
      </c>
    </row>
    <row r="25" s="1" customFormat="1" ht="17" customHeight="1" spans="1:10">
      <c r="A25" s="25"/>
      <c r="B25" s="25"/>
      <c r="C25" s="25"/>
      <c r="D25" s="25"/>
      <c r="E25" s="25"/>
      <c r="F25" s="25"/>
      <c r="G25" s="25"/>
      <c r="H25" s="25"/>
      <c r="I25" s="25"/>
      <c r="J25" s="36"/>
    </row>
    <row r="26" s="1" customFormat="1" ht="29" customHeight="1" spans="1:10">
      <c r="A26" s="26" t="s">
        <v>860</v>
      </c>
      <c r="B26" s="25"/>
      <c r="C26" s="25"/>
      <c r="D26" s="25"/>
      <c r="E26" s="25"/>
      <c r="F26" s="25"/>
      <c r="G26" s="25"/>
      <c r="H26" s="25"/>
      <c r="I26" s="25"/>
      <c r="J26" s="36"/>
    </row>
    <row r="27" s="1" customFormat="1" ht="27" customHeight="1" spans="1:10">
      <c r="A27" s="26" t="s">
        <v>861</v>
      </c>
      <c r="B27" s="26"/>
      <c r="C27" s="26"/>
      <c r="D27" s="26"/>
      <c r="E27" s="26"/>
      <c r="F27" s="26"/>
      <c r="G27" s="26"/>
      <c r="H27" s="26"/>
      <c r="I27" s="26"/>
      <c r="J27" s="26"/>
    </row>
    <row r="28" s="1" customFormat="1" ht="19" customHeight="1" spans="1:10">
      <c r="A28" s="26" t="s">
        <v>862</v>
      </c>
      <c r="B28" s="26"/>
      <c r="C28" s="26"/>
      <c r="D28" s="26"/>
      <c r="E28" s="26"/>
      <c r="F28" s="26"/>
      <c r="G28" s="26"/>
      <c r="H28" s="26"/>
      <c r="I28" s="26"/>
      <c r="J28" s="26"/>
    </row>
    <row r="29" s="1" customFormat="1" ht="18" customHeight="1" spans="1:10">
      <c r="A29" s="26" t="s">
        <v>907</v>
      </c>
      <c r="B29" s="26"/>
      <c r="C29" s="26"/>
      <c r="D29" s="26"/>
      <c r="E29" s="26"/>
      <c r="F29" s="26"/>
      <c r="G29" s="26"/>
      <c r="H29" s="26"/>
      <c r="I29" s="26"/>
      <c r="J29" s="26"/>
    </row>
    <row r="30" s="1" customFormat="1" ht="18" customHeight="1" spans="1:10">
      <c r="A30" s="26" t="s">
        <v>908</v>
      </c>
      <c r="B30" s="26"/>
      <c r="C30" s="26"/>
      <c r="D30" s="26"/>
      <c r="E30" s="26"/>
      <c r="F30" s="26"/>
      <c r="G30" s="26"/>
      <c r="H30" s="26"/>
      <c r="I30" s="26"/>
      <c r="J30" s="26"/>
    </row>
    <row r="31" s="1" customFormat="1" ht="18" customHeight="1" spans="1:10">
      <c r="A31" s="26" t="s">
        <v>909</v>
      </c>
      <c r="B31" s="26"/>
      <c r="C31" s="26"/>
      <c r="D31" s="26"/>
      <c r="E31" s="26"/>
      <c r="F31" s="26"/>
      <c r="G31" s="26"/>
      <c r="H31" s="26"/>
      <c r="I31" s="26"/>
      <c r="J31" s="26"/>
    </row>
    <row r="32" s="1" customFormat="1" ht="24" customHeight="1" spans="1:10">
      <c r="A32" s="26" t="s">
        <v>910</v>
      </c>
      <c r="B32" s="26"/>
      <c r="C32" s="26"/>
      <c r="D32" s="26"/>
      <c r="E32" s="26"/>
      <c r="F32" s="26"/>
      <c r="G32" s="26"/>
      <c r="H32" s="26"/>
      <c r="I32" s="26"/>
      <c r="J32"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4:G24"/>
    <mergeCell ref="A27:J27"/>
    <mergeCell ref="A28:J28"/>
    <mergeCell ref="A29:J29"/>
    <mergeCell ref="A30:J30"/>
    <mergeCell ref="A31:J31"/>
    <mergeCell ref="A32:J32"/>
    <mergeCell ref="A10:A11"/>
    <mergeCell ref="G12:G13"/>
    <mergeCell ref="H12:H13"/>
    <mergeCell ref="I12:I13"/>
    <mergeCell ref="J12:J13"/>
    <mergeCell ref="A5:B9"/>
  </mergeCells>
  <pageMargins left="0.75" right="0.75" top="1" bottom="1" header="0.5" footer="0.5"/>
  <pageSetup paperSize="9" scale="56" orientation="portrait"/>
  <headerFooter/>
</worksheet>
</file>

<file path=xl/worksheets/sheet1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9"/>
  <sheetViews>
    <sheetView zoomScale="55" zoomScaleNormal="55" workbookViewId="0">
      <selection activeCell="A2" sqref="A2"/>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3121</v>
      </c>
    </row>
    <row r="3" s="3" customFormat="1" ht="18" customHeight="1" spans="1:256">
      <c r="A3" s="8" t="s">
        <v>867</v>
      </c>
      <c r="B3" s="8"/>
      <c r="C3" s="9" t="s">
        <v>3122</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v>38.26</v>
      </c>
      <c r="E6" s="12">
        <v>38.45</v>
      </c>
      <c r="F6" s="12">
        <v>38.45</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v>38.26</v>
      </c>
      <c r="E7" s="12">
        <v>38.45</v>
      </c>
      <c r="F7" s="12">
        <v>38.45</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3123</v>
      </c>
      <c r="C11" s="15"/>
      <c r="D11" s="15"/>
      <c r="E11" s="27"/>
      <c r="F11" s="28" t="s">
        <v>3124</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3125</v>
      </c>
      <c r="D14" s="21" t="s">
        <v>836</v>
      </c>
      <c r="E14" s="21" t="s">
        <v>40</v>
      </c>
      <c r="F14" s="21" t="s">
        <v>887</v>
      </c>
      <c r="G14" s="21" t="s">
        <v>3126</v>
      </c>
      <c r="H14" s="32">
        <v>12</v>
      </c>
      <c r="I14" s="32">
        <v>12</v>
      </c>
      <c r="J14" s="34" t="s">
        <v>780</v>
      </c>
    </row>
    <row r="15" s="5" customFormat="1" ht="38" customHeight="1" spans="1:10">
      <c r="A15" s="22" t="s">
        <v>809</v>
      </c>
      <c r="B15" s="21" t="s">
        <v>842</v>
      </c>
      <c r="C15" s="21" t="s">
        <v>3127</v>
      </c>
      <c r="D15" s="21" t="s">
        <v>844</v>
      </c>
      <c r="E15" s="21" t="s">
        <v>42</v>
      </c>
      <c r="F15" s="21" t="s">
        <v>845</v>
      </c>
      <c r="G15" s="21" t="s">
        <v>3128</v>
      </c>
      <c r="H15" s="32">
        <v>12</v>
      </c>
      <c r="I15" s="32">
        <v>12</v>
      </c>
      <c r="J15" s="34" t="s">
        <v>780</v>
      </c>
    </row>
    <row r="16" s="5" customFormat="1" ht="38" customHeight="1" spans="1:10">
      <c r="A16" s="22" t="s">
        <v>809</v>
      </c>
      <c r="B16" s="21" t="s">
        <v>893</v>
      </c>
      <c r="C16" s="21" t="s">
        <v>3129</v>
      </c>
      <c r="D16" s="21" t="s">
        <v>836</v>
      </c>
      <c r="E16" s="21" t="s">
        <v>3130</v>
      </c>
      <c r="F16" s="21" t="s">
        <v>896</v>
      </c>
      <c r="G16" s="21" t="s">
        <v>897</v>
      </c>
      <c r="H16" s="32">
        <v>13</v>
      </c>
      <c r="I16" s="32">
        <v>13</v>
      </c>
      <c r="J16" s="34" t="s">
        <v>780</v>
      </c>
    </row>
    <row r="17" s="5" customFormat="1" ht="38" customHeight="1" spans="1:10">
      <c r="A17" s="22" t="s">
        <v>809</v>
      </c>
      <c r="B17" s="21" t="s">
        <v>893</v>
      </c>
      <c r="C17" s="21" t="s">
        <v>3129</v>
      </c>
      <c r="D17" s="21" t="s">
        <v>836</v>
      </c>
      <c r="E17" s="21" t="s">
        <v>3131</v>
      </c>
      <c r="F17" s="21" t="s">
        <v>896</v>
      </c>
      <c r="G17" s="21" t="s">
        <v>897</v>
      </c>
      <c r="H17" s="32">
        <v>13</v>
      </c>
      <c r="I17" s="32">
        <v>13</v>
      </c>
      <c r="J17" s="34" t="s">
        <v>780</v>
      </c>
    </row>
    <row r="18" s="5" customFormat="1" ht="38" customHeight="1" spans="1:10">
      <c r="A18" s="22" t="s">
        <v>847</v>
      </c>
      <c r="B18" s="21" t="s">
        <v>898</v>
      </c>
      <c r="C18" s="21" t="s">
        <v>935</v>
      </c>
      <c r="D18" s="21" t="s">
        <v>836</v>
      </c>
      <c r="E18" s="21" t="s">
        <v>936</v>
      </c>
      <c r="F18" s="21" t="s">
        <v>838</v>
      </c>
      <c r="G18" s="21" t="s">
        <v>936</v>
      </c>
      <c r="H18" s="32">
        <v>30</v>
      </c>
      <c r="I18" s="32">
        <v>30</v>
      </c>
      <c r="J18" s="34" t="s">
        <v>780</v>
      </c>
    </row>
    <row r="19" s="5" customFormat="1" ht="38" customHeight="1" spans="1:10">
      <c r="A19" s="22" t="s">
        <v>855</v>
      </c>
      <c r="B19" s="21" t="s">
        <v>901</v>
      </c>
      <c r="C19" s="21" t="s">
        <v>3132</v>
      </c>
      <c r="D19" s="21" t="s">
        <v>812</v>
      </c>
      <c r="E19" s="21" t="s">
        <v>903</v>
      </c>
      <c r="F19" s="21" t="s">
        <v>838</v>
      </c>
      <c r="G19" s="21" t="s">
        <v>992</v>
      </c>
      <c r="H19" s="32">
        <v>10</v>
      </c>
      <c r="I19" s="32">
        <v>10</v>
      </c>
      <c r="J19" s="34" t="s">
        <v>780</v>
      </c>
    </row>
    <row r="20" s="1" customFormat="1" ht="54" customHeight="1" spans="1:10">
      <c r="A20" s="23" t="s">
        <v>905</v>
      </c>
      <c r="B20" s="23"/>
      <c r="C20" s="23"/>
      <c r="D20" s="24"/>
      <c r="E20" s="24"/>
      <c r="F20" s="24"/>
      <c r="G20" s="24"/>
      <c r="H20" s="24"/>
      <c r="I20" s="24"/>
      <c r="J20" s="24"/>
    </row>
    <row r="21" s="1" customFormat="1" ht="25.5" customHeight="1" spans="1:10">
      <c r="A21" s="23" t="s">
        <v>906</v>
      </c>
      <c r="B21" s="23"/>
      <c r="C21" s="23"/>
      <c r="D21" s="23"/>
      <c r="E21" s="23"/>
      <c r="F21" s="23"/>
      <c r="G21" s="23"/>
      <c r="H21" s="23">
        <v>100</v>
      </c>
      <c r="I21" s="23">
        <v>100</v>
      </c>
      <c r="J21" s="35" t="s">
        <v>837</v>
      </c>
    </row>
    <row r="22" s="1" customFormat="1" ht="17" customHeight="1" spans="1:10">
      <c r="A22" s="25"/>
      <c r="B22" s="25"/>
      <c r="C22" s="25"/>
      <c r="D22" s="25"/>
      <c r="E22" s="25"/>
      <c r="F22" s="25"/>
      <c r="G22" s="25"/>
      <c r="H22" s="25"/>
      <c r="I22" s="25"/>
      <c r="J22" s="36"/>
    </row>
    <row r="23" s="1" customFormat="1" ht="29" customHeight="1" spans="1:10">
      <c r="A23" s="26" t="s">
        <v>860</v>
      </c>
      <c r="B23" s="25"/>
      <c r="C23" s="25"/>
      <c r="D23" s="25"/>
      <c r="E23" s="25"/>
      <c r="F23" s="25"/>
      <c r="G23" s="25"/>
      <c r="H23" s="25"/>
      <c r="I23" s="25"/>
      <c r="J23" s="36"/>
    </row>
    <row r="24" s="1" customFormat="1" ht="27" customHeight="1" spans="1:10">
      <c r="A24" s="26" t="s">
        <v>861</v>
      </c>
      <c r="B24" s="26"/>
      <c r="C24" s="26"/>
      <c r="D24" s="26"/>
      <c r="E24" s="26"/>
      <c r="F24" s="26"/>
      <c r="G24" s="26"/>
      <c r="H24" s="26"/>
      <c r="I24" s="26"/>
      <c r="J24" s="26"/>
    </row>
    <row r="25" s="1" customFormat="1" ht="19" customHeight="1" spans="1:10">
      <c r="A25" s="26" t="s">
        <v>862</v>
      </c>
      <c r="B25" s="26"/>
      <c r="C25" s="26"/>
      <c r="D25" s="26"/>
      <c r="E25" s="26"/>
      <c r="F25" s="26"/>
      <c r="G25" s="26"/>
      <c r="H25" s="26"/>
      <c r="I25" s="26"/>
      <c r="J25" s="26"/>
    </row>
    <row r="26" s="1" customFormat="1" ht="18" customHeight="1" spans="1:10">
      <c r="A26" s="26" t="s">
        <v>907</v>
      </c>
      <c r="B26" s="26"/>
      <c r="C26" s="26"/>
      <c r="D26" s="26"/>
      <c r="E26" s="26"/>
      <c r="F26" s="26"/>
      <c r="G26" s="26"/>
      <c r="H26" s="26"/>
      <c r="I26" s="26"/>
      <c r="J26" s="26"/>
    </row>
    <row r="27" s="1" customFormat="1" ht="18" customHeight="1" spans="1:10">
      <c r="A27" s="26" t="s">
        <v>908</v>
      </c>
      <c r="B27" s="26"/>
      <c r="C27" s="26"/>
      <c r="D27" s="26"/>
      <c r="E27" s="26"/>
      <c r="F27" s="26"/>
      <c r="G27" s="26"/>
      <c r="H27" s="26"/>
      <c r="I27" s="26"/>
      <c r="J27" s="26"/>
    </row>
    <row r="28" s="1" customFormat="1" ht="18" customHeight="1" spans="1:10">
      <c r="A28" s="26" t="s">
        <v>909</v>
      </c>
      <c r="B28" s="26"/>
      <c r="C28" s="26"/>
      <c r="D28" s="26"/>
      <c r="E28" s="26"/>
      <c r="F28" s="26"/>
      <c r="G28" s="26"/>
      <c r="H28" s="26"/>
      <c r="I28" s="26"/>
      <c r="J28" s="26"/>
    </row>
    <row r="29" s="1" customFormat="1" ht="24" customHeight="1" spans="1:10">
      <c r="A29" s="26" t="s">
        <v>910</v>
      </c>
      <c r="B29" s="26"/>
      <c r="C29" s="26"/>
      <c r="D29" s="26"/>
      <c r="E29" s="26"/>
      <c r="F29" s="26"/>
      <c r="G29" s="26"/>
      <c r="H29" s="26"/>
      <c r="I29" s="26"/>
      <c r="J29"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0:C20"/>
    <mergeCell ref="D20:J20"/>
    <mergeCell ref="A21:G21"/>
    <mergeCell ref="A24:J24"/>
    <mergeCell ref="A25:J25"/>
    <mergeCell ref="A26:J26"/>
    <mergeCell ref="A27:J27"/>
    <mergeCell ref="A28:J28"/>
    <mergeCell ref="A29:J29"/>
    <mergeCell ref="A10:A11"/>
    <mergeCell ref="G12:G13"/>
    <mergeCell ref="H12:H13"/>
    <mergeCell ref="I12:I13"/>
    <mergeCell ref="J12:J13"/>
    <mergeCell ref="A5:B9"/>
  </mergeCells>
  <pageMargins left="0.75" right="0.75" top="1" bottom="1" header="0.5" footer="0.5"/>
  <pageSetup paperSize="9" scale="58"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tabColor rgb="FFFFC000"/>
    <pageSetUpPr fitToPage="1"/>
  </sheetPr>
  <dimension ref="A1:IV29"/>
  <sheetViews>
    <sheetView topLeftCell="A6"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125" t="s">
        <v>2</v>
      </c>
      <c r="B2" s="7"/>
      <c r="C2" s="7"/>
      <c r="D2" s="7"/>
      <c r="E2" s="7"/>
      <c r="F2" s="7"/>
      <c r="G2" s="7"/>
      <c r="H2" s="7"/>
      <c r="I2" s="7"/>
      <c r="J2" s="33" t="s">
        <v>866</v>
      </c>
    </row>
    <row r="3" s="3" customFormat="1" ht="18" customHeight="1" spans="1:256">
      <c r="A3" s="8" t="s">
        <v>867</v>
      </c>
      <c r="B3" s="8"/>
      <c r="C3" s="9" t="s">
        <v>868</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v>18.36</v>
      </c>
      <c r="E6" s="12">
        <v>18.36</v>
      </c>
      <c r="F6" s="12">
        <v>18.14</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v>18.36</v>
      </c>
      <c r="E7" s="12">
        <v>18.36</v>
      </c>
      <c r="F7" s="12">
        <v>18.14</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27" customHeight="1" spans="1:10">
      <c r="A11" s="8"/>
      <c r="B11" s="112" t="s">
        <v>883</v>
      </c>
      <c r="C11" s="113"/>
      <c r="D11" s="113"/>
      <c r="E11" s="116"/>
      <c r="F11" s="28" t="s">
        <v>884</v>
      </c>
      <c r="G11" s="28"/>
      <c r="H11" s="28"/>
      <c r="I11" s="28"/>
      <c r="J11" s="28"/>
    </row>
    <row r="12" s="1" customFormat="1" ht="36" customHeight="1" spans="1:10">
      <c r="A12" s="23" t="s">
        <v>800</v>
      </c>
      <c r="B12" s="23"/>
      <c r="C12" s="23"/>
      <c r="D12" s="23" t="s">
        <v>885</v>
      </c>
      <c r="E12" s="23"/>
      <c r="F12" s="23"/>
      <c r="G12" s="121" t="s">
        <v>804</v>
      </c>
      <c r="H12" s="122" t="s">
        <v>874</v>
      </c>
      <c r="I12" s="122" t="s">
        <v>876</v>
      </c>
      <c r="J12" s="121" t="s">
        <v>805</v>
      </c>
    </row>
    <row r="13" s="1" customFormat="1" ht="36" customHeight="1" spans="1:10">
      <c r="A13" s="19" t="s">
        <v>806</v>
      </c>
      <c r="B13" s="8" t="s">
        <v>807</v>
      </c>
      <c r="C13" s="8" t="s">
        <v>808</v>
      </c>
      <c r="D13" s="8" t="s">
        <v>801</v>
      </c>
      <c r="E13" s="8" t="s">
        <v>802</v>
      </c>
      <c r="F13" s="64" t="s">
        <v>803</v>
      </c>
      <c r="G13" s="123"/>
      <c r="H13" s="124"/>
      <c r="I13" s="124"/>
      <c r="J13" s="123"/>
    </row>
    <row r="14" s="37" customFormat="1" ht="38" customHeight="1" spans="1:10">
      <c r="A14" s="73" t="s">
        <v>809</v>
      </c>
      <c r="B14" s="39" t="s">
        <v>810</v>
      </c>
      <c r="C14" s="39" t="s">
        <v>886</v>
      </c>
      <c r="D14" s="39" t="s">
        <v>836</v>
      </c>
      <c r="E14" s="39" t="s">
        <v>28</v>
      </c>
      <c r="F14" s="39" t="s">
        <v>887</v>
      </c>
      <c r="G14" s="39" t="s">
        <v>888</v>
      </c>
      <c r="H14" s="40">
        <v>12</v>
      </c>
      <c r="I14" s="40">
        <v>12</v>
      </c>
      <c r="J14" s="42" t="s">
        <v>780</v>
      </c>
    </row>
    <row r="15" s="37" customFormat="1" ht="38" customHeight="1" spans="1:10">
      <c r="A15" s="38" t="s">
        <v>809</v>
      </c>
      <c r="B15" s="39" t="s">
        <v>834</v>
      </c>
      <c r="C15" s="39" t="s">
        <v>889</v>
      </c>
      <c r="D15" s="39" t="s">
        <v>836</v>
      </c>
      <c r="E15" s="39" t="s">
        <v>890</v>
      </c>
      <c r="F15" s="39" t="s">
        <v>838</v>
      </c>
      <c r="G15" s="39" t="s">
        <v>890</v>
      </c>
      <c r="H15" s="40">
        <v>12</v>
      </c>
      <c r="I15" s="40">
        <v>12</v>
      </c>
      <c r="J15" s="42" t="s">
        <v>780</v>
      </c>
    </row>
    <row r="16" s="37" customFormat="1" ht="38" customHeight="1" spans="1:10">
      <c r="A16" s="38" t="s">
        <v>809</v>
      </c>
      <c r="B16" s="39" t="s">
        <v>842</v>
      </c>
      <c r="C16" s="39" t="s">
        <v>891</v>
      </c>
      <c r="D16" s="39" t="s">
        <v>836</v>
      </c>
      <c r="E16" s="39" t="s">
        <v>42</v>
      </c>
      <c r="F16" s="39" t="s">
        <v>845</v>
      </c>
      <c r="G16" s="39" t="s">
        <v>892</v>
      </c>
      <c r="H16" s="40">
        <v>12</v>
      </c>
      <c r="I16" s="40">
        <v>12</v>
      </c>
      <c r="J16" s="42" t="s">
        <v>780</v>
      </c>
    </row>
    <row r="17" s="37" customFormat="1" ht="38" customHeight="1" spans="1:10">
      <c r="A17" s="38" t="s">
        <v>809</v>
      </c>
      <c r="B17" s="39" t="s">
        <v>893</v>
      </c>
      <c r="C17" s="39" t="s">
        <v>894</v>
      </c>
      <c r="D17" s="39" t="s">
        <v>844</v>
      </c>
      <c r="E17" s="39" t="s">
        <v>895</v>
      </c>
      <c r="F17" s="39" t="s">
        <v>896</v>
      </c>
      <c r="G17" s="39" t="s">
        <v>897</v>
      </c>
      <c r="H17" s="40">
        <v>14</v>
      </c>
      <c r="I17" s="40">
        <v>14</v>
      </c>
      <c r="J17" s="42" t="s">
        <v>780</v>
      </c>
    </row>
    <row r="18" s="37" customFormat="1" ht="38" customHeight="1" spans="1:10">
      <c r="A18" s="38" t="s">
        <v>847</v>
      </c>
      <c r="B18" s="39" t="s">
        <v>898</v>
      </c>
      <c r="C18" s="39" t="s">
        <v>899</v>
      </c>
      <c r="D18" s="39" t="s">
        <v>836</v>
      </c>
      <c r="E18" s="39" t="s">
        <v>900</v>
      </c>
      <c r="F18" s="39" t="s">
        <v>838</v>
      </c>
      <c r="G18" s="39" t="s">
        <v>900</v>
      </c>
      <c r="H18" s="40">
        <v>30</v>
      </c>
      <c r="I18" s="40">
        <v>30</v>
      </c>
      <c r="J18" s="42" t="s">
        <v>780</v>
      </c>
    </row>
    <row r="19" s="37" customFormat="1" ht="38" customHeight="1" spans="1:10">
      <c r="A19" s="38" t="s">
        <v>855</v>
      </c>
      <c r="B19" s="39" t="s">
        <v>901</v>
      </c>
      <c r="C19" s="39" t="s">
        <v>902</v>
      </c>
      <c r="D19" s="39" t="s">
        <v>812</v>
      </c>
      <c r="E19" s="39" t="s">
        <v>903</v>
      </c>
      <c r="F19" s="39" t="s">
        <v>838</v>
      </c>
      <c r="G19" s="39" t="s">
        <v>904</v>
      </c>
      <c r="H19" s="40">
        <v>10</v>
      </c>
      <c r="I19" s="40">
        <v>10</v>
      </c>
      <c r="J19" s="42" t="s">
        <v>780</v>
      </c>
    </row>
    <row r="20" s="1" customFormat="1" ht="54" customHeight="1" spans="1:10">
      <c r="A20" s="23" t="s">
        <v>905</v>
      </c>
      <c r="B20" s="23"/>
      <c r="C20" s="23"/>
      <c r="D20" s="24"/>
      <c r="E20" s="24"/>
      <c r="F20" s="24"/>
      <c r="G20" s="24"/>
      <c r="H20" s="24"/>
      <c r="I20" s="24"/>
      <c r="J20" s="24"/>
    </row>
    <row r="21" s="1" customFormat="1" ht="25.5" customHeight="1" spans="1:10">
      <c r="A21" s="23" t="s">
        <v>906</v>
      </c>
      <c r="B21" s="23"/>
      <c r="C21" s="23"/>
      <c r="D21" s="23"/>
      <c r="E21" s="23"/>
      <c r="F21" s="23"/>
      <c r="G21" s="23"/>
      <c r="H21" s="23">
        <v>100</v>
      </c>
      <c r="I21" s="23">
        <v>100</v>
      </c>
      <c r="J21" s="23" t="s">
        <v>837</v>
      </c>
    </row>
    <row r="22" s="1" customFormat="1" ht="17" customHeight="1" spans="1:10">
      <c r="A22" s="25"/>
      <c r="B22" s="25"/>
      <c r="C22" s="25"/>
      <c r="D22" s="25"/>
      <c r="E22" s="25"/>
      <c r="F22" s="25"/>
      <c r="G22" s="25"/>
      <c r="H22" s="25"/>
      <c r="I22" s="25"/>
      <c r="J22" s="36"/>
    </row>
    <row r="23" s="1" customFormat="1" ht="29" customHeight="1" spans="1:10">
      <c r="A23" s="26" t="s">
        <v>860</v>
      </c>
      <c r="B23" s="25"/>
      <c r="C23" s="25"/>
      <c r="D23" s="25"/>
      <c r="E23" s="25"/>
      <c r="F23" s="25"/>
      <c r="G23" s="25"/>
      <c r="H23" s="25"/>
      <c r="I23" s="25"/>
      <c r="J23" s="36"/>
    </row>
    <row r="24" s="1" customFormat="1" ht="27" customHeight="1" spans="1:10">
      <c r="A24" s="26" t="s">
        <v>861</v>
      </c>
      <c r="B24" s="26"/>
      <c r="C24" s="26"/>
      <c r="D24" s="26"/>
      <c r="E24" s="26"/>
      <c r="F24" s="26"/>
      <c r="G24" s="26"/>
      <c r="H24" s="26"/>
      <c r="I24" s="26"/>
      <c r="J24" s="26"/>
    </row>
    <row r="25" ht="19" customHeight="1" spans="1:10">
      <c r="A25" s="26" t="s">
        <v>862</v>
      </c>
      <c r="B25" s="26"/>
      <c r="C25" s="26"/>
      <c r="D25" s="26"/>
      <c r="E25" s="26"/>
      <c r="F25" s="26"/>
      <c r="G25" s="26"/>
      <c r="H25" s="26"/>
      <c r="I25" s="26"/>
      <c r="J25" s="26"/>
    </row>
    <row r="26" ht="18" customHeight="1" spans="1:10">
      <c r="A26" s="26" t="s">
        <v>907</v>
      </c>
      <c r="B26" s="26"/>
      <c r="C26" s="26"/>
      <c r="D26" s="26"/>
      <c r="E26" s="26"/>
      <c r="F26" s="26"/>
      <c r="G26" s="26"/>
      <c r="H26" s="26"/>
      <c r="I26" s="26"/>
      <c r="J26" s="26"/>
    </row>
    <row r="27" ht="18" customHeight="1" spans="1:10">
      <c r="A27" s="26" t="s">
        <v>908</v>
      </c>
      <c r="B27" s="26"/>
      <c r="C27" s="26"/>
      <c r="D27" s="26"/>
      <c r="E27" s="26"/>
      <c r="F27" s="26"/>
      <c r="G27" s="26"/>
      <c r="H27" s="26"/>
      <c r="I27" s="26"/>
      <c r="J27" s="26"/>
    </row>
    <row r="28" ht="18" customHeight="1" spans="1:10">
      <c r="A28" s="26" t="s">
        <v>909</v>
      </c>
      <c r="B28" s="26"/>
      <c r="C28" s="26"/>
      <c r="D28" s="26"/>
      <c r="E28" s="26"/>
      <c r="F28" s="26"/>
      <c r="G28" s="26"/>
      <c r="H28" s="26"/>
      <c r="I28" s="26"/>
      <c r="J28" s="26"/>
    </row>
    <row r="29" ht="24" customHeight="1" spans="1:10">
      <c r="A29" s="26" t="s">
        <v>910</v>
      </c>
      <c r="B29" s="26"/>
      <c r="C29" s="26"/>
      <c r="D29" s="26"/>
      <c r="E29" s="26"/>
      <c r="F29" s="26"/>
      <c r="G29" s="26"/>
      <c r="H29" s="26"/>
      <c r="I29" s="26"/>
      <c r="J29"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0:C20"/>
    <mergeCell ref="D20:J20"/>
    <mergeCell ref="A21:G21"/>
    <mergeCell ref="A24:J24"/>
    <mergeCell ref="A25:J25"/>
    <mergeCell ref="A26:J26"/>
    <mergeCell ref="A27:J27"/>
    <mergeCell ref="A28:J28"/>
    <mergeCell ref="A29:J29"/>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5" orientation="portrait" horizontalDpi="600" verticalDpi="600"/>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tabColor rgb="FFFFC000"/>
    <pageSetUpPr fitToPage="1"/>
  </sheetPr>
  <dimension ref="A1:IV35"/>
  <sheetViews>
    <sheetView topLeftCell="A13"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911</v>
      </c>
    </row>
    <row r="3" s="3" customFormat="1" ht="18" customHeight="1" spans="1:256">
      <c r="A3" s="8" t="s">
        <v>867</v>
      </c>
      <c r="B3" s="8"/>
      <c r="C3" s="9" t="s">
        <v>912</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v>453.12</v>
      </c>
      <c r="E6" s="12">
        <v>453.12</v>
      </c>
      <c r="F6" s="12">
        <v>426.36</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v>453.12</v>
      </c>
      <c r="E7" s="12">
        <v>453.12</v>
      </c>
      <c r="F7" s="12">
        <v>426.36</v>
      </c>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79" customHeight="1" spans="1:10">
      <c r="A11" s="8"/>
      <c r="B11" s="112" t="s">
        <v>913</v>
      </c>
      <c r="C11" s="113"/>
      <c r="D11" s="113"/>
      <c r="E11" s="116"/>
      <c r="F11" s="28" t="s">
        <v>914</v>
      </c>
      <c r="G11" s="28"/>
      <c r="H11" s="28"/>
      <c r="I11" s="28"/>
      <c r="J11" s="28"/>
    </row>
    <row r="12" s="1" customFormat="1" ht="36" customHeight="1" spans="1:10">
      <c r="A12" s="23" t="s">
        <v>800</v>
      </c>
      <c r="B12" s="23"/>
      <c r="C12" s="23"/>
      <c r="D12" s="23" t="s">
        <v>885</v>
      </c>
      <c r="E12" s="23"/>
      <c r="F12" s="23"/>
      <c r="G12" s="121" t="s">
        <v>804</v>
      </c>
      <c r="H12" s="122" t="s">
        <v>874</v>
      </c>
      <c r="I12" s="122" t="s">
        <v>876</v>
      </c>
      <c r="J12" s="121" t="s">
        <v>805</v>
      </c>
    </row>
    <row r="13" s="1" customFormat="1" ht="36" customHeight="1" spans="1:10">
      <c r="A13" s="19" t="s">
        <v>806</v>
      </c>
      <c r="B13" s="8" t="s">
        <v>807</v>
      </c>
      <c r="C13" s="8" t="s">
        <v>808</v>
      </c>
      <c r="D13" s="8" t="s">
        <v>801</v>
      </c>
      <c r="E13" s="8" t="s">
        <v>802</v>
      </c>
      <c r="F13" s="64" t="s">
        <v>803</v>
      </c>
      <c r="G13" s="123"/>
      <c r="H13" s="124"/>
      <c r="I13" s="124"/>
      <c r="J13" s="123"/>
    </row>
    <row r="14" s="37" customFormat="1" ht="38" customHeight="1" spans="1:10">
      <c r="A14" s="73" t="s">
        <v>809</v>
      </c>
      <c r="B14" s="39" t="s">
        <v>810</v>
      </c>
      <c r="C14" s="39" t="s">
        <v>915</v>
      </c>
      <c r="D14" s="39" t="s">
        <v>836</v>
      </c>
      <c r="E14" s="39" t="s">
        <v>916</v>
      </c>
      <c r="F14" s="39" t="s">
        <v>887</v>
      </c>
      <c r="G14" s="39" t="s">
        <v>917</v>
      </c>
      <c r="H14" s="40">
        <v>5</v>
      </c>
      <c r="I14" s="40">
        <v>5</v>
      </c>
      <c r="J14" s="42" t="s">
        <v>780</v>
      </c>
    </row>
    <row r="15" s="37" customFormat="1" ht="38" customHeight="1" spans="1:10">
      <c r="A15" s="38" t="s">
        <v>809</v>
      </c>
      <c r="B15" s="39" t="s">
        <v>810</v>
      </c>
      <c r="C15" s="39" t="s">
        <v>918</v>
      </c>
      <c r="D15" s="39" t="s">
        <v>836</v>
      </c>
      <c r="E15" s="39" t="s">
        <v>919</v>
      </c>
      <c r="F15" s="39" t="s">
        <v>887</v>
      </c>
      <c r="G15" s="39" t="s">
        <v>920</v>
      </c>
      <c r="H15" s="40">
        <v>5</v>
      </c>
      <c r="I15" s="40">
        <v>5</v>
      </c>
      <c r="J15" s="42" t="s">
        <v>780</v>
      </c>
    </row>
    <row r="16" s="37" customFormat="1" ht="38" customHeight="1" spans="1:10">
      <c r="A16" s="38" t="s">
        <v>809</v>
      </c>
      <c r="B16" s="39" t="s">
        <v>810</v>
      </c>
      <c r="C16" s="39" t="s">
        <v>921</v>
      </c>
      <c r="D16" s="39" t="s">
        <v>836</v>
      </c>
      <c r="E16" s="39" t="s">
        <v>922</v>
      </c>
      <c r="F16" s="39" t="s">
        <v>887</v>
      </c>
      <c r="G16" s="39" t="s">
        <v>923</v>
      </c>
      <c r="H16" s="40">
        <v>5</v>
      </c>
      <c r="I16" s="40">
        <v>5</v>
      </c>
      <c r="J16" s="42" t="s">
        <v>780</v>
      </c>
    </row>
    <row r="17" s="37" customFormat="1" ht="38" customHeight="1" spans="1:10">
      <c r="A17" s="38" t="s">
        <v>809</v>
      </c>
      <c r="B17" s="39" t="s">
        <v>810</v>
      </c>
      <c r="C17" s="39" t="s">
        <v>924</v>
      </c>
      <c r="D17" s="39" t="s">
        <v>836</v>
      </c>
      <c r="E17" s="39" t="s">
        <v>919</v>
      </c>
      <c r="F17" s="39" t="s">
        <v>887</v>
      </c>
      <c r="G17" s="39" t="s">
        <v>920</v>
      </c>
      <c r="H17" s="40">
        <v>5</v>
      </c>
      <c r="I17" s="40">
        <v>5</v>
      </c>
      <c r="J17" s="42" t="s">
        <v>780</v>
      </c>
    </row>
    <row r="18" s="37" customFormat="1" ht="38" customHeight="1" spans="1:10">
      <c r="A18" s="38" t="s">
        <v>809</v>
      </c>
      <c r="B18" s="39" t="s">
        <v>810</v>
      </c>
      <c r="C18" s="39" t="s">
        <v>925</v>
      </c>
      <c r="D18" s="39" t="s">
        <v>836</v>
      </c>
      <c r="E18" s="39" t="s">
        <v>926</v>
      </c>
      <c r="F18" s="39" t="s">
        <v>887</v>
      </c>
      <c r="G18" s="39" t="s">
        <v>927</v>
      </c>
      <c r="H18" s="40">
        <v>5</v>
      </c>
      <c r="I18" s="40">
        <v>5</v>
      </c>
      <c r="J18" s="42" t="s">
        <v>780</v>
      </c>
    </row>
    <row r="19" s="37" customFormat="1" ht="38" customHeight="1" spans="1:10">
      <c r="A19" s="38" t="s">
        <v>809</v>
      </c>
      <c r="B19" s="39" t="s">
        <v>842</v>
      </c>
      <c r="C19" s="39" t="s">
        <v>928</v>
      </c>
      <c r="D19" s="39" t="s">
        <v>844</v>
      </c>
      <c r="E19" s="39" t="s">
        <v>42</v>
      </c>
      <c r="F19" s="39" t="s">
        <v>845</v>
      </c>
      <c r="G19" s="39" t="s">
        <v>892</v>
      </c>
      <c r="H19" s="40">
        <v>5</v>
      </c>
      <c r="I19" s="40">
        <v>5</v>
      </c>
      <c r="J19" s="42" t="s">
        <v>780</v>
      </c>
    </row>
    <row r="20" s="37" customFormat="1" ht="38" customHeight="1" spans="1:10">
      <c r="A20" s="38" t="s">
        <v>809</v>
      </c>
      <c r="B20" s="39" t="s">
        <v>893</v>
      </c>
      <c r="C20" s="39" t="s">
        <v>929</v>
      </c>
      <c r="D20" s="39" t="s">
        <v>836</v>
      </c>
      <c r="E20" s="39" t="s">
        <v>930</v>
      </c>
      <c r="F20" s="39" t="s">
        <v>896</v>
      </c>
      <c r="G20" s="39" t="s">
        <v>897</v>
      </c>
      <c r="H20" s="40">
        <v>5</v>
      </c>
      <c r="I20" s="40">
        <v>5</v>
      </c>
      <c r="J20" s="42" t="s">
        <v>780</v>
      </c>
    </row>
    <row r="21" s="37" customFormat="1" ht="38" customHeight="1" spans="1:10">
      <c r="A21" s="38" t="s">
        <v>809</v>
      </c>
      <c r="B21" s="39" t="s">
        <v>893</v>
      </c>
      <c r="C21" s="39" t="s">
        <v>931</v>
      </c>
      <c r="D21" s="39" t="s">
        <v>836</v>
      </c>
      <c r="E21" s="39" t="s">
        <v>932</v>
      </c>
      <c r="F21" s="39" t="s">
        <v>896</v>
      </c>
      <c r="G21" s="39" t="s">
        <v>897</v>
      </c>
      <c r="H21" s="40">
        <v>5</v>
      </c>
      <c r="I21" s="40">
        <v>5</v>
      </c>
      <c r="J21" s="42" t="s">
        <v>780</v>
      </c>
    </row>
    <row r="22" s="37" customFormat="1" ht="38" customHeight="1" spans="1:10">
      <c r="A22" s="38" t="s">
        <v>809</v>
      </c>
      <c r="B22" s="39" t="s">
        <v>893</v>
      </c>
      <c r="C22" s="39" t="s">
        <v>933</v>
      </c>
      <c r="D22" s="39" t="s">
        <v>836</v>
      </c>
      <c r="E22" s="39" t="s">
        <v>932</v>
      </c>
      <c r="F22" s="39" t="s">
        <v>896</v>
      </c>
      <c r="G22" s="39" t="s">
        <v>897</v>
      </c>
      <c r="H22" s="40">
        <v>5</v>
      </c>
      <c r="I22" s="40">
        <v>5</v>
      </c>
      <c r="J22" s="42" t="s">
        <v>780</v>
      </c>
    </row>
    <row r="23" s="37" customFormat="1" ht="38" customHeight="1" spans="1:10">
      <c r="A23" s="38" t="s">
        <v>809</v>
      </c>
      <c r="B23" s="39" t="s">
        <v>893</v>
      </c>
      <c r="C23" s="39" t="s">
        <v>934</v>
      </c>
      <c r="D23" s="39" t="s">
        <v>836</v>
      </c>
      <c r="E23" s="39" t="s">
        <v>832</v>
      </c>
      <c r="F23" s="39" t="s">
        <v>896</v>
      </c>
      <c r="G23" s="39" t="s">
        <v>897</v>
      </c>
      <c r="H23" s="40">
        <v>5</v>
      </c>
      <c r="I23" s="40">
        <v>5</v>
      </c>
      <c r="J23" s="42" t="s">
        <v>780</v>
      </c>
    </row>
    <row r="24" s="37" customFormat="1" ht="38" customHeight="1" spans="1:10">
      <c r="A24" s="38" t="s">
        <v>847</v>
      </c>
      <c r="B24" s="39" t="s">
        <v>898</v>
      </c>
      <c r="C24" s="39" t="s">
        <v>935</v>
      </c>
      <c r="D24" s="39" t="s">
        <v>836</v>
      </c>
      <c r="E24" s="39" t="s">
        <v>936</v>
      </c>
      <c r="F24" s="39" t="s">
        <v>838</v>
      </c>
      <c r="G24" s="39" t="s">
        <v>936</v>
      </c>
      <c r="H24" s="40">
        <v>30</v>
      </c>
      <c r="I24" s="40">
        <v>30</v>
      </c>
      <c r="J24" s="42" t="s">
        <v>780</v>
      </c>
    </row>
    <row r="25" s="37" customFormat="1" ht="38" customHeight="1" spans="1:10">
      <c r="A25" s="38" t="s">
        <v>855</v>
      </c>
      <c r="B25" s="39" t="s">
        <v>901</v>
      </c>
      <c r="C25" s="39" t="s">
        <v>937</v>
      </c>
      <c r="D25" s="39" t="s">
        <v>812</v>
      </c>
      <c r="E25" s="39" t="s">
        <v>903</v>
      </c>
      <c r="F25" s="39" t="s">
        <v>838</v>
      </c>
      <c r="G25" s="39" t="s">
        <v>904</v>
      </c>
      <c r="H25" s="40">
        <v>10</v>
      </c>
      <c r="I25" s="40">
        <v>10</v>
      </c>
      <c r="J25" s="42" t="s">
        <v>780</v>
      </c>
    </row>
    <row r="26" s="1" customFormat="1" ht="54" customHeight="1" spans="1:10">
      <c r="A26" s="23" t="s">
        <v>905</v>
      </c>
      <c r="B26" s="23"/>
      <c r="C26" s="23"/>
      <c r="D26" s="24"/>
      <c r="E26" s="24"/>
      <c r="F26" s="24"/>
      <c r="G26" s="24"/>
      <c r="H26" s="24"/>
      <c r="I26" s="24"/>
      <c r="J26" s="24"/>
    </row>
    <row r="27" s="1" customFormat="1" ht="25.5" customHeight="1" spans="1:10">
      <c r="A27" s="23" t="s">
        <v>906</v>
      </c>
      <c r="B27" s="23"/>
      <c r="C27" s="23"/>
      <c r="D27" s="23"/>
      <c r="E27" s="23"/>
      <c r="F27" s="23"/>
      <c r="G27" s="23"/>
      <c r="H27" s="23">
        <v>100</v>
      </c>
      <c r="I27" s="23">
        <v>100</v>
      </c>
      <c r="J27" s="35" t="s">
        <v>837</v>
      </c>
    </row>
    <row r="28" s="1" customFormat="1" ht="17" customHeight="1" spans="1:10">
      <c r="A28" s="25"/>
      <c r="B28" s="25"/>
      <c r="C28" s="25"/>
      <c r="D28" s="25"/>
      <c r="E28" s="25"/>
      <c r="F28" s="25"/>
      <c r="G28" s="25"/>
      <c r="H28" s="25"/>
      <c r="I28" s="25"/>
      <c r="J28" s="36"/>
    </row>
    <row r="29" s="1" customFormat="1" ht="29" customHeight="1" spans="1:10">
      <c r="A29" s="26" t="s">
        <v>860</v>
      </c>
      <c r="B29" s="25"/>
      <c r="C29" s="25"/>
      <c r="D29" s="25"/>
      <c r="E29" s="25"/>
      <c r="F29" s="25"/>
      <c r="G29" s="25"/>
      <c r="H29" s="25"/>
      <c r="I29" s="25"/>
      <c r="J29" s="36"/>
    </row>
    <row r="30" s="1" customFormat="1" ht="27" customHeight="1" spans="1:10">
      <c r="A30" s="26" t="s">
        <v>861</v>
      </c>
      <c r="B30" s="26"/>
      <c r="C30" s="26"/>
      <c r="D30" s="26"/>
      <c r="E30" s="26"/>
      <c r="F30" s="26"/>
      <c r="G30" s="26"/>
      <c r="H30" s="26"/>
      <c r="I30" s="26"/>
      <c r="J30" s="26"/>
    </row>
    <row r="31" ht="19" customHeight="1" spans="1:10">
      <c r="A31" s="26" t="s">
        <v>862</v>
      </c>
      <c r="B31" s="26"/>
      <c r="C31" s="26"/>
      <c r="D31" s="26"/>
      <c r="E31" s="26"/>
      <c r="F31" s="26"/>
      <c r="G31" s="26"/>
      <c r="H31" s="26"/>
      <c r="I31" s="26"/>
      <c r="J31" s="26"/>
    </row>
    <row r="32" ht="18" customHeight="1" spans="1:10">
      <c r="A32" s="26" t="s">
        <v>907</v>
      </c>
      <c r="B32" s="26"/>
      <c r="C32" s="26"/>
      <c r="D32" s="26"/>
      <c r="E32" s="26"/>
      <c r="F32" s="26"/>
      <c r="G32" s="26"/>
      <c r="H32" s="26"/>
      <c r="I32" s="26"/>
      <c r="J32" s="26"/>
    </row>
    <row r="33" ht="18" customHeight="1" spans="1:10">
      <c r="A33" s="26" t="s">
        <v>908</v>
      </c>
      <c r="B33" s="26"/>
      <c r="C33" s="26"/>
      <c r="D33" s="26"/>
      <c r="E33" s="26"/>
      <c r="F33" s="26"/>
      <c r="G33" s="26"/>
      <c r="H33" s="26"/>
      <c r="I33" s="26"/>
      <c r="J33" s="26"/>
    </row>
    <row r="34" ht="18" customHeight="1" spans="1:10">
      <c r="A34" s="26" t="s">
        <v>909</v>
      </c>
      <c r="B34" s="26"/>
      <c r="C34" s="26"/>
      <c r="D34" s="26"/>
      <c r="E34" s="26"/>
      <c r="F34" s="26"/>
      <c r="G34" s="26"/>
      <c r="H34" s="26"/>
      <c r="I34" s="26"/>
      <c r="J34" s="26"/>
    </row>
    <row r="35" ht="24" customHeight="1" spans="1:10">
      <c r="A35" s="26" t="s">
        <v>910</v>
      </c>
      <c r="B35" s="26"/>
      <c r="C35" s="26"/>
      <c r="D35" s="26"/>
      <c r="E35" s="26"/>
      <c r="F35" s="26"/>
      <c r="G35" s="26"/>
      <c r="H35" s="26"/>
      <c r="I35" s="26"/>
      <c r="J35"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6:C26"/>
    <mergeCell ref="D26:J26"/>
    <mergeCell ref="A27:G27"/>
    <mergeCell ref="A30:J30"/>
    <mergeCell ref="A31:J31"/>
    <mergeCell ref="A32:J32"/>
    <mergeCell ref="A33:J33"/>
    <mergeCell ref="A34:J34"/>
    <mergeCell ref="A35:J35"/>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5" orientation="portrait" horizontalDpi="600" verticalDpi="600"/>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tabColor rgb="FFFFC000"/>
    <pageSetUpPr fitToPage="1"/>
  </sheetPr>
  <dimension ref="A1:IV32"/>
  <sheetViews>
    <sheetView topLeftCell="A11" workbookViewId="0">
      <selection activeCell="L14" sqref="L14"/>
    </sheetView>
  </sheetViews>
  <sheetFormatPr defaultColWidth="9" defaultRowHeight="14.25"/>
  <cols>
    <col min="1" max="1" width="11.5" style="1" customWidth="1"/>
    <col min="2" max="2" width="16.6416666666667" style="1" customWidth="1"/>
    <col min="3" max="3" width="32.95" style="1" customWidth="1"/>
    <col min="4" max="6" width="8.75833333333333" style="1" customWidth="1"/>
    <col min="7" max="7" width="25.4" style="1" customWidth="1"/>
    <col min="8" max="9" width="8.375" style="1" customWidth="1"/>
    <col min="10" max="10" width="10.37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938</v>
      </c>
    </row>
    <row r="3" s="3" customFormat="1" ht="18" customHeight="1" spans="1:256">
      <c r="A3" s="8" t="s">
        <v>867</v>
      </c>
      <c r="B3" s="8"/>
      <c r="C3" s="9" t="s">
        <v>939</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2.26</v>
      </c>
      <c r="F6" s="12">
        <v>0.75</v>
      </c>
      <c r="G6" s="8">
        <v>10</v>
      </c>
      <c r="H6" s="12">
        <v>33.19</v>
      </c>
      <c r="I6" s="13">
        <v>3.32</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v>2.26</v>
      </c>
      <c r="F8" s="12">
        <v>0.75</v>
      </c>
      <c r="G8" s="8" t="s">
        <v>703</v>
      </c>
      <c r="H8" s="12">
        <v>33.19</v>
      </c>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65" customHeight="1" spans="1:10">
      <c r="A11" s="8"/>
      <c r="B11" s="112" t="s">
        <v>940</v>
      </c>
      <c r="C11" s="113"/>
      <c r="D11" s="113"/>
      <c r="E11" s="116"/>
      <c r="F11" s="28" t="s">
        <v>941</v>
      </c>
      <c r="G11" s="28"/>
      <c r="H11" s="28"/>
      <c r="I11" s="28"/>
      <c r="J11" s="28"/>
    </row>
    <row r="12" s="1" customFormat="1" ht="36" customHeight="1" spans="1:10">
      <c r="A12" s="23" t="s">
        <v>800</v>
      </c>
      <c r="B12" s="23"/>
      <c r="C12" s="23"/>
      <c r="D12" s="23" t="s">
        <v>885</v>
      </c>
      <c r="E12" s="23"/>
      <c r="F12" s="23"/>
      <c r="G12" s="121" t="s">
        <v>804</v>
      </c>
      <c r="H12" s="122" t="s">
        <v>874</v>
      </c>
      <c r="I12" s="122" t="s">
        <v>876</v>
      </c>
      <c r="J12" s="121" t="s">
        <v>805</v>
      </c>
    </row>
    <row r="13" s="1" customFormat="1" ht="36" customHeight="1" spans="1:10">
      <c r="A13" s="19" t="s">
        <v>806</v>
      </c>
      <c r="B13" s="8" t="s">
        <v>807</v>
      </c>
      <c r="C13" s="8" t="s">
        <v>808</v>
      </c>
      <c r="D13" s="8" t="s">
        <v>801</v>
      </c>
      <c r="E13" s="8" t="s">
        <v>802</v>
      </c>
      <c r="F13" s="64" t="s">
        <v>803</v>
      </c>
      <c r="G13" s="123"/>
      <c r="H13" s="124"/>
      <c r="I13" s="124"/>
      <c r="J13" s="123"/>
    </row>
    <row r="14" s="37" customFormat="1" ht="38" customHeight="1" spans="1:10">
      <c r="A14" s="73" t="s">
        <v>809</v>
      </c>
      <c r="B14" s="39" t="s">
        <v>810</v>
      </c>
      <c r="C14" s="39" t="s">
        <v>942</v>
      </c>
      <c r="D14" s="39" t="s">
        <v>836</v>
      </c>
      <c r="E14" s="39" t="s">
        <v>943</v>
      </c>
      <c r="F14" s="39" t="s">
        <v>944</v>
      </c>
      <c r="G14" s="39" t="s">
        <v>945</v>
      </c>
      <c r="H14" s="40">
        <v>7</v>
      </c>
      <c r="I14" s="40">
        <v>7</v>
      </c>
      <c r="J14" s="42" t="s">
        <v>780</v>
      </c>
    </row>
    <row r="15" s="37" customFormat="1" ht="38" customHeight="1" spans="1:10">
      <c r="A15" s="38" t="s">
        <v>809</v>
      </c>
      <c r="B15" s="39" t="s">
        <v>810</v>
      </c>
      <c r="C15" s="39" t="s">
        <v>946</v>
      </c>
      <c r="D15" s="39" t="s">
        <v>836</v>
      </c>
      <c r="E15" s="39" t="s">
        <v>19</v>
      </c>
      <c r="F15" s="39" t="s">
        <v>947</v>
      </c>
      <c r="G15" s="39" t="s">
        <v>948</v>
      </c>
      <c r="H15" s="40">
        <v>7</v>
      </c>
      <c r="I15" s="40">
        <v>7</v>
      </c>
      <c r="J15" s="42" t="s">
        <v>780</v>
      </c>
    </row>
    <row r="16" s="37" customFormat="1" ht="38" customHeight="1" spans="1:10">
      <c r="A16" s="38" t="s">
        <v>809</v>
      </c>
      <c r="B16" s="39" t="s">
        <v>810</v>
      </c>
      <c r="C16" s="39" t="s">
        <v>949</v>
      </c>
      <c r="D16" s="39" t="s">
        <v>836</v>
      </c>
      <c r="E16" s="39" t="s">
        <v>950</v>
      </c>
      <c r="F16" s="39" t="s">
        <v>951</v>
      </c>
      <c r="G16" s="39" t="s">
        <v>952</v>
      </c>
      <c r="H16" s="40">
        <v>7</v>
      </c>
      <c r="I16" s="40">
        <v>7</v>
      </c>
      <c r="J16" s="42" t="s">
        <v>780</v>
      </c>
    </row>
    <row r="17" s="37" customFormat="1" ht="38" customHeight="1" spans="1:10">
      <c r="A17" s="38" t="s">
        <v>809</v>
      </c>
      <c r="B17" s="39" t="s">
        <v>810</v>
      </c>
      <c r="C17" s="39" t="s">
        <v>953</v>
      </c>
      <c r="D17" s="39" t="s">
        <v>836</v>
      </c>
      <c r="E17" s="39" t="s">
        <v>13</v>
      </c>
      <c r="F17" s="39" t="s">
        <v>954</v>
      </c>
      <c r="G17" s="57" t="s">
        <v>955</v>
      </c>
      <c r="H17" s="40">
        <v>7</v>
      </c>
      <c r="I17" s="40">
        <v>7</v>
      </c>
      <c r="J17" s="42" t="s">
        <v>780</v>
      </c>
    </row>
    <row r="18" s="37" customFormat="1" ht="38" customHeight="1" spans="1:10">
      <c r="A18" s="38" t="s">
        <v>809</v>
      </c>
      <c r="B18" s="39" t="s">
        <v>810</v>
      </c>
      <c r="C18" s="39" t="s">
        <v>956</v>
      </c>
      <c r="D18" s="39" t="s">
        <v>812</v>
      </c>
      <c r="E18" s="39" t="s">
        <v>957</v>
      </c>
      <c r="F18" s="39" t="s">
        <v>887</v>
      </c>
      <c r="G18" s="39" t="s">
        <v>958</v>
      </c>
      <c r="H18" s="40">
        <v>7</v>
      </c>
      <c r="I18" s="40">
        <v>7</v>
      </c>
      <c r="J18" s="42" t="s">
        <v>780</v>
      </c>
    </row>
    <row r="19" s="37" customFormat="1" ht="38" customHeight="1" spans="1:10">
      <c r="A19" s="38" t="s">
        <v>809</v>
      </c>
      <c r="B19" s="39" t="s">
        <v>834</v>
      </c>
      <c r="C19" s="39" t="s">
        <v>959</v>
      </c>
      <c r="D19" s="39" t="s">
        <v>812</v>
      </c>
      <c r="E19" s="39" t="s">
        <v>903</v>
      </c>
      <c r="F19" s="39" t="s">
        <v>838</v>
      </c>
      <c r="G19" s="39" t="s">
        <v>960</v>
      </c>
      <c r="H19" s="40">
        <v>8</v>
      </c>
      <c r="I19" s="40">
        <v>8</v>
      </c>
      <c r="J19" s="42" t="s">
        <v>780</v>
      </c>
    </row>
    <row r="20" s="37" customFormat="1" ht="38" customHeight="1" spans="1:10">
      <c r="A20" s="38" t="s">
        <v>809</v>
      </c>
      <c r="B20" s="39" t="s">
        <v>842</v>
      </c>
      <c r="C20" s="39" t="s">
        <v>961</v>
      </c>
      <c r="D20" s="39" t="s">
        <v>836</v>
      </c>
      <c r="E20" s="39" t="s">
        <v>19</v>
      </c>
      <c r="F20" s="39" t="s">
        <v>962</v>
      </c>
      <c r="G20" s="39" t="s">
        <v>963</v>
      </c>
      <c r="H20" s="40">
        <v>7</v>
      </c>
      <c r="I20" s="40">
        <v>7</v>
      </c>
      <c r="J20" s="42" t="s">
        <v>780</v>
      </c>
    </row>
    <row r="21" s="37" customFormat="1" ht="38" customHeight="1" spans="1:10">
      <c r="A21" s="38" t="s">
        <v>847</v>
      </c>
      <c r="B21" s="39" t="s">
        <v>898</v>
      </c>
      <c r="C21" s="39" t="s">
        <v>964</v>
      </c>
      <c r="D21" s="39" t="s">
        <v>812</v>
      </c>
      <c r="E21" s="39" t="s">
        <v>965</v>
      </c>
      <c r="F21" s="39" t="s">
        <v>838</v>
      </c>
      <c r="G21" s="39" t="s">
        <v>966</v>
      </c>
      <c r="H21" s="40">
        <v>30</v>
      </c>
      <c r="I21" s="40">
        <v>30</v>
      </c>
      <c r="J21" s="42" t="s">
        <v>780</v>
      </c>
    </row>
    <row r="22" s="37" customFormat="1" ht="38" customHeight="1" spans="1:10">
      <c r="A22" s="38" t="s">
        <v>855</v>
      </c>
      <c r="B22" s="39" t="s">
        <v>901</v>
      </c>
      <c r="C22" s="39" t="s">
        <v>967</v>
      </c>
      <c r="D22" s="39" t="s">
        <v>812</v>
      </c>
      <c r="E22" s="39" t="s">
        <v>903</v>
      </c>
      <c r="F22" s="39" t="s">
        <v>838</v>
      </c>
      <c r="G22" s="39" t="s">
        <v>968</v>
      </c>
      <c r="H22" s="40">
        <v>10</v>
      </c>
      <c r="I22" s="40">
        <v>10</v>
      </c>
      <c r="J22" s="42" t="s">
        <v>780</v>
      </c>
    </row>
    <row r="23" s="1" customFormat="1" ht="54" customHeight="1" spans="1:10">
      <c r="A23" s="23" t="s">
        <v>905</v>
      </c>
      <c r="B23" s="23"/>
      <c r="C23" s="23"/>
      <c r="D23" s="24"/>
      <c r="E23" s="24"/>
      <c r="F23" s="24"/>
      <c r="G23" s="24"/>
      <c r="H23" s="24"/>
      <c r="I23" s="24"/>
      <c r="J23" s="24"/>
    </row>
    <row r="24" s="1" customFormat="1" ht="25.5" customHeight="1" spans="1:10">
      <c r="A24" s="23" t="s">
        <v>906</v>
      </c>
      <c r="B24" s="23"/>
      <c r="C24" s="23"/>
      <c r="D24" s="23"/>
      <c r="E24" s="23"/>
      <c r="F24" s="23"/>
      <c r="G24" s="23"/>
      <c r="H24" s="23">
        <v>100</v>
      </c>
      <c r="I24" s="23">
        <v>100</v>
      </c>
      <c r="J24" s="35" t="s">
        <v>837</v>
      </c>
    </row>
    <row r="25" s="1" customFormat="1" ht="17" customHeight="1" spans="1:10">
      <c r="A25" s="25"/>
      <c r="B25" s="25"/>
      <c r="C25" s="25"/>
      <c r="D25" s="25"/>
      <c r="E25" s="25"/>
      <c r="F25" s="25"/>
      <c r="G25" s="25"/>
      <c r="H25" s="25"/>
      <c r="I25" s="25"/>
      <c r="J25" s="36"/>
    </row>
    <row r="26" s="1" customFormat="1" ht="29" customHeight="1" spans="1:10">
      <c r="A26" s="26" t="s">
        <v>860</v>
      </c>
      <c r="B26" s="25"/>
      <c r="C26" s="25"/>
      <c r="D26" s="25"/>
      <c r="E26" s="25"/>
      <c r="F26" s="25"/>
      <c r="G26" s="25"/>
      <c r="H26" s="25"/>
      <c r="I26" s="25"/>
      <c r="J26" s="36"/>
    </row>
    <row r="27" s="1" customFormat="1" ht="27" customHeight="1" spans="1:10">
      <c r="A27" s="26" t="s">
        <v>861</v>
      </c>
      <c r="B27" s="26"/>
      <c r="C27" s="26"/>
      <c r="D27" s="26"/>
      <c r="E27" s="26"/>
      <c r="F27" s="26"/>
      <c r="G27" s="26"/>
      <c r="H27" s="26"/>
      <c r="I27" s="26"/>
      <c r="J27" s="26"/>
    </row>
    <row r="28" ht="19" customHeight="1" spans="1:10">
      <c r="A28" s="26" t="s">
        <v>862</v>
      </c>
      <c r="B28" s="26"/>
      <c r="C28" s="26"/>
      <c r="D28" s="26"/>
      <c r="E28" s="26"/>
      <c r="F28" s="26"/>
      <c r="G28" s="26"/>
      <c r="H28" s="26"/>
      <c r="I28" s="26"/>
      <c r="J28" s="26"/>
    </row>
    <row r="29" ht="18" customHeight="1" spans="1:10">
      <c r="A29" s="26" t="s">
        <v>907</v>
      </c>
      <c r="B29" s="26"/>
      <c r="C29" s="26"/>
      <c r="D29" s="26"/>
      <c r="E29" s="26"/>
      <c r="F29" s="26"/>
      <c r="G29" s="26"/>
      <c r="H29" s="26"/>
      <c r="I29" s="26"/>
      <c r="J29" s="26"/>
    </row>
    <row r="30" ht="18" customHeight="1" spans="1:10">
      <c r="A30" s="26" t="s">
        <v>908</v>
      </c>
      <c r="B30" s="26"/>
      <c r="C30" s="26"/>
      <c r="D30" s="26"/>
      <c r="E30" s="26"/>
      <c r="F30" s="26"/>
      <c r="G30" s="26"/>
      <c r="H30" s="26"/>
      <c r="I30" s="26"/>
      <c r="J30" s="26"/>
    </row>
    <row r="31" ht="18" customHeight="1" spans="1:10">
      <c r="A31" s="26" t="s">
        <v>909</v>
      </c>
      <c r="B31" s="26"/>
      <c r="C31" s="26"/>
      <c r="D31" s="26"/>
      <c r="E31" s="26"/>
      <c r="F31" s="26"/>
      <c r="G31" s="26"/>
      <c r="H31" s="26"/>
      <c r="I31" s="26"/>
      <c r="J31" s="26"/>
    </row>
    <row r="32" ht="24" customHeight="1" spans="1:10">
      <c r="A32" s="26" t="s">
        <v>910</v>
      </c>
      <c r="B32" s="26"/>
      <c r="C32" s="26"/>
      <c r="D32" s="26"/>
      <c r="E32" s="26"/>
      <c r="F32" s="26"/>
      <c r="G32" s="26"/>
      <c r="H32" s="26"/>
      <c r="I32" s="26"/>
      <c r="J32"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4:G24"/>
    <mergeCell ref="A27:J27"/>
    <mergeCell ref="A28:J28"/>
    <mergeCell ref="A29:J29"/>
    <mergeCell ref="A30:J30"/>
    <mergeCell ref="A31:J31"/>
    <mergeCell ref="A32:J32"/>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8" orientation="portrait" horizontalDpi="600" verticalDpi="600"/>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tabColor rgb="FFFFC000"/>
    <pageSetUpPr fitToPage="1"/>
  </sheetPr>
  <dimension ref="A1:IV31"/>
  <sheetViews>
    <sheetView topLeftCell="A13" workbookViewId="0">
      <selection activeCell="L14" sqref="L14"/>
    </sheetView>
  </sheetViews>
  <sheetFormatPr defaultColWidth="9" defaultRowHeight="14.25"/>
  <cols>
    <col min="1" max="1" width="8.25833333333333" style="1" customWidth="1"/>
    <col min="2" max="2" width="16.6416666666667" style="1" customWidth="1"/>
    <col min="3" max="3" width="32.95" style="1" customWidth="1"/>
    <col min="4" max="6" width="8.75833333333333" style="1" customWidth="1"/>
    <col min="7" max="7" width="25.4" style="1" customWidth="1"/>
    <col min="8" max="8" width="7.5" style="1" customWidth="1"/>
    <col min="9" max="9" width="6.625" style="1" customWidth="1"/>
    <col min="10" max="10" width="10.37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969</v>
      </c>
    </row>
    <row r="3" s="3" customFormat="1" ht="18" customHeight="1" spans="1:256">
      <c r="A3" s="8" t="s">
        <v>867</v>
      </c>
      <c r="B3" s="8"/>
      <c r="C3" s="9" t="s">
        <v>970</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v>84.61</v>
      </c>
      <c r="E6" s="12">
        <v>84.61</v>
      </c>
      <c r="F6" s="12">
        <v>84.61</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v>84.61</v>
      </c>
      <c r="E7" s="12">
        <v>84.61</v>
      </c>
      <c r="F7" s="12">
        <v>84.61</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83" customHeight="1" spans="1:10">
      <c r="A11" s="8"/>
      <c r="B11" s="87" t="s">
        <v>971</v>
      </c>
      <c r="C11" s="88"/>
      <c r="D11" s="88"/>
      <c r="E11" s="89"/>
      <c r="F11" s="119" t="s">
        <v>972</v>
      </c>
      <c r="G11" s="119"/>
      <c r="H11" s="119"/>
      <c r="I11" s="119"/>
      <c r="J11" s="119"/>
    </row>
    <row r="12" s="1" customFormat="1" ht="36" customHeight="1" spans="1:10">
      <c r="A12" s="19" t="s">
        <v>800</v>
      </c>
      <c r="B12" s="91"/>
      <c r="C12" s="91"/>
      <c r="D12" s="19" t="s">
        <v>885</v>
      </c>
      <c r="E12" s="91"/>
      <c r="F12" s="91"/>
      <c r="G12" s="99" t="s">
        <v>804</v>
      </c>
      <c r="H12" s="99" t="s">
        <v>874</v>
      </c>
      <c r="I12" s="99" t="s">
        <v>876</v>
      </c>
      <c r="J12" s="99" t="s">
        <v>805</v>
      </c>
    </row>
    <row r="13" s="1" customFormat="1" ht="36" customHeight="1" spans="1:10">
      <c r="A13" s="19" t="s">
        <v>806</v>
      </c>
      <c r="B13" s="8" t="s">
        <v>807</v>
      </c>
      <c r="C13" s="8" t="s">
        <v>808</v>
      </c>
      <c r="D13" s="8" t="s">
        <v>801</v>
      </c>
      <c r="E13" s="8" t="s">
        <v>802</v>
      </c>
      <c r="F13" s="8" t="s">
        <v>803</v>
      </c>
      <c r="G13" s="100"/>
      <c r="H13" s="100"/>
      <c r="I13" s="100"/>
      <c r="J13" s="100"/>
    </row>
    <row r="14" s="120" customFormat="1" ht="38" customHeight="1" spans="1:10">
      <c r="A14" s="114" t="s">
        <v>809</v>
      </c>
      <c r="B14" s="72" t="s">
        <v>810</v>
      </c>
      <c r="C14" s="72" t="s">
        <v>973</v>
      </c>
      <c r="D14" s="72" t="s">
        <v>836</v>
      </c>
      <c r="E14" s="72" t="s">
        <v>974</v>
      </c>
      <c r="F14" s="72" t="s">
        <v>975</v>
      </c>
      <c r="G14" s="72" t="s">
        <v>976</v>
      </c>
      <c r="H14" s="101">
        <v>8</v>
      </c>
      <c r="I14" s="101">
        <v>8</v>
      </c>
      <c r="J14" s="117" t="s">
        <v>780</v>
      </c>
    </row>
    <row r="15" s="120" customFormat="1" ht="38" customHeight="1" spans="1:10">
      <c r="A15" s="115" t="s">
        <v>809</v>
      </c>
      <c r="B15" s="72" t="s">
        <v>810</v>
      </c>
      <c r="C15" s="72" t="s">
        <v>977</v>
      </c>
      <c r="D15" s="72" t="s">
        <v>812</v>
      </c>
      <c r="E15" s="72" t="s">
        <v>978</v>
      </c>
      <c r="F15" s="72" t="s">
        <v>979</v>
      </c>
      <c r="G15" s="72" t="s">
        <v>980</v>
      </c>
      <c r="H15" s="101">
        <v>8</v>
      </c>
      <c r="I15" s="101">
        <v>8</v>
      </c>
      <c r="J15" s="117" t="s">
        <v>780</v>
      </c>
    </row>
    <row r="16" s="120" customFormat="1" ht="38" customHeight="1" spans="1:10">
      <c r="A16" s="115" t="s">
        <v>809</v>
      </c>
      <c r="B16" s="72" t="s">
        <v>810</v>
      </c>
      <c r="C16" s="72" t="s">
        <v>981</v>
      </c>
      <c r="D16" s="72" t="s">
        <v>812</v>
      </c>
      <c r="E16" s="72" t="s">
        <v>982</v>
      </c>
      <c r="F16" s="72" t="s">
        <v>979</v>
      </c>
      <c r="G16" s="72" t="s">
        <v>983</v>
      </c>
      <c r="H16" s="101">
        <v>8</v>
      </c>
      <c r="I16" s="101">
        <v>8</v>
      </c>
      <c r="J16" s="117" t="s">
        <v>780</v>
      </c>
    </row>
    <row r="17" s="120" customFormat="1" ht="38" customHeight="1" spans="1:10">
      <c r="A17" s="115" t="s">
        <v>809</v>
      </c>
      <c r="B17" s="72" t="s">
        <v>810</v>
      </c>
      <c r="C17" s="72" t="s">
        <v>984</v>
      </c>
      <c r="D17" s="72" t="s">
        <v>812</v>
      </c>
      <c r="E17" s="72" t="s">
        <v>985</v>
      </c>
      <c r="F17" s="72" t="s">
        <v>979</v>
      </c>
      <c r="G17" s="72" t="s">
        <v>986</v>
      </c>
      <c r="H17" s="101">
        <v>8</v>
      </c>
      <c r="I17" s="101">
        <v>8</v>
      </c>
      <c r="J17" s="117" t="s">
        <v>780</v>
      </c>
    </row>
    <row r="18" s="120" customFormat="1" ht="38" customHeight="1" spans="1:10">
      <c r="A18" s="115" t="s">
        <v>809</v>
      </c>
      <c r="B18" s="72" t="s">
        <v>834</v>
      </c>
      <c r="C18" s="72" t="s">
        <v>987</v>
      </c>
      <c r="D18" s="72" t="s">
        <v>812</v>
      </c>
      <c r="E18" s="72" t="s">
        <v>903</v>
      </c>
      <c r="F18" s="72" t="s">
        <v>838</v>
      </c>
      <c r="G18" s="72" t="s">
        <v>988</v>
      </c>
      <c r="H18" s="101">
        <v>10</v>
      </c>
      <c r="I18" s="101">
        <v>10</v>
      </c>
      <c r="J18" s="117" t="s">
        <v>780</v>
      </c>
    </row>
    <row r="19" s="120" customFormat="1" ht="38" customHeight="1" spans="1:10">
      <c r="A19" s="115" t="s">
        <v>809</v>
      </c>
      <c r="B19" s="72" t="s">
        <v>842</v>
      </c>
      <c r="C19" s="72" t="s">
        <v>989</v>
      </c>
      <c r="D19" s="72" t="s">
        <v>844</v>
      </c>
      <c r="E19" s="72" t="s">
        <v>82</v>
      </c>
      <c r="F19" s="72" t="s">
        <v>962</v>
      </c>
      <c r="G19" s="72" t="s">
        <v>990</v>
      </c>
      <c r="H19" s="101">
        <v>8</v>
      </c>
      <c r="I19" s="101">
        <v>8</v>
      </c>
      <c r="J19" s="117" t="s">
        <v>780</v>
      </c>
    </row>
    <row r="20" s="120" customFormat="1" ht="38" customHeight="1" spans="1:10">
      <c r="A20" s="115" t="s">
        <v>847</v>
      </c>
      <c r="B20" s="72" t="s">
        <v>898</v>
      </c>
      <c r="C20" s="72" t="s">
        <v>991</v>
      </c>
      <c r="D20" s="72" t="s">
        <v>812</v>
      </c>
      <c r="E20" s="72" t="s">
        <v>903</v>
      </c>
      <c r="F20" s="72" t="s">
        <v>838</v>
      </c>
      <c r="G20" s="72" t="s">
        <v>992</v>
      </c>
      <c r="H20" s="101">
        <v>30</v>
      </c>
      <c r="I20" s="101">
        <v>30</v>
      </c>
      <c r="J20" s="117" t="s">
        <v>780</v>
      </c>
    </row>
    <row r="21" s="120" customFormat="1" ht="38" customHeight="1" spans="1:10">
      <c r="A21" s="115" t="s">
        <v>855</v>
      </c>
      <c r="B21" s="72" t="s">
        <v>901</v>
      </c>
      <c r="C21" s="72" t="s">
        <v>857</v>
      </c>
      <c r="D21" s="72" t="s">
        <v>812</v>
      </c>
      <c r="E21" s="72" t="s">
        <v>903</v>
      </c>
      <c r="F21" s="72" t="s">
        <v>838</v>
      </c>
      <c r="G21" s="72" t="s">
        <v>904</v>
      </c>
      <c r="H21" s="101">
        <v>10</v>
      </c>
      <c r="I21" s="101">
        <v>10</v>
      </c>
      <c r="J21" s="117" t="s">
        <v>780</v>
      </c>
    </row>
    <row r="22" s="1" customFormat="1" ht="54" customHeight="1" spans="1:10">
      <c r="A22" s="23" t="s">
        <v>905</v>
      </c>
      <c r="B22" s="23"/>
      <c r="C22" s="23"/>
      <c r="D22" s="24"/>
      <c r="E22" s="24"/>
      <c r="F22" s="24"/>
      <c r="G22" s="24"/>
      <c r="H22" s="24"/>
      <c r="I22" s="24"/>
      <c r="J22" s="24"/>
    </row>
    <row r="23" s="1" customFormat="1" ht="25.5" customHeight="1" spans="1:10">
      <c r="A23" s="23" t="s">
        <v>906</v>
      </c>
      <c r="B23" s="23"/>
      <c r="C23" s="23"/>
      <c r="D23" s="23"/>
      <c r="E23" s="23"/>
      <c r="F23" s="23"/>
      <c r="G23" s="23"/>
      <c r="H23" s="23">
        <v>100</v>
      </c>
      <c r="I23" s="23">
        <v>100</v>
      </c>
      <c r="J23" s="35" t="s">
        <v>837</v>
      </c>
    </row>
    <row r="24" s="1" customFormat="1" ht="17" customHeight="1" spans="1:10">
      <c r="A24" s="25"/>
      <c r="B24" s="25"/>
      <c r="C24" s="25"/>
      <c r="D24" s="25"/>
      <c r="E24" s="25"/>
      <c r="F24" s="25"/>
      <c r="G24" s="25"/>
      <c r="H24" s="25"/>
      <c r="I24" s="25"/>
      <c r="J24" s="36"/>
    </row>
    <row r="25" s="1" customFormat="1" ht="29" customHeight="1" spans="1:10">
      <c r="A25" s="26" t="s">
        <v>860</v>
      </c>
      <c r="B25" s="25"/>
      <c r="C25" s="25"/>
      <c r="D25" s="25"/>
      <c r="E25" s="25"/>
      <c r="F25" s="25"/>
      <c r="G25" s="25"/>
      <c r="H25" s="25"/>
      <c r="I25" s="25"/>
      <c r="J25" s="36"/>
    </row>
    <row r="26" s="1" customFormat="1" ht="27" customHeight="1" spans="1:10">
      <c r="A26" s="26" t="s">
        <v>861</v>
      </c>
      <c r="B26" s="26"/>
      <c r="C26" s="26"/>
      <c r="D26" s="26"/>
      <c r="E26" s="26"/>
      <c r="F26" s="26"/>
      <c r="G26" s="26"/>
      <c r="H26" s="26"/>
      <c r="I26" s="26"/>
      <c r="J26" s="26"/>
    </row>
    <row r="27" ht="19" customHeight="1" spans="1:10">
      <c r="A27" s="26" t="s">
        <v>862</v>
      </c>
      <c r="B27" s="26"/>
      <c r="C27" s="26"/>
      <c r="D27" s="26"/>
      <c r="E27" s="26"/>
      <c r="F27" s="26"/>
      <c r="G27" s="26"/>
      <c r="H27" s="26"/>
      <c r="I27" s="26"/>
      <c r="J27" s="26"/>
    </row>
    <row r="28" ht="18" customHeight="1" spans="1:10">
      <c r="A28" s="26" t="s">
        <v>907</v>
      </c>
      <c r="B28" s="26"/>
      <c r="C28" s="26"/>
      <c r="D28" s="26"/>
      <c r="E28" s="26"/>
      <c r="F28" s="26"/>
      <c r="G28" s="26"/>
      <c r="H28" s="26"/>
      <c r="I28" s="26"/>
      <c r="J28" s="26"/>
    </row>
    <row r="29" ht="18" customHeight="1" spans="1:10">
      <c r="A29" s="26" t="s">
        <v>908</v>
      </c>
      <c r="B29" s="26"/>
      <c r="C29" s="26"/>
      <c r="D29" s="26"/>
      <c r="E29" s="26"/>
      <c r="F29" s="26"/>
      <c r="G29" s="26"/>
      <c r="H29" s="26"/>
      <c r="I29" s="26"/>
      <c r="J29" s="26"/>
    </row>
    <row r="30" ht="18" customHeight="1" spans="1:10">
      <c r="A30" s="26" t="s">
        <v>909</v>
      </c>
      <c r="B30" s="26"/>
      <c r="C30" s="26"/>
      <c r="D30" s="26"/>
      <c r="E30" s="26"/>
      <c r="F30" s="26"/>
      <c r="G30" s="26"/>
      <c r="H30" s="26"/>
      <c r="I30" s="26"/>
      <c r="J30" s="26"/>
    </row>
    <row r="31" ht="24" customHeight="1" spans="1:10">
      <c r="A31" s="26" t="s">
        <v>910</v>
      </c>
      <c r="B31" s="26"/>
      <c r="C31" s="26"/>
      <c r="D31" s="26"/>
      <c r="E31" s="26"/>
      <c r="F31" s="26"/>
      <c r="G31" s="26"/>
      <c r="H31" s="26"/>
      <c r="I31" s="26"/>
      <c r="J31"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2:C22"/>
    <mergeCell ref="D22:J22"/>
    <mergeCell ref="A23:G23"/>
    <mergeCell ref="A26:J26"/>
    <mergeCell ref="A27:J27"/>
    <mergeCell ref="A28:J28"/>
    <mergeCell ref="A29:J29"/>
    <mergeCell ref="A30:J30"/>
    <mergeCell ref="A31:J31"/>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61" orientation="portrait" horizontalDpi="600" verticalDpi="600"/>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tabColor rgb="FFFFC000"/>
    <pageSetUpPr fitToPage="1"/>
  </sheetPr>
  <dimension ref="A1:IV32"/>
  <sheetViews>
    <sheetView topLeftCell="A9"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993</v>
      </c>
    </row>
    <row r="3" s="3" customFormat="1" ht="18" customHeight="1" spans="1:256">
      <c r="A3" s="8" t="s">
        <v>867</v>
      </c>
      <c r="B3" s="8"/>
      <c r="C3" s="9" t="s">
        <v>994</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v>500</v>
      </c>
      <c r="E6" s="12">
        <v>500</v>
      </c>
      <c r="F6" s="12">
        <v>100</v>
      </c>
      <c r="G6" s="8">
        <v>10</v>
      </c>
      <c r="H6" s="12">
        <v>20</v>
      </c>
      <c r="I6" s="13">
        <v>2</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v>500</v>
      </c>
      <c r="E7" s="12">
        <v>500</v>
      </c>
      <c r="F7" s="12">
        <v>100</v>
      </c>
      <c r="G7" s="8" t="s">
        <v>703</v>
      </c>
      <c r="H7" s="12">
        <v>20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33" customHeight="1" spans="1:10">
      <c r="A11" s="8"/>
      <c r="B11" s="87" t="s">
        <v>995</v>
      </c>
      <c r="C11" s="88"/>
      <c r="D11" s="88"/>
      <c r="E11" s="89"/>
      <c r="F11" s="119" t="s">
        <v>996</v>
      </c>
      <c r="G11" s="119"/>
      <c r="H11" s="119"/>
      <c r="I11" s="119"/>
      <c r="J11" s="119"/>
    </row>
    <row r="12" s="1" customFormat="1" ht="36" customHeight="1" spans="1:10">
      <c r="A12" s="19" t="s">
        <v>800</v>
      </c>
      <c r="B12" s="91"/>
      <c r="C12" s="91"/>
      <c r="D12" s="19" t="s">
        <v>885</v>
      </c>
      <c r="E12" s="91"/>
      <c r="F12" s="91"/>
      <c r="G12" s="99" t="s">
        <v>804</v>
      </c>
      <c r="H12" s="99" t="s">
        <v>874</v>
      </c>
      <c r="I12" s="99" t="s">
        <v>876</v>
      </c>
      <c r="J12" s="99" t="s">
        <v>805</v>
      </c>
    </row>
    <row r="13" s="1" customFormat="1" ht="36" customHeight="1" spans="1:10">
      <c r="A13" s="19" t="s">
        <v>806</v>
      </c>
      <c r="B13" s="8" t="s">
        <v>807</v>
      </c>
      <c r="C13" s="8" t="s">
        <v>808</v>
      </c>
      <c r="D13" s="8" t="s">
        <v>801</v>
      </c>
      <c r="E13" s="8" t="s">
        <v>802</v>
      </c>
      <c r="F13" s="8" t="s">
        <v>803</v>
      </c>
      <c r="G13" s="100"/>
      <c r="H13" s="100"/>
      <c r="I13" s="100"/>
      <c r="J13" s="100"/>
    </row>
    <row r="14" s="37" customFormat="1" ht="38" customHeight="1" spans="1:10">
      <c r="A14" s="114" t="s">
        <v>809</v>
      </c>
      <c r="B14" s="72" t="s">
        <v>810</v>
      </c>
      <c r="C14" s="72" t="s">
        <v>997</v>
      </c>
      <c r="D14" s="72" t="s">
        <v>812</v>
      </c>
      <c r="E14" s="72" t="s">
        <v>998</v>
      </c>
      <c r="F14" s="72" t="s">
        <v>979</v>
      </c>
      <c r="G14" s="72" t="s">
        <v>999</v>
      </c>
      <c r="H14" s="101">
        <v>7</v>
      </c>
      <c r="I14" s="101">
        <v>3.65</v>
      </c>
      <c r="J14" s="117" t="s">
        <v>1000</v>
      </c>
    </row>
    <row r="15" s="37" customFormat="1" ht="38" customHeight="1" spans="1:10">
      <c r="A15" s="115" t="s">
        <v>809</v>
      </c>
      <c r="B15" s="72" t="s">
        <v>810</v>
      </c>
      <c r="C15" s="72" t="s">
        <v>1001</v>
      </c>
      <c r="D15" s="72" t="s">
        <v>812</v>
      </c>
      <c r="E15" s="72" t="s">
        <v>22</v>
      </c>
      <c r="F15" s="72" t="s">
        <v>1002</v>
      </c>
      <c r="G15" s="72" t="s">
        <v>1003</v>
      </c>
      <c r="H15" s="101">
        <v>7</v>
      </c>
      <c r="I15" s="101">
        <v>7</v>
      </c>
      <c r="J15" s="117" t="s">
        <v>780</v>
      </c>
    </row>
    <row r="16" s="37" customFormat="1" ht="38" customHeight="1" spans="1:10">
      <c r="A16" s="115" t="s">
        <v>809</v>
      </c>
      <c r="B16" s="72" t="s">
        <v>810</v>
      </c>
      <c r="C16" s="72" t="s">
        <v>1004</v>
      </c>
      <c r="D16" s="72" t="s">
        <v>836</v>
      </c>
      <c r="E16" s="72" t="s">
        <v>12</v>
      </c>
      <c r="F16" s="72" t="s">
        <v>1005</v>
      </c>
      <c r="G16" s="72" t="s">
        <v>1006</v>
      </c>
      <c r="H16" s="101">
        <v>7</v>
      </c>
      <c r="I16" s="101">
        <v>7</v>
      </c>
      <c r="J16" s="117" t="s">
        <v>780</v>
      </c>
    </row>
    <row r="17" s="37" customFormat="1" ht="38" customHeight="1" spans="1:10">
      <c r="A17" s="115" t="s">
        <v>809</v>
      </c>
      <c r="B17" s="72" t="s">
        <v>810</v>
      </c>
      <c r="C17" s="72" t="s">
        <v>1007</v>
      </c>
      <c r="D17" s="72" t="s">
        <v>836</v>
      </c>
      <c r="E17" s="72" t="s">
        <v>1008</v>
      </c>
      <c r="F17" s="72" t="s">
        <v>954</v>
      </c>
      <c r="G17" s="72" t="s">
        <v>1009</v>
      </c>
      <c r="H17" s="101">
        <v>7</v>
      </c>
      <c r="I17" s="101" t="s">
        <v>11</v>
      </c>
      <c r="J17" s="117" t="s">
        <v>1010</v>
      </c>
    </row>
    <row r="18" s="37" customFormat="1" ht="38" customHeight="1" spans="1:10">
      <c r="A18" s="115" t="s">
        <v>809</v>
      </c>
      <c r="B18" s="72" t="s">
        <v>810</v>
      </c>
      <c r="C18" s="72" t="s">
        <v>1011</v>
      </c>
      <c r="D18" s="72" t="s">
        <v>836</v>
      </c>
      <c r="E18" s="72" t="s">
        <v>46</v>
      </c>
      <c r="F18" s="72" t="s">
        <v>954</v>
      </c>
      <c r="G18" s="72" t="s">
        <v>1009</v>
      </c>
      <c r="H18" s="101">
        <v>7</v>
      </c>
      <c r="I18" s="101" t="s">
        <v>11</v>
      </c>
      <c r="J18" s="117" t="s">
        <v>1010</v>
      </c>
    </row>
    <row r="19" s="37" customFormat="1" ht="38" customHeight="1" spans="1:10">
      <c r="A19" s="115" t="s">
        <v>809</v>
      </c>
      <c r="B19" s="72" t="s">
        <v>834</v>
      </c>
      <c r="C19" s="72" t="s">
        <v>987</v>
      </c>
      <c r="D19" s="72" t="s">
        <v>836</v>
      </c>
      <c r="E19" s="72" t="s">
        <v>1012</v>
      </c>
      <c r="F19" s="72" t="s">
        <v>838</v>
      </c>
      <c r="G19" s="72" t="s">
        <v>1013</v>
      </c>
      <c r="H19" s="101">
        <v>8</v>
      </c>
      <c r="I19" s="101">
        <v>0</v>
      </c>
      <c r="J19" s="117" t="s">
        <v>1014</v>
      </c>
    </row>
    <row r="20" s="37" customFormat="1" ht="38" customHeight="1" spans="1:10">
      <c r="A20" s="115" t="s">
        <v>809</v>
      </c>
      <c r="B20" s="72" t="s">
        <v>842</v>
      </c>
      <c r="C20" s="72" t="s">
        <v>989</v>
      </c>
      <c r="D20" s="72" t="s">
        <v>844</v>
      </c>
      <c r="E20" s="72" t="s">
        <v>82</v>
      </c>
      <c r="F20" s="72" t="s">
        <v>962</v>
      </c>
      <c r="G20" s="72" t="s">
        <v>1015</v>
      </c>
      <c r="H20" s="101">
        <v>7</v>
      </c>
      <c r="I20" s="101">
        <v>1.4</v>
      </c>
      <c r="J20" s="117" t="s">
        <v>1016</v>
      </c>
    </row>
    <row r="21" s="37" customFormat="1" ht="38" customHeight="1" spans="1:10">
      <c r="A21" s="115" t="s">
        <v>847</v>
      </c>
      <c r="B21" s="72" t="s">
        <v>898</v>
      </c>
      <c r="C21" s="72" t="s">
        <v>1017</v>
      </c>
      <c r="D21" s="72" t="s">
        <v>836</v>
      </c>
      <c r="E21" s="72" t="s">
        <v>1018</v>
      </c>
      <c r="F21" s="72" t="s">
        <v>1019</v>
      </c>
      <c r="G21" s="72" t="s">
        <v>1018</v>
      </c>
      <c r="H21" s="101">
        <v>30</v>
      </c>
      <c r="I21" s="101">
        <v>30</v>
      </c>
      <c r="J21" s="117" t="s">
        <v>780</v>
      </c>
    </row>
    <row r="22" s="37" customFormat="1" ht="38" customHeight="1" spans="1:10">
      <c r="A22" s="115" t="s">
        <v>855</v>
      </c>
      <c r="B22" s="72" t="s">
        <v>901</v>
      </c>
      <c r="C22" s="72" t="s">
        <v>857</v>
      </c>
      <c r="D22" s="72" t="s">
        <v>812</v>
      </c>
      <c r="E22" s="72" t="s">
        <v>903</v>
      </c>
      <c r="F22" s="72" t="s">
        <v>838</v>
      </c>
      <c r="G22" s="72" t="s">
        <v>904</v>
      </c>
      <c r="H22" s="101">
        <v>10</v>
      </c>
      <c r="I22" s="101">
        <v>10</v>
      </c>
      <c r="J22" s="117" t="s">
        <v>780</v>
      </c>
    </row>
    <row r="23" s="1" customFormat="1" ht="54" customHeight="1" spans="1:10">
      <c r="A23" s="23" t="s">
        <v>905</v>
      </c>
      <c r="B23" s="23"/>
      <c r="C23" s="23"/>
      <c r="D23" s="24"/>
      <c r="E23" s="24"/>
      <c r="F23" s="24"/>
      <c r="G23" s="24"/>
      <c r="H23" s="24"/>
      <c r="I23" s="24"/>
      <c r="J23" s="24"/>
    </row>
    <row r="24" s="1" customFormat="1" ht="25.5" customHeight="1" spans="1:10">
      <c r="A24" s="23" t="s">
        <v>906</v>
      </c>
      <c r="B24" s="23"/>
      <c r="C24" s="23"/>
      <c r="D24" s="23"/>
      <c r="E24" s="23"/>
      <c r="F24" s="23"/>
      <c r="G24" s="23"/>
      <c r="H24" s="23">
        <v>100</v>
      </c>
      <c r="I24" s="23">
        <v>100</v>
      </c>
      <c r="J24" s="35" t="s">
        <v>837</v>
      </c>
    </row>
    <row r="25" s="1" customFormat="1" ht="17" customHeight="1" spans="1:10">
      <c r="A25" s="25"/>
      <c r="B25" s="25"/>
      <c r="C25" s="25"/>
      <c r="D25" s="25"/>
      <c r="E25" s="25"/>
      <c r="F25" s="25"/>
      <c r="G25" s="25"/>
      <c r="H25" s="25"/>
      <c r="I25" s="25"/>
      <c r="J25" s="36"/>
    </row>
    <row r="26" s="1" customFormat="1" ht="29" customHeight="1" spans="1:10">
      <c r="A26" s="26" t="s">
        <v>860</v>
      </c>
      <c r="B26" s="25"/>
      <c r="C26" s="25"/>
      <c r="D26" s="25"/>
      <c r="E26" s="25"/>
      <c r="F26" s="25"/>
      <c r="G26" s="25"/>
      <c r="H26" s="25"/>
      <c r="I26" s="25"/>
      <c r="J26" s="36"/>
    </row>
    <row r="27" s="1" customFormat="1" ht="27" customHeight="1" spans="1:10">
      <c r="A27" s="26" t="s">
        <v>861</v>
      </c>
      <c r="B27" s="26"/>
      <c r="C27" s="26"/>
      <c r="D27" s="26"/>
      <c r="E27" s="26"/>
      <c r="F27" s="26"/>
      <c r="G27" s="26"/>
      <c r="H27" s="26"/>
      <c r="I27" s="26"/>
      <c r="J27" s="26"/>
    </row>
    <row r="28" ht="19" customHeight="1" spans="1:10">
      <c r="A28" s="26" t="s">
        <v>862</v>
      </c>
      <c r="B28" s="26"/>
      <c r="C28" s="26"/>
      <c r="D28" s="26"/>
      <c r="E28" s="26"/>
      <c r="F28" s="26"/>
      <c r="G28" s="26"/>
      <c r="H28" s="26"/>
      <c r="I28" s="26"/>
      <c r="J28" s="26"/>
    </row>
    <row r="29" ht="18" customHeight="1" spans="1:10">
      <c r="A29" s="26" t="s">
        <v>907</v>
      </c>
      <c r="B29" s="26"/>
      <c r="C29" s="26"/>
      <c r="D29" s="26"/>
      <c r="E29" s="26"/>
      <c r="F29" s="26"/>
      <c r="G29" s="26"/>
      <c r="H29" s="26"/>
      <c r="I29" s="26"/>
      <c r="J29" s="26"/>
    </row>
    <row r="30" ht="18" customHeight="1" spans="1:10">
      <c r="A30" s="26" t="s">
        <v>908</v>
      </c>
      <c r="B30" s="26"/>
      <c r="C30" s="26"/>
      <c r="D30" s="26"/>
      <c r="E30" s="26"/>
      <c r="F30" s="26"/>
      <c r="G30" s="26"/>
      <c r="H30" s="26"/>
      <c r="I30" s="26"/>
      <c r="J30" s="26"/>
    </row>
    <row r="31" ht="18" customHeight="1" spans="1:10">
      <c r="A31" s="26" t="s">
        <v>909</v>
      </c>
      <c r="B31" s="26"/>
      <c r="C31" s="26"/>
      <c r="D31" s="26"/>
      <c r="E31" s="26"/>
      <c r="F31" s="26"/>
      <c r="G31" s="26"/>
      <c r="H31" s="26"/>
      <c r="I31" s="26"/>
      <c r="J31" s="26"/>
    </row>
    <row r="32" ht="24" customHeight="1" spans="1:10">
      <c r="A32" s="26" t="s">
        <v>910</v>
      </c>
      <c r="B32" s="26"/>
      <c r="C32" s="26"/>
      <c r="D32" s="26"/>
      <c r="E32" s="26"/>
      <c r="F32" s="26"/>
      <c r="G32" s="26"/>
      <c r="H32" s="26"/>
      <c r="I32" s="26"/>
      <c r="J32"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4:G24"/>
    <mergeCell ref="A27:J27"/>
    <mergeCell ref="A28:J28"/>
    <mergeCell ref="A29:J29"/>
    <mergeCell ref="A30:J30"/>
    <mergeCell ref="A31:J31"/>
    <mergeCell ref="A32:J32"/>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4" orientation="portrait" horizontalDpi="600" vertic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pageSetUpPr fitToPage="1"/>
  </sheetPr>
  <dimension ref="A1:L343"/>
  <sheetViews>
    <sheetView topLeftCell="A97" workbookViewId="0">
      <selection activeCell="D111" sqref="D111"/>
    </sheetView>
  </sheetViews>
  <sheetFormatPr defaultColWidth="9" defaultRowHeight="15.75"/>
  <cols>
    <col min="1" max="1" width="3.875" style="396" customWidth="1"/>
    <col min="2" max="2" width="3.125" style="396" customWidth="1"/>
    <col min="3" max="3" width="3.25833333333333" style="396" customWidth="1"/>
    <col min="4" max="4" width="40.125" style="396" customWidth="1"/>
    <col min="5" max="8" width="13.4416666666667" style="396" customWidth="1"/>
    <col min="9" max="9" width="15" style="396" customWidth="1"/>
    <col min="10" max="11" width="13.4416666666667" style="396" customWidth="1"/>
    <col min="12" max="12" width="11" style="396" customWidth="1"/>
    <col min="13" max="16384" width="9" style="396"/>
  </cols>
  <sheetData>
    <row r="1" ht="29.3" customHeight="1" spans="1:12">
      <c r="A1" s="283"/>
      <c r="B1" s="283"/>
      <c r="C1" s="283"/>
      <c r="D1" s="283"/>
      <c r="E1" s="283"/>
      <c r="F1" s="283"/>
      <c r="G1" s="414" t="s">
        <v>85</v>
      </c>
      <c r="H1" s="283"/>
      <c r="I1" s="283"/>
      <c r="J1" s="283"/>
      <c r="K1" s="283"/>
      <c r="L1" s="283"/>
    </row>
    <row r="2" ht="18" customHeight="1" spans="1:12">
      <c r="A2" s="283"/>
      <c r="B2" s="283"/>
      <c r="C2" s="283"/>
      <c r="D2" s="283"/>
      <c r="E2" s="283"/>
      <c r="F2" s="283"/>
      <c r="G2" s="283"/>
      <c r="H2" s="283"/>
      <c r="I2" s="283"/>
      <c r="J2" s="283"/>
      <c r="K2" s="283"/>
      <c r="L2" s="239" t="s">
        <v>86</v>
      </c>
    </row>
    <row r="3" ht="18" customHeight="1" spans="1:12">
      <c r="A3" s="285" t="s">
        <v>87</v>
      </c>
      <c r="B3" s="412" t="s">
        <v>88</v>
      </c>
      <c r="C3" s="283"/>
      <c r="D3" s="283"/>
      <c r="E3" s="283"/>
      <c r="F3" s="283"/>
      <c r="G3" s="226"/>
      <c r="H3" s="283"/>
      <c r="I3" s="283"/>
      <c r="J3" s="283"/>
      <c r="K3" s="283"/>
      <c r="L3" s="239" t="s">
        <v>3</v>
      </c>
    </row>
    <row r="4" ht="20.95" customHeight="1" spans="1:12">
      <c r="A4" s="218" t="s">
        <v>6</v>
      </c>
      <c r="B4" s="218"/>
      <c r="C4" s="218" t="s">
        <v>11</v>
      </c>
      <c r="D4" s="218" t="s">
        <v>11</v>
      </c>
      <c r="E4" s="261" t="s">
        <v>72</v>
      </c>
      <c r="F4" s="261" t="s">
        <v>89</v>
      </c>
      <c r="G4" s="261" t="s">
        <v>90</v>
      </c>
      <c r="H4" s="261" t="s">
        <v>91</v>
      </c>
      <c r="I4" s="261"/>
      <c r="J4" s="261" t="s">
        <v>92</v>
      </c>
      <c r="K4" s="261" t="s">
        <v>93</v>
      </c>
      <c r="L4" s="261" t="s">
        <v>94</v>
      </c>
    </row>
    <row r="5" ht="20.95" customHeight="1" spans="1:12">
      <c r="A5" s="261" t="s">
        <v>95</v>
      </c>
      <c r="B5" s="261"/>
      <c r="C5" s="261"/>
      <c r="D5" s="218" t="s">
        <v>96</v>
      </c>
      <c r="E5" s="261"/>
      <c r="F5" s="261" t="s">
        <v>11</v>
      </c>
      <c r="G5" s="261" t="s">
        <v>11</v>
      </c>
      <c r="H5" s="261"/>
      <c r="I5" s="261"/>
      <c r="J5" s="261" t="s">
        <v>11</v>
      </c>
      <c r="K5" s="261" t="s">
        <v>11</v>
      </c>
      <c r="L5" s="261" t="s">
        <v>97</v>
      </c>
    </row>
    <row r="6" ht="20.95" customHeight="1" spans="1:12">
      <c r="A6" s="261"/>
      <c r="B6" s="261" t="s">
        <v>11</v>
      </c>
      <c r="C6" s="261" t="s">
        <v>11</v>
      </c>
      <c r="D6" s="218" t="s">
        <v>11</v>
      </c>
      <c r="E6" s="261" t="s">
        <v>11</v>
      </c>
      <c r="F6" s="261" t="s">
        <v>11</v>
      </c>
      <c r="G6" s="261" t="s">
        <v>11</v>
      </c>
      <c r="H6" s="261" t="s">
        <v>97</v>
      </c>
      <c r="I6" s="415" t="s">
        <v>98</v>
      </c>
      <c r="J6" s="261"/>
      <c r="K6" s="261" t="s">
        <v>11</v>
      </c>
      <c r="L6" s="261" t="s">
        <v>11</v>
      </c>
    </row>
    <row r="7" ht="20.95" customHeight="1" spans="1:12">
      <c r="A7" s="261"/>
      <c r="B7" s="261" t="s">
        <v>11</v>
      </c>
      <c r="C7" s="261" t="s">
        <v>11</v>
      </c>
      <c r="D7" s="218" t="s">
        <v>11</v>
      </c>
      <c r="E7" s="261" t="s">
        <v>11</v>
      </c>
      <c r="F7" s="261" t="s">
        <v>11</v>
      </c>
      <c r="G7" s="261" t="s">
        <v>11</v>
      </c>
      <c r="H7" s="261"/>
      <c r="I7" s="415"/>
      <c r="J7" s="261" t="s">
        <v>11</v>
      </c>
      <c r="K7" s="261" t="s">
        <v>11</v>
      </c>
      <c r="L7" s="261" t="s">
        <v>11</v>
      </c>
    </row>
    <row r="8" ht="20.95" customHeight="1" spans="1:12">
      <c r="A8" s="218" t="s">
        <v>99</v>
      </c>
      <c r="B8" s="218" t="s">
        <v>100</v>
      </c>
      <c r="C8" s="218" t="s">
        <v>101</v>
      </c>
      <c r="D8" s="218" t="s">
        <v>10</v>
      </c>
      <c r="E8" s="261" t="s">
        <v>12</v>
      </c>
      <c r="F8" s="261" t="s">
        <v>13</v>
      </c>
      <c r="G8" s="261" t="s">
        <v>19</v>
      </c>
      <c r="H8" s="261" t="s">
        <v>22</v>
      </c>
      <c r="I8" s="261" t="s">
        <v>25</v>
      </c>
      <c r="J8" s="261" t="s">
        <v>28</v>
      </c>
      <c r="K8" s="261" t="s">
        <v>31</v>
      </c>
      <c r="L8" s="261" t="s">
        <v>34</v>
      </c>
    </row>
    <row r="9" s="396" customFormat="1" ht="20.95" customHeight="1" spans="1:12">
      <c r="A9" s="218"/>
      <c r="B9" s="218" t="s">
        <v>11</v>
      </c>
      <c r="C9" s="218" t="s">
        <v>11</v>
      </c>
      <c r="D9" s="321" t="s">
        <v>102</v>
      </c>
      <c r="E9" s="224">
        <v>60037495.68</v>
      </c>
      <c r="F9" s="224">
        <v>58951570.37</v>
      </c>
      <c r="G9" s="224">
        <v>0</v>
      </c>
      <c r="H9" s="224">
        <v>0</v>
      </c>
      <c r="I9" s="224">
        <v>0</v>
      </c>
      <c r="J9" s="224">
        <v>0</v>
      </c>
      <c r="K9" s="224">
        <v>0</v>
      </c>
      <c r="L9" s="224">
        <v>1085925.31</v>
      </c>
    </row>
    <row r="10" ht="20.95" customHeight="1" spans="1:12">
      <c r="A10" s="277" t="s">
        <v>103</v>
      </c>
      <c r="B10" s="277"/>
      <c r="C10" s="277"/>
      <c r="D10" s="413" t="s">
        <v>104</v>
      </c>
      <c r="E10" s="224">
        <v>11190048.5</v>
      </c>
      <c r="F10" s="224">
        <v>11140048.5</v>
      </c>
      <c r="G10" s="224">
        <v>0</v>
      </c>
      <c r="H10" s="224">
        <v>0</v>
      </c>
      <c r="I10" s="224">
        <v>0</v>
      </c>
      <c r="J10" s="224">
        <v>0</v>
      </c>
      <c r="K10" s="224">
        <v>0</v>
      </c>
      <c r="L10" s="224">
        <v>50000</v>
      </c>
    </row>
    <row r="11" s="396" customFormat="1" ht="20.95" customHeight="1" spans="1:12">
      <c r="A11" s="277" t="s">
        <v>105</v>
      </c>
      <c r="B11" s="277"/>
      <c r="C11" s="277"/>
      <c r="D11" s="413" t="s">
        <v>106</v>
      </c>
      <c r="E11" s="224">
        <f>E12+E13+E14+E15+E16</f>
        <v>165086</v>
      </c>
      <c r="F11" s="224">
        <f>F12+F13+F14+F15+F16</f>
        <v>135086</v>
      </c>
      <c r="G11" s="224">
        <v>0</v>
      </c>
      <c r="H11" s="224">
        <v>0</v>
      </c>
      <c r="I11" s="224">
        <v>0</v>
      </c>
      <c r="J11" s="224">
        <v>0</v>
      </c>
      <c r="K11" s="224">
        <v>0</v>
      </c>
      <c r="L11" s="224">
        <v>30000</v>
      </c>
    </row>
    <row r="12" ht="20.95" customHeight="1" spans="1:12">
      <c r="A12" s="277" t="s">
        <v>107</v>
      </c>
      <c r="B12" s="277"/>
      <c r="C12" s="277"/>
      <c r="D12" s="413" t="s">
        <v>108</v>
      </c>
      <c r="E12" s="224">
        <v>540</v>
      </c>
      <c r="F12" s="224">
        <v>540</v>
      </c>
      <c r="G12" s="224">
        <v>0</v>
      </c>
      <c r="H12" s="224">
        <v>0</v>
      </c>
      <c r="I12" s="224">
        <v>0</v>
      </c>
      <c r="J12" s="224">
        <v>0</v>
      </c>
      <c r="K12" s="224">
        <v>0</v>
      </c>
      <c r="L12" s="224">
        <v>0</v>
      </c>
    </row>
    <row r="13" ht="20.95" customHeight="1" spans="1:12">
      <c r="A13" s="277" t="s">
        <v>109</v>
      </c>
      <c r="B13" s="277"/>
      <c r="C13" s="277"/>
      <c r="D13" s="413" t="s">
        <v>110</v>
      </c>
      <c r="E13" s="224">
        <v>10000</v>
      </c>
      <c r="F13" s="224">
        <v>10000</v>
      </c>
      <c r="G13" s="224">
        <v>0</v>
      </c>
      <c r="H13" s="224">
        <v>0</v>
      </c>
      <c r="I13" s="224">
        <v>0</v>
      </c>
      <c r="J13" s="224">
        <v>0</v>
      </c>
      <c r="K13" s="224">
        <v>0</v>
      </c>
      <c r="L13" s="224">
        <v>0</v>
      </c>
    </row>
    <row r="14" ht="20.95" customHeight="1" spans="1:12">
      <c r="A14" s="277" t="s">
        <v>111</v>
      </c>
      <c r="B14" s="277"/>
      <c r="C14" s="277"/>
      <c r="D14" s="413" t="s">
        <v>112</v>
      </c>
      <c r="E14" s="224">
        <v>18746</v>
      </c>
      <c r="F14" s="224">
        <v>18746</v>
      </c>
      <c r="G14" s="224">
        <v>0</v>
      </c>
      <c r="H14" s="224">
        <v>0</v>
      </c>
      <c r="I14" s="224">
        <v>0</v>
      </c>
      <c r="J14" s="224">
        <v>0</v>
      </c>
      <c r="K14" s="224">
        <v>0</v>
      </c>
      <c r="L14" s="224">
        <v>0</v>
      </c>
    </row>
    <row r="15" ht="20.95" customHeight="1" spans="1:12">
      <c r="A15" s="277" t="s">
        <v>113</v>
      </c>
      <c r="B15" s="277"/>
      <c r="C15" s="277"/>
      <c r="D15" s="413" t="s">
        <v>114</v>
      </c>
      <c r="E15" s="224">
        <v>105800</v>
      </c>
      <c r="F15" s="224">
        <v>105800</v>
      </c>
      <c r="G15" s="224">
        <v>0</v>
      </c>
      <c r="H15" s="224">
        <v>0</v>
      </c>
      <c r="I15" s="224">
        <v>0</v>
      </c>
      <c r="J15" s="224">
        <v>0</v>
      </c>
      <c r="K15" s="224">
        <v>0</v>
      </c>
      <c r="L15" s="224">
        <v>0</v>
      </c>
    </row>
    <row r="16" ht="20.95" customHeight="1" spans="1:12">
      <c r="A16" s="277" t="s">
        <v>115</v>
      </c>
      <c r="B16" s="277"/>
      <c r="C16" s="277"/>
      <c r="D16" s="413" t="s">
        <v>116</v>
      </c>
      <c r="E16" s="224">
        <v>30000</v>
      </c>
      <c r="F16" s="224">
        <v>0</v>
      </c>
      <c r="G16" s="224">
        <v>0</v>
      </c>
      <c r="H16" s="224">
        <v>0</v>
      </c>
      <c r="I16" s="224">
        <v>0</v>
      </c>
      <c r="J16" s="224">
        <v>0</v>
      </c>
      <c r="K16" s="224">
        <v>0</v>
      </c>
      <c r="L16" s="224">
        <v>30000</v>
      </c>
    </row>
    <row r="17" s="396" customFormat="1" ht="20.95" customHeight="1" spans="1:12">
      <c r="A17" s="277" t="s">
        <v>117</v>
      </c>
      <c r="B17" s="277"/>
      <c r="C17" s="277"/>
      <c r="D17" s="413" t="s">
        <v>118</v>
      </c>
      <c r="E17" s="224">
        <f>E18+E19</f>
        <v>202980</v>
      </c>
      <c r="F17" s="224">
        <f>F18+F19</f>
        <v>202980</v>
      </c>
      <c r="G17" s="224">
        <v>0</v>
      </c>
      <c r="H17" s="224">
        <v>0</v>
      </c>
      <c r="I17" s="224">
        <v>0</v>
      </c>
      <c r="J17" s="224">
        <v>0</v>
      </c>
      <c r="K17" s="224">
        <v>0</v>
      </c>
      <c r="L17" s="224">
        <v>0</v>
      </c>
    </row>
    <row r="18" ht="20.95" customHeight="1" spans="1:12">
      <c r="A18" s="277" t="s">
        <v>119</v>
      </c>
      <c r="B18" s="277"/>
      <c r="C18" s="277"/>
      <c r="D18" s="413" t="s">
        <v>120</v>
      </c>
      <c r="E18" s="224">
        <v>200000</v>
      </c>
      <c r="F18" s="224">
        <v>200000</v>
      </c>
      <c r="G18" s="224">
        <v>0</v>
      </c>
      <c r="H18" s="224">
        <v>0</v>
      </c>
      <c r="I18" s="224">
        <v>0</v>
      </c>
      <c r="J18" s="224">
        <v>0</v>
      </c>
      <c r="K18" s="224">
        <v>0</v>
      </c>
      <c r="L18" s="224">
        <v>0</v>
      </c>
    </row>
    <row r="19" ht="20.95" customHeight="1" spans="1:12">
      <c r="A19" s="277" t="s">
        <v>121</v>
      </c>
      <c r="B19" s="277"/>
      <c r="C19" s="277"/>
      <c r="D19" s="413" t="s">
        <v>122</v>
      </c>
      <c r="E19" s="224">
        <v>2980</v>
      </c>
      <c r="F19" s="224">
        <v>2980</v>
      </c>
      <c r="G19" s="224">
        <v>0</v>
      </c>
      <c r="H19" s="224">
        <v>0</v>
      </c>
      <c r="I19" s="224">
        <v>0</v>
      </c>
      <c r="J19" s="224">
        <v>0</v>
      </c>
      <c r="K19" s="224">
        <v>0</v>
      </c>
      <c r="L19" s="224">
        <v>0</v>
      </c>
    </row>
    <row r="20" s="396" customFormat="1" ht="20.95" customHeight="1" spans="1:12">
      <c r="A20" s="277" t="s">
        <v>123</v>
      </c>
      <c r="B20" s="277"/>
      <c r="C20" s="277"/>
      <c r="D20" s="413" t="s">
        <v>124</v>
      </c>
      <c r="E20" s="224">
        <f>E21+E22+E23</f>
        <v>9666891.14</v>
      </c>
      <c r="F20" s="224">
        <f>F21+F22+F23</f>
        <v>9666891.14</v>
      </c>
      <c r="G20" s="224">
        <v>0</v>
      </c>
      <c r="H20" s="224">
        <v>0</v>
      </c>
      <c r="I20" s="224">
        <v>0</v>
      </c>
      <c r="J20" s="224">
        <v>0</v>
      </c>
      <c r="K20" s="224">
        <v>0</v>
      </c>
      <c r="L20" s="224">
        <v>0</v>
      </c>
    </row>
    <row r="21" ht="20.95" customHeight="1" spans="1:12">
      <c r="A21" s="277" t="s">
        <v>125</v>
      </c>
      <c r="B21" s="277"/>
      <c r="C21" s="277"/>
      <c r="D21" s="413" t="s">
        <v>108</v>
      </c>
      <c r="E21" s="224">
        <v>8089363.17</v>
      </c>
      <c r="F21" s="224">
        <v>8089363.17</v>
      </c>
      <c r="G21" s="224">
        <v>0</v>
      </c>
      <c r="H21" s="224">
        <v>0</v>
      </c>
      <c r="I21" s="224">
        <v>0</v>
      </c>
      <c r="J21" s="224">
        <v>0</v>
      </c>
      <c r="K21" s="224">
        <v>0</v>
      </c>
      <c r="L21" s="224">
        <v>0</v>
      </c>
    </row>
    <row r="22" ht="20.95" customHeight="1" spans="1:12">
      <c r="A22" s="277" t="s">
        <v>126</v>
      </c>
      <c r="B22" s="277"/>
      <c r="C22" s="277"/>
      <c r="D22" s="413" t="s">
        <v>127</v>
      </c>
      <c r="E22" s="224">
        <v>1284803.34</v>
      </c>
      <c r="F22" s="224">
        <v>1284803.34</v>
      </c>
      <c r="G22" s="224">
        <v>0</v>
      </c>
      <c r="H22" s="224">
        <v>0</v>
      </c>
      <c r="I22" s="224">
        <v>0</v>
      </c>
      <c r="J22" s="224">
        <v>0</v>
      </c>
      <c r="K22" s="224">
        <v>0</v>
      </c>
      <c r="L22" s="224">
        <v>0</v>
      </c>
    </row>
    <row r="23" ht="20.95" customHeight="1" spans="1:12">
      <c r="A23" s="277" t="s">
        <v>128</v>
      </c>
      <c r="B23" s="277"/>
      <c r="C23" s="277"/>
      <c r="D23" s="413" t="s">
        <v>129</v>
      </c>
      <c r="E23" s="224">
        <v>292724.63</v>
      </c>
      <c r="F23" s="224">
        <v>292724.63</v>
      </c>
      <c r="G23" s="224">
        <v>0</v>
      </c>
      <c r="H23" s="224">
        <v>0</v>
      </c>
      <c r="I23" s="224">
        <v>0</v>
      </c>
      <c r="J23" s="224">
        <v>0</v>
      </c>
      <c r="K23" s="224">
        <v>0</v>
      </c>
      <c r="L23" s="224">
        <v>0</v>
      </c>
    </row>
    <row r="24" s="396" customFormat="1" ht="20.95" customHeight="1" spans="1:12">
      <c r="A24" s="277" t="s">
        <v>130</v>
      </c>
      <c r="B24" s="277"/>
      <c r="C24" s="277"/>
      <c r="D24" s="413" t="s">
        <v>131</v>
      </c>
      <c r="E24" s="224">
        <f>E25+E26</f>
        <v>154975.34</v>
      </c>
      <c r="F24" s="224">
        <f>F25+F26</f>
        <v>154975.34</v>
      </c>
      <c r="G24" s="224">
        <v>0</v>
      </c>
      <c r="H24" s="224">
        <v>0</v>
      </c>
      <c r="I24" s="224">
        <v>0</v>
      </c>
      <c r="J24" s="224">
        <v>0</v>
      </c>
      <c r="K24" s="224">
        <v>0</v>
      </c>
      <c r="L24" s="224">
        <v>0</v>
      </c>
    </row>
    <row r="25" ht="20.95" customHeight="1" spans="1:12">
      <c r="A25" s="277" t="s">
        <v>132</v>
      </c>
      <c r="B25" s="277"/>
      <c r="C25" s="277"/>
      <c r="D25" s="413" t="s">
        <v>108</v>
      </c>
      <c r="E25" s="224">
        <v>145481.44</v>
      </c>
      <c r="F25" s="224">
        <v>145481.44</v>
      </c>
      <c r="G25" s="224">
        <v>0</v>
      </c>
      <c r="H25" s="224">
        <v>0</v>
      </c>
      <c r="I25" s="224">
        <v>0</v>
      </c>
      <c r="J25" s="224">
        <v>0</v>
      </c>
      <c r="K25" s="224">
        <v>0</v>
      </c>
      <c r="L25" s="224">
        <v>0</v>
      </c>
    </row>
    <row r="26" ht="20.95" customHeight="1" spans="1:12">
      <c r="A26" s="277" t="s">
        <v>133</v>
      </c>
      <c r="B26" s="277"/>
      <c r="C26" s="277"/>
      <c r="D26" s="413" t="s">
        <v>134</v>
      </c>
      <c r="E26" s="224">
        <v>9493.9</v>
      </c>
      <c r="F26" s="224">
        <v>9493.9</v>
      </c>
      <c r="G26" s="224">
        <v>0</v>
      </c>
      <c r="H26" s="224">
        <v>0</v>
      </c>
      <c r="I26" s="224">
        <v>0</v>
      </c>
      <c r="J26" s="224">
        <v>0</v>
      </c>
      <c r="K26" s="224">
        <v>0</v>
      </c>
      <c r="L26" s="224">
        <v>0</v>
      </c>
    </row>
    <row r="27" s="396" customFormat="1" ht="20.95" customHeight="1" spans="1:12">
      <c r="A27" s="277" t="s">
        <v>135</v>
      </c>
      <c r="B27" s="277"/>
      <c r="C27" s="277"/>
      <c r="D27" s="413" t="s">
        <v>136</v>
      </c>
      <c r="E27" s="224">
        <v>40000</v>
      </c>
      <c r="F27" s="224">
        <v>40000</v>
      </c>
      <c r="G27" s="224">
        <v>0</v>
      </c>
      <c r="H27" s="224">
        <v>0</v>
      </c>
      <c r="I27" s="224">
        <v>0</v>
      </c>
      <c r="J27" s="224">
        <v>0</v>
      </c>
      <c r="K27" s="224">
        <v>0</v>
      </c>
      <c r="L27" s="224">
        <v>0</v>
      </c>
    </row>
    <row r="28" ht="20.95" customHeight="1" spans="1:12">
      <c r="A28" s="277" t="s">
        <v>137</v>
      </c>
      <c r="B28" s="277"/>
      <c r="C28" s="277"/>
      <c r="D28" s="413" t="s">
        <v>120</v>
      </c>
      <c r="E28" s="224">
        <v>40000</v>
      </c>
      <c r="F28" s="224">
        <v>40000</v>
      </c>
      <c r="G28" s="224">
        <v>0</v>
      </c>
      <c r="H28" s="224">
        <v>0</v>
      </c>
      <c r="I28" s="224">
        <v>0</v>
      </c>
      <c r="J28" s="224">
        <v>0</v>
      </c>
      <c r="K28" s="224">
        <v>0</v>
      </c>
      <c r="L28" s="224">
        <v>0</v>
      </c>
    </row>
    <row r="29" ht="20.95" customHeight="1" spans="1:12">
      <c r="A29" s="277" t="s">
        <v>138</v>
      </c>
      <c r="B29" s="277"/>
      <c r="C29" s="277"/>
      <c r="D29" s="413" t="s">
        <v>139</v>
      </c>
      <c r="E29" s="224">
        <f>E30</f>
        <v>296033.5</v>
      </c>
      <c r="F29" s="224">
        <f>F30</f>
        <v>296033.5</v>
      </c>
      <c r="G29" s="224">
        <v>0</v>
      </c>
      <c r="H29" s="224">
        <v>0</v>
      </c>
      <c r="I29" s="224">
        <v>0</v>
      </c>
      <c r="J29" s="224">
        <v>0</v>
      </c>
      <c r="K29" s="224">
        <v>0</v>
      </c>
      <c r="L29" s="224">
        <v>0</v>
      </c>
    </row>
    <row r="30" ht="20.95" customHeight="1" spans="1:12">
      <c r="A30" s="277" t="s">
        <v>140</v>
      </c>
      <c r="B30" s="277"/>
      <c r="C30" s="277"/>
      <c r="D30" s="413" t="s">
        <v>127</v>
      </c>
      <c r="E30" s="224">
        <v>296033.5</v>
      </c>
      <c r="F30" s="224">
        <v>296033.5</v>
      </c>
      <c r="G30" s="224">
        <v>0</v>
      </c>
      <c r="H30" s="224">
        <v>0</v>
      </c>
      <c r="I30" s="224">
        <v>0</v>
      </c>
      <c r="J30" s="224">
        <v>0</v>
      </c>
      <c r="K30" s="224">
        <v>0</v>
      </c>
      <c r="L30" s="224">
        <v>0</v>
      </c>
    </row>
    <row r="31" s="396" customFormat="1" ht="20.95" customHeight="1" spans="1:12">
      <c r="A31" s="277" t="s">
        <v>141</v>
      </c>
      <c r="B31" s="277"/>
      <c r="C31" s="277"/>
      <c r="D31" s="413" t="s">
        <v>142</v>
      </c>
      <c r="E31" s="224">
        <f>E32+E33</f>
        <v>214936.52</v>
      </c>
      <c r="F31" s="224">
        <f t="shared" ref="F31:L31" si="0">F32+F33</f>
        <v>214936.52</v>
      </c>
      <c r="G31" s="224">
        <f t="shared" si="0"/>
        <v>0</v>
      </c>
      <c r="H31" s="224">
        <f t="shared" si="0"/>
        <v>0</v>
      </c>
      <c r="I31" s="224">
        <f t="shared" si="0"/>
        <v>0</v>
      </c>
      <c r="J31" s="224">
        <f t="shared" si="0"/>
        <v>0</v>
      </c>
      <c r="K31" s="224">
        <f t="shared" si="0"/>
        <v>0</v>
      </c>
      <c r="L31" s="224">
        <f t="shared" si="0"/>
        <v>0</v>
      </c>
    </row>
    <row r="32" ht="20.95" customHeight="1" spans="1:12">
      <c r="A32" s="277" t="s">
        <v>143</v>
      </c>
      <c r="B32" s="277"/>
      <c r="C32" s="277"/>
      <c r="D32" s="413" t="s">
        <v>120</v>
      </c>
      <c r="E32" s="224">
        <v>38120</v>
      </c>
      <c r="F32" s="224">
        <v>38120</v>
      </c>
      <c r="G32" s="224">
        <v>0</v>
      </c>
      <c r="H32" s="224">
        <v>0</v>
      </c>
      <c r="I32" s="224">
        <v>0</v>
      </c>
      <c r="J32" s="224">
        <v>0</v>
      </c>
      <c r="K32" s="224">
        <v>0</v>
      </c>
      <c r="L32" s="224">
        <v>0</v>
      </c>
    </row>
    <row r="33" ht="20.95" customHeight="1" spans="1:12">
      <c r="A33" s="277" t="s">
        <v>144</v>
      </c>
      <c r="B33" s="277"/>
      <c r="C33" s="277"/>
      <c r="D33" s="413" t="s">
        <v>145</v>
      </c>
      <c r="E33" s="410">
        <v>176816.52</v>
      </c>
      <c r="F33" s="410">
        <v>176816.52</v>
      </c>
      <c r="G33" s="224">
        <v>0</v>
      </c>
      <c r="H33" s="224">
        <v>0</v>
      </c>
      <c r="I33" s="224">
        <v>0</v>
      </c>
      <c r="J33" s="224">
        <v>0</v>
      </c>
      <c r="K33" s="224">
        <v>0</v>
      </c>
      <c r="L33" s="224">
        <v>0</v>
      </c>
    </row>
    <row r="34" ht="20.95" customHeight="1" spans="1:12">
      <c r="A34" s="277" t="s">
        <v>146</v>
      </c>
      <c r="B34" s="277"/>
      <c r="C34" s="277"/>
      <c r="D34" s="413" t="s">
        <v>147</v>
      </c>
      <c r="E34" s="224">
        <v>449100</v>
      </c>
      <c r="F34" s="224">
        <v>429100</v>
      </c>
      <c r="G34" s="224">
        <v>0</v>
      </c>
      <c r="H34" s="224">
        <v>0</v>
      </c>
      <c r="I34" s="224">
        <v>0</v>
      </c>
      <c r="J34" s="224">
        <v>0</v>
      </c>
      <c r="K34" s="224">
        <v>0</v>
      </c>
      <c r="L34" s="224">
        <v>20000</v>
      </c>
    </row>
    <row r="35" s="396" customFormat="1" ht="20.95" customHeight="1" spans="1:12">
      <c r="A35" s="277" t="s">
        <v>148</v>
      </c>
      <c r="B35" s="277"/>
      <c r="C35" s="277"/>
      <c r="D35" s="413" t="s">
        <v>127</v>
      </c>
      <c r="E35" s="224">
        <v>429146</v>
      </c>
      <c r="F35" s="224">
        <v>429146</v>
      </c>
      <c r="G35" s="224">
        <v>0</v>
      </c>
      <c r="H35" s="224">
        <v>0</v>
      </c>
      <c r="I35" s="224">
        <v>0</v>
      </c>
      <c r="J35" s="224">
        <v>0</v>
      </c>
      <c r="K35" s="224">
        <v>0</v>
      </c>
      <c r="L35" s="224">
        <v>0</v>
      </c>
    </row>
    <row r="36" s="396" customFormat="1" ht="20.95" customHeight="1" spans="1:12">
      <c r="A36" s="277" t="s">
        <v>149</v>
      </c>
      <c r="B36" s="277"/>
      <c r="C36" s="277"/>
      <c r="D36" s="413" t="s">
        <v>147</v>
      </c>
      <c r="E36" s="224">
        <v>20000</v>
      </c>
      <c r="F36" s="224">
        <v>0</v>
      </c>
      <c r="G36" s="224">
        <v>0</v>
      </c>
      <c r="H36" s="224">
        <v>0</v>
      </c>
      <c r="I36" s="224">
        <v>0</v>
      </c>
      <c r="J36" s="224">
        <v>0</v>
      </c>
      <c r="K36" s="224">
        <v>0</v>
      </c>
      <c r="L36" s="224">
        <v>20000</v>
      </c>
    </row>
    <row r="37" ht="20.95" customHeight="1" spans="1:12">
      <c r="A37" s="277" t="s">
        <v>150</v>
      </c>
      <c r="B37" s="277"/>
      <c r="C37" s="277"/>
      <c r="D37" s="413" t="s">
        <v>151</v>
      </c>
      <c r="E37" s="224">
        <v>58657.41</v>
      </c>
      <c r="F37" s="224">
        <v>58657.41</v>
      </c>
      <c r="G37" s="224">
        <v>0</v>
      </c>
      <c r="H37" s="224">
        <v>0</v>
      </c>
      <c r="I37" s="224">
        <v>0</v>
      </c>
      <c r="J37" s="224">
        <v>0</v>
      </c>
      <c r="K37" s="224">
        <v>0</v>
      </c>
      <c r="L37" s="224">
        <v>0</v>
      </c>
    </row>
    <row r="38" s="396" customFormat="1" ht="20.95" customHeight="1" spans="1:12">
      <c r="A38" s="277" t="s">
        <v>152</v>
      </c>
      <c r="B38" s="277"/>
      <c r="C38" s="277"/>
      <c r="D38" s="413" t="s">
        <v>153</v>
      </c>
      <c r="E38" s="224">
        <v>58657.41</v>
      </c>
      <c r="F38" s="224">
        <v>58657.41</v>
      </c>
      <c r="G38" s="224">
        <v>0</v>
      </c>
      <c r="H38" s="224">
        <v>0</v>
      </c>
      <c r="I38" s="224">
        <v>0</v>
      </c>
      <c r="J38" s="224">
        <v>0</v>
      </c>
      <c r="K38" s="224">
        <v>0</v>
      </c>
      <c r="L38" s="224">
        <v>0</v>
      </c>
    </row>
    <row r="39" ht="20.95" customHeight="1" spans="1:12">
      <c r="A39" s="277" t="s">
        <v>154</v>
      </c>
      <c r="B39" s="277"/>
      <c r="C39" s="277"/>
      <c r="D39" s="413" t="s">
        <v>153</v>
      </c>
      <c r="E39" s="224">
        <v>58657.41</v>
      </c>
      <c r="F39" s="224">
        <v>58657.41</v>
      </c>
      <c r="G39" s="224">
        <v>0</v>
      </c>
      <c r="H39" s="224">
        <v>0</v>
      </c>
      <c r="I39" s="224">
        <v>0</v>
      </c>
      <c r="J39" s="224">
        <v>0</v>
      </c>
      <c r="K39" s="224">
        <v>0</v>
      </c>
      <c r="L39" s="224">
        <v>0</v>
      </c>
    </row>
    <row r="40" ht="20.95" customHeight="1" spans="1:12">
      <c r="A40" s="277" t="s">
        <v>155</v>
      </c>
      <c r="B40" s="277"/>
      <c r="C40" s="277"/>
      <c r="D40" s="413" t="s">
        <v>156</v>
      </c>
      <c r="E40" s="410">
        <v>179973</v>
      </c>
      <c r="F40" s="410">
        <v>179973</v>
      </c>
      <c r="G40" s="224">
        <v>0</v>
      </c>
      <c r="H40" s="224">
        <v>0</v>
      </c>
      <c r="I40" s="224">
        <v>0</v>
      </c>
      <c r="J40" s="224">
        <v>0</v>
      </c>
      <c r="K40" s="224">
        <v>0</v>
      </c>
      <c r="L40" s="224">
        <v>0</v>
      </c>
    </row>
    <row r="41" ht="20.95" customHeight="1" spans="1:12">
      <c r="A41" s="277" t="s">
        <v>157</v>
      </c>
      <c r="B41" s="277"/>
      <c r="C41" s="277"/>
      <c r="D41" s="413" t="s">
        <v>158</v>
      </c>
      <c r="E41" s="410">
        <v>179973</v>
      </c>
      <c r="F41" s="410">
        <v>179973</v>
      </c>
      <c r="G41" s="224">
        <v>0</v>
      </c>
      <c r="H41" s="224">
        <v>0</v>
      </c>
      <c r="I41" s="224">
        <v>0</v>
      </c>
      <c r="J41" s="224">
        <v>0</v>
      </c>
      <c r="K41" s="224">
        <v>0</v>
      </c>
      <c r="L41" s="224">
        <v>0</v>
      </c>
    </row>
    <row r="42" ht="20.95" customHeight="1" spans="1:12">
      <c r="A42" s="277" t="s">
        <v>159</v>
      </c>
      <c r="B42" s="277"/>
      <c r="C42" s="277"/>
      <c r="D42" s="413" t="s">
        <v>158</v>
      </c>
      <c r="E42" s="410">
        <v>179973</v>
      </c>
      <c r="F42" s="410">
        <v>179973</v>
      </c>
      <c r="G42" s="224">
        <v>0</v>
      </c>
      <c r="H42" s="224">
        <v>0</v>
      </c>
      <c r="I42" s="224">
        <v>0</v>
      </c>
      <c r="J42" s="224">
        <v>0</v>
      </c>
      <c r="K42" s="224">
        <v>0</v>
      </c>
      <c r="L42" s="224">
        <v>0</v>
      </c>
    </row>
    <row r="43" s="396" customFormat="1" ht="20.95" customHeight="1" spans="1:12">
      <c r="A43" s="277" t="s">
        <v>160</v>
      </c>
      <c r="B43" s="277"/>
      <c r="C43" s="277"/>
      <c r="D43" s="413" t="s">
        <v>161</v>
      </c>
      <c r="E43" s="410">
        <f>E44+E47</f>
        <v>180560.05</v>
      </c>
      <c r="F43" s="410">
        <f>F44+F47</f>
        <v>180560.05</v>
      </c>
      <c r="G43" s="224">
        <v>0</v>
      </c>
      <c r="H43" s="224">
        <v>0</v>
      </c>
      <c r="I43" s="224">
        <v>0</v>
      </c>
      <c r="J43" s="224">
        <v>0</v>
      </c>
      <c r="K43" s="224">
        <v>0</v>
      </c>
      <c r="L43" s="224">
        <v>0</v>
      </c>
    </row>
    <row r="44" ht="20.95" customHeight="1" spans="1:12">
      <c r="A44" s="277" t="s">
        <v>162</v>
      </c>
      <c r="B44" s="277"/>
      <c r="C44" s="277"/>
      <c r="D44" s="413" t="s">
        <v>163</v>
      </c>
      <c r="E44" s="224">
        <v>60560.05</v>
      </c>
      <c r="F44" s="224">
        <v>60560.05</v>
      </c>
      <c r="G44" s="224">
        <v>0</v>
      </c>
      <c r="H44" s="224">
        <v>0</v>
      </c>
      <c r="I44" s="224">
        <v>0</v>
      </c>
      <c r="J44" s="224">
        <v>0</v>
      </c>
      <c r="K44" s="224">
        <v>0</v>
      </c>
      <c r="L44" s="224">
        <v>0</v>
      </c>
    </row>
    <row r="45" ht="20.95" customHeight="1" spans="1:12">
      <c r="A45" s="277" t="s">
        <v>164</v>
      </c>
      <c r="B45" s="277"/>
      <c r="C45" s="277"/>
      <c r="D45" s="413" t="s">
        <v>165</v>
      </c>
      <c r="E45" s="224">
        <v>60560.05</v>
      </c>
      <c r="F45" s="224">
        <v>60560.05</v>
      </c>
      <c r="G45" s="224">
        <v>0</v>
      </c>
      <c r="H45" s="224">
        <v>0</v>
      </c>
      <c r="I45" s="224">
        <v>0</v>
      </c>
      <c r="J45" s="224">
        <v>0</v>
      </c>
      <c r="K45" s="224">
        <v>0</v>
      </c>
      <c r="L45" s="224">
        <v>0</v>
      </c>
    </row>
    <row r="46" ht="20.95" customHeight="1" spans="1:12">
      <c r="A46" s="277" t="s">
        <v>166</v>
      </c>
      <c r="B46" s="277"/>
      <c r="C46" s="277"/>
      <c r="D46" s="413" t="s">
        <v>167</v>
      </c>
      <c r="E46" s="224">
        <v>120000</v>
      </c>
      <c r="F46" s="224">
        <v>120000</v>
      </c>
      <c r="G46" s="224">
        <v>0</v>
      </c>
      <c r="H46" s="224">
        <v>0</v>
      </c>
      <c r="I46" s="224">
        <v>0</v>
      </c>
      <c r="J46" s="224">
        <v>0</v>
      </c>
      <c r="K46" s="224">
        <v>0</v>
      </c>
      <c r="L46" s="224">
        <v>0</v>
      </c>
    </row>
    <row r="47" ht="20.95" customHeight="1" spans="1:12">
      <c r="A47" s="277" t="s">
        <v>168</v>
      </c>
      <c r="B47" s="277"/>
      <c r="C47" s="277"/>
      <c r="D47" s="413" t="s">
        <v>167</v>
      </c>
      <c r="E47" s="224">
        <v>120000</v>
      </c>
      <c r="F47" s="224">
        <v>120000</v>
      </c>
      <c r="G47" s="224">
        <v>0</v>
      </c>
      <c r="H47" s="224">
        <v>0</v>
      </c>
      <c r="I47" s="224">
        <v>0</v>
      </c>
      <c r="J47" s="224">
        <v>0</v>
      </c>
      <c r="K47" s="224">
        <v>0</v>
      </c>
      <c r="L47" s="224">
        <v>0</v>
      </c>
    </row>
    <row r="48" s="396" customFormat="1" ht="20.95" customHeight="1" spans="1:12">
      <c r="A48" s="277" t="s">
        <v>169</v>
      </c>
      <c r="B48" s="277"/>
      <c r="C48" s="277"/>
      <c r="D48" s="413" t="s">
        <v>170</v>
      </c>
      <c r="E48" s="224">
        <v>452339.33</v>
      </c>
      <c r="F48" s="224">
        <v>452339.33</v>
      </c>
      <c r="G48" s="224">
        <v>0</v>
      </c>
      <c r="H48" s="224">
        <v>0</v>
      </c>
      <c r="I48" s="224">
        <v>0</v>
      </c>
      <c r="J48" s="224">
        <v>0</v>
      </c>
      <c r="K48" s="224">
        <v>0</v>
      </c>
      <c r="L48" s="224">
        <v>0</v>
      </c>
    </row>
    <row r="49" ht="20.95" customHeight="1" spans="1:12">
      <c r="A49" s="277" t="s">
        <v>171</v>
      </c>
      <c r="B49" s="277"/>
      <c r="C49" s="277"/>
      <c r="D49" s="413" t="s">
        <v>172</v>
      </c>
      <c r="E49" s="224">
        <v>434620.95</v>
      </c>
      <c r="F49" s="224">
        <v>434620.95</v>
      </c>
      <c r="G49" s="224">
        <v>0</v>
      </c>
      <c r="H49" s="224">
        <v>0</v>
      </c>
      <c r="I49" s="224">
        <v>0</v>
      </c>
      <c r="J49" s="224">
        <v>0</v>
      </c>
      <c r="K49" s="224">
        <v>0</v>
      </c>
      <c r="L49" s="224">
        <v>0</v>
      </c>
    </row>
    <row r="50" ht="20.95" customHeight="1" spans="1:12">
      <c r="A50" s="277" t="s">
        <v>173</v>
      </c>
      <c r="B50" s="277"/>
      <c r="C50" s="277"/>
      <c r="D50" s="413" t="s">
        <v>174</v>
      </c>
      <c r="E50" s="224">
        <v>434620.95</v>
      </c>
      <c r="F50" s="224">
        <v>434620.95</v>
      </c>
      <c r="G50" s="224">
        <v>0</v>
      </c>
      <c r="H50" s="224">
        <v>0</v>
      </c>
      <c r="I50" s="224">
        <v>0</v>
      </c>
      <c r="J50" s="224">
        <v>0</v>
      </c>
      <c r="K50" s="224">
        <v>0</v>
      </c>
      <c r="L50" s="224">
        <v>0</v>
      </c>
    </row>
    <row r="51" ht="20.95" customHeight="1" spans="1:12">
      <c r="A51" s="277" t="s">
        <v>175</v>
      </c>
      <c r="B51" s="277"/>
      <c r="C51" s="277"/>
      <c r="D51" s="413" t="s">
        <v>176</v>
      </c>
      <c r="E51" s="224">
        <v>16079.51</v>
      </c>
      <c r="F51" s="224">
        <v>16079.51</v>
      </c>
      <c r="G51" s="224">
        <v>0</v>
      </c>
      <c r="H51" s="224">
        <v>0</v>
      </c>
      <c r="I51" s="224">
        <v>0</v>
      </c>
      <c r="J51" s="224">
        <v>0</v>
      </c>
      <c r="K51" s="224">
        <v>0</v>
      </c>
      <c r="L51" s="224">
        <v>0</v>
      </c>
    </row>
    <row r="52" ht="20.95" customHeight="1" spans="1:12">
      <c r="A52" s="277" t="s">
        <v>177</v>
      </c>
      <c r="B52" s="277"/>
      <c r="C52" s="277"/>
      <c r="D52" s="413" t="s">
        <v>178</v>
      </c>
      <c r="E52" s="224">
        <v>1638.87</v>
      </c>
      <c r="F52" s="224">
        <v>1638.87</v>
      </c>
      <c r="G52" s="224">
        <v>0</v>
      </c>
      <c r="H52" s="224">
        <v>0</v>
      </c>
      <c r="I52" s="224">
        <v>0</v>
      </c>
      <c r="J52" s="224">
        <v>0</v>
      </c>
      <c r="K52" s="224">
        <v>0</v>
      </c>
      <c r="L52" s="224">
        <v>0</v>
      </c>
    </row>
    <row r="53" ht="20.95" customHeight="1" spans="1:12">
      <c r="A53" s="277" t="s">
        <v>179</v>
      </c>
      <c r="B53" s="277"/>
      <c r="C53" s="277"/>
      <c r="D53" s="413" t="s">
        <v>178</v>
      </c>
      <c r="E53" s="224">
        <v>1638.87</v>
      </c>
      <c r="F53" s="224">
        <v>1638.87</v>
      </c>
      <c r="G53" s="224">
        <v>0</v>
      </c>
      <c r="H53" s="224">
        <v>0</v>
      </c>
      <c r="I53" s="224">
        <v>0</v>
      </c>
      <c r="J53" s="224">
        <v>0</v>
      </c>
      <c r="K53" s="224">
        <v>0</v>
      </c>
      <c r="L53" s="224">
        <v>0</v>
      </c>
    </row>
    <row r="54" s="396" customFormat="1" ht="20.95" customHeight="1" spans="1:12">
      <c r="A54" s="277" t="s">
        <v>180</v>
      </c>
      <c r="B54" s="277"/>
      <c r="C54" s="277"/>
      <c r="D54" s="413" t="s">
        <v>181</v>
      </c>
      <c r="E54" s="224">
        <v>3460727.75</v>
      </c>
      <c r="F54" s="224">
        <v>3308257.15</v>
      </c>
      <c r="G54" s="224">
        <v>0</v>
      </c>
      <c r="H54" s="224">
        <v>0</v>
      </c>
      <c r="I54" s="224">
        <v>0</v>
      </c>
      <c r="J54" s="224">
        <v>0</v>
      </c>
      <c r="K54" s="224">
        <v>0</v>
      </c>
      <c r="L54" s="224">
        <v>152470.6</v>
      </c>
    </row>
    <row r="55" ht="20.95" customHeight="1" spans="1:12">
      <c r="A55" s="277" t="s">
        <v>182</v>
      </c>
      <c r="B55" s="277"/>
      <c r="C55" s="277"/>
      <c r="D55" s="413" t="s">
        <v>183</v>
      </c>
      <c r="E55" s="224">
        <v>909727.58</v>
      </c>
      <c r="F55" s="224">
        <v>909727.58</v>
      </c>
      <c r="G55" s="224">
        <v>0</v>
      </c>
      <c r="H55" s="224">
        <v>0</v>
      </c>
      <c r="I55" s="224">
        <v>0</v>
      </c>
      <c r="J55" s="224">
        <v>0</v>
      </c>
      <c r="K55" s="224">
        <v>0</v>
      </c>
      <c r="L55" s="224">
        <v>0</v>
      </c>
    </row>
    <row r="56" ht="20.95" customHeight="1" spans="1:12">
      <c r="A56" s="277" t="s">
        <v>184</v>
      </c>
      <c r="B56" s="277"/>
      <c r="C56" s="277"/>
      <c r="D56" s="413" t="s">
        <v>185</v>
      </c>
      <c r="E56" s="224">
        <v>909727.58</v>
      </c>
      <c r="F56" s="224">
        <v>909727.58</v>
      </c>
      <c r="G56" s="224">
        <v>0</v>
      </c>
      <c r="H56" s="224">
        <v>0</v>
      </c>
      <c r="I56" s="224">
        <v>0</v>
      </c>
      <c r="J56" s="224">
        <v>0</v>
      </c>
      <c r="K56" s="224">
        <v>0</v>
      </c>
      <c r="L56" s="224">
        <v>0</v>
      </c>
    </row>
    <row r="57" ht="20.95" customHeight="1" spans="1:12">
      <c r="A57" s="277" t="s">
        <v>186</v>
      </c>
      <c r="B57" s="277"/>
      <c r="C57" s="277"/>
      <c r="D57" s="413" t="s">
        <v>187</v>
      </c>
      <c r="E57" s="224">
        <v>1813100</v>
      </c>
      <c r="F57" s="224">
        <v>1813100</v>
      </c>
      <c r="G57" s="224">
        <v>0</v>
      </c>
      <c r="H57" s="224">
        <v>0</v>
      </c>
      <c r="I57" s="224">
        <v>0</v>
      </c>
      <c r="J57" s="224">
        <v>0</v>
      </c>
      <c r="K57" s="224">
        <v>0</v>
      </c>
      <c r="L57" s="224">
        <v>0</v>
      </c>
    </row>
    <row r="58" ht="20.95" customHeight="1" spans="1:12">
      <c r="A58" s="277" t="s">
        <v>188</v>
      </c>
      <c r="B58" s="277"/>
      <c r="C58" s="277"/>
      <c r="D58" s="413" t="s">
        <v>189</v>
      </c>
      <c r="E58" s="410">
        <v>74360</v>
      </c>
      <c r="F58" s="410">
        <v>74360</v>
      </c>
      <c r="G58" s="224">
        <v>0</v>
      </c>
      <c r="H58" s="224">
        <v>0</v>
      </c>
      <c r="I58" s="224">
        <v>0</v>
      </c>
      <c r="J58" s="224">
        <v>0</v>
      </c>
      <c r="K58" s="224">
        <v>0</v>
      </c>
      <c r="L58" s="224">
        <v>0</v>
      </c>
    </row>
    <row r="59" ht="20.95" customHeight="1" spans="1:12">
      <c r="A59" s="277" t="s">
        <v>190</v>
      </c>
      <c r="B59" s="277"/>
      <c r="C59" s="277"/>
      <c r="D59" s="413" t="s">
        <v>191</v>
      </c>
      <c r="E59" s="224">
        <v>50400</v>
      </c>
      <c r="F59" s="224">
        <v>50400</v>
      </c>
      <c r="G59" s="224">
        <v>0</v>
      </c>
      <c r="H59" s="224">
        <v>0</v>
      </c>
      <c r="I59" s="224">
        <v>0</v>
      </c>
      <c r="J59" s="224">
        <v>0</v>
      </c>
      <c r="K59" s="224">
        <v>0</v>
      </c>
      <c r="L59" s="224">
        <v>0</v>
      </c>
    </row>
    <row r="60" ht="20.95" customHeight="1" spans="1:12">
      <c r="A60" s="277" t="s">
        <v>192</v>
      </c>
      <c r="B60" s="277"/>
      <c r="C60" s="277"/>
      <c r="D60" s="413" t="s">
        <v>193</v>
      </c>
      <c r="E60" s="224">
        <v>1497701.6</v>
      </c>
      <c r="F60" s="224">
        <v>1497701.6</v>
      </c>
      <c r="G60" s="224">
        <v>0</v>
      </c>
      <c r="H60" s="224">
        <v>0</v>
      </c>
      <c r="I60" s="224">
        <v>0</v>
      </c>
      <c r="J60" s="224">
        <v>0</v>
      </c>
      <c r="K60" s="224">
        <v>0</v>
      </c>
      <c r="L60" s="224">
        <v>0</v>
      </c>
    </row>
    <row r="61" ht="20.95" customHeight="1" spans="1:12">
      <c r="A61" s="277" t="s">
        <v>194</v>
      </c>
      <c r="B61" s="277"/>
      <c r="C61" s="277"/>
      <c r="D61" s="413" t="s">
        <v>195</v>
      </c>
      <c r="E61" s="224">
        <v>190595.99</v>
      </c>
      <c r="F61" s="224">
        <v>190595.99</v>
      </c>
      <c r="G61" s="224">
        <v>0</v>
      </c>
      <c r="H61" s="224">
        <v>0</v>
      </c>
      <c r="I61" s="224">
        <v>0</v>
      </c>
      <c r="J61" s="224">
        <v>0</v>
      </c>
      <c r="K61" s="224">
        <v>0</v>
      </c>
      <c r="L61" s="224">
        <v>0</v>
      </c>
    </row>
    <row r="62" ht="20.95" customHeight="1" spans="1:12">
      <c r="A62" s="277" t="s">
        <v>196</v>
      </c>
      <c r="B62" s="277"/>
      <c r="C62" s="277"/>
      <c r="D62" s="413" t="s">
        <v>197</v>
      </c>
      <c r="E62" s="224">
        <v>7000</v>
      </c>
      <c r="F62" s="224">
        <v>7000</v>
      </c>
      <c r="G62" s="224">
        <v>0</v>
      </c>
      <c r="H62" s="224">
        <v>0</v>
      </c>
      <c r="I62" s="224">
        <v>0</v>
      </c>
      <c r="J62" s="224">
        <v>0</v>
      </c>
      <c r="K62" s="224">
        <v>0</v>
      </c>
      <c r="L62" s="224">
        <v>0</v>
      </c>
    </row>
    <row r="63" ht="20.95" customHeight="1" spans="1:12">
      <c r="A63" s="277" t="s">
        <v>198</v>
      </c>
      <c r="B63" s="277"/>
      <c r="C63" s="277"/>
      <c r="D63" s="413" t="s">
        <v>199</v>
      </c>
      <c r="E63" s="224">
        <v>7000</v>
      </c>
      <c r="F63" s="224">
        <v>7000</v>
      </c>
      <c r="G63" s="224">
        <v>0</v>
      </c>
      <c r="H63" s="224">
        <v>0</v>
      </c>
      <c r="I63" s="224">
        <v>0</v>
      </c>
      <c r="J63" s="224">
        <v>0</v>
      </c>
      <c r="K63" s="224">
        <v>0</v>
      </c>
      <c r="L63" s="224">
        <v>0</v>
      </c>
    </row>
    <row r="64" ht="20.95" customHeight="1" spans="1:12">
      <c r="A64" s="277" t="s">
        <v>200</v>
      </c>
      <c r="B64" s="277"/>
      <c r="C64" s="277"/>
      <c r="D64" s="413" t="s">
        <v>201</v>
      </c>
      <c r="E64" s="224">
        <v>384456</v>
      </c>
      <c r="F64" s="224">
        <v>384456</v>
      </c>
      <c r="G64" s="224">
        <v>0</v>
      </c>
      <c r="H64" s="224">
        <v>0</v>
      </c>
      <c r="I64" s="224">
        <v>0</v>
      </c>
      <c r="J64" s="224">
        <v>0</v>
      </c>
      <c r="K64" s="224">
        <v>0</v>
      </c>
      <c r="L64" s="224">
        <v>0</v>
      </c>
    </row>
    <row r="65" ht="20.95" customHeight="1" spans="1:12">
      <c r="A65" s="277" t="s">
        <v>202</v>
      </c>
      <c r="B65" s="277"/>
      <c r="C65" s="277"/>
      <c r="D65" s="413" t="s">
        <v>203</v>
      </c>
      <c r="E65" s="224">
        <v>384456</v>
      </c>
      <c r="F65" s="224">
        <v>384456</v>
      </c>
      <c r="G65" s="224">
        <v>0</v>
      </c>
      <c r="H65" s="224">
        <v>0</v>
      </c>
      <c r="I65" s="224">
        <v>0</v>
      </c>
      <c r="J65" s="224">
        <v>0</v>
      </c>
      <c r="K65" s="224">
        <v>0</v>
      </c>
      <c r="L65" s="224">
        <v>0</v>
      </c>
    </row>
    <row r="66" ht="20.95" customHeight="1" spans="1:12">
      <c r="A66" s="277" t="s">
        <v>204</v>
      </c>
      <c r="B66" s="277"/>
      <c r="C66" s="277"/>
      <c r="D66" s="413" t="s">
        <v>205</v>
      </c>
      <c r="E66" s="224">
        <v>279686.58</v>
      </c>
      <c r="F66" s="224">
        <v>127215.98</v>
      </c>
      <c r="G66" s="224">
        <v>0</v>
      </c>
      <c r="H66" s="224">
        <v>0</v>
      </c>
      <c r="I66" s="224">
        <v>0</v>
      </c>
      <c r="J66" s="224">
        <v>0</v>
      </c>
      <c r="K66" s="224">
        <v>0</v>
      </c>
      <c r="L66" s="416">
        <v>152470.6</v>
      </c>
    </row>
    <row r="67" ht="20.95" customHeight="1" spans="1:12">
      <c r="A67" s="277" t="s">
        <v>206</v>
      </c>
      <c r="B67" s="277"/>
      <c r="C67" s="277"/>
      <c r="D67" s="413" t="s">
        <v>207</v>
      </c>
      <c r="E67" s="224">
        <v>279686.58</v>
      </c>
      <c r="F67" s="224">
        <v>127215.98</v>
      </c>
      <c r="G67" s="224">
        <v>0</v>
      </c>
      <c r="H67" s="224">
        <v>0</v>
      </c>
      <c r="I67" s="224">
        <v>0</v>
      </c>
      <c r="J67" s="224">
        <v>0</v>
      </c>
      <c r="K67" s="224">
        <v>0</v>
      </c>
      <c r="L67" s="416">
        <v>152470.6</v>
      </c>
    </row>
    <row r="68" ht="20.95" customHeight="1" spans="1:12">
      <c r="A68" s="277" t="s">
        <v>208</v>
      </c>
      <c r="B68" s="277"/>
      <c r="C68" s="277"/>
      <c r="D68" s="413" t="s">
        <v>209</v>
      </c>
      <c r="E68" s="224">
        <v>11800</v>
      </c>
      <c r="F68" s="224">
        <v>11800</v>
      </c>
      <c r="G68" s="224">
        <v>0</v>
      </c>
      <c r="H68" s="224">
        <v>0</v>
      </c>
      <c r="I68" s="224">
        <v>0</v>
      </c>
      <c r="J68" s="224">
        <v>0</v>
      </c>
      <c r="K68" s="224">
        <v>0</v>
      </c>
      <c r="L68" s="224">
        <v>0</v>
      </c>
    </row>
    <row r="69" ht="20.95" customHeight="1" spans="1:12">
      <c r="A69" s="277" t="s">
        <v>210</v>
      </c>
      <c r="B69" s="277"/>
      <c r="C69" s="277"/>
      <c r="D69" s="413" t="s">
        <v>211</v>
      </c>
      <c r="E69" s="224">
        <v>600</v>
      </c>
      <c r="F69" s="224">
        <v>600</v>
      </c>
      <c r="G69" s="224">
        <v>0</v>
      </c>
      <c r="H69" s="224">
        <v>0</v>
      </c>
      <c r="I69" s="224">
        <v>0</v>
      </c>
      <c r="J69" s="224">
        <v>0</v>
      </c>
      <c r="K69" s="224">
        <v>0</v>
      </c>
      <c r="L69" s="224">
        <v>0</v>
      </c>
    </row>
    <row r="70" ht="20.95" customHeight="1" spans="1:12">
      <c r="A70" s="277" t="s">
        <v>212</v>
      </c>
      <c r="B70" s="277"/>
      <c r="C70" s="277"/>
      <c r="D70" s="413" t="s">
        <v>213</v>
      </c>
      <c r="E70" s="224">
        <v>11200</v>
      </c>
      <c r="F70" s="224">
        <v>11200</v>
      </c>
      <c r="G70" s="224">
        <v>0</v>
      </c>
      <c r="H70" s="224">
        <v>0</v>
      </c>
      <c r="I70" s="224">
        <v>0</v>
      </c>
      <c r="J70" s="224">
        <v>0</v>
      </c>
      <c r="K70" s="224">
        <v>0</v>
      </c>
      <c r="L70" s="224">
        <v>0</v>
      </c>
    </row>
    <row r="71" ht="20.95" customHeight="1" spans="1:12">
      <c r="A71" s="277" t="s">
        <v>214</v>
      </c>
      <c r="B71" s="277"/>
      <c r="C71" s="277"/>
      <c r="D71" s="413" t="s">
        <v>215</v>
      </c>
      <c r="E71" s="224">
        <v>55000</v>
      </c>
      <c r="F71" s="224">
        <v>55000</v>
      </c>
      <c r="G71" s="224">
        <v>0</v>
      </c>
      <c r="H71" s="224">
        <v>0</v>
      </c>
      <c r="I71" s="224">
        <v>0</v>
      </c>
      <c r="J71" s="224">
        <v>0</v>
      </c>
      <c r="K71" s="224">
        <v>0</v>
      </c>
      <c r="L71" s="224">
        <v>0</v>
      </c>
    </row>
    <row r="72" ht="20.95" customHeight="1" spans="1:12">
      <c r="A72" s="277" t="s">
        <v>216</v>
      </c>
      <c r="B72" s="277"/>
      <c r="C72" s="277"/>
      <c r="D72" s="413" t="s">
        <v>217</v>
      </c>
      <c r="E72" s="224">
        <v>55000</v>
      </c>
      <c r="F72" s="224">
        <v>55000</v>
      </c>
      <c r="G72" s="224">
        <v>0</v>
      </c>
      <c r="H72" s="224">
        <v>0</v>
      </c>
      <c r="I72" s="224">
        <v>0</v>
      </c>
      <c r="J72" s="224">
        <v>0</v>
      </c>
      <c r="K72" s="224">
        <v>0</v>
      </c>
      <c r="L72" s="224">
        <v>0</v>
      </c>
    </row>
    <row r="73" ht="20.95" customHeight="1" spans="1:12">
      <c r="A73" s="277" t="s">
        <v>218</v>
      </c>
      <c r="B73" s="277"/>
      <c r="C73" s="277"/>
      <c r="D73" s="413" t="s">
        <v>219</v>
      </c>
      <c r="E73" s="224">
        <v>1483495.72</v>
      </c>
      <c r="F73" s="224">
        <v>1473495.72</v>
      </c>
      <c r="G73" s="224">
        <v>0</v>
      </c>
      <c r="H73" s="224">
        <v>0</v>
      </c>
      <c r="I73" s="224">
        <v>0</v>
      </c>
      <c r="J73" s="224">
        <v>0</v>
      </c>
      <c r="K73" s="224">
        <v>0</v>
      </c>
      <c r="L73" s="224">
        <v>10000</v>
      </c>
    </row>
    <row r="74" ht="20.95" customHeight="1" spans="1:12">
      <c r="A74" s="277" t="s">
        <v>220</v>
      </c>
      <c r="B74" s="277"/>
      <c r="C74" s="277"/>
      <c r="D74" s="413" t="s">
        <v>221</v>
      </c>
      <c r="E74" s="224">
        <v>126480</v>
      </c>
      <c r="F74" s="224">
        <v>126480</v>
      </c>
      <c r="G74" s="224">
        <v>0</v>
      </c>
      <c r="H74" s="224">
        <v>0</v>
      </c>
      <c r="I74" s="224">
        <v>0</v>
      </c>
      <c r="J74" s="224">
        <v>0</v>
      </c>
      <c r="K74" s="224">
        <v>0</v>
      </c>
      <c r="L74" s="224">
        <v>0</v>
      </c>
    </row>
    <row r="75" ht="20.95" customHeight="1" spans="1:12">
      <c r="A75" s="277" t="s">
        <v>222</v>
      </c>
      <c r="B75" s="277"/>
      <c r="C75" s="277"/>
      <c r="D75" s="413" t="s">
        <v>223</v>
      </c>
      <c r="E75" s="224">
        <v>126480</v>
      </c>
      <c r="F75" s="224">
        <v>126480</v>
      </c>
      <c r="G75" s="224">
        <v>0</v>
      </c>
      <c r="H75" s="224">
        <v>0</v>
      </c>
      <c r="I75" s="224">
        <v>0</v>
      </c>
      <c r="J75" s="224">
        <v>0</v>
      </c>
      <c r="K75" s="224">
        <v>0</v>
      </c>
      <c r="L75" s="224">
        <v>0</v>
      </c>
    </row>
    <row r="76" ht="20.95" customHeight="1" spans="1:12">
      <c r="A76" s="277" t="s">
        <v>224</v>
      </c>
      <c r="B76" s="277"/>
      <c r="C76" s="277"/>
      <c r="D76" s="413" t="s">
        <v>225</v>
      </c>
      <c r="E76" s="224">
        <v>10000</v>
      </c>
      <c r="F76" s="224">
        <v>0</v>
      </c>
      <c r="G76" s="224">
        <v>0</v>
      </c>
      <c r="H76" s="224">
        <v>0</v>
      </c>
      <c r="I76" s="224">
        <v>0</v>
      </c>
      <c r="J76" s="224">
        <v>0</v>
      </c>
      <c r="K76" s="224">
        <v>0</v>
      </c>
      <c r="L76" s="224">
        <v>10000</v>
      </c>
    </row>
    <row r="77" ht="20.95" customHeight="1" spans="1:12">
      <c r="A77" s="277" t="s">
        <v>226</v>
      </c>
      <c r="B77" s="277"/>
      <c r="C77" s="277"/>
      <c r="D77" s="413" t="s">
        <v>227</v>
      </c>
      <c r="E77" s="224">
        <v>10000</v>
      </c>
      <c r="F77" s="224">
        <v>0</v>
      </c>
      <c r="G77" s="224">
        <v>0</v>
      </c>
      <c r="H77" s="224">
        <v>0</v>
      </c>
      <c r="I77" s="224">
        <v>0</v>
      </c>
      <c r="J77" s="224">
        <v>0</v>
      </c>
      <c r="K77" s="224">
        <v>0</v>
      </c>
      <c r="L77" s="224">
        <v>10000</v>
      </c>
    </row>
    <row r="78" ht="20.95" customHeight="1" spans="1:12">
      <c r="A78" s="277" t="s">
        <v>228</v>
      </c>
      <c r="B78" s="277"/>
      <c r="C78" s="277"/>
      <c r="D78" s="413" t="s">
        <v>229</v>
      </c>
      <c r="E78" s="224">
        <v>1330635.72</v>
      </c>
      <c r="F78" s="224">
        <v>1330636.72</v>
      </c>
      <c r="G78" s="224">
        <v>0</v>
      </c>
      <c r="H78" s="224">
        <v>0</v>
      </c>
      <c r="I78" s="224">
        <v>0</v>
      </c>
      <c r="J78" s="224">
        <v>0</v>
      </c>
      <c r="K78" s="224">
        <v>0</v>
      </c>
      <c r="L78" s="224">
        <v>0</v>
      </c>
    </row>
    <row r="79" ht="20.95" customHeight="1" spans="1:12">
      <c r="A79" s="277" t="s">
        <v>230</v>
      </c>
      <c r="B79" s="277"/>
      <c r="C79" s="277"/>
      <c r="D79" s="413" t="s">
        <v>231</v>
      </c>
      <c r="E79" s="224">
        <v>272633.4</v>
      </c>
      <c r="F79" s="224">
        <v>272633.4</v>
      </c>
      <c r="G79" s="224">
        <v>0</v>
      </c>
      <c r="H79" s="224">
        <v>0</v>
      </c>
      <c r="I79" s="224">
        <v>0</v>
      </c>
      <c r="J79" s="224">
        <v>0</v>
      </c>
      <c r="K79" s="224">
        <v>0</v>
      </c>
      <c r="L79" s="224">
        <v>0</v>
      </c>
    </row>
    <row r="80" ht="20.95" customHeight="1" spans="1:12">
      <c r="A80" s="277" t="s">
        <v>232</v>
      </c>
      <c r="B80" s="277"/>
      <c r="C80" s="277"/>
      <c r="D80" s="413" t="s">
        <v>233</v>
      </c>
      <c r="E80" s="410">
        <v>565367.6</v>
      </c>
      <c r="F80" s="410">
        <v>565367.6</v>
      </c>
      <c r="G80" s="224">
        <v>0</v>
      </c>
      <c r="H80" s="224">
        <v>0</v>
      </c>
      <c r="I80" s="224">
        <v>0</v>
      </c>
      <c r="J80" s="224">
        <v>0</v>
      </c>
      <c r="K80" s="224">
        <v>0</v>
      </c>
      <c r="L80" s="224">
        <v>0</v>
      </c>
    </row>
    <row r="81" ht="20.95" customHeight="1" spans="1:12">
      <c r="A81" s="277" t="s">
        <v>234</v>
      </c>
      <c r="B81" s="277"/>
      <c r="C81" s="277"/>
      <c r="D81" s="413" t="s">
        <v>235</v>
      </c>
      <c r="E81" s="224">
        <v>452258.86</v>
      </c>
      <c r="F81" s="224">
        <v>452258.86</v>
      </c>
      <c r="G81" s="224">
        <v>0</v>
      </c>
      <c r="H81" s="224">
        <v>0</v>
      </c>
      <c r="I81" s="224">
        <v>0</v>
      </c>
      <c r="J81" s="224">
        <v>0</v>
      </c>
      <c r="K81" s="224">
        <v>0</v>
      </c>
      <c r="L81" s="224">
        <v>0</v>
      </c>
    </row>
    <row r="82" ht="20.95" customHeight="1" spans="1:12">
      <c r="A82" s="277" t="s">
        <v>236</v>
      </c>
      <c r="B82" s="277"/>
      <c r="C82" s="277"/>
      <c r="D82" s="413" t="s">
        <v>237</v>
      </c>
      <c r="E82" s="224">
        <v>40375.86</v>
      </c>
      <c r="F82" s="224">
        <v>40375.86</v>
      </c>
      <c r="G82" s="224">
        <v>0</v>
      </c>
      <c r="H82" s="224">
        <v>0</v>
      </c>
      <c r="I82" s="224">
        <v>0</v>
      </c>
      <c r="J82" s="224">
        <v>0</v>
      </c>
      <c r="K82" s="224">
        <v>0</v>
      </c>
      <c r="L82" s="224">
        <v>0</v>
      </c>
    </row>
    <row r="83" ht="20.95" customHeight="1" spans="1:12">
      <c r="A83" s="277" t="s">
        <v>238</v>
      </c>
      <c r="B83" s="277"/>
      <c r="C83" s="277"/>
      <c r="D83" s="413" t="s">
        <v>239</v>
      </c>
      <c r="E83" s="224">
        <v>7120</v>
      </c>
      <c r="F83" s="224">
        <v>7120</v>
      </c>
      <c r="G83" s="224">
        <v>0</v>
      </c>
      <c r="H83" s="224">
        <v>0</v>
      </c>
      <c r="I83" s="224">
        <v>0</v>
      </c>
      <c r="J83" s="224">
        <v>0</v>
      </c>
      <c r="K83" s="224">
        <v>0</v>
      </c>
      <c r="L83" s="224">
        <v>0</v>
      </c>
    </row>
    <row r="84" ht="20.95" customHeight="1" spans="1:12">
      <c r="A84" s="277" t="s">
        <v>240</v>
      </c>
      <c r="B84" s="277"/>
      <c r="C84" s="277"/>
      <c r="D84" s="413" t="s">
        <v>241</v>
      </c>
      <c r="E84" s="224">
        <v>7120</v>
      </c>
      <c r="F84" s="224">
        <v>7120</v>
      </c>
      <c r="G84" s="224">
        <v>0</v>
      </c>
      <c r="H84" s="224">
        <v>0</v>
      </c>
      <c r="I84" s="224">
        <v>0</v>
      </c>
      <c r="J84" s="224">
        <v>0</v>
      </c>
      <c r="K84" s="224">
        <v>0</v>
      </c>
      <c r="L84" s="224">
        <v>0</v>
      </c>
    </row>
    <row r="85" ht="20.95" customHeight="1" spans="1:12">
      <c r="A85" s="277" t="s">
        <v>242</v>
      </c>
      <c r="B85" s="277"/>
      <c r="C85" s="277"/>
      <c r="D85" s="413" t="s">
        <v>243</v>
      </c>
      <c r="E85" s="224">
        <v>9260</v>
      </c>
      <c r="F85" s="224">
        <v>9260</v>
      </c>
      <c r="G85" s="224">
        <v>0</v>
      </c>
      <c r="H85" s="224">
        <v>0</v>
      </c>
      <c r="I85" s="224">
        <v>0</v>
      </c>
      <c r="J85" s="224">
        <v>0</v>
      </c>
      <c r="K85" s="224">
        <v>0</v>
      </c>
      <c r="L85" s="224">
        <v>0</v>
      </c>
    </row>
    <row r="86" ht="20.95" customHeight="1" spans="1:12">
      <c r="A86" s="277" t="s">
        <v>244</v>
      </c>
      <c r="B86" s="277"/>
      <c r="C86" s="277"/>
      <c r="D86" s="413" t="s">
        <v>243</v>
      </c>
      <c r="E86" s="224">
        <v>9260</v>
      </c>
      <c r="F86" s="224">
        <v>9260</v>
      </c>
      <c r="G86" s="224">
        <v>0</v>
      </c>
      <c r="H86" s="224">
        <v>0</v>
      </c>
      <c r="I86" s="224">
        <v>0</v>
      </c>
      <c r="J86" s="224">
        <v>0</v>
      </c>
      <c r="K86" s="224">
        <v>0</v>
      </c>
      <c r="L86" s="224">
        <v>0</v>
      </c>
    </row>
    <row r="87" ht="20.95" customHeight="1" spans="1:12">
      <c r="A87" s="277" t="s">
        <v>245</v>
      </c>
      <c r="B87" s="277"/>
      <c r="C87" s="277"/>
      <c r="D87" s="413" t="s">
        <v>246</v>
      </c>
      <c r="E87" s="224">
        <v>10745746.59</v>
      </c>
      <c r="F87" s="224">
        <v>10165746.59</v>
      </c>
      <c r="G87" s="224">
        <v>0</v>
      </c>
      <c r="H87" s="224">
        <v>0</v>
      </c>
      <c r="I87" s="224">
        <v>0</v>
      </c>
      <c r="J87" s="224">
        <v>0</v>
      </c>
      <c r="K87" s="224">
        <v>0</v>
      </c>
      <c r="L87" s="224">
        <v>580000</v>
      </c>
    </row>
    <row r="88" ht="20.95" customHeight="1" spans="1:12">
      <c r="A88" s="277" t="s">
        <v>247</v>
      </c>
      <c r="B88" s="277"/>
      <c r="C88" s="277"/>
      <c r="D88" s="413" t="s">
        <v>248</v>
      </c>
      <c r="E88" s="224">
        <v>2774907.41</v>
      </c>
      <c r="F88" s="224">
        <v>2774907.41</v>
      </c>
      <c r="G88" s="224">
        <v>0</v>
      </c>
      <c r="H88" s="224">
        <v>0</v>
      </c>
      <c r="I88" s="224">
        <v>0</v>
      </c>
      <c r="J88" s="224">
        <v>0</v>
      </c>
      <c r="K88" s="224">
        <v>0</v>
      </c>
      <c r="L88" s="224">
        <v>0</v>
      </c>
    </row>
    <row r="89" ht="20.95" customHeight="1" spans="1:12">
      <c r="A89" s="277" t="s">
        <v>249</v>
      </c>
      <c r="B89" s="277"/>
      <c r="C89" s="277"/>
      <c r="D89" s="413" t="s">
        <v>250</v>
      </c>
      <c r="E89" s="224">
        <v>2774907.41</v>
      </c>
      <c r="F89" s="224">
        <v>2774907.41</v>
      </c>
      <c r="G89" s="224">
        <v>0</v>
      </c>
      <c r="H89" s="224">
        <v>0</v>
      </c>
      <c r="I89" s="224">
        <v>0</v>
      </c>
      <c r="J89" s="224">
        <v>0</v>
      </c>
      <c r="K89" s="224">
        <v>0</v>
      </c>
      <c r="L89" s="224">
        <v>0</v>
      </c>
    </row>
    <row r="90" ht="20.95" customHeight="1" spans="1:12">
      <c r="A90" s="277" t="s">
        <v>251</v>
      </c>
      <c r="B90" s="277"/>
      <c r="C90" s="277"/>
      <c r="D90" s="413" t="s">
        <v>252</v>
      </c>
      <c r="E90" s="224">
        <f>E91+E92</f>
        <v>7370839.18</v>
      </c>
      <c r="F90" s="224">
        <f>F91+F92</f>
        <v>7370839.18</v>
      </c>
      <c r="G90" s="224">
        <v>0</v>
      </c>
      <c r="H90" s="224">
        <v>0</v>
      </c>
      <c r="I90" s="224">
        <v>0</v>
      </c>
      <c r="J90" s="224">
        <v>0</v>
      </c>
      <c r="K90" s="224">
        <v>0</v>
      </c>
      <c r="L90" s="224">
        <v>0</v>
      </c>
    </row>
    <row r="91" ht="20.95" customHeight="1" spans="1:12">
      <c r="A91" s="277" t="s">
        <v>253</v>
      </c>
      <c r="B91" s="277"/>
      <c r="C91" s="277"/>
      <c r="D91" s="413" t="s">
        <v>254</v>
      </c>
      <c r="E91" s="224">
        <v>5000000</v>
      </c>
      <c r="F91" s="224">
        <v>5000000</v>
      </c>
      <c r="G91" s="224">
        <v>0</v>
      </c>
      <c r="H91" s="224">
        <v>0</v>
      </c>
      <c r="I91" s="224">
        <v>0</v>
      </c>
      <c r="J91" s="224">
        <v>0</v>
      </c>
      <c r="K91" s="224">
        <v>0</v>
      </c>
      <c r="L91" s="224">
        <v>0</v>
      </c>
    </row>
    <row r="92" ht="20.95" customHeight="1" spans="1:12">
      <c r="A92" s="277" t="s">
        <v>255</v>
      </c>
      <c r="B92" s="277"/>
      <c r="C92" s="277"/>
      <c r="D92" s="413" t="s">
        <v>256</v>
      </c>
      <c r="E92" s="224">
        <v>2370839.18</v>
      </c>
      <c r="F92" s="224">
        <v>2370839.18</v>
      </c>
      <c r="G92" s="224">
        <v>0</v>
      </c>
      <c r="H92" s="224">
        <v>0</v>
      </c>
      <c r="I92" s="224">
        <v>0</v>
      </c>
      <c r="J92" s="224">
        <v>0</v>
      </c>
      <c r="K92" s="224">
        <v>0</v>
      </c>
      <c r="L92" s="224">
        <v>0</v>
      </c>
    </row>
    <row r="93" ht="20.95" customHeight="1" spans="1:12">
      <c r="A93" s="277" t="s">
        <v>257</v>
      </c>
      <c r="B93" s="277"/>
      <c r="C93" s="277"/>
      <c r="D93" s="413" t="s">
        <v>258</v>
      </c>
      <c r="E93" s="224">
        <v>600000</v>
      </c>
      <c r="F93" s="224">
        <v>20000</v>
      </c>
      <c r="G93" s="224">
        <v>0</v>
      </c>
      <c r="H93" s="224">
        <v>0</v>
      </c>
      <c r="I93" s="224">
        <v>0</v>
      </c>
      <c r="J93" s="224">
        <v>0</v>
      </c>
      <c r="K93" s="224">
        <v>0</v>
      </c>
      <c r="L93" s="224">
        <v>580000</v>
      </c>
    </row>
    <row r="94" ht="20.95" customHeight="1" spans="1:12">
      <c r="A94" s="277" t="s">
        <v>259</v>
      </c>
      <c r="B94" s="277"/>
      <c r="C94" s="277"/>
      <c r="D94" s="413" t="s">
        <v>258</v>
      </c>
      <c r="E94" s="224">
        <v>600000</v>
      </c>
      <c r="F94" s="224">
        <v>20000</v>
      </c>
      <c r="G94" s="224">
        <v>0</v>
      </c>
      <c r="H94" s="224">
        <v>0</v>
      </c>
      <c r="I94" s="224">
        <v>0</v>
      </c>
      <c r="J94" s="224">
        <v>0</v>
      </c>
      <c r="K94" s="224">
        <v>0</v>
      </c>
      <c r="L94" s="224">
        <v>580000</v>
      </c>
    </row>
    <row r="95" ht="20.95" customHeight="1" spans="1:12">
      <c r="A95" s="277" t="s">
        <v>260</v>
      </c>
      <c r="B95" s="277"/>
      <c r="C95" s="277"/>
      <c r="D95" s="413" t="s">
        <v>261</v>
      </c>
      <c r="E95" s="224">
        <v>30652289.62</v>
      </c>
      <c r="F95" s="224">
        <v>30522289.62</v>
      </c>
      <c r="G95" s="224">
        <v>0</v>
      </c>
      <c r="H95" s="224">
        <v>0</v>
      </c>
      <c r="I95" s="224">
        <v>0</v>
      </c>
      <c r="J95" s="224">
        <v>0</v>
      </c>
      <c r="K95" s="224">
        <v>0</v>
      </c>
      <c r="L95" s="224">
        <v>130000</v>
      </c>
    </row>
    <row r="96" ht="20.95" customHeight="1" spans="1:12">
      <c r="A96" s="277" t="s">
        <v>262</v>
      </c>
      <c r="B96" s="277"/>
      <c r="C96" s="277"/>
      <c r="D96" s="413" t="s">
        <v>263</v>
      </c>
      <c r="E96" s="224">
        <v>5642564.38</v>
      </c>
      <c r="F96" s="224">
        <v>5522564.38</v>
      </c>
      <c r="G96" s="224">
        <v>0</v>
      </c>
      <c r="H96" s="224">
        <v>0</v>
      </c>
      <c r="I96" s="224">
        <v>0</v>
      </c>
      <c r="J96" s="224">
        <v>0</v>
      </c>
      <c r="K96" s="224">
        <v>0</v>
      </c>
      <c r="L96" s="224">
        <v>120000</v>
      </c>
    </row>
    <row r="97" ht="20.95" customHeight="1" spans="1:12">
      <c r="A97" s="277" t="s">
        <v>264</v>
      </c>
      <c r="B97" s="277"/>
      <c r="C97" s="277"/>
      <c r="D97" s="413" t="s">
        <v>127</v>
      </c>
      <c r="E97" s="224">
        <v>2994878.95</v>
      </c>
      <c r="F97" s="224">
        <v>2994878.95</v>
      </c>
      <c r="G97" s="224">
        <v>0</v>
      </c>
      <c r="H97" s="224">
        <v>0</v>
      </c>
      <c r="I97" s="224">
        <v>0</v>
      </c>
      <c r="J97" s="224">
        <v>0</v>
      </c>
      <c r="K97" s="224">
        <v>0</v>
      </c>
      <c r="L97" s="224">
        <v>0</v>
      </c>
    </row>
    <row r="98" ht="20.95" customHeight="1" spans="1:12">
      <c r="A98" s="277" t="s">
        <v>265</v>
      </c>
      <c r="B98" s="277"/>
      <c r="C98" s="277"/>
      <c r="D98" s="413" t="s">
        <v>266</v>
      </c>
      <c r="E98" s="224">
        <v>72000</v>
      </c>
      <c r="F98" s="224">
        <v>72000</v>
      </c>
      <c r="G98" s="224">
        <v>0</v>
      </c>
      <c r="H98" s="224">
        <v>0</v>
      </c>
      <c r="I98" s="224">
        <v>0</v>
      </c>
      <c r="J98" s="224">
        <v>0</v>
      </c>
      <c r="K98" s="224">
        <v>0</v>
      </c>
      <c r="L98" s="224">
        <v>0</v>
      </c>
    </row>
    <row r="99" ht="20.95" customHeight="1" spans="1:12">
      <c r="A99" s="277" t="s">
        <v>267</v>
      </c>
      <c r="B99" s="277"/>
      <c r="C99" s="277"/>
      <c r="D99" s="413" t="s">
        <v>268</v>
      </c>
      <c r="E99" s="224">
        <v>428000</v>
      </c>
      <c r="F99" s="224">
        <v>348000</v>
      </c>
      <c r="G99" s="224">
        <v>0</v>
      </c>
      <c r="H99" s="224">
        <v>0</v>
      </c>
      <c r="I99" s="224">
        <v>0</v>
      </c>
      <c r="J99" s="224">
        <v>0</v>
      </c>
      <c r="K99" s="224">
        <v>0</v>
      </c>
      <c r="L99" s="224">
        <v>80000</v>
      </c>
    </row>
    <row r="100" ht="20.95" customHeight="1" spans="1:12">
      <c r="A100" s="277" t="s">
        <v>269</v>
      </c>
      <c r="B100" s="277"/>
      <c r="C100" s="277"/>
      <c r="D100" s="413" t="s">
        <v>270</v>
      </c>
      <c r="E100" s="224">
        <v>1508631.43</v>
      </c>
      <c r="F100" s="224">
        <v>1508631.43</v>
      </c>
      <c r="G100" s="224">
        <v>0</v>
      </c>
      <c r="H100" s="224">
        <v>0</v>
      </c>
      <c r="I100" s="224">
        <v>0</v>
      </c>
      <c r="J100" s="224">
        <v>0</v>
      </c>
      <c r="K100" s="224">
        <v>0</v>
      </c>
      <c r="L100" s="224">
        <v>0</v>
      </c>
    </row>
    <row r="101" ht="20.95" customHeight="1" spans="1:12">
      <c r="A101" s="277" t="s">
        <v>271</v>
      </c>
      <c r="B101" s="277"/>
      <c r="C101" s="277"/>
      <c r="D101" s="413" t="s">
        <v>272</v>
      </c>
      <c r="E101" s="224">
        <v>149996</v>
      </c>
      <c r="F101" s="224">
        <v>149996</v>
      </c>
      <c r="G101" s="224">
        <v>0</v>
      </c>
      <c r="H101" s="224">
        <v>0</v>
      </c>
      <c r="I101" s="224">
        <v>0</v>
      </c>
      <c r="J101" s="224">
        <v>0</v>
      </c>
      <c r="K101" s="224">
        <v>0</v>
      </c>
      <c r="L101" s="224">
        <v>0</v>
      </c>
    </row>
    <row r="102" ht="20.95" customHeight="1" spans="1:12">
      <c r="A102" s="277" t="s">
        <v>273</v>
      </c>
      <c r="B102" s="277"/>
      <c r="C102" s="277"/>
      <c r="D102" s="413" t="s">
        <v>274</v>
      </c>
      <c r="E102" s="224">
        <v>489058</v>
      </c>
      <c r="F102" s="224">
        <v>449058</v>
      </c>
      <c r="G102" s="224">
        <v>0</v>
      </c>
      <c r="H102" s="224">
        <v>0</v>
      </c>
      <c r="I102" s="224">
        <v>0</v>
      </c>
      <c r="J102" s="224">
        <v>0</v>
      </c>
      <c r="K102" s="224">
        <v>0</v>
      </c>
      <c r="L102" s="224">
        <v>40000</v>
      </c>
    </row>
    <row r="103" ht="20.95" customHeight="1" spans="1:12">
      <c r="A103" s="277" t="s">
        <v>275</v>
      </c>
      <c r="B103" s="277"/>
      <c r="C103" s="277"/>
      <c r="D103" s="413" t="s">
        <v>276</v>
      </c>
      <c r="E103" s="224">
        <v>0</v>
      </c>
      <c r="F103" s="224">
        <v>0</v>
      </c>
      <c r="G103" s="224">
        <v>0</v>
      </c>
      <c r="H103" s="224">
        <v>0</v>
      </c>
      <c r="I103" s="224">
        <v>0</v>
      </c>
      <c r="J103" s="224">
        <v>0</v>
      </c>
      <c r="K103" s="224">
        <v>0</v>
      </c>
      <c r="L103" s="224">
        <v>10000</v>
      </c>
    </row>
    <row r="104" ht="20.95" customHeight="1" spans="1:12">
      <c r="A104" s="277" t="s">
        <v>277</v>
      </c>
      <c r="B104" s="277"/>
      <c r="C104" s="277"/>
      <c r="D104" s="413" t="s">
        <v>278</v>
      </c>
      <c r="E104" s="224">
        <v>518398.92</v>
      </c>
      <c r="F104" s="224">
        <v>518398.92</v>
      </c>
      <c r="G104" s="224">
        <v>0</v>
      </c>
      <c r="H104" s="224">
        <v>0</v>
      </c>
      <c r="I104" s="224">
        <v>0</v>
      </c>
      <c r="J104" s="224">
        <v>0</v>
      </c>
      <c r="K104" s="224">
        <v>0</v>
      </c>
      <c r="L104" s="224">
        <v>0</v>
      </c>
    </row>
    <row r="105" ht="20.95" customHeight="1" spans="1:12">
      <c r="A105" s="277" t="s">
        <v>279</v>
      </c>
      <c r="B105" s="277"/>
      <c r="C105" s="277"/>
      <c r="D105" s="413" t="s">
        <v>280</v>
      </c>
      <c r="E105" s="410">
        <v>16750</v>
      </c>
      <c r="F105" s="410">
        <v>16750</v>
      </c>
      <c r="G105" s="224">
        <v>0</v>
      </c>
      <c r="H105" s="224">
        <v>0</v>
      </c>
      <c r="I105" s="224">
        <v>0</v>
      </c>
      <c r="J105" s="224">
        <v>0</v>
      </c>
      <c r="K105" s="224">
        <v>0</v>
      </c>
      <c r="L105" s="224">
        <v>0</v>
      </c>
    </row>
    <row r="106" ht="20.95" customHeight="1" spans="1:12">
      <c r="A106" s="277" t="s">
        <v>281</v>
      </c>
      <c r="B106" s="277"/>
      <c r="C106" s="277"/>
      <c r="D106" s="413" t="s">
        <v>282</v>
      </c>
      <c r="E106" s="224">
        <v>10000</v>
      </c>
      <c r="F106" s="224">
        <v>0</v>
      </c>
      <c r="G106" s="224">
        <v>0</v>
      </c>
      <c r="H106" s="224">
        <v>0</v>
      </c>
      <c r="I106" s="224">
        <v>0</v>
      </c>
      <c r="J106" s="224">
        <v>0</v>
      </c>
      <c r="K106" s="224">
        <v>0</v>
      </c>
      <c r="L106" s="224">
        <v>10000</v>
      </c>
    </row>
    <row r="107" ht="20.95" customHeight="1" spans="1:12">
      <c r="A107" s="277" t="s">
        <v>283</v>
      </c>
      <c r="B107" s="277"/>
      <c r="C107" s="277"/>
      <c r="D107" s="413" t="s">
        <v>284</v>
      </c>
      <c r="E107" s="224">
        <f>E108+E109+E110+E111</f>
        <v>439080</v>
      </c>
      <c r="F107" s="224">
        <f>F108+F109+F110+F111</f>
        <v>439080</v>
      </c>
      <c r="G107" s="224">
        <v>0</v>
      </c>
      <c r="H107" s="224">
        <v>0</v>
      </c>
      <c r="I107" s="224">
        <v>0</v>
      </c>
      <c r="J107" s="224">
        <v>0</v>
      </c>
      <c r="K107" s="224">
        <v>0</v>
      </c>
      <c r="L107" s="224">
        <v>0</v>
      </c>
    </row>
    <row r="108" ht="20.95" customHeight="1" spans="1:12">
      <c r="A108" s="277" t="s">
        <v>285</v>
      </c>
      <c r="B108" s="277"/>
      <c r="C108" s="277"/>
      <c r="D108" s="413" t="s">
        <v>286</v>
      </c>
      <c r="E108" s="224">
        <v>65580</v>
      </c>
      <c r="F108" s="224">
        <v>65580</v>
      </c>
      <c r="G108" s="224">
        <v>0</v>
      </c>
      <c r="H108" s="224">
        <v>0</v>
      </c>
      <c r="I108" s="224">
        <v>0</v>
      </c>
      <c r="J108" s="224">
        <v>0</v>
      </c>
      <c r="K108" s="224">
        <v>0</v>
      </c>
      <c r="L108" s="224">
        <v>0</v>
      </c>
    </row>
    <row r="109" ht="20.95" customHeight="1" spans="1:12">
      <c r="A109" s="277" t="s">
        <v>287</v>
      </c>
      <c r="B109" s="277"/>
      <c r="C109" s="277"/>
      <c r="D109" s="413" t="s">
        <v>288</v>
      </c>
      <c r="E109" s="224">
        <v>50000</v>
      </c>
      <c r="F109" s="224">
        <v>50000</v>
      </c>
      <c r="G109" s="224">
        <v>0</v>
      </c>
      <c r="H109" s="224">
        <v>0</v>
      </c>
      <c r="I109" s="224">
        <v>0</v>
      </c>
      <c r="J109" s="224">
        <v>0</v>
      </c>
      <c r="K109" s="224">
        <v>0</v>
      </c>
      <c r="L109" s="224">
        <v>0</v>
      </c>
    </row>
    <row r="110" ht="20.95" customHeight="1" spans="1:12">
      <c r="A110" s="277" t="s">
        <v>289</v>
      </c>
      <c r="B110" s="277"/>
      <c r="C110" s="277"/>
      <c r="D110" s="413" t="s">
        <v>290</v>
      </c>
      <c r="E110" s="224">
        <v>310000</v>
      </c>
      <c r="F110" s="224">
        <v>310000</v>
      </c>
      <c r="G110" s="224">
        <v>0</v>
      </c>
      <c r="H110" s="224">
        <v>0</v>
      </c>
      <c r="I110" s="224">
        <v>0</v>
      </c>
      <c r="J110" s="224">
        <v>0</v>
      </c>
      <c r="K110" s="224">
        <v>0</v>
      </c>
      <c r="L110" s="224">
        <v>0</v>
      </c>
    </row>
    <row r="111" ht="20.95" customHeight="1" spans="1:12">
      <c r="A111" s="277" t="s">
        <v>291</v>
      </c>
      <c r="B111" s="277"/>
      <c r="C111" s="277"/>
      <c r="D111" s="413" t="s">
        <v>292</v>
      </c>
      <c r="E111" s="224">
        <v>13500</v>
      </c>
      <c r="F111" s="224">
        <v>13500</v>
      </c>
      <c r="G111" s="224">
        <v>0</v>
      </c>
      <c r="H111" s="224">
        <v>0</v>
      </c>
      <c r="I111" s="224">
        <v>0</v>
      </c>
      <c r="J111" s="224">
        <v>0</v>
      </c>
      <c r="K111" s="224">
        <v>0</v>
      </c>
      <c r="L111" s="224">
        <v>0</v>
      </c>
    </row>
    <row r="112" ht="20.95" customHeight="1" spans="1:12">
      <c r="A112" s="277" t="s">
        <v>293</v>
      </c>
      <c r="B112" s="277"/>
      <c r="C112" s="277"/>
      <c r="D112" s="413" t="s">
        <v>294</v>
      </c>
      <c r="E112" s="224">
        <f>E113+E114+E115</f>
        <v>11203856.2</v>
      </c>
      <c r="F112" s="224">
        <f>F113+F114+F115</f>
        <v>11203856.2</v>
      </c>
      <c r="G112" s="224">
        <v>0</v>
      </c>
      <c r="H112" s="224">
        <v>0</v>
      </c>
      <c r="I112" s="224">
        <v>0</v>
      </c>
      <c r="J112" s="224">
        <v>0</v>
      </c>
      <c r="K112" s="224">
        <v>0</v>
      </c>
      <c r="L112" s="224">
        <v>0</v>
      </c>
    </row>
    <row r="113" ht="20.95" customHeight="1" spans="1:12">
      <c r="A113" s="277" t="s">
        <v>295</v>
      </c>
      <c r="B113" s="277"/>
      <c r="C113" s="277"/>
      <c r="D113" s="413" t="s">
        <v>296</v>
      </c>
      <c r="E113" s="224">
        <v>2370000</v>
      </c>
      <c r="F113" s="224">
        <v>2370000</v>
      </c>
      <c r="G113" s="224">
        <v>0</v>
      </c>
      <c r="H113" s="224">
        <v>0</v>
      </c>
      <c r="I113" s="224">
        <v>0</v>
      </c>
      <c r="J113" s="224">
        <v>0</v>
      </c>
      <c r="K113" s="224">
        <v>0</v>
      </c>
      <c r="L113" s="224">
        <v>0</v>
      </c>
    </row>
    <row r="114" ht="20.95" customHeight="1" spans="1:12">
      <c r="A114" s="277" t="s">
        <v>297</v>
      </c>
      <c r="B114" s="277"/>
      <c r="C114" s="277"/>
      <c r="D114" s="413" t="s">
        <v>298</v>
      </c>
      <c r="E114" s="224">
        <v>4450000</v>
      </c>
      <c r="F114" s="224">
        <v>4450000</v>
      </c>
      <c r="G114" s="224">
        <v>0</v>
      </c>
      <c r="H114" s="224">
        <v>0</v>
      </c>
      <c r="I114" s="224">
        <v>0</v>
      </c>
      <c r="J114" s="224">
        <v>0</v>
      </c>
      <c r="K114" s="224">
        <v>0</v>
      </c>
      <c r="L114" s="224">
        <v>0</v>
      </c>
    </row>
    <row r="115" ht="20.95" customHeight="1" spans="1:12">
      <c r="A115" s="277" t="s">
        <v>299</v>
      </c>
      <c r="B115" s="277"/>
      <c r="C115" s="277"/>
      <c r="D115" s="413" t="s">
        <v>300</v>
      </c>
      <c r="E115" s="224">
        <v>4383856.2</v>
      </c>
      <c r="F115" s="224">
        <v>4383856.2</v>
      </c>
      <c r="G115" s="224">
        <v>0</v>
      </c>
      <c r="H115" s="224">
        <v>0</v>
      </c>
      <c r="I115" s="224">
        <v>0</v>
      </c>
      <c r="J115" s="224">
        <v>0</v>
      </c>
      <c r="K115" s="224">
        <v>0</v>
      </c>
      <c r="L115" s="224">
        <v>0</v>
      </c>
    </row>
    <row r="116" ht="20.95" customHeight="1" spans="1:12">
      <c r="A116" s="277" t="s">
        <v>301</v>
      </c>
      <c r="B116" s="277"/>
      <c r="C116" s="277"/>
      <c r="D116" s="413" t="s">
        <v>302</v>
      </c>
      <c r="E116" s="224">
        <f>E117+E118</f>
        <v>12808390.12</v>
      </c>
      <c r="F116" s="224">
        <f>F117+F118</f>
        <v>12808390.12</v>
      </c>
      <c r="G116" s="224">
        <v>0</v>
      </c>
      <c r="H116" s="224">
        <v>0</v>
      </c>
      <c r="I116" s="224">
        <v>0</v>
      </c>
      <c r="J116" s="224">
        <v>0</v>
      </c>
      <c r="K116" s="224">
        <v>0</v>
      </c>
      <c r="L116" s="224">
        <v>0</v>
      </c>
    </row>
    <row r="117" ht="20.95" customHeight="1" spans="1:12">
      <c r="A117" s="277" t="s">
        <v>303</v>
      </c>
      <c r="B117" s="277"/>
      <c r="C117" s="277"/>
      <c r="D117" s="413" t="s">
        <v>304</v>
      </c>
      <c r="E117" s="224">
        <v>11339940.12</v>
      </c>
      <c r="F117" s="224">
        <v>11339940.12</v>
      </c>
      <c r="G117" s="224">
        <v>0</v>
      </c>
      <c r="H117" s="224">
        <v>0</v>
      </c>
      <c r="I117" s="224">
        <v>0</v>
      </c>
      <c r="J117" s="224">
        <v>0</v>
      </c>
      <c r="K117" s="224">
        <v>0</v>
      </c>
      <c r="L117" s="224">
        <v>0</v>
      </c>
    </row>
    <row r="118" ht="20.95" customHeight="1" spans="1:12">
      <c r="A118" s="277" t="s">
        <v>305</v>
      </c>
      <c r="B118" s="277"/>
      <c r="C118" s="277"/>
      <c r="D118" s="413" t="s">
        <v>306</v>
      </c>
      <c r="E118" s="224">
        <v>1468450</v>
      </c>
      <c r="F118" s="224">
        <v>1468450</v>
      </c>
      <c r="G118" s="224">
        <v>0</v>
      </c>
      <c r="H118" s="224">
        <v>0</v>
      </c>
      <c r="I118" s="224">
        <v>0</v>
      </c>
      <c r="J118" s="224">
        <v>0</v>
      </c>
      <c r="K118" s="224">
        <v>0</v>
      </c>
      <c r="L118" s="224">
        <v>0</v>
      </c>
    </row>
    <row r="119" ht="20.95" customHeight="1" spans="1:12">
      <c r="A119" s="277" t="s">
        <v>307</v>
      </c>
      <c r="B119" s="277"/>
      <c r="C119" s="277"/>
      <c r="D119" s="413" t="s">
        <v>308</v>
      </c>
      <c r="E119" s="410">
        <v>13250</v>
      </c>
      <c r="F119" s="410">
        <v>13250</v>
      </c>
      <c r="G119" s="224">
        <v>0</v>
      </c>
      <c r="H119" s="224">
        <v>0</v>
      </c>
      <c r="I119" s="224">
        <v>0</v>
      </c>
      <c r="J119" s="224">
        <v>0</v>
      </c>
      <c r="K119" s="224">
        <v>0</v>
      </c>
      <c r="L119" s="224">
        <v>0</v>
      </c>
    </row>
    <row r="120" ht="20.95" customHeight="1" spans="1:12">
      <c r="A120" s="277" t="s">
        <v>309</v>
      </c>
      <c r="B120" s="277"/>
      <c r="C120" s="277"/>
      <c r="D120" s="413" t="s">
        <v>310</v>
      </c>
      <c r="E120" s="410">
        <v>13250</v>
      </c>
      <c r="F120" s="410">
        <v>13250</v>
      </c>
      <c r="G120" s="224">
        <v>0</v>
      </c>
      <c r="H120" s="224">
        <v>0</v>
      </c>
      <c r="I120" s="224">
        <v>0</v>
      </c>
      <c r="J120" s="224">
        <v>0</v>
      </c>
      <c r="K120" s="224">
        <v>0</v>
      </c>
      <c r="L120" s="224">
        <v>0</v>
      </c>
    </row>
    <row r="121" ht="20.95" customHeight="1" spans="1:12">
      <c r="A121" s="277" t="s">
        <v>311</v>
      </c>
      <c r="B121" s="277"/>
      <c r="C121" s="277"/>
      <c r="D121" s="413" t="s">
        <v>312</v>
      </c>
      <c r="E121" s="224">
        <v>163454.71</v>
      </c>
      <c r="F121" s="224">
        <v>0</v>
      </c>
      <c r="G121" s="224">
        <v>0</v>
      </c>
      <c r="H121" s="224">
        <v>0</v>
      </c>
      <c r="I121" s="224">
        <v>0</v>
      </c>
      <c r="J121" s="224">
        <v>0</v>
      </c>
      <c r="K121" s="224">
        <v>0</v>
      </c>
      <c r="L121" s="224">
        <v>163454.71</v>
      </c>
    </row>
    <row r="122" ht="20.95" customHeight="1" spans="1:12">
      <c r="A122" s="277" t="s">
        <v>313</v>
      </c>
      <c r="B122" s="277"/>
      <c r="C122" s="277"/>
      <c r="D122" s="413" t="s">
        <v>314</v>
      </c>
      <c r="E122" s="224">
        <v>163454.71</v>
      </c>
      <c r="F122" s="224">
        <v>0</v>
      </c>
      <c r="G122" s="224">
        <v>0</v>
      </c>
      <c r="H122" s="224">
        <v>0</v>
      </c>
      <c r="I122" s="224">
        <v>0</v>
      </c>
      <c r="J122" s="224">
        <v>0</v>
      </c>
      <c r="K122" s="224">
        <v>0</v>
      </c>
      <c r="L122" s="224">
        <v>163454.71</v>
      </c>
    </row>
    <row r="123" ht="20.95" customHeight="1" spans="1:12">
      <c r="A123" s="277" t="s">
        <v>315</v>
      </c>
      <c r="B123" s="277"/>
      <c r="C123" s="277"/>
      <c r="D123" s="413" t="s">
        <v>316</v>
      </c>
      <c r="E123" s="224">
        <v>163454.71</v>
      </c>
      <c r="F123" s="224">
        <v>0</v>
      </c>
      <c r="G123" s="224">
        <v>0</v>
      </c>
      <c r="H123" s="224">
        <v>0</v>
      </c>
      <c r="I123" s="224">
        <v>0</v>
      </c>
      <c r="J123" s="224">
        <v>0</v>
      </c>
      <c r="K123" s="224">
        <v>0</v>
      </c>
      <c r="L123" s="224">
        <v>163454.71</v>
      </c>
    </row>
    <row r="124" ht="20.95" customHeight="1" spans="1:12">
      <c r="A124" s="277" t="s">
        <v>317</v>
      </c>
      <c r="B124" s="277"/>
      <c r="C124" s="277"/>
      <c r="D124" s="413" t="s">
        <v>318</v>
      </c>
      <c r="E124" s="224">
        <v>180000</v>
      </c>
      <c r="F124" s="224">
        <v>180000</v>
      </c>
      <c r="G124" s="224">
        <v>0</v>
      </c>
      <c r="H124" s="224">
        <v>0</v>
      </c>
      <c r="I124" s="224">
        <v>0</v>
      </c>
      <c r="J124" s="224">
        <v>0</v>
      </c>
      <c r="K124" s="224">
        <v>0</v>
      </c>
      <c r="L124" s="224">
        <v>0</v>
      </c>
    </row>
    <row r="125" ht="20.95" customHeight="1" spans="1:12">
      <c r="A125" s="277" t="s">
        <v>319</v>
      </c>
      <c r="B125" s="277"/>
      <c r="C125" s="277"/>
      <c r="D125" s="413" t="s">
        <v>320</v>
      </c>
      <c r="E125" s="224">
        <v>180000</v>
      </c>
      <c r="F125" s="224">
        <v>180000</v>
      </c>
      <c r="G125" s="224">
        <v>0</v>
      </c>
      <c r="H125" s="224">
        <v>0</v>
      </c>
      <c r="I125" s="224">
        <v>0</v>
      </c>
      <c r="J125" s="224">
        <v>0</v>
      </c>
      <c r="K125" s="224">
        <v>0</v>
      </c>
      <c r="L125" s="224">
        <v>0</v>
      </c>
    </row>
    <row r="126" ht="20.95" customHeight="1" spans="1:12">
      <c r="A126" s="277" t="s">
        <v>321</v>
      </c>
      <c r="B126" s="277"/>
      <c r="C126" s="277"/>
      <c r="D126" s="413" t="s">
        <v>322</v>
      </c>
      <c r="E126" s="224">
        <v>180000</v>
      </c>
      <c r="F126" s="224">
        <v>180000</v>
      </c>
      <c r="G126" s="224">
        <v>0</v>
      </c>
      <c r="H126" s="224">
        <v>0</v>
      </c>
      <c r="I126" s="224">
        <v>0</v>
      </c>
      <c r="J126" s="224">
        <v>0</v>
      </c>
      <c r="K126" s="224">
        <v>0</v>
      </c>
      <c r="L126" s="224">
        <v>0</v>
      </c>
    </row>
    <row r="127" ht="20.95" customHeight="1" spans="1:12">
      <c r="A127" s="277" t="s">
        <v>323</v>
      </c>
      <c r="B127" s="277"/>
      <c r="C127" s="277"/>
      <c r="D127" s="413" t="s">
        <v>324</v>
      </c>
      <c r="E127" s="224">
        <v>1191851</v>
      </c>
      <c r="F127" s="224">
        <v>1191851</v>
      </c>
      <c r="G127" s="224">
        <v>0</v>
      </c>
      <c r="H127" s="224">
        <v>0</v>
      </c>
      <c r="I127" s="224">
        <v>0</v>
      </c>
      <c r="J127" s="224">
        <v>0</v>
      </c>
      <c r="K127" s="224">
        <v>0</v>
      </c>
      <c r="L127" s="224">
        <v>0</v>
      </c>
    </row>
    <row r="128" ht="20.95" customHeight="1" spans="1:12">
      <c r="A128" s="277" t="s">
        <v>325</v>
      </c>
      <c r="B128" s="277"/>
      <c r="C128" s="277"/>
      <c r="D128" s="413" t="s">
        <v>326</v>
      </c>
      <c r="E128" s="224">
        <v>1191851</v>
      </c>
      <c r="F128" s="224">
        <v>1191851</v>
      </c>
      <c r="G128" s="224">
        <v>0</v>
      </c>
      <c r="H128" s="224">
        <v>0</v>
      </c>
      <c r="I128" s="224">
        <v>0</v>
      </c>
      <c r="J128" s="224">
        <v>0</v>
      </c>
      <c r="K128" s="224">
        <v>0</v>
      </c>
      <c r="L128" s="224">
        <v>0</v>
      </c>
    </row>
    <row r="129" ht="20.95" customHeight="1" spans="1:12">
      <c r="A129" s="277" t="s">
        <v>327</v>
      </c>
      <c r="B129" s="277"/>
      <c r="C129" s="277"/>
      <c r="D129" s="413" t="s">
        <v>328</v>
      </c>
      <c r="E129" s="224">
        <v>1191851</v>
      </c>
      <c r="F129" s="224">
        <v>1191851</v>
      </c>
      <c r="G129" s="224">
        <v>0</v>
      </c>
      <c r="H129" s="224">
        <v>0</v>
      </c>
      <c r="I129" s="224">
        <v>0</v>
      </c>
      <c r="J129" s="224">
        <v>0</v>
      </c>
      <c r="K129" s="224">
        <v>0</v>
      </c>
      <c r="L129" s="224">
        <v>0</v>
      </c>
    </row>
    <row r="130" ht="20.95" customHeight="1" spans="1:12">
      <c r="A130" s="277" t="s">
        <v>329</v>
      </c>
      <c r="B130" s="277"/>
      <c r="C130" s="277"/>
      <c r="D130" s="413" t="s">
        <v>330</v>
      </c>
      <c r="E130" s="224">
        <v>6240</v>
      </c>
      <c r="F130" s="224">
        <v>6240</v>
      </c>
      <c r="G130" s="224">
        <v>0</v>
      </c>
      <c r="H130" s="224">
        <v>0</v>
      </c>
      <c r="I130" s="224">
        <v>0</v>
      </c>
      <c r="J130" s="224">
        <v>0</v>
      </c>
      <c r="K130" s="224">
        <v>0</v>
      </c>
      <c r="L130" s="224">
        <v>0</v>
      </c>
    </row>
    <row r="131" ht="20.95" customHeight="1" spans="1:12">
      <c r="A131" s="277" t="s">
        <v>331</v>
      </c>
      <c r="B131" s="277"/>
      <c r="C131" s="277"/>
      <c r="D131" s="413" t="s">
        <v>332</v>
      </c>
      <c r="E131" s="224">
        <v>6240</v>
      </c>
      <c r="F131" s="224">
        <v>6240</v>
      </c>
      <c r="G131" s="224">
        <v>0</v>
      </c>
      <c r="H131" s="224">
        <v>0</v>
      </c>
      <c r="I131" s="224">
        <v>0</v>
      </c>
      <c r="J131" s="224">
        <v>0</v>
      </c>
      <c r="K131" s="224">
        <v>0</v>
      </c>
      <c r="L131" s="224">
        <v>0</v>
      </c>
    </row>
    <row r="132" ht="20.95" customHeight="1" spans="1:12">
      <c r="A132" s="277" t="s">
        <v>333</v>
      </c>
      <c r="B132" s="277"/>
      <c r="C132" s="277"/>
      <c r="D132" s="413" t="s">
        <v>334</v>
      </c>
      <c r="E132" s="224">
        <v>6240</v>
      </c>
      <c r="F132" s="224">
        <v>6240</v>
      </c>
      <c r="G132" s="224">
        <v>0</v>
      </c>
      <c r="H132" s="224">
        <v>0</v>
      </c>
      <c r="I132" s="224">
        <v>0</v>
      </c>
      <c r="J132" s="224">
        <v>0</v>
      </c>
      <c r="K132" s="224">
        <v>0</v>
      </c>
      <c r="L132" s="224">
        <v>0</v>
      </c>
    </row>
    <row r="133" ht="20.95" customHeight="1" spans="1:12">
      <c r="A133" s="277" t="s">
        <v>335</v>
      </c>
      <c r="B133" s="277"/>
      <c r="C133" s="277"/>
      <c r="D133" s="413" t="s">
        <v>336</v>
      </c>
      <c r="E133" s="224">
        <v>78000</v>
      </c>
      <c r="F133" s="224">
        <v>78000</v>
      </c>
      <c r="G133" s="224">
        <v>0</v>
      </c>
      <c r="H133" s="224">
        <v>0</v>
      </c>
      <c r="I133" s="224">
        <v>0</v>
      </c>
      <c r="J133" s="224">
        <v>0</v>
      </c>
      <c r="K133" s="224">
        <v>0</v>
      </c>
      <c r="L133" s="224">
        <v>0</v>
      </c>
    </row>
    <row r="134" ht="20.95" customHeight="1" spans="1:12">
      <c r="A134" s="277" t="s">
        <v>337</v>
      </c>
      <c r="B134" s="277"/>
      <c r="C134" s="277"/>
      <c r="D134" s="413" t="s">
        <v>338</v>
      </c>
      <c r="E134" s="224">
        <v>18000</v>
      </c>
      <c r="F134" s="224">
        <v>18000</v>
      </c>
      <c r="G134" s="224">
        <v>0</v>
      </c>
      <c r="H134" s="224">
        <v>0</v>
      </c>
      <c r="I134" s="224">
        <v>0</v>
      </c>
      <c r="J134" s="224">
        <v>0</v>
      </c>
      <c r="K134" s="224">
        <v>0</v>
      </c>
      <c r="L134" s="224">
        <v>0</v>
      </c>
    </row>
    <row r="135" ht="20.95" customHeight="1" spans="1:12">
      <c r="A135" s="277" t="s">
        <v>339</v>
      </c>
      <c r="B135" s="277"/>
      <c r="C135" s="277"/>
      <c r="D135" s="413" t="s">
        <v>340</v>
      </c>
      <c r="E135" s="224">
        <v>18000</v>
      </c>
      <c r="F135" s="224">
        <v>18000</v>
      </c>
      <c r="G135" s="224">
        <v>0</v>
      </c>
      <c r="H135" s="224">
        <v>0</v>
      </c>
      <c r="I135" s="224">
        <v>0</v>
      </c>
      <c r="J135" s="224">
        <v>0</v>
      </c>
      <c r="K135" s="224">
        <v>0</v>
      </c>
      <c r="L135" s="224">
        <v>0</v>
      </c>
    </row>
    <row r="136" ht="20.95" customHeight="1" spans="1:12">
      <c r="A136" s="277" t="s">
        <v>341</v>
      </c>
      <c r="B136" s="277"/>
      <c r="C136" s="277"/>
      <c r="D136" s="413" t="s">
        <v>342</v>
      </c>
      <c r="E136" s="224">
        <v>60000</v>
      </c>
      <c r="F136" s="224">
        <v>60000</v>
      </c>
      <c r="G136" s="224">
        <v>0</v>
      </c>
      <c r="H136" s="224">
        <v>0</v>
      </c>
      <c r="I136" s="224">
        <v>0</v>
      </c>
      <c r="J136" s="224">
        <v>0</v>
      </c>
      <c r="K136" s="224">
        <v>0</v>
      </c>
      <c r="L136" s="224">
        <v>0</v>
      </c>
    </row>
    <row r="137" ht="20.95" customHeight="1" spans="1:12">
      <c r="A137" s="277" t="s">
        <v>343</v>
      </c>
      <c r="B137" s="277"/>
      <c r="C137" s="277"/>
      <c r="D137" s="413" t="s">
        <v>344</v>
      </c>
      <c r="E137" s="224">
        <v>60000</v>
      </c>
      <c r="F137" s="224">
        <v>60000</v>
      </c>
      <c r="G137" s="224">
        <v>0</v>
      </c>
      <c r="H137" s="224">
        <v>0</v>
      </c>
      <c r="I137" s="224">
        <v>0</v>
      </c>
      <c r="J137" s="224">
        <v>0</v>
      </c>
      <c r="K137" s="224">
        <v>0</v>
      </c>
      <c r="L137" s="224">
        <v>0</v>
      </c>
    </row>
    <row r="138" ht="20.95" customHeight="1" spans="1:12">
      <c r="A138" s="277" t="s">
        <v>345</v>
      </c>
      <c r="B138" s="277"/>
      <c r="C138" s="277"/>
      <c r="D138" s="413" t="s">
        <v>346</v>
      </c>
      <c r="E138" s="224">
        <v>14112</v>
      </c>
      <c r="F138" s="224">
        <v>14112</v>
      </c>
      <c r="G138" s="224">
        <v>0</v>
      </c>
      <c r="H138" s="224">
        <v>0</v>
      </c>
      <c r="I138" s="224">
        <v>0</v>
      </c>
      <c r="J138" s="224">
        <v>0</v>
      </c>
      <c r="K138" s="224">
        <v>0</v>
      </c>
      <c r="L138" s="224">
        <v>0</v>
      </c>
    </row>
    <row r="139" ht="20.95" customHeight="1" spans="1:12">
      <c r="A139" s="277" t="s">
        <v>347</v>
      </c>
      <c r="B139" s="277"/>
      <c r="C139" s="277"/>
      <c r="D139" s="413" t="s">
        <v>348</v>
      </c>
      <c r="E139" s="224">
        <v>14112</v>
      </c>
      <c r="F139" s="224">
        <v>14112</v>
      </c>
      <c r="G139" s="224">
        <v>0</v>
      </c>
      <c r="H139" s="224">
        <v>0</v>
      </c>
      <c r="I139" s="224">
        <v>0</v>
      </c>
      <c r="J139" s="224">
        <v>0</v>
      </c>
      <c r="K139" s="224">
        <v>0</v>
      </c>
      <c r="L139" s="224">
        <v>0</v>
      </c>
    </row>
    <row r="140" ht="20.95" customHeight="1" spans="1:12">
      <c r="A140" s="277" t="s">
        <v>349</v>
      </c>
      <c r="B140" s="277"/>
      <c r="C140" s="277"/>
      <c r="D140" s="413" t="s">
        <v>350</v>
      </c>
      <c r="E140" s="224">
        <v>14112</v>
      </c>
      <c r="F140" s="224">
        <v>14112</v>
      </c>
      <c r="G140" s="224">
        <v>0</v>
      </c>
      <c r="H140" s="224">
        <v>0</v>
      </c>
      <c r="I140" s="224">
        <v>0</v>
      </c>
      <c r="J140" s="224">
        <v>0</v>
      </c>
      <c r="K140" s="224">
        <v>0</v>
      </c>
      <c r="L140" s="224">
        <v>0</v>
      </c>
    </row>
    <row r="141" ht="20.95" customHeight="1" spans="1:11">
      <c r="A141" s="417" t="s">
        <v>351</v>
      </c>
      <c r="B141" s="417"/>
      <c r="C141" s="417"/>
      <c r="D141" s="417"/>
      <c r="E141" s="417"/>
      <c r="F141" s="417"/>
      <c r="G141" s="417"/>
      <c r="H141" s="417"/>
      <c r="I141" s="417"/>
      <c r="J141" s="417"/>
      <c r="K141" s="417"/>
    </row>
    <row r="142" ht="26.2" customHeight="1"/>
    <row r="143" ht="26.2" customHeight="1"/>
    <row r="144" ht="26.2" customHeight="1"/>
    <row r="145" ht="26.2" customHeight="1"/>
    <row r="146" ht="26.2" customHeight="1"/>
    <row r="147" ht="26.2" customHeight="1"/>
    <row r="148" ht="26.2" customHeight="1"/>
    <row r="149" ht="26.2" customHeight="1"/>
    <row r="150" ht="26.2" customHeight="1"/>
    <row r="151" ht="26.2" customHeight="1"/>
    <row r="152" ht="26.2" customHeight="1"/>
    <row r="153" ht="26.2" customHeight="1"/>
    <row r="154" ht="26.2" customHeight="1"/>
    <row r="155" ht="26.2" customHeight="1"/>
    <row r="156" ht="26.2" customHeight="1"/>
    <row r="157" ht="26.2" customHeight="1"/>
    <row r="158" ht="26.2" customHeight="1"/>
    <row r="159" ht="26.2" customHeight="1"/>
    <row r="160" ht="26.2" customHeight="1"/>
    <row r="161" ht="26.2" customHeight="1"/>
    <row r="162" ht="26.2" customHeight="1"/>
    <row r="163" ht="26.2" customHeight="1"/>
    <row r="164" ht="26.2" customHeight="1"/>
    <row r="165" ht="26.2" customHeight="1"/>
    <row r="166" ht="26.2" customHeight="1"/>
    <row r="167" ht="26.2" customHeight="1"/>
    <row r="168" ht="26.2" customHeight="1"/>
    <row r="169" ht="26.2" customHeight="1"/>
    <row r="170" ht="26.2" customHeight="1"/>
    <row r="171" ht="26.2" customHeight="1"/>
    <row r="172" ht="26.2" customHeight="1"/>
    <row r="173" ht="26.2" customHeight="1"/>
    <row r="174" ht="26.2" customHeight="1"/>
    <row r="175" ht="26.2" customHeight="1"/>
    <row r="176" ht="26.2" customHeight="1"/>
    <row r="177" ht="26.2" customHeight="1"/>
    <row r="178" ht="26.2" customHeight="1"/>
    <row r="179" ht="26.2" customHeight="1"/>
    <row r="180" ht="26.2" customHeight="1"/>
    <row r="181" ht="26.2" customHeight="1"/>
    <row r="182" ht="26.2" customHeight="1"/>
    <row r="183" ht="26.2" customHeight="1"/>
    <row r="184" ht="26.2" customHeight="1"/>
    <row r="185" ht="26.2" customHeight="1"/>
    <row r="186" ht="26.2" customHeight="1"/>
    <row r="187" ht="26.2" customHeight="1"/>
    <row r="188" ht="26.2" customHeight="1"/>
    <row r="189" ht="26.2" customHeight="1"/>
    <row r="190" ht="26.2" customHeight="1"/>
    <row r="191" ht="26.2" customHeight="1"/>
    <row r="192" ht="26.2" customHeight="1"/>
    <row r="193" ht="26.2" customHeight="1"/>
    <row r="194" ht="26.2" customHeight="1"/>
    <row r="195" ht="26.2" customHeight="1"/>
    <row r="196" ht="26.2" customHeight="1"/>
    <row r="197" ht="26.2" customHeight="1"/>
    <row r="198" ht="26.2" customHeight="1"/>
    <row r="199" ht="26.2" customHeight="1"/>
    <row r="200" ht="26.2" customHeight="1"/>
    <row r="201" ht="26.2" customHeight="1"/>
    <row r="202" ht="26.2" customHeight="1"/>
    <row r="203" ht="26.2" customHeight="1"/>
    <row r="204" ht="26.2" customHeight="1"/>
    <row r="205" ht="26.2" customHeight="1"/>
    <row r="206" ht="26.2" customHeight="1"/>
    <row r="207" ht="26.2" customHeight="1"/>
    <row r="208" ht="26.2" customHeight="1"/>
    <row r="209" ht="26.2" customHeight="1"/>
    <row r="210" ht="26.2" customHeight="1"/>
    <row r="211" ht="26.2" customHeight="1"/>
    <row r="212" ht="26.2" customHeight="1"/>
    <row r="213" ht="26.2" customHeight="1"/>
    <row r="214" ht="26.2" customHeight="1"/>
    <row r="215" ht="26.2" customHeight="1"/>
    <row r="216" ht="26.2" customHeight="1"/>
    <row r="217" ht="26.2" customHeight="1"/>
    <row r="218" ht="26.2" customHeight="1"/>
    <row r="219" ht="26.2" customHeight="1"/>
    <row r="220" ht="26.2" customHeight="1"/>
    <row r="221" ht="26.2" customHeight="1"/>
    <row r="222" ht="26.2" customHeight="1"/>
    <row r="223" ht="26.2" customHeight="1"/>
    <row r="224" ht="26.2" customHeight="1"/>
    <row r="225" ht="26.2" customHeight="1"/>
    <row r="226" ht="26.2" customHeight="1"/>
    <row r="227" ht="26.2" customHeight="1"/>
    <row r="228" ht="26.2" customHeight="1"/>
    <row r="229" ht="26.2" customHeight="1"/>
    <row r="230" ht="26.2" customHeight="1"/>
    <row r="231" ht="26.2" customHeight="1"/>
    <row r="232" ht="26.2" customHeight="1"/>
    <row r="233" ht="26.2" customHeight="1"/>
    <row r="234" ht="26.2" customHeight="1"/>
    <row r="235" ht="26.2" customHeight="1"/>
    <row r="236" ht="26.2" customHeight="1"/>
    <row r="237" ht="26.2" customHeight="1"/>
    <row r="238" ht="26.2" customHeight="1"/>
    <row r="239" ht="26.2" customHeight="1"/>
    <row r="240" ht="26.2" customHeight="1"/>
    <row r="241" ht="26.2" customHeight="1"/>
    <row r="242" ht="26.2" customHeight="1"/>
    <row r="243" ht="26.2" customHeight="1"/>
    <row r="244" ht="26.2" customHeight="1"/>
    <row r="245" ht="26.2" customHeight="1"/>
    <row r="246" ht="26.2" customHeight="1"/>
    <row r="247" ht="26.2" customHeight="1"/>
    <row r="248" ht="26.2" customHeight="1"/>
    <row r="249" ht="26.2" customHeight="1"/>
    <row r="250" ht="26.2" customHeight="1"/>
    <row r="251" ht="26.2" customHeight="1"/>
    <row r="252" ht="26.2" customHeight="1"/>
    <row r="253" ht="26.2" customHeight="1"/>
    <row r="254" ht="26.2" customHeight="1"/>
    <row r="255" ht="26.2" customHeight="1"/>
    <row r="256" ht="26.2" customHeight="1"/>
    <row r="257" ht="26.2" customHeight="1"/>
    <row r="258" ht="26.2" customHeight="1"/>
    <row r="259" ht="26.2" customHeight="1"/>
    <row r="260" ht="26.2" customHeight="1"/>
    <row r="261" ht="26.2" customHeight="1"/>
    <row r="262" ht="26.2" customHeight="1"/>
    <row r="263" ht="26.2" customHeight="1"/>
    <row r="264" ht="26.2" customHeight="1"/>
    <row r="265" ht="26.2" customHeight="1"/>
    <row r="266" ht="26.2" customHeight="1"/>
    <row r="267" ht="26.2" customHeight="1"/>
    <row r="268" ht="26.2" customHeight="1"/>
    <row r="269" ht="26.2" customHeight="1"/>
    <row r="270" ht="26.2" customHeight="1"/>
    <row r="271" ht="26.2" customHeight="1"/>
    <row r="272" ht="26.2" customHeight="1"/>
    <row r="273" ht="26.2" customHeight="1"/>
    <row r="274" ht="26.2" customHeight="1"/>
    <row r="275" ht="26.2" customHeight="1"/>
    <row r="276" ht="26.2" customHeight="1"/>
    <row r="277" ht="26.2" customHeight="1"/>
    <row r="278" ht="26.2" customHeight="1"/>
    <row r="279" ht="26.2" customHeight="1"/>
    <row r="280" ht="26.2" customHeight="1"/>
    <row r="281" ht="26.2" customHeight="1"/>
    <row r="282" ht="26.2" customHeight="1"/>
    <row r="283" ht="26.2" customHeight="1"/>
    <row r="284" ht="26.2" customHeight="1"/>
    <row r="285" ht="26.2" customHeight="1"/>
    <row r="286" ht="26.2" customHeight="1"/>
    <row r="287" ht="26.2" customHeight="1"/>
    <row r="288" ht="26.2" customHeight="1"/>
    <row r="289" ht="26.2" customHeight="1"/>
    <row r="290" ht="26.2" customHeight="1"/>
    <row r="291" ht="26.2" customHeight="1"/>
    <row r="292" ht="26.2" customHeight="1"/>
    <row r="293" ht="26.2" customHeight="1"/>
    <row r="294" ht="26.2" customHeight="1"/>
    <row r="295" ht="26.2" customHeight="1"/>
    <row r="296" ht="26.2" customHeight="1"/>
    <row r="297" ht="26.2" customHeight="1"/>
    <row r="298" ht="26.2" customHeight="1"/>
    <row r="299" ht="26.2" customHeight="1"/>
    <row r="300" ht="26.2" customHeight="1"/>
    <row r="301" ht="26.2" customHeight="1"/>
    <row r="302" ht="26.2" customHeight="1"/>
    <row r="303" ht="26.2" customHeight="1"/>
    <row r="304" ht="26.2" customHeight="1"/>
    <row r="305" ht="26.2" customHeight="1"/>
    <row r="306" ht="26.2" customHeight="1"/>
    <row r="307" ht="26.2" customHeight="1"/>
    <row r="308" ht="26.2" customHeight="1"/>
    <row r="309" ht="26.2" customHeight="1"/>
    <row r="310" ht="26.2" customHeight="1"/>
    <row r="311" ht="26.2" customHeight="1"/>
    <row r="312" ht="26.2" customHeight="1"/>
    <row r="313" ht="26.2" customHeight="1"/>
    <row r="314" ht="26.2" customHeight="1"/>
    <row r="315" ht="26.2" customHeight="1"/>
    <row r="316" ht="26.2" customHeight="1"/>
    <row r="317" ht="26.2" customHeight="1"/>
    <row r="318" ht="26.2" customHeight="1"/>
    <row r="319" ht="26.2" customHeight="1"/>
    <row r="320" ht="26.2" customHeight="1"/>
    <row r="321" ht="26.2" customHeight="1"/>
    <row r="322" ht="26.2" customHeight="1"/>
    <row r="323" ht="26.2" customHeight="1"/>
    <row r="324" ht="26.2" customHeight="1"/>
    <row r="325" ht="26.2" customHeight="1"/>
    <row r="326" ht="26.2" customHeight="1"/>
    <row r="327" ht="26.2" customHeight="1"/>
    <row r="328" ht="26.2" customHeight="1"/>
    <row r="329" ht="26.2" customHeight="1"/>
    <row r="330" ht="26.2" customHeight="1"/>
    <row r="331" ht="26.2" customHeight="1"/>
    <row r="332" ht="26.2" customHeight="1"/>
    <row r="333" ht="26.2" customHeight="1"/>
    <row r="334" ht="26.2" customHeight="1"/>
    <row r="335" ht="26.2" customHeight="1"/>
    <row r="336" ht="26.2" customHeight="1"/>
    <row r="337" ht="26.2" customHeight="1"/>
    <row r="338" ht="26.2" customHeight="1"/>
    <row r="339" ht="26.2" customHeight="1"/>
    <row r="340" ht="20" customHeight="1"/>
    <row r="341" ht="20" customHeight="1"/>
    <row r="342" ht="20" customHeight="1"/>
    <row r="343" ht="20" customHeight="1"/>
  </sheetData>
  <mergeCells count="147">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121:C121"/>
    <mergeCell ref="A122:C122"/>
    <mergeCell ref="A123:C123"/>
    <mergeCell ref="A124:C124"/>
    <mergeCell ref="A125:C125"/>
    <mergeCell ref="A126:C126"/>
    <mergeCell ref="A127:C127"/>
    <mergeCell ref="A128:C128"/>
    <mergeCell ref="A129:C129"/>
    <mergeCell ref="A130:C130"/>
    <mergeCell ref="A131:C131"/>
    <mergeCell ref="A132:C132"/>
    <mergeCell ref="A133:C133"/>
    <mergeCell ref="A134:C134"/>
    <mergeCell ref="A135:C135"/>
    <mergeCell ref="A136:C136"/>
    <mergeCell ref="A137:C137"/>
    <mergeCell ref="A138:C138"/>
    <mergeCell ref="A139:C139"/>
    <mergeCell ref="A140:C140"/>
    <mergeCell ref="A141:K141"/>
    <mergeCell ref="A8:A9"/>
    <mergeCell ref="B8:B9"/>
    <mergeCell ref="C8:C9"/>
    <mergeCell ref="D5:D7"/>
    <mergeCell ref="E4:E7"/>
    <mergeCell ref="F4:F7"/>
    <mergeCell ref="G4:G7"/>
    <mergeCell ref="H6:H7"/>
    <mergeCell ref="I6:I7"/>
    <mergeCell ref="J4:J7"/>
    <mergeCell ref="K4:K7"/>
    <mergeCell ref="L4:L7"/>
    <mergeCell ref="H4:I5"/>
    <mergeCell ref="A5:C7"/>
  </mergeCells>
  <pageMargins left="0.472222222222222" right="0.236111111111111" top="0.67" bottom="0.2" header="0.75" footer="0.2"/>
  <pageSetup paperSize="9" scale="83" fitToHeight="0" orientation="landscape" horizontalDpi="600" verticalDpi="600"/>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tabColor rgb="FFFFC000"/>
    <pageSetUpPr fitToPage="1"/>
  </sheetPr>
  <dimension ref="A1:IV35"/>
  <sheetViews>
    <sheetView topLeftCell="A15"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1020</v>
      </c>
    </row>
    <row r="3" s="3" customFormat="1" ht="18" customHeight="1" spans="1:256">
      <c r="A3" s="8" t="s">
        <v>867</v>
      </c>
      <c r="B3" s="8"/>
      <c r="C3" s="9" t="s">
        <v>1021</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40.01</v>
      </c>
      <c r="F6" s="12">
        <v>40.01</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40.01</v>
      </c>
      <c r="F7" s="12">
        <v>40.01</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59" customHeight="1" spans="1:10">
      <c r="A11" s="8"/>
      <c r="B11" s="112" t="s">
        <v>1022</v>
      </c>
      <c r="C11" s="113"/>
      <c r="D11" s="113"/>
      <c r="E11" s="116"/>
      <c r="F11" s="118" t="s">
        <v>1023</v>
      </c>
      <c r="G11" s="118"/>
      <c r="H11" s="118"/>
      <c r="I11" s="118"/>
      <c r="J11" s="118"/>
    </row>
    <row r="12" s="1" customFormat="1" ht="36" customHeight="1" spans="1:10">
      <c r="A12" s="19" t="s">
        <v>800</v>
      </c>
      <c r="B12" s="91"/>
      <c r="C12" s="91"/>
      <c r="D12" s="19" t="s">
        <v>885</v>
      </c>
      <c r="E12" s="91"/>
      <c r="F12" s="91"/>
      <c r="G12" s="99" t="s">
        <v>804</v>
      </c>
      <c r="H12" s="99" t="s">
        <v>874</v>
      </c>
      <c r="I12" s="99" t="s">
        <v>876</v>
      </c>
      <c r="J12" s="99" t="s">
        <v>805</v>
      </c>
    </row>
    <row r="13" s="1" customFormat="1" ht="36" customHeight="1" spans="1:10">
      <c r="A13" s="19" t="s">
        <v>806</v>
      </c>
      <c r="B13" s="8" t="s">
        <v>807</v>
      </c>
      <c r="C13" s="8" t="s">
        <v>808</v>
      </c>
      <c r="D13" s="8" t="s">
        <v>801</v>
      </c>
      <c r="E13" s="8" t="s">
        <v>802</v>
      </c>
      <c r="F13" s="8" t="s">
        <v>803</v>
      </c>
      <c r="G13" s="100"/>
      <c r="H13" s="100"/>
      <c r="I13" s="100"/>
      <c r="J13" s="100"/>
    </row>
    <row r="14" s="37" customFormat="1" ht="38" customHeight="1" spans="1:10">
      <c r="A14" s="20" t="s">
        <v>809</v>
      </c>
      <c r="B14" s="21" t="s">
        <v>810</v>
      </c>
      <c r="C14" s="21" t="s">
        <v>1024</v>
      </c>
      <c r="D14" s="21" t="s">
        <v>836</v>
      </c>
      <c r="E14" s="21" t="s">
        <v>25</v>
      </c>
      <c r="F14" s="21" t="s">
        <v>887</v>
      </c>
      <c r="G14" s="21" t="s">
        <v>1025</v>
      </c>
      <c r="H14" s="32">
        <v>5.5</v>
      </c>
      <c r="I14" s="32">
        <v>5.5</v>
      </c>
      <c r="J14" s="34" t="s">
        <v>780</v>
      </c>
    </row>
    <row r="15" s="37" customFormat="1" ht="38" customHeight="1" spans="1:10">
      <c r="A15" s="22" t="s">
        <v>809</v>
      </c>
      <c r="B15" s="21" t="s">
        <v>810</v>
      </c>
      <c r="C15" s="21" t="s">
        <v>1026</v>
      </c>
      <c r="D15" s="21" t="s">
        <v>836</v>
      </c>
      <c r="E15" s="21" t="s">
        <v>1027</v>
      </c>
      <c r="F15" s="21" t="s">
        <v>1028</v>
      </c>
      <c r="G15" s="21" t="s">
        <v>1029</v>
      </c>
      <c r="H15" s="32">
        <v>5.5</v>
      </c>
      <c r="I15" s="32">
        <v>5.5</v>
      </c>
      <c r="J15" s="34" t="s">
        <v>780</v>
      </c>
    </row>
    <row r="16" s="37" customFormat="1" ht="38" customHeight="1" spans="1:10">
      <c r="A16" s="22" t="s">
        <v>809</v>
      </c>
      <c r="B16" s="21" t="s">
        <v>810</v>
      </c>
      <c r="C16" s="21" t="s">
        <v>1030</v>
      </c>
      <c r="D16" s="21" t="s">
        <v>836</v>
      </c>
      <c r="E16" s="21" t="s">
        <v>34</v>
      </c>
      <c r="F16" s="21" t="s">
        <v>979</v>
      </c>
      <c r="G16" s="21" t="s">
        <v>1031</v>
      </c>
      <c r="H16" s="32">
        <v>5.5</v>
      </c>
      <c r="I16" s="32">
        <v>5.5</v>
      </c>
      <c r="J16" s="34" t="s">
        <v>780</v>
      </c>
    </row>
    <row r="17" s="37" customFormat="1" ht="38" customHeight="1" spans="1:10">
      <c r="A17" s="22" t="s">
        <v>809</v>
      </c>
      <c r="B17" s="21" t="s">
        <v>810</v>
      </c>
      <c r="C17" s="21" t="s">
        <v>1032</v>
      </c>
      <c r="D17" s="21" t="s">
        <v>836</v>
      </c>
      <c r="E17" s="21" t="s">
        <v>22</v>
      </c>
      <c r="F17" s="21" t="s">
        <v>1033</v>
      </c>
      <c r="G17" s="21" t="s">
        <v>1034</v>
      </c>
      <c r="H17" s="32">
        <v>5.5</v>
      </c>
      <c r="I17" s="32">
        <v>5.5</v>
      </c>
      <c r="J17" s="34" t="s">
        <v>780</v>
      </c>
    </row>
    <row r="18" s="37" customFormat="1" ht="38" customHeight="1" spans="1:10">
      <c r="A18" s="22" t="s">
        <v>809</v>
      </c>
      <c r="B18" s="21" t="s">
        <v>810</v>
      </c>
      <c r="C18" s="21" t="s">
        <v>1035</v>
      </c>
      <c r="D18" s="21" t="s">
        <v>836</v>
      </c>
      <c r="E18" s="21" t="s">
        <v>932</v>
      </c>
      <c r="F18" s="21" t="s">
        <v>951</v>
      </c>
      <c r="G18" s="21" t="s">
        <v>1036</v>
      </c>
      <c r="H18" s="32">
        <v>5.5</v>
      </c>
      <c r="I18" s="32">
        <v>5.5</v>
      </c>
      <c r="J18" s="34" t="s">
        <v>780</v>
      </c>
    </row>
    <row r="19" s="37" customFormat="1" ht="38" customHeight="1" spans="1:10">
      <c r="A19" s="22" t="s">
        <v>809</v>
      </c>
      <c r="B19" s="21" t="s">
        <v>810</v>
      </c>
      <c r="C19" s="21" t="s">
        <v>1037</v>
      </c>
      <c r="D19" s="21" t="s">
        <v>836</v>
      </c>
      <c r="E19" s="21" t="s">
        <v>12</v>
      </c>
      <c r="F19" s="21" t="s">
        <v>1038</v>
      </c>
      <c r="G19" s="21" t="s">
        <v>1039</v>
      </c>
      <c r="H19" s="32">
        <v>5.5</v>
      </c>
      <c r="I19" s="32">
        <v>5.5</v>
      </c>
      <c r="J19" s="34" t="s">
        <v>780</v>
      </c>
    </row>
    <row r="20" s="37" customFormat="1" ht="38" customHeight="1" spans="1:10">
      <c r="A20" s="22" t="s">
        <v>809</v>
      </c>
      <c r="B20" s="21" t="s">
        <v>810</v>
      </c>
      <c r="C20" s="21" t="s">
        <v>1040</v>
      </c>
      <c r="D20" s="21" t="s">
        <v>836</v>
      </c>
      <c r="E20" s="21" t="s">
        <v>12</v>
      </c>
      <c r="F20" s="21" t="s">
        <v>1041</v>
      </c>
      <c r="G20" s="21" t="s">
        <v>1042</v>
      </c>
      <c r="H20" s="32">
        <v>5.5</v>
      </c>
      <c r="I20" s="32">
        <v>5.5</v>
      </c>
      <c r="J20" s="34" t="s">
        <v>780</v>
      </c>
    </row>
    <row r="21" s="37" customFormat="1" ht="38" customHeight="1" spans="1:10">
      <c r="A21" s="22" t="s">
        <v>809</v>
      </c>
      <c r="B21" s="21" t="s">
        <v>834</v>
      </c>
      <c r="C21" s="21" t="s">
        <v>1043</v>
      </c>
      <c r="D21" s="21" t="s">
        <v>812</v>
      </c>
      <c r="E21" s="21" t="s">
        <v>840</v>
      </c>
      <c r="F21" s="21" t="s">
        <v>838</v>
      </c>
      <c r="G21" s="21" t="s">
        <v>841</v>
      </c>
      <c r="H21" s="32">
        <v>5.5</v>
      </c>
      <c r="I21" s="32">
        <v>5.5</v>
      </c>
      <c r="J21" s="34" t="s">
        <v>780</v>
      </c>
    </row>
    <row r="22" s="37" customFormat="1" ht="38" customHeight="1" spans="1:10">
      <c r="A22" s="22" t="s">
        <v>809</v>
      </c>
      <c r="B22" s="21" t="s">
        <v>842</v>
      </c>
      <c r="C22" s="21" t="s">
        <v>1044</v>
      </c>
      <c r="D22" s="21" t="s">
        <v>844</v>
      </c>
      <c r="E22" s="21" t="s">
        <v>42</v>
      </c>
      <c r="F22" s="21" t="s">
        <v>845</v>
      </c>
      <c r="G22" s="21" t="s">
        <v>1045</v>
      </c>
      <c r="H22" s="32">
        <v>6</v>
      </c>
      <c r="I22" s="32">
        <v>6</v>
      </c>
      <c r="J22" s="34" t="s">
        <v>780</v>
      </c>
    </row>
    <row r="23" s="37" customFormat="1" ht="38" customHeight="1" spans="1:10">
      <c r="A23" s="22" t="s">
        <v>847</v>
      </c>
      <c r="B23" s="21" t="s">
        <v>898</v>
      </c>
      <c r="C23" s="21" t="s">
        <v>1046</v>
      </c>
      <c r="D23" s="21" t="s">
        <v>812</v>
      </c>
      <c r="E23" s="21" t="s">
        <v>903</v>
      </c>
      <c r="F23" s="21" t="s">
        <v>838</v>
      </c>
      <c r="G23" s="21" t="s">
        <v>1047</v>
      </c>
      <c r="H23" s="32">
        <v>15</v>
      </c>
      <c r="I23" s="32">
        <v>15</v>
      </c>
      <c r="J23" s="34" t="s">
        <v>780</v>
      </c>
    </row>
    <row r="24" s="37" customFormat="1" ht="38" customHeight="1" spans="1:10">
      <c r="A24" s="22" t="s">
        <v>847</v>
      </c>
      <c r="B24" s="21" t="s">
        <v>1048</v>
      </c>
      <c r="C24" s="21" t="s">
        <v>1049</v>
      </c>
      <c r="D24" s="21" t="s">
        <v>812</v>
      </c>
      <c r="E24" s="21" t="s">
        <v>38</v>
      </c>
      <c r="F24" s="21" t="s">
        <v>1050</v>
      </c>
      <c r="G24" s="21" t="s">
        <v>1051</v>
      </c>
      <c r="H24" s="32">
        <v>15</v>
      </c>
      <c r="I24" s="32">
        <v>15</v>
      </c>
      <c r="J24" s="34" t="s">
        <v>780</v>
      </c>
    </row>
    <row r="25" s="37" customFormat="1" ht="38" customHeight="1" spans="1:10">
      <c r="A25" s="22" t="s">
        <v>855</v>
      </c>
      <c r="B25" s="21" t="s">
        <v>901</v>
      </c>
      <c r="C25" s="21" t="s">
        <v>967</v>
      </c>
      <c r="D25" s="21" t="s">
        <v>812</v>
      </c>
      <c r="E25" s="21" t="s">
        <v>903</v>
      </c>
      <c r="F25" s="21" t="s">
        <v>838</v>
      </c>
      <c r="G25" s="21" t="s">
        <v>858</v>
      </c>
      <c r="H25" s="32">
        <v>10</v>
      </c>
      <c r="I25" s="32">
        <v>10</v>
      </c>
      <c r="J25" s="34" t="s">
        <v>780</v>
      </c>
    </row>
    <row r="26" s="1" customFormat="1" ht="32" customHeight="1" spans="1:10">
      <c r="A26" s="23" t="s">
        <v>905</v>
      </c>
      <c r="B26" s="23"/>
      <c r="C26" s="23"/>
      <c r="D26" s="24"/>
      <c r="E26" s="24"/>
      <c r="F26" s="24"/>
      <c r="G26" s="24"/>
      <c r="H26" s="24"/>
      <c r="I26" s="24"/>
      <c r="J26" s="24"/>
    </row>
    <row r="27" s="1" customFormat="1" ht="25.5" customHeight="1" spans="1:10">
      <c r="A27" s="23" t="s">
        <v>906</v>
      </c>
      <c r="B27" s="23"/>
      <c r="C27" s="23"/>
      <c r="D27" s="23"/>
      <c r="E27" s="23"/>
      <c r="F27" s="23"/>
      <c r="G27" s="23"/>
      <c r="H27" s="23">
        <v>100</v>
      </c>
      <c r="I27" s="23">
        <v>100</v>
      </c>
      <c r="J27" s="35" t="s">
        <v>837</v>
      </c>
    </row>
    <row r="28" s="1" customFormat="1" ht="17" customHeight="1" spans="1:10">
      <c r="A28" s="25"/>
      <c r="B28" s="25"/>
      <c r="C28" s="25"/>
      <c r="D28" s="25"/>
      <c r="E28" s="25"/>
      <c r="F28" s="25"/>
      <c r="G28" s="25"/>
      <c r="H28" s="25"/>
      <c r="I28" s="25"/>
      <c r="J28" s="36"/>
    </row>
    <row r="29" s="1" customFormat="1" ht="29" customHeight="1" spans="1:10">
      <c r="A29" s="26" t="s">
        <v>860</v>
      </c>
      <c r="B29" s="25"/>
      <c r="C29" s="25"/>
      <c r="D29" s="25"/>
      <c r="E29" s="25"/>
      <c r="F29" s="25"/>
      <c r="G29" s="25"/>
      <c r="H29" s="25"/>
      <c r="I29" s="25"/>
      <c r="J29" s="36"/>
    </row>
    <row r="30" s="1" customFormat="1" ht="27" customHeight="1" spans="1:10">
      <c r="A30" s="26" t="s">
        <v>861</v>
      </c>
      <c r="B30" s="26"/>
      <c r="C30" s="26"/>
      <c r="D30" s="26"/>
      <c r="E30" s="26"/>
      <c r="F30" s="26"/>
      <c r="G30" s="26"/>
      <c r="H30" s="26"/>
      <c r="I30" s="26"/>
      <c r="J30" s="26"/>
    </row>
    <row r="31" ht="19" customHeight="1" spans="1:10">
      <c r="A31" s="26" t="s">
        <v>862</v>
      </c>
      <c r="B31" s="26"/>
      <c r="C31" s="26"/>
      <c r="D31" s="26"/>
      <c r="E31" s="26"/>
      <c r="F31" s="26"/>
      <c r="G31" s="26"/>
      <c r="H31" s="26"/>
      <c r="I31" s="26"/>
      <c r="J31" s="26"/>
    </row>
    <row r="32" ht="18" customHeight="1" spans="1:10">
      <c r="A32" s="26" t="s">
        <v>907</v>
      </c>
      <c r="B32" s="26"/>
      <c r="C32" s="26"/>
      <c r="D32" s="26"/>
      <c r="E32" s="26"/>
      <c r="F32" s="26"/>
      <c r="G32" s="26"/>
      <c r="H32" s="26"/>
      <c r="I32" s="26"/>
      <c r="J32" s="26"/>
    </row>
    <row r="33" ht="18" customHeight="1" spans="1:10">
      <c r="A33" s="26" t="s">
        <v>908</v>
      </c>
      <c r="B33" s="26"/>
      <c r="C33" s="26"/>
      <c r="D33" s="26"/>
      <c r="E33" s="26"/>
      <c r="F33" s="26"/>
      <c r="G33" s="26"/>
      <c r="H33" s="26"/>
      <c r="I33" s="26"/>
      <c r="J33" s="26"/>
    </row>
    <row r="34" ht="18" customHeight="1" spans="1:10">
      <c r="A34" s="26" t="s">
        <v>909</v>
      </c>
      <c r="B34" s="26"/>
      <c r="C34" s="26"/>
      <c r="D34" s="26"/>
      <c r="E34" s="26"/>
      <c r="F34" s="26"/>
      <c r="G34" s="26"/>
      <c r="H34" s="26"/>
      <c r="I34" s="26"/>
      <c r="J34" s="26"/>
    </row>
    <row r="35" ht="24" customHeight="1" spans="1:10">
      <c r="A35" s="26" t="s">
        <v>910</v>
      </c>
      <c r="B35" s="26"/>
      <c r="C35" s="26"/>
      <c r="D35" s="26"/>
      <c r="E35" s="26"/>
      <c r="F35" s="26"/>
      <c r="G35" s="26"/>
      <c r="H35" s="26"/>
      <c r="I35" s="26"/>
      <c r="J35"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6:C26"/>
    <mergeCell ref="D26:J26"/>
    <mergeCell ref="A27:G27"/>
    <mergeCell ref="A30:J30"/>
    <mergeCell ref="A31:J31"/>
    <mergeCell ref="A32:J32"/>
    <mergeCell ref="A33:J33"/>
    <mergeCell ref="A34:J34"/>
    <mergeCell ref="A35:J35"/>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4" orientation="portrait" horizontalDpi="600" verticalDpi="600"/>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tabColor rgb="FFFFC000"/>
    <pageSetUpPr fitToPage="1"/>
  </sheetPr>
  <dimension ref="A1:IV32"/>
  <sheetViews>
    <sheetView zoomScale="130" zoomScaleNormal="130" topLeftCell="B1" workbookViewId="0">
      <selection activeCell="B11" sqref="B11:E11"/>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1052</v>
      </c>
    </row>
    <row r="3" s="3" customFormat="1" ht="18" customHeight="1" spans="1:256">
      <c r="A3" s="8" t="s">
        <v>867</v>
      </c>
      <c r="B3" s="8"/>
      <c r="C3" s="9" t="s">
        <v>1053</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8</v>
      </c>
      <c r="F6" s="12">
        <v>8</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8</v>
      </c>
      <c r="F7" s="12">
        <v>8</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92" customHeight="1" spans="1:10">
      <c r="A11" s="8"/>
      <c r="B11" s="87" t="s">
        <v>1054</v>
      </c>
      <c r="C11" s="88"/>
      <c r="D11" s="88"/>
      <c r="E11" s="89"/>
      <c r="F11" s="28" t="s">
        <v>1055</v>
      </c>
      <c r="G11" s="28"/>
      <c r="H11" s="28"/>
      <c r="I11" s="28"/>
      <c r="J11" s="28"/>
    </row>
    <row r="12" s="1" customFormat="1" ht="36" customHeight="1" spans="1:10">
      <c r="A12" s="19" t="s">
        <v>800</v>
      </c>
      <c r="B12" s="91"/>
      <c r="C12" s="91"/>
      <c r="D12" s="19" t="s">
        <v>885</v>
      </c>
      <c r="E12" s="91"/>
      <c r="F12" s="91"/>
      <c r="G12" s="99" t="s">
        <v>804</v>
      </c>
      <c r="H12" s="99" t="s">
        <v>874</v>
      </c>
      <c r="I12" s="99" t="s">
        <v>876</v>
      </c>
      <c r="J12" s="99" t="s">
        <v>805</v>
      </c>
    </row>
    <row r="13" s="1" customFormat="1" ht="36" customHeight="1" spans="1:10">
      <c r="A13" s="19" t="s">
        <v>806</v>
      </c>
      <c r="B13" s="8" t="s">
        <v>807</v>
      </c>
      <c r="C13" s="8" t="s">
        <v>808</v>
      </c>
      <c r="D13" s="8" t="s">
        <v>801</v>
      </c>
      <c r="E13" s="8" t="s">
        <v>802</v>
      </c>
      <c r="F13" s="8" t="s">
        <v>803</v>
      </c>
      <c r="G13" s="100"/>
      <c r="H13" s="100"/>
      <c r="I13" s="100"/>
      <c r="J13" s="100"/>
    </row>
    <row r="14" s="37" customFormat="1" ht="38" customHeight="1" spans="1:10">
      <c r="A14" s="79" t="s">
        <v>809</v>
      </c>
      <c r="B14" s="64" t="s">
        <v>810</v>
      </c>
      <c r="C14" s="64" t="s">
        <v>1056</v>
      </c>
      <c r="D14" s="64" t="s">
        <v>836</v>
      </c>
      <c r="E14" s="64" t="s">
        <v>1057</v>
      </c>
      <c r="F14" s="64" t="s">
        <v>979</v>
      </c>
      <c r="G14" s="64" t="s">
        <v>1058</v>
      </c>
      <c r="H14" s="82">
        <v>8</v>
      </c>
      <c r="I14" s="82">
        <v>8</v>
      </c>
      <c r="J14" s="61" t="s">
        <v>780</v>
      </c>
    </row>
    <row r="15" s="37" customFormat="1" ht="38" customHeight="1" spans="1:10">
      <c r="A15" s="81" t="s">
        <v>809</v>
      </c>
      <c r="B15" s="64" t="s">
        <v>810</v>
      </c>
      <c r="C15" s="64" t="s">
        <v>1059</v>
      </c>
      <c r="D15" s="64" t="s">
        <v>836</v>
      </c>
      <c r="E15" s="64" t="s">
        <v>1060</v>
      </c>
      <c r="F15" s="64" t="s">
        <v>1061</v>
      </c>
      <c r="G15" s="64" t="s">
        <v>1062</v>
      </c>
      <c r="H15" s="82">
        <v>8</v>
      </c>
      <c r="I15" s="82">
        <v>8</v>
      </c>
      <c r="J15" s="61" t="s">
        <v>780</v>
      </c>
    </row>
    <row r="16" s="37" customFormat="1" ht="38" customHeight="1" spans="1:10">
      <c r="A16" s="81" t="s">
        <v>809</v>
      </c>
      <c r="B16" s="64" t="s">
        <v>810</v>
      </c>
      <c r="C16" s="64" t="s">
        <v>1063</v>
      </c>
      <c r="D16" s="64" t="s">
        <v>836</v>
      </c>
      <c r="E16" s="64" t="s">
        <v>1064</v>
      </c>
      <c r="F16" s="64" t="s">
        <v>1061</v>
      </c>
      <c r="G16" s="64" t="s">
        <v>1065</v>
      </c>
      <c r="H16" s="82">
        <v>8</v>
      </c>
      <c r="I16" s="82">
        <v>8</v>
      </c>
      <c r="J16" s="61" t="s">
        <v>780</v>
      </c>
    </row>
    <row r="17" s="37" customFormat="1" ht="38" customHeight="1" spans="1:10">
      <c r="A17" s="81" t="s">
        <v>809</v>
      </c>
      <c r="B17" s="64" t="s">
        <v>810</v>
      </c>
      <c r="C17" s="64" t="s">
        <v>1066</v>
      </c>
      <c r="D17" s="64" t="s">
        <v>836</v>
      </c>
      <c r="E17" s="64" t="s">
        <v>31</v>
      </c>
      <c r="F17" s="64" t="s">
        <v>1002</v>
      </c>
      <c r="G17" s="64" t="s">
        <v>1067</v>
      </c>
      <c r="H17" s="82">
        <v>8</v>
      </c>
      <c r="I17" s="82">
        <v>8</v>
      </c>
      <c r="J17" s="61" t="s">
        <v>780</v>
      </c>
    </row>
    <row r="18" s="37" customFormat="1" ht="38" customHeight="1" spans="1:10">
      <c r="A18" s="81" t="s">
        <v>809</v>
      </c>
      <c r="B18" s="64" t="s">
        <v>834</v>
      </c>
      <c r="C18" s="64" t="s">
        <v>1068</v>
      </c>
      <c r="D18" s="64" t="s">
        <v>812</v>
      </c>
      <c r="E18" s="64" t="s">
        <v>840</v>
      </c>
      <c r="F18" s="64" t="s">
        <v>838</v>
      </c>
      <c r="G18" s="64" t="s">
        <v>1069</v>
      </c>
      <c r="H18" s="82">
        <v>9</v>
      </c>
      <c r="I18" s="82">
        <v>9</v>
      </c>
      <c r="J18" s="61" t="s">
        <v>780</v>
      </c>
    </row>
    <row r="19" s="37" customFormat="1" ht="38" customHeight="1" spans="1:10">
      <c r="A19" s="81" t="s">
        <v>809</v>
      </c>
      <c r="B19" s="64" t="s">
        <v>842</v>
      </c>
      <c r="C19" s="64" t="s">
        <v>989</v>
      </c>
      <c r="D19" s="64" t="s">
        <v>844</v>
      </c>
      <c r="E19" s="64" t="s">
        <v>82</v>
      </c>
      <c r="F19" s="64" t="s">
        <v>962</v>
      </c>
      <c r="G19" s="64" t="s">
        <v>1070</v>
      </c>
      <c r="H19" s="82">
        <v>9</v>
      </c>
      <c r="I19" s="82">
        <v>9</v>
      </c>
      <c r="J19" s="61" t="s">
        <v>780</v>
      </c>
    </row>
    <row r="20" s="37" customFormat="1" ht="38" customHeight="1" spans="1:10">
      <c r="A20" s="81" t="s">
        <v>847</v>
      </c>
      <c r="B20" s="64" t="s">
        <v>898</v>
      </c>
      <c r="C20" s="64" t="s">
        <v>1071</v>
      </c>
      <c r="D20" s="64" t="s">
        <v>812</v>
      </c>
      <c r="E20" s="64" t="s">
        <v>903</v>
      </c>
      <c r="F20" s="64" t="s">
        <v>838</v>
      </c>
      <c r="G20" s="64" t="s">
        <v>1072</v>
      </c>
      <c r="H20" s="82">
        <v>15</v>
      </c>
      <c r="I20" s="82">
        <v>15</v>
      </c>
      <c r="J20" s="61" t="s">
        <v>780</v>
      </c>
    </row>
    <row r="21" s="37" customFormat="1" ht="38" customHeight="1" spans="1:10">
      <c r="A21" s="81" t="s">
        <v>847</v>
      </c>
      <c r="B21" s="64" t="s">
        <v>1048</v>
      </c>
      <c r="C21" s="64" t="s">
        <v>1073</v>
      </c>
      <c r="D21" s="64" t="s">
        <v>812</v>
      </c>
      <c r="E21" s="64" t="s">
        <v>48</v>
      </c>
      <c r="F21" s="64" t="s">
        <v>1050</v>
      </c>
      <c r="G21" s="64" t="s">
        <v>1074</v>
      </c>
      <c r="H21" s="82">
        <v>15</v>
      </c>
      <c r="I21" s="82">
        <v>15</v>
      </c>
      <c r="J21" s="61" t="s">
        <v>780</v>
      </c>
    </row>
    <row r="22" s="37" customFormat="1" ht="38" customHeight="1" spans="1:10">
      <c r="A22" s="81" t="s">
        <v>855</v>
      </c>
      <c r="B22" s="64" t="s">
        <v>901</v>
      </c>
      <c r="C22" s="64" t="s">
        <v>967</v>
      </c>
      <c r="D22" s="64" t="s">
        <v>812</v>
      </c>
      <c r="E22" s="64" t="s">
        <v>903</v>
      </c>
      <c r="F22" s="64" t="s">
        <v>838</v>
      </c>
      <c r="G22" s="64" t="s">
        <v>1072</v>
      </c>
      <c r="H22" s="82">
        <v>10</v>
      </c>
      <c r="I22" s="82">
        <v>10</v>
      </c>
      <c r="J22" s="61" t="s">
        <v>780</v>
      </c>
    </row>
    <row r="23" s="1" customFormat="1" ht="54" customHeight="1" spans="1:10">
      <c r="A23" s="23" t="s">
        <v>905</v>
      </c>
      <c r="B23" s="23"/>
      <c r="C23" s="23"/>
      <c r="D23" s="24"/>
      <c r="E23" s="24"/>
      <c r="F23" s="24"/>
      <c r="G23" s="24"/>
      <c r="H23" s="24"/>
      <c r="I23" s="24"/>
      <c r="J23" s="24"/>
    </row>
    <row r="24" s="1" customFormat="1" ht="25.5" customHeight="1" spans="1:10">
      <c r="A24" s="23" t="s">
        <v>906</v>
      </c>
      <c r="B24" s="23"/>
      <c r="C24" s="23"/>
      <c r="D24" s="23"/>
      <c r="E24" s="23"/>
      <c r="F24" s="23"/>
      <c r="G24" s="23"/>
      <c r="H24" s="23">
        <v>100</v>
      </c>
      <c r="I24" s="23">
        <v>100</v>
      </c>
      <c r="J24" s="35" t="s">
        <v>837</v>
      </c>
    </row>
    <row r="25" s="1" customFormat="1" ht="17" customHeight="1" spans="1:10">
      <c r="A25" s="25"/>
      <c r="B25" s="25"/>
      <c r="C25" s="25"/>
      <c r="D25" s="25"/>
      <c r="E25" s="25"/>
      <c r="F25" s="25"/>
      <c r="G25" s="25"/>
      <c r="H25" s="25"/>
      <c r="I25" s="25"/>
      <c r="J25" s="36"/>
    </row>
    <row r="26" s="1" customFormat="1" ht="29" customHeight="1" spans="1:10">
      <c r="A26" s="26" t="s">
        <v>860</v>
      </c>
      <c r="B26" s="25"/>
      <c r="C26" s="25"/>
      <c r="D26" s="25"/>
      <c r="E26" s="25"/>
      <c r="F26" s="25"/>
      <c r="G26" s="25"/>
      <c r="H26" s="25"/>
      <c r="I26" s="25"/>
      <c r="J26" s="36"/>
    </row>
    <row r="27" s="1" customFormat="1" ht="27" customHeight="1" spans="1:10">
      <c r="A27" s="26" t="s">
        <v>861</v>
      </c>
      <c r="B27" s="26"/>
      <c r="C27" s="26"/>
      <c r="D27" s="26"/>
      <c r="E27" s="26"/>
      <c r="F27" s="26"/>
      <c r="G27" s="26"/>
      <c r="H27" s="26"/>
      <c r="I27" s="26"/>
      <c r="J27" s="26"/>
    </row>
    <row r="28" ht="19" customHeight="1" spans="1:10">
      <c r="A28" s="26" t="s">
        <v>862</v>
      </c>
      <c r="B28" s="26"/>
      <c r="C28" s="26"/>
      <c r="D28" s="26"/>
      <c r="E28" s="26"/>
      <c r="F28" s="26"/>
      <c r="G28" s="26"/>
      <c r="H28" s="26"/>
      <c r="I28" s="26"/>
      <c r="J28" s="26"/>
    </row>
    <row r="29" ht="18" customHeight="1" spans="1:10">
      <c r="A29" s="26" t="s">
        <v>907</v>
      </c>
      <c r="B29" s="26"/>
      <c r="C29" s="26"/>
      <c r="D29" s="26"/>
      <c r="E29" s="26"/>
      <c r="F29" s="26"/>
      <c r="G29" s="26"/>
      <c r="H29" s="26"/>
      <c r="I29" s="26"/>
      <c r="J29" s="26"/>
    </row>
    <row r="30" ht="18" customHeight="1" spans="1:10">
      <c r="A30" s="26" t="s">
        <v>908</v>
      </c>
      <c r="B30" s="26"/>
      <c r="C30" s="26"/>
      <c r="D30" s="26"/>
      <c r="E30" s="26"/>
      <c r="F30" s="26"/>
      <c r="G30" s="26"/>
      <c r="H30" s="26"/>
      <c r="I30" s="26"/>
      <c r="J30" s="26"/>
    </row>
    <row r="31" ht="18" customHeight="1" spans="1:10">
      <c r="A31" s="26" t="s">
        <v>909</v>
      </c>
      <c r="B31" s="26"/>
      <c r="C31" s="26"/>
      <c r="D31" s="26"/>
      <c r="E31" s="26"/>
      <c r="F31" s="26"/>
      <c r="G31" s="26"/>
      <c r="H31" s="26"/>
      <c r="I31" s="26"/>
      <c r="J31" s="26"/>
    </row>
    <row r="32" ht="24" customHeight="1" spans="1:10">
      <c r="A32" s="26" t="s">
        <v>910</v>
      </c>
      <c r="B32" s="26"/>
      <c r="C32" s="26"/>
      <c r="D32" s="26"/>
      <c r="E32" s="26"/>
      <c r="F32" s="26"/>
      <c r="G32" s="26"/>
      <c r="H32" s="26"/>
      <c r="I32" s="26"/>
      <c r="J32"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4:G24"/>
    <mergeCell ref="A27:J27"/>
    <mergeCell ref="A28:J28"/>
    <mergeCell ref="A29:J29"/>
    <mergeCell ref="A30:J30"/>
    <mergeCell ref="A31:J31"/>
    <mergeCell ref="A32:J32"/>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4" orientation="portrait" horizontalDpi="600" verticalDpi="600"/>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tabColor rgb="FFFFC000"/>
    <pageSetUpPr fitToPage="1"/>
  </sheetPr>
  <dimension ref="A1:IV31"/>
  <sheetViews>
    <sheetView topLeftCell="A11"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1075</v>
      </c>
    </row>
    <row r="3" s="3" customFormat="1" ht="18" customHeight="1" spans="1:256">
      <c r="A3" s="8" t="s">
        <v>867</v>
      </c>
      <c r="B3" s="8"/>
      <c r="C3" s="9" t="s">
        <v>1076</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50</v>
      </c>
      <c r="F6" s="12">
        <v>50</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v>50</v>
      </c>
      <c r="F9" s="13">
        <v>50</v>
      </c>
      <c r="G9" s="8" t="s">
        <v>703</v>
      </c>
      <c r="H9" s="12">
        <v>100</v>
      </c>
      <c r="I9" s="13" t="s">
        <v>703</v>
      </c>
      <c r="J9" s="13"/>
    </row>
    <row r="10" s="1" customFormat="1" ht="18" customHeight="1" spans="1:10">
      <c r="A10" s="8" t="s">
        <v>880</v>
      </c>
      <c r="B10" s="8" t="s">
        <v>881</v>
      </c>
      <c r="C10" s="8"/>
      <c r="D10" s="8"/>
      <c r="E10" s="8"/>
      <c r="F10" s="13" t="s">
        <v>882</v>
      </c>
      <c r="G10" s="13"/>
      <c r="H10" s="13"/>
      <c r="I10" s="13"/>
      <c r="J10" s="13"/>
    </row>
    <row r="11" s="1" customFormat="1" ht="154" customHeight="1" spans="1:10">
      <c r="A11" s="8"/>
      <c r="B11" s="112" t="s">
        <v>1077</v>
      </c>
      <c r="C11" s="113"/>
      <c r="D11" s="113"/>
      <c r="E11" s="116"/>
      <c r="F11" s="28" t="s">
        <v>1078</v>
      </c>
      <c r="G11" s="28"/>
      <c r="H11" s="28"/>
      <c r="I11" s="28"/>
      <c r="J11" s="28"/>
    </row>
    <row r="12" s="1" customFormat="1" ht="36" customHeight="1" spans="1:10">
      <c r="A12" s="19" t="s">
        <v>800</v>
      </c>
      <c r="B12" s="91"/>
      <c r="C12" s="91"/>
      <c r="D12" s="19" t="s">
        <v>885</v>
      </c>
      <c r="E12" s="91"/>
      <c r="F12" s="91"/>
      <c r="G12" s="99" t="s">
        <v>804</v>
      </c>
      <c r="H12" s="99" t="s">
        <v>874</v>
      </c>
      <c r="I12" s="99" t="s">
        <v>876</v>
      </c>
      <c r="J12" s="99" t="s">
        <v>805</v>
      </c>
    </row>
    <row r="13" s="1" customFormat="1" ht="36" customHeight="1" spans="1:10">
      <c r="A13" s="19" t="s">
        <v>806</v>
      </c>
      <c r="B13" s="8" t="s">
        <v>807</v>
      </c>
      <c r="C13" s="8" t="s">
        <v>808</v>
      </c>
      <c r="D13" s="8" t="s">
        <v>801</v>
      </c>
      <c r="E13" s="8" t="s">
        <v>802</v>
      </c>
      <c r="F13" s="8" t="s">
        <v>803</v>
      </c>
      <c r="G13" s="100"/>
      <c r="H13" s="100"/>
      <c r="I13" s="100"/>
      <c r="J13" s="100"/>
    </row>
    <row r="14" s="37" customFormat="1" ht="38" customHeight="1" spans="1:10">
      <c r="A14" s="114" t="s">
        <v>809</v>
      </c>
      <c r="B14" s="72" t="s">
        <v>810</v>
      </c>
      <c r="C14" s="72" t="s">
        <v>1079</v>
      </c>
      <c r="D14" s="72" t="s">
        <v>836</v>
      </c>
      <c r="E14" s="72" t="s">
        <v>1080</v>
      </c>
      <c r="F14" s="72" t="s">
        <v>1081</v>
      </c>
      <c r="G14" s="72" t="s">
        <v>1082</v>
      </c>
      <c r="H14" s="101">
        <v>12.5</v>
      </c>
      <c r="I14" s="101">
        <v>12.5</v>
      </c>
      <c r="J14" s="117" t="s">
        <v>780</v>
      </c>
    </row>
    <row r="15" s="37" customFormat="1" ht="38" customHeight="1" spans="1:10">
      <c r="A15" s="115" t="s">
        <v>809</v>
      </c>
      <c r="B15" s="72" t="s">
        <v>810</v>
      </c>
      <c r="C15" s="72" t="s">
        <v>1083</v>
      </c>
      <c r="D15" s="72" t="s">
        <v>836</v>
      </c>
      <c r="E15" s="72" t="s">
        <v>1084</v>
      </c>
      <c r="F15" s="72" t="s">
        <v>1081</v>
      </c>
      <c r="G15" s="72" t="s">
        <v>1085</v>
      </c>
      <c r="H15" s="101">
        <v>12.5</v>
      </c>
      <c r="I15" s="101">
        <v>12.5</v>
      </c>
      <c r="J15" s="117" t="s">
        <v>780</v>
      </c>
    </row>
    <row r="16" s="37" customFormat="1" ht="38" customHeight="1" spans="1:10">
      <c r="A16" s="115" t="s">
        <v>809</v>
      </c>
      <c r="B16" s="72" t="s">
        <v>834</v>
      </c>
      <c r="C16" s="72" t="s">
        <v>987</v>
      </c>
      <c r="D16" s="72" t="s">
        <v>812</v>
      </c>
      <c r="E16" s="72" t="s">
        <v>840</v>
      </c>
      <c r="F16" s="72" t="s">
        <v>838</v>
      </c>
      <c r="G16" s="72" t="s">
        <v>1086</v>
      </c>
      <c r="H16" s="101">
        <v>12.5</v>
      </c>
      <c r="I16" s="101">
        <v>12.5</v>
      </c>
      <c r="J16" s="117" t="s">
        <v>780</v>
      </c>
    </row>
    <row r="17" s="37" customFormat="1" ht="38" customHeight="1" spans="1:10">
      <c r="A17" s="115" t="s">
        <v>809</v>
      </c>
      <c r="B17" s="72" t="s">
        <v>842</v>
      </c>
      <c r="C17" s="72" t="s">
        <v>989</v>
      </c>
      <c r="D17" s="72" t="s">
        <v>844</v>
      </c>
      <c r="E17" s="72" t="s">
        <v>82</v>
      </c>
      <c r="F17" s="72" t="s">
        <v>962</v>
      </c>
      <c r="G17" s="72" t="s">
        <v>1087</v>
      </c>
      <c r="H17" s="101">
        <v>12.5</v>
      </c>
      <c r="I17" s="101">
        <v>12.5</v>
      </c>
      <c r="J17" s="117" t="s">
        <v>780</v>
      </c>
    </row>
    <row r="18" s="37" customFormat="1" ht="38" customHeight="1" spans="1:10">
      <c r="A18" s="115" t="s">
        <v>847</v>
      </c>
      <c r="B18" s="72" t="s">
        <v>898</v>
      </c>
      <c r="C18" s="72" t="s">
        <v>1088</v>
      </c>
      <c r="D18" s="72" t="s">
        <v>836</v>
      </c>
      <c r="E18" s="72" t="s">
        <v>852</v>
      </c>
      <c r="F18" s="72" t="s">
        <v>838</v>
      </c>
      <c r="G18" s="72" t="s">
        <v>852</v>
      </c>
      <c r="H18" s="101">
        <v>10</v>
      </c>
      <c r="I18" s="101">
        <v>10</v>
      </c>
      <c r="J18" s="117" t="s">
        <v>780</v>
      </c>
    </row>
    <row r="19" s="37" customFormat="1" ht="38" customHeight="1" spans="1:10">
      <c r="A19" s="115" t="s">
        <v>847</v>
      </c>
      <c r="B19" s="72" t="s">
        <v>898</v>
      </c>
      <c r="C19" s="72" t="s">
        <v>1089</v>
      </c>
      <c r="D19" s="72" t="s">
        <v>812</v>
      </c>
      <c r="E19" s="72" t="s">
        <v>903</v>
      </c>
      <c r="F19" s="72" t="s">
        <v>838</v>
      </c>
      <c r="G19" s="72" t="s">
        <v>1090</v>
      </c>
      <c r="H19" s="101">
        <v>10</v>
      </c>
      <c r="I19" s="101">
        <v>10</v>
      </c>
      <c r="J19" s="117" t="s">
        <v>780</v>
      </c>
    </row>
    <row r="20" s="37" customFormat="1" ht="38" customHeight="1" spans="1:10">
      <c r="A20" s="115" t="s">
        <v>847</v>
      </c>
      <c r="B20" s="72" t="s">
        <v>1048</v>
      </c>
      <c r="C20" s="72" t="s">
        <v>1073</v>
      </c>
      <c r="D20" s="72" t="s">
        <v>812</v>
      </c>
      <c r="E20" s="72" t="s">
        <v>58</v>
      </c>
      <c r="F20" s="72" t="s">
        <v>1050</v>
      </c>
      <c r="G20" s="72" t="s">
        <v>1091</v>
      </c>
      <c r="H20" s="101">
        <v>10</v>
      </c>
      <c r="I20" s="101">
        <v>10</v>
      </c>
      <c r="J20" s="117" t="s">
        <v>780</v>
      </c>
    </row>
    <row r="21" s="37" customFormat="1" ht="38" customHeight="1" spans="1:10">
      <c r="A21" s="115" t="s">
        <v>855</v>
      </c>
      <c r="B21" s="72" t="s">
        <v>901</v>
      </c>
      <c r="C21" s="72" t="s">
        <v>1092</v>
      </c>
      <c r="D21" s="72" t="s">
        <v>812</v>
      </c>
      <c r="E21" s="72" t="s">
        <v>840</v>
      </c>
      <c r="F21" s="72" t="s">
        <v>838</v>
      </c>
      <c r="G21" s="72" t="s">
        <v>858</v>
      </c>
      <c r="H21" s="101">
        <v>10</v>
      </c>
      <c r="I21" s="101">
        <v>10</v>
      </c>
      <c r="J21" s="117" t="s">
        <v>780</v>
      </c>
    </row>
    <row r="22" s="1" customFormat="1" ht="54" customHeight="1" spans="1:10">
      <c r="A22" s="23" t="s">
        <v>905</v>
      </c>
      <c r="B22" s="23"/>
      <c r="C22" s="23"/>
      <c r="D22" s="24"/>
      <c r="E22" s="24"/>
      <c r="F22" s="24"/>
      <c r="G22" s="24"/>
      <c r="H22" s="24"/>
      <c r="I22" s="24"/>
      <c r="J22" s="24"/>
    </row>
    <row r="23" s="1" customFormat="1" ht="25.5" customHeight="1" spans="1:10">
      <c r="A23" s="23" t="s">
        <v>906</v>
      </c>
      <c r="B23" s="23"/>
      <c r="C23" s="23"/>
      <c r="D23" s="23"/>
      <c r="E23" s="23"/>
      <c r="F23" s="23"/>
      <c r="G23" s="23"/>
      <c r="H23" s="23">
        <v>100</v>
      </c>
      <c r="I23" s="23">
        <v>100</v>
      </c>
      <c r="J23" s="35" t="s">
        <v>837</v>
      </c>
    </row>
    <row r="24" s="1" customFormat="1" ht="17" customHeight="1" spans="1:10">
      <c r="A24" s="25"/>
      <c r="B24" s="25"/>
      <c r="C24" s="25"/>
      <c r="D24" s="25"/>
      <c r="E24" s="25"/>
      <c r="F24" s="25"/>
      <c r="G24" s="25"/>
      <c r="H24" s="25"/>
      <c r="I24" s="25"/>
      <c r="J24" s="36"/>
    </row>
    <row r="25" s="1" customFormat="1" ht="29" customHeight="1" spans="1:10">
      <c r="A25" s="26" t="s">
        <v>860</v>
      </c>
      <c r="B25" s="25"/>
      <c r="C25" s="25"/>
      <c r="D25" s="25"/>
      <c r="E25" s="25"/>
      <c r="F25" s="25"/>
      <c r="G25" s="25"/>
      <c r="H25" s="25"/>
      <c r="I25" s="25"/>
      <c r="J25" s="36"/>
    </row>
    <row r="26" s="1" customFormat="1" ht="27" customHeight="1" spans="1:10">
      <c r="A26" s="26" t="s">
        <v>861</v>
      </c>
      <c r="B26" s="26"/>
      <c r="C26" s="26"/>
      <c r="D26" s="26"/>
      <c r="E26" s="26"/>
      <c r="F26" s="26"/>
      <c r="G26" s="26"/>
      <c r="H26" s="26"/>
      <c r="I26" s="26"/>
      <c r="J26" s="26"/>
    </row>
    <row r="27" ht="19" customHeight="1" spans="1:10">
      <c r="A27" s="26" t="s">
        <v>862</v>
      </c>
      <c r="B27" s="26"/>
      <c r="C27" s="26"/>
      <c r="D27" s="26"/>
      <c r="E27" s="26"/>
      <c r="F27" s="26"/>
      <c r="G27" s="26"/>
      <c r="H27" s="26"/>
      <c r="I27" s="26"/>
      <c r="J27" s="26"/>
    </row>
    <row r="28" ht="18" customHeight="1" spans="1:10">
      <c r="A28" s="26" t="s">
        <v>907</v>
      </c>
      <c r="B28" s="26"/>
      <c r="C28" s="26"/>
      <c r="D28" s="26"/>
      <c r="E28" s="26"/>
      <c r="F28" s="26"/>
      <c r="G28" s="26"/>
      <c r="H28" s="26"/>
      <c r="I28" s="26"/>
      <c r="J28" s="26"/>
    </row>
    <row r="29" ht="18" customHeight="1" spans="1:10">
      <c r="A29" s="26" t="s">
        <v>908</v>
      </c>
      <c r="B29" s="26"/>
      <c r="C29" s="26"/>
      <c r="D29" s="26"/>
      <c r="E29" s="26"/>
      <c r="F29" s="26"/>
      <c r="G29" s="26"/>
      <c r="H29" s="26"/>
      <c r="I29" s="26"/>
      <c r="J29" s="26"/>
    </row>
    <row r="30" ht="18" customHeight="1" spans="1:10">
      <c r="A30" s="26" t="s">
        <v>909</v>
      </c>
      <c r="B30" s="26"/>
      <c r="C30" s="26"/>
      <c r="D30" s="26"/>
      <c r="E30" s="26"/>
      <c r="F30" s="26"/>
      <c r="G30" s="26"/>
      <c r="H30" s="26"/>
      <c r="I30" s="26"/>
      <c r="J30" s="26"/>
    </row>
    <row r="31" ht="24" customHeight="1" spans="1:10">
      <c r="A31" s="26" t="s">
        <v>910</v>
      </c>
      <c r="B31" s="26"/>
      <c r="C31" s="26"/>
      <c r="D31" s="26"/>
      <c r="E31" s="26"/>
      <c r="F31" s="26"/>
      <c r="G31" s="26"/>
      <c r="H31" s="26"/>
      <c r="I31" s="26"/>
      <c r="J31"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2:C22"/>
    <mergeCell ref="D22:J22"/>
    <mergeCell ref="A23:G23"/>
    <mergeCell ref="A26:J26"/>
    <mergeCell ref="A27:J27"/>
    <mergeCell ref="A28:J28"/>
    <mergeCell ref="A29:J29"/>
    <mergeCell ref="A30:J30"/>
    <mergeCell ref="A31:J31"/>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4" orientation="portrait" horizontalDpi="600" verticalDpi="600"/>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tabColor rgb="FFFFC000"/>
    <pageSetUpPr fitToPage="1"/>
  </sheetPr>
  <dimension ref="A1:IV31"/>
  <sheetViews>
    <sheetView topLeftCell="A11"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1093</v>
      </c>
    </row>
    <row r="3" s="3" customFormat="1" ht="18" customHeight="1" spans="1:256">
      <c r="A3" s="8" t="s">
        <v>867</v>
      </c>
      <c r="B3" s="8"/>
      <c r="C3" s="9" t="s">
        <v>1094</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32.08</v>
      </c>
      <c r="F6" s="12">
        <v>32.08</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v>32.08</v>
      </c>
      <c r="F9" s="13">
        <v>32.08</v>
      </c>
      <c r="G9" s="8" t="s">
        <v>703</v>
      </c>
      <c r="H9" s="12">
        <v>100</v>
      </c>
      <c r="I9" s="13" t="s">
        <v>703</v>
      </c>
      <c r="J9" s="13"/>
    </row>
    <row r="10" s="1" customFormat="1" ht="18" customHeight="1" spans="1:10">
      <c r="A10" s="8" t="s">
        <v>880</v>
      </c>
      <c r="B10" s="8" t="s">
        <v>881</v>
      </c>
      <c r="C10" s="8"/>
      <c r="D10" s="8"/>
      <c r="E10" s="8"/>
      <c r="F10" s="13" t="s">
        <v>882</v>
      </c>
      <c r="G10" s="13"/>
      <c r="H10" s="13"/>
      <c r="I10" s="13"/>
      <c r="J10" s="13"/>
    </row>
    <row r="11" s="1" customFormat="1" ht="111" customHeight="1" spans="1:10">
      <c r="A11" s="8"/>
      <c r="B11" s="87" t="s">
        <v>1095</v>
      </c>
      <c r="C11" s="88"/>
      <c r="D11" s="88"/>
      <c r="E11" s="89"/>
      <c r="F11" s="78" t="s">
        <v>1096</v>
      </c>
      <c r="G11" s="78"/>
      <c r="H11" s="78"/>
      <c r="I11" s="78"/>
      <c r="J11" s="78"/>
    </row>
    <row r="12" s="1" customFormat="1" ht="36" customHeight="1" spans="1:10">
      <c r="A12" s="19" t="s">
        <v>800</v>
      </c>
      <c r="B12" s="91"/>
      <c r="C12" s="91"/>
      <c r="D12" s="19" t="s">
        <v>885</v>
      </c>
      <c r="E12" s="91"/>
      <c r="F12" s="91"/>
      <c r="G12" s="99" t="s">
        <v>804</v>
      </c>
      <c r="H12" s="99" t="s">
        <v>874</v>
      </c>
      <c r="I12" s="99" t="s">
        <v>876</v>
      </c>
      <c r="J12" s="99" t="s">
        <v>805</v>
      </c>
    </row>
    <row r="13" s="1" customFormat="1" ht="36" customHeight="1" spans="1:10">
      <c r="A13" s="19" t="s">
        <v>806</v>
      </c>
      <c r="B13" s="8" t="s">
        <v>807</v>
      </c>
      <c r="C13" s="8" t="s">
        <v>808</v>
      </c>
      <c r="D13" s="8" t="s">
        <v>801</v>
      </c>
      <c r="E13" s="8" t="s">
        <v>802</v>
      </c>
      <c r="F13" s="8" t="s">
        <v>803</v>
      </c>
      <c r="G13" s="100"/>
      <c r="H13" s="100"/>
      <c r="I13" s="100"/>
      <c r="J13" s="100"/>
    </row>
    <row r="14" s="37" customFormat="1" ht="38" customHeight="1" spans="1:10">
      <c r="A14" s="105" t="s">
        <v>809</v>
      </c>
      <c r="B14" s="105" t="s">
        <v>810</v>
      </c>
      <c r="C14" s="106" t="s">
        <v>1097</v>
      </c>
      <c r="D14" s="39" t="s">
        <v>836</v>
      </c>
      <c r="E14" s="39" t="s">
        <v>1098</v>
      </c>
      <c r="F14" s="39" t="s">
        <v>887</v>
      </c>
      <c r="G14" s="106" t="s">
        <v>1099</v>
      </c>
      <c r="H14" s="40">
        <v>8</v>
      </c>
      <c r="I14" s="40">
        <v>8</v>
      </c>
      <c r="J14" s="42" t="s">
        <v>780</v>
      </c>
    </row>
    <row r="15" s="37" customFormat="1" ht="38" customHeight="1" spans="1:10">
      <c r="A15" s="105" t="s">
        <v>809</v>
      </c>
      <c r="B15" s="105" t="s">
        <v>810</v>
      </c>
      <c r="C15" s="106" t="s">
        <v>1100</v>
      </c>
      <c r="D15" s="39" t="s">
        <v>836</v>
      </c>
      <c r="E15" s="39" t="s">
        <v>54</v>
      </c>
      <c r="F15" s="39" t="s">
        <v>954</v>
      </c>
      <c r="G15" s="106" t="s">
        <v>1101</v>
      </c>
      <c r="H15" s="40">
        <v>8</v>
      </c>
      <c r="I15" s="40">
        <v>8</v>
      </c>
      <c r="J15" s="42" t="s">
        <v>780</v>
      </c>
    </row>
    <row r="16" s="37" customFormat="1" ht="38" customHeight="1" spans="1:10">
      <c r="A16" s="105" t="s">
        <v>809</v>
      </c>
      <c r="B16" s="105" t="s">
        <v>810</v>
      </c>
      <c r="C16" s="106" t="s">
        <v>1102</v>
      </c>
      <c r="D16" s="39" t="s">
        <v>812</v>
      </c>
      <c r="E16" s="39" t="s">
        <v>19</v>
      </c>
      <c r="F16" s="39" t="s">
        <v>947</v>
      </c>
      <c r="G16" s="106" t="s">
        <v>1103</v>
      </c>
      <c r="H16" s="40">
        <v>8</v>
      </c>
      <c r="I16" s="40">
        <v>8</v>
      </c>
      <c r="J16" s="42" t="s">
        <v>780</v>
      </c>
    </row>
    <row r="17" s="37" customFormat="1" ht="38" customHeight="1" spans="1:10">
      <c r="A17" s="105" t="s">
        <v>809</v>
      </c>
      <c r="B17" s="105" t="s">
        <v>810</v>
      </c>
      <c r="C17" s="106" t="s">
        <v>1104</v>
      </c>
      <c r="D17" s="39" t="s">
        <v>812</v>
      </c>
      <c r="E17" s="39" t="s">
        <v>1105</v>
      </c>
      <c r="F17" s="39" t="s">
        <v>887</v>
      </c>
      <c r="G17" s="106" t="s">
        <v>1106</v>
      </c>
      <c r="H17" s="40">
        <v>8</v>
      </c>
      <c r="I17" s="40">
        <v>8</v>
      </c>
      <c r="J17" s="42" t="s">
        <v>780</v>
      </c>
    </row>
    <row r="18" s="37" customFormat="1" ht="38" customHeight="1" spans="1:10">
      <c r="A18" s="105" t="s">
        <v>809</v>
      </c>
      <c r="B18" s="105" t="s">
        <v>834</v>
      </c>
      <c r="C18" s="106" t="s">
        <v>1107</v>
      </c>
      <c r="D18" s="39" t="s">
        <v>812</v>
      </c>
      <c r="E18" s="39" t="s">
        <v>903</v>
      </c>
      <c r="F18" s="39" t="s">
        <v>838</v>
      </c>
      <c r="G18" s="106" t="s">
        <v>1108</v>
      </c>
      <c r="H18" s="40">
        <v>9</v>
      </c>
      <c r="I18" s="40">
        <v>9</v>
      </c>
      <c r="J18" s="42" t="s">
        <v>780</v>
      </c>
    </row>
    <row r="19" s="37" customFormat="1" ht="38" customHeight="1" spans="1:10">
      <c r="A19" s="105" t="s">
        <v>809</v>
      </c>
      <c r="B19" s="105" t="s">
        <v>842</v>
      </c>
      <c r="C19" s="106" t="s">
        <v>1109</v>
      </c>
      <c r="D19" s="39" t="s">
        <v>836</v>
      </c>
      <c r="E19" s="39" t="s">
        <v>42</v>
      </c>
      <c r="F19" s="39" t="s">
        <v>845</v>
      </c>
      <c r="G19" s="106" t="s">
        <v>1110</v>
      </c>
      <c r="H19" s="40">
        <v>9</v>
      </c>
      <c r="I19" s="40">
        <v>9</v>
      </c>
      <c r="J19" s="42" t="s">
        <v>780</v>
      </c>
    </row>
    <row r="20" s="37" customFormat="1" ht="38" customHeight="1" spans="1:10">
      <c r="A20" s="105" t="s">
        <v>847</v>
      </c>
      <c r="B20" s="105" t="s">
        <v>898</v>
      </c>
      <c r="C20" s="106" t="s">
        <v>1111</v>
      </c>
      <c r="D20" s="39" t="s">
        <v>836</v>
      </c>
      <c r="E20" s="39" t="s">
        <v>1112</v>
      </c>
      <c r="F20" s="39" t="s">
        <v>838</v>
      </c>
      <c r="G20" s="106" t="s">
        <v>1113</v>
      </c>
      <c r="H20" s="40">
        <v>30</v>
      </c>
      <c r="I20" s="40">
        <v>30</v>
      </c>
      <c r="J20" s="42" t="s">
        <v>780</v>
      </c>
    </row>
    <row r="21" s="1" customFormat="1" ht="30" customHeight="1" spans="1:10">
      <c r="A21" s="105" t="s">
        <v>855</v>
      </c>
      <c r="B21" s="105" t="s">
        <v>856</v>
      </c>
      <c r="C21" s="106" t="s">
        <v>1114</v>
      </c>
      <c r="D21" s="107"/>
      <c r="E21" s="108" t="s">
        <v>903</v>
      </c>
      <c r="F21" s="108" t="s">
        <v>838</v>
      </c>
      <c r="G21" s="106" t="s">
        <v>858</v>
      </c>
      <c r="H21" s="109">
        <v>10</v>
      </c>
      <c r="I21" s="109">
        <v>10</v>
      </c>
      <c r="J21" s="110" t="s">
        <v>780</v>
      </c>
    </row>
    <row r="22" s="1" customFormat="1" ht="54" customHeight="1" spans="1:10">
      <c r="A22" s="23" t="s">
        <v>905</v>
      </c>
      <c r="B22" s="23"/>
      <c r="C22" s="23"/>
      <c r="D22" s="24"/>
      <c r="E22" s="24"/>
      <c r="F22" s="24"/>
      <c r="G22" s="24"/>
      <c r="H22" s="24"/>
      <c r="I22" s="24"/>
      <c r="J22" s="24"/>
    </row>
    <row r="23" s="1" customFormat="1" ht="25.5" customHeight="1" spans="1:11">
      <c r="A23" s="23" t="s">
        <v>906</v>
      </c>
      <c r="B23" s="23"/>
      <c r="C23" s="23"/>
      <c r="D23" s="23"/>
      <c r="E23" s="23"/>
      <c r="F23" s="23"/>
      <c r="G23" s="23"/>
      <c r="H23" s="23">
        <v>100</v>
      </c>
      <c r="I23" s="23">
        <v>100</v>
      </c>
      <c r="J23" s="35" t="s">
        <v>837</v>
      </c>
      <c r="K23" s="111"/>
    </row>
    <row r="24" s="1" customFormat="1" ht="17" customHeight="1" spans="1:10">
      <c r="A24" s="25"/>
      <c r="B24" s="25"/>
      <c r="C24" s="25"/>
      <c r="D24" s="25"/>
      <c r="E24" s="25"/>
      <c r="F24" s="25"/>
      <c r="G24" s="25"/>
      <c r="H24" s="25"/>
      <c r="I24" s="25"/>
      <c r="J24" s="36"/>
    </row>
    <row r="25" s="1" customFormat="1" ht="29" customHeight="1" spans="1:10">
      <c r="A25" s="26" t="s">
        <v>860</v>
      </c>
      <c r="B25" s="25"/>
      <c r="C25" s="25"/>
      <c r="D25" s="25"/>
      <c r="E25" s="25"/>
      <c r="F25" s="25"/>
      <c r="G25" s="25"/>
      <c r="H25" s="25"/>
      <c r="I25" s="25"/>
      <c r="J25" s="36"/>
    </row>
    <row r="26" s="1" customFormat="1" ht="27" customHeight="1" spans="1:10">
      <c r="A26" s="26" t="s">
        <v>861</v>
      </c>
      <c r="B26" s="26"/>
      <c r="C26" s="26"/>
      <c r="D26" s="26"/>
      <c r="E26" s="26"/>
      <c r="F26" s="26"/>
      <c r="G26" s="26"/>
      <c r="H26" s="26"/>
      <c r="I26" s="26"/>
      <c r="J26" s="26"/>
    </row>
    <row r="27" ht="19" customHeight="1" spans="1:10">
      <c r="A27" s="26" t="s">
        <v>862</v>
      </c>
      <c r="B27" s="26"/>
      <c r="C27" s="26"/>
      <c r="D27" s="26"/>
      <c r="E27" s="26"/>
      <c r="F27" s="26"/>
      <c r="G27" s="26"/>
      <c r="H27" s="26"/>
      <c r="I27" s="26"/>
      <c r="J27" s="26"/>
    </row>
    <row r="28" ht="18" customHeight="1" spans="1:10">
      <c r="A28" s="26" t="s">
        <v>907</v>
      </c>
      <c r="B28" s="26"/>
      <c r="C28" s="26"/>
      <c r="D28" s="26"/>
      <c r="E28" s="26"/>
      <c r="F28" s="26"/>
      <c r="G28" s="26"/>
      <c r="H28" s="26"/>
      <c r="I28" s="26"/>
      <c r="J28" s="26"/>
    </row>
    <row r="29" ht="18" customHeight="1" spans="1:10">
      <c r="A29" s="26" t="s">
        <v>908</v>
      </c>
      <c r="B29" s="26"/>
      <c r="C29" s="26"/>
      <c r="D29" s="26"/>
      <c r="E29" s="26"/>
      <c r="F29" s="26"/>
      <c r="G29" s="26"/>
      <c r="H29" s="26"/>
      <c r="I29" s="26"/>
      <c r="J29" s="26"/>
    </row>
    <row r="30" ht="18" customHeight="1" spans="1:10">
      <c r="A30" s="26" t="s">
        <v>909</v>
      </c>
      <c r="B30" s="26"/>
      <c r="C30" s="26"/>
      <c r="D30" s="26"/>
      <c r="E30" s="26"/>
      <c r="F30" s="26"/>
      <c r="G30" s="26"/>
      <c r="H30" s="26"/>
      <c r="I30" s="26"/>
      <c r="J30" s="26"/>
    </row>
    <row r="31" ht="24" customHeight="1" spans="1:10">
      <c r="A31" s="26" t="s">
        <v>910</v>
      </c>
      <c r="B31" s="26"/>
      <c r="C31" s="26"/>
      <c r="D31" s="26"/>
      <c r="E31" s="26"/>
      <c r="F31" s="26"/>
      <c r="G31" s="26"/>
      <c r="H31" s="26"/>
      <c r="I31" s="26"/>
      <c r="J31"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2:C22"/>
    <mergeCell ref="D22:J22"/>
    <mergeCell ref="A23:G23"/>
    <mergeCell ref="A26:J26"/>
    <mergeCell ref="A27:J27"/>
    <mergeCell ref="A28:J28"/>
    <mergeCell ref="A29:J29"/>
    <mergeCell ref="A30:J30"/>
    <mergeCell ref="A31:J31"/>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4" orientation="portrait" horizontalDpi="600" verticalDpi="600"/>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tabColor rgb="FFFFC000"/>
    <pageSetUpPr fitToPage="1"/>
  </sheetPr>
  <dimension ref="A1:IV29"/>
  <sheetViews>
    <sheetView topLeftCell="A11"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1115</v>
      </c>
    </row>
    <row r="3" s="3" customFormat="1" ht="18" customHeight="1" spans="1:256">
      <c r="A3" s="8" t="s">
        <v>867</v>
      </c>
      <c r="B3" s="8"/>
      <c r="C3" s="9" t="s">
        <v>1116</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114.8</v>
      </c>
      <c r="F6" s="12">
        <v>114.8</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v>114.8</v>
      </c>
      <c r="F9" s="13">
        <v>114.8</v>
      </c>
      <c r="G9" s="8" t="s">
        <v>703</v>
      </c>
      <c r="H9" s="12">
        <v>100</v>
      </c>
      <c r="I9" s="13" t="s">
        <v>703</v>
      </c>
      <c r="J9" s="13"/>
    </row>
    <row r="10" s="1" customFormat="1" ht="18" customHeight="1" spans="1:10">
      <c r="A10" s="8" t="s">
        <v>880</v>
      </c>
      <c r="B10" s="8" t="s">
        <v>881</v>
      </c>
      <c r="C10" s="8"/>
      <c r="D10" s="8"/>
      <c r="E10" s="8"/>
      <c r="F10" s="13" t="s">
        <v>882</v>
      </c>
      <c r="G10" s="13"/>
      <c r="H10" s="13"/>
      <c r="I10" s="13"/>
      <c r="J10" s="13"/>
    </row>
    <row r="11" s="1" customFormat="1" ht="225" customHeight="1" spans="1:10">
      <c r="A11" s="8"/>
      <c r="B11" s="14" t="s">
        <v>1117</v>
      </c>
      <c r="C11" s="15"/>
      <c r="D11" s="15"/>
      <c r="E11" s="27"/>
      <c r="F11" s="28" t="s">
        <v>1118</v>
      </c>
      <c r="G11" s="28"/>
      <c r="H11" s="28"/>
      <c r="I11" s="28"/>
      <c r="J11" s="28"/>
    </row>
    <row r="12" s="1" customFormat="1" ht="36" customHeight="1" spans="1:10">
      <c r="A12" s="19" t="s">
        <v>800</v>
      </c>
      <c r="B12" s="91"/>
      <c r="C12" s="91"/>
      <c r="D12" s="19" t="s">
        <v>885</v>
      </c>
      <c r="E12" s="91"/>
      <c r="F12" s="91"/>
      <c r="G12" s="99" t="s">
        <v>804</v>
      </c>
      <c r="H12" s="99" t="s">
        <v>874</v>
      </c>
      <c r="I12" s="99" t="s">
        <v>876</v>
      </c>
      <c r="J12" s="99" t="s">
        <v>805</v>
      </c>
    </row>
    <row r="13" s="1" customFormat="1" ht="36" customHeight="1" spans="1:10">
      <c r="A13" s="19" t="s">
        <v>806</v>
      </c>
      <c r="B13" s="8" t="s">
        <v>807</v>
      </c>
      <c r="C13" s="8" t="s">
        <v>808</v>
      </c>
      <c r="D13" s="8" t="s">
        <v>801</v>
      </c>
      <c r="E13" s="8" t="s">
        <v>802</v>
      </c>
      <c r="F13" s="8" t="s">
        <v>803</v>
      </c>
      <c r="G13" s="100"/>
      <c r="H13" s="100"/>
      <c r="I13" s="100"/>
      <c r="J13" s="100"/>
    </row>
    <row r="14" s="37" customFormat="1" ht="38" customHeight="1" spans="1:10">
      <c r="A14" s="92" t="s">
        <v>809</v>
      </c>
      <c r="B14" s="93" t="s">
        <v>810</v>
      </c>
      <c r="C14" s="93" t="s">
        <v>1119</v>
      </c>
      <c r="D14" s="93" t="s">
        <v>812</v>
      </c>
      <c r="E14" s="93" t="s">
        <v>62</v>
      </c>
      <c r="F14" s="93" t="s">
        <v>822</v>
      </c>
      <c r="G14" s="93" t="s">
        <v>1120</v>
      </c>
      <c r="H14" s="101">
        <v>12.5</v>
      </c>
      <c r="I14" s="101">
        <v>12.5</v>
      </c>
      <c r="J14" s="103" t="s">
        <v>780</v>
      </c>
    </row>
    <row r="15" s="37" customFormat="1" ht="38" customHeight="1" spans="1:10">
      <c r="A15" s="94" t="s">
        <v>809</v>
      </c>
      <c r="B15" s="93" t="s">
        <v>810</v>
      </c>
      <c r="C15" s="93" t="s">
        <v>1121</v>
      </c>
      <c r="D15" s="93" t="s">
        <v>836</v>
      </c>
      <c r="E15" s="93" t="s">
        <v>56</v>
      </c>
      <c r="F15" s="93" t="s">
        <v>1122</v>
      </c>
      <c r="G15" s="93" t="s">
        <v>1123</v>
      </c>
      <c r="H15" s="101">
        <v>12.5</v>
      </c>
      <c r="I15" s="101">
        <v>12.5</v>
      </c>
      <c r="J15" s="103" t="s">
        <v>780</v>
      </c>
    </row>
    <row r="16" s="37" customFormat="1" ht="38" customHeight="1" spans="1:10">
      <c r="A16" s="94" t="s">
        <v>809</v>
      </c>
      <c r="B16" s="93" t="s">
        <v>834</v>
      </c>
      <c r="C16" s="93" t="s">
        <v>1124</v>
      </c>
      <c r="D16" s="93" t="s">
        <v>836</v>
      </c>
      <c r="E16" s="93" t="s">
        <v>1012</v>
      </c>
      <c r="F16" s="93" t="s">
        <v>838</v>
      </c>
      <c r="G16" s="93" t="s">
        <v>1125</v>
      </c>
      <c r="H16" s="101">
        <v>12.5</v>
      </c>
      <c r="I16" s="101">
        <v>12.5</v>
      </c>
      <c r="J16" s="103" t="s">
        <v>780</v>
      </c>
    </row>
    <row r="17" s="37" customFormat="1" ht="38" customHeight="1" spans="1:10">
      <c r="A17" s="94" t="s">
        <v>809</v>
      </c>
      <c r="B17" s="93" t="s">
        <v>842</v>
      </c>
      <c r="C17" s="93" t="s">
        <v>1126</v>
      </c>
      <c r="D17" s="93" t="s">
        <v>812</v>
      </c>
      <c r="E17" s="93" t="s">
        <v>903</v>
      </c>
      <c r="F17" s="93" t="s">
        <v>838</v>
      </c>
      <c r="G17" s="93" t="s">
        <v>1127</v>
      </c>
      <c r="H17" s="101">
        <v>12.5</v>
      </c>
      <c r="I17" s="101">
        <v>12.5</v>
      </c>
      <c r="J17" s="103" t="s">
        <v>780</v>
      </c>
    </row>
    <row r="18" s="37" customFormat="1" ht="38" customHeight="1" spans="1:10">
      <c r="A18" s="94" t="s">
        <v>847</v>
      </c>
      <c r="B18" s="93" t="s">
        <v>898</v>
      </c>
      <c r="C18" s="93" t="s">
        <v>1128</v>
      </c>
      <c r="D18" s="93" t="s">
        <v>836</v>
      </c>
      <c r="E18" s="93" t="s">
        <v>1129</v>
      </c>
      <c r="F18" s="93" t="s">
        <v>838</v>
      </c>
      <c r="G18" s="93" t="s">
        <v>1129</v>
      </c>
      <c r="H18" s="101">
        <v>30</v>
      </c>
      <c r="I18" s="101">
        <v>30</v>
      </c>
      <c r="J18" s="103" t="s">
        <v>780</v>
      </c>
    </row>
    <row r="19" s="1" customFormat="1" ht="30" customHeight="1" spans="1:10">
      <c r="A19" s="95" t="s">
        <v>855</v>
      </c>
      <c r="B19" s="96" t="s">
        <v>856</v>
      </c>
      <c r="C19" s="97" t="s">
        <v>857</v>
      </c>
      <c r="D19" s="98"/>
      <c r="E19" s="97" t="s">
        <v>903</v>
      </c>
      <c r="F19" s="97" t="s">
        <v>838</v>
      </c>
      <c r="G19" s="97" t="s">
        <v>858</v>
      </c>
      <c r="H19" s="102">
        <v>10</v>
      </c>
      <c r="I19" s="102">
        <v>10</v>
      </c>
      <c r="J19" s="104" t="s">
        <v>780</v>
      </c>
    </row>
    <row r="20" s="1" customFormat="1" ht="54" customHeight="1" spans="1:10">
      <c r="A20" s="23" t="s">
        <v>905</v>
      </c>
      <c r="B20" s="23"/>
      <c r="C20" s="23"/>
      <c r="D20" s="24"/>
      <c r="E20" s="24"/>
      <c r="F20" s="24"/>
      <c r="G20" s="24"/>
      <c r="H20" s="24"/>
      <c r="I20" s="24"/>
      <c r="J20" s="24"/>
    </row>
    <row r="21" s="1" customFormat="1" ht="25.5" customHeight="1" spans="1:10">
      <c r="A21" s="23" t="s">
        <v>906</v>
      </c>
      <c r="B21" s="23"/>
      <c r="C21" s="23"/>
      <c r="D21" s="23"/>
      <c r="E21" s="23"/>
      <c r="F21" s="23"/>
      <c r="G21" s="23"/>
      <c r="H21" s="23">
        <v>100</v>
      </c>
      <c r="I21" s="23">
        <v>100</v>
      </c>
      <c r="J21" s="35" t="s">
        <v>837</v>
      </c>
    </row>
    <row r="22" s="1" customFormat="1" ht="17" customHeight="1" spans="1:10">
      <c r="A22" s="25"/>
      <c r="B22" s="25"/>
      <c r="C22" s="25"/>
      <c r="D22" s="25"/>
      <c r="E22" s="25"/>
      <c r="F22" s="25"/>
      <c r="G22" s="25"/>
      <c r="H22" s="25"/>
      <c r="I22" s="25"/>
      <c r="J22" s="36"/>
    </row>
    <row r="23" s="1" customFormat="1" ht="29" customHeight="1" spans="1:10">
      <c r="A23" s="26" t="s">
        <v>860</v>
      </c>
      <c r="B23" s="25"/>
      <c r="C23" s="25"/>
      <c r="D23" s="25"/>
      <c r="E23" s="25"/>
      <c r="F23" s="25"/>
      <c r="G23" s="25"/>
      <c r="H23" s="25"/>
      <c r="I23" s="25"/>
      <c r="J23" s="36"/>
    </row>
    <row r="24" s="1" customFormat="1" ht="27" customHeight="1" spans="1:10">
      <c r="A24" s="26" t="s">
        <v>861</v>
      </c>
      <c r="B24" s="26"/>
      <c r="C24" s="26"/>
      <c r="D24" s="26"/>
      <c r="E24" s="26"/>
      <c r="F24" s="26"/>
      <c r="G24" s="26"/>
      <c r="H24" s="26"/>
      <c r="I24" s="26"/>
      <c r="J24" s="26"/>
    </row>
    <row r="25" ht="19" customHeight="1" spans="1:10">
      <c r="A25" s="26" t="s">
        <v>862</v>
      </c>
      <c r="B25" s="26"/>
      <c r="C25" s="26"/>
      <c r="D25" s="26"/>
      <c r="E25" s="26"/>
      <c r="F25" s="26"/>
      <c r="G25" s="26"/>
      <c r="H25" s="26"/>
      <c r="I25" s="26"/>
      <c r="J25" s="26"/>
    </row>
    <row r="26" ht="18" customHeight="1" spans="1:10">
      <c r="A26" s="26" t="s">
        <v>907</v>
      </c>
      <c r="B26" s="26"/>
      <c r="C26" s="26"/>
      <c r="D26" s="26"/>
      <c r="E26" s="26"/>
      <c r="F26" s="26"/>
      <c r="G26" s="26"/>
      <c r="H26" s="26"/>
      <c r="I26" s="26"/>
      <c r="J26" s="26"/>
    </row>
    <row r="27" ht="18" customHeight="1" spans="1:10">
      <c r="A27" s="26" t="s">
        <v>908</v>
      </c>
      <c r="B27" s="26"/>
      <c r="C27" s="26"/>
      <c r="D27" s="26"/>
      <c r="E27" s="26"/>
      <c r="F27" s="26"/>
      <c r="G27" s="26"/>
      <c r="H27" s="26"/>
      <c r="I27" s="26"/>
      <c r="J27" s="26"/>
    </row>
    <row r="28" ht="18" customHeight="1" spans="1:10">
      <c r="A28" s="26" t="s">
        <v>909</v>
      </c>
      <c r="B28" s="26"/>
      <c r="C28" s="26"/>
      <c r="D28" s="26"/>
      <c r="E28" s="26"/>
      <c r="F28" s="26"/>
      <c r="G28" s="26"/>
      <c r="H28" s="26"/>
      <c r="I28" s="26"/>
      <c r="J28" s="26"/>
    </row>
    <row r="29" ht="24" customHeight="1" spans="1:10">
      <c r="A29" s="26" t="s">
        <v>910</v>
      </c>
      <c r="B29" s="26"/>
      <c r="C29" s="26"/>
      <c r="D29" s="26"/>
      <c r="E29" s="26"/>
      <c r="F29" s="26"/>
      <c r="G29" s="26"/>
      <c r="H29" s="26"/>
      <c r="I29" s="26"/>
      <c r="J29"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0:C20"/>
    <mergeCell ref="D20:J20"/>
    <mergeCell ref="A21:G21"/>
    <mergeCell ref="A24:J24"/>
    <mergeCell ref="A25:J25"/>
    <mergeCell ref="A26:J26"/>
    <mergeCell ref="A27:J27"/>
    <mergeCell ref="A28:J28"/>
    <mergeCell ref="A29:J29"/>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4" orientation="portrait" horizontalDpi="600" verticalDpi="600"/>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tabColor rgb="FFFFC000"/>
    <pageSetUpPr fitToPage="1"/>
  </sheetPr>
  <dimension ref="A1:IV28"/>
  <sheetViews>
    <sheetView topLeftCell="A11"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1130</v>
      </c>
    </row>
    <row r="3" s="3" customFormat="1" ht="18" customHeight="1" spans="1:256">
      <c r="A3" s="8" t="s">
        <v>867</v>
      </c>
      <c r="B3" s="8"/>
      <c r="C3" s="9" t="s">
        <v>1131</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2.9</v>
      </c>
      <c r="F6" s="12">
        <v>2.9</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v>2.9</v>
      </c>
      <c r="F9" s="13">
        <v>2.9</v>
      </c>
      <c r="G9" s="8" t="s">
        <v>703</v>
      </c>
      <c r="H9" s="12">
        <v>100</v>
      </c>
      <c r="I9" s="13" t="s">
        <v>703</v>
      </c>
      <c r="J9" s="13"/>
    </row>
    <row r="10" s="1" customFormat="1" ht="18" customHeight="1" spans="1:10">
      <c r="A10" s="8" t="s">
        <v>880</v>
      </c>
      <c r="B10" s="8" t="s">
        <v>881</v>
      </c>
      <c r="C10" s="8"/>
      <c r="D10" s="8"/>
      <c r="E10" s="8"/>
      <c r="F10" s="13" t="s">
        <v>882</v>
      </c>
      <c r="G10" s="13"/>
      <c r="H10" s="13"/>
      <c r="I10" s="13"/>
      <c r="J10" s="13"/>
    </row>
    <row r="11" s="1" customFormat="1" ht="226" customHeight="1" spans="1:10">
      <c r="A11" s="8"/>
      <c r="B11" s="14" t="s">
        <v>1132</v>
      </c>
      <c r="C11" s="15"/>
      <c r="D11" s="15"/>
      <c r="E11" s="27"/>
      <c r="F11" s="13" t="s">
        <v>1133</v>
      </c>
      <c r="G11" s="13"/>
      <c r="H11" s="13"/>
      <c r="I11" s="13"/>
      <c r="J11" s="13"/>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37" customFormat="1" ht="38" customHeight="1" spans="1:10">
      <c r="A14" s="73" t="s">
        <v>809</v>
      </c>
      <c r="B14" s="39" t="s">
        <v>810</v>
      </c>
      <c r="C14" s="39" t="s">
        <v>1134</v>
      </c>
      <c r="D14" s="39" t="s">
        <v>836</v>
      </c>
      <c r="E14" s="39" t="s">
        <v>12</v>
      </c>
      <c r="F14" s="39" t="s">
        <v>944</v>
      </c>
      <c r="G14" s="39" t="s">
        <v>1135</v>
      </c>
      <c r="H14" s="40">
        <v>17</v>
      </c>
      <c r="I14" s="40">
        <v>17</v>
      </c>
      <c r="J14" s="42" t="s">
        <v>780</v>
      </c>
    </row>
    <row r="15" s="37" customFormat="1" ht="38" customHeight="1" spans="1:10">
      <c r="A15" s="38" t="s">
        <v>809</v>
      </c>
      <c r="B15" s="39" t="s">
        <v>834</v>
      </c>
      <c r="C15" s="39" t="s">
        <v>1136</v>
      </c>
      <c r="D15" s="39" t="s">
        <v>836</v>
      </c>
      <c r="E15" s="39" t="s">
        <v>1012</v>
      </c>
      <c r="F15" s="39" t="s">
        <v>838</v>
      </c>
      <c r="G15" s="39" t="s">
        <v>1086</v>
      </c>
      <c r="H15" s="40">
        <v>17</v>
      </c>
      <c r="I15" s="40">
        <v>17</v>
      </c>
      <c r="J15" s="42" t="s">
        <v>780</v>
      </c>
    </row>
    <row r="16" s="37" customFormat="1" ht="38" customHeight="1" spans="1:10">
      <c r="A16" s="38" t="s">
        <v>809</v>
      </c>
      <c r="B16" s="39" t="s">
        <v>842</v>
      </c>
      <c r="C16" s="39" t="s">
        <v>1137</v>
      </c>
      <c r="D16" s="39" t="s">
        <v>844</v>
      </c>
      <c r="E16" s="39" t="s">
        <v>1138</v>
      </c>
      <c r="F16" s="39" t="s">
        <v>962</v>
      </c>
      <c r="G16" s="39" t="s">
        <v>1139</v>
      </c>
      <c r="H16" s="40">
        <v>16</v>
      </c>
      <c r="I16" s="40">
        <v>16</v>
      </c>
      <c r="J16" s="42" t="s">
        <v>780</v>
      </c>
    </row>
    <row r="17" s="37" customFormat="1" ht="38" customHeight="1" spans="1:10">
      <c r="A17" s="38" t="s">
        <v>847</v>
      </c>
      <c r="B17" s="39" t="s">
        <v>898</v>
      </c>
      <c r="C17" s="39" t="s">
        <v>1140</v>
      </c>
      <c r="D17" s="39" t="s">
        <v>812</v>
      </c>
      <c r="E17" s="39" t="s">
        <v>903</v>
      </c>
      <c r="F17" s="39" t="s">
        <v>838</v>
      </c>
      <c r="G17" s="39" t="s">
        <v>1047</v>
      </c>
      <c r="H17" s="40">
        <v>30</v>
      </c>
      <c r="I17" s="40">
        <v>30</v>
      </c>
      <c r="J17" s="42" t="s">
        <v>780</v>
      </c>
    </row>
    <row r="18" s="37" customFormat="1" ht="38" customHeight="1" spans="1:10">
      <c r="A18" s="38" t="s">
        <v>855</v>
      </c>
      <c r="B18" s="39" t="s">
        <v>901</v>
      </c>
      <c r="C18" s="39" t="s">
        <v>1141</v>
      </c>
      <c r="D18" s="39" t="s">
        <v>812</v>
      </c>
      <c r="E18" s="39" t="s">
        <v>903</v>
      </c>
      <c r="F18" s="39" t="s">
        <v>838</v>
      </c>
      <c r="G18" s="39" t="s">
        <v>858</v>
      </c>
      <c r="H18" s="40">
        <v>10</v>
      </c>
      <c r="I18" s="40">
        <v>10</v>
      </c>
      <c r="J18" s="42" t="s">
        <v>780</v>
      </c>
    </row>
    <row r="19" s="1" customFormat="1" ht="54" customHeight="1" spans="1:10">
      <c r="A19" s="23" t="s">
        <v>905</v>
      </c>
      <c r="B19" s="23"/>
      <c r="C19" s="23"/>
      <c r="D19" s="24"/>
      <c r="E19" s="24"/>
      <c r="F19" s="24"/>
      <c r="G19" s="24"/>
      <c r="H19" s="24"/>
      <c r="I19" s="24"/>
      <c r="J19" s="24"/>
    </row>
    <row r="20" s="1" customFormat="1" ht="25.5" customHeight="1" spans="1:10">
      <c r="A20" s="23" t="s">
        <v>906</v>
      </c>
      <c r="B20" s="23"/>
      <c r="C20" s="23"/>
      <c r="D20" s="23"/>
      <c r="E20" s="23"/>
      <c r="F20" s="23"/>
      <c r="G20" s="23"/>
      <c r="H20" s="43">
        <v>100</v>
      </c>
      <c r="I20" s="43">
        <v>100</v>
      </c>
      <c r="J20" s="44" t="s">
        <v>837</v>
      </c>
    </row>
    <row r="21" s="1" customFormat="1" ht="17" customHeight="1" spans="1:10">
      <c r="A21" s="25"/>
      <c r="B21" s="25"/>
      <c r="C21" s="25"/>
      <c r="D21" s="25"/>
      <c r="E21" s="25"/>
      <c r="F21" s="25"/>
      <c r="G21" s="25"/>
      <c r="H21" s="25"/>
      <c r="I21" s="25"/>
      <c r="J21" s="36"/>
    </row>
    <row r="22" s="1" customFormat="1" ht="29" customHeight="1" spans="1:10">
      <c r="A22" s="26" t="s">
        <v>860</v>
      </c>
      <c r="B22" s="25"/>
      <c r="C22" s="25"/>
      <c r="D22" s="25"/>
      <c r="E22" s="25"/>
      <c r="F22" s="25"/>
      <c r="G22" s="25"/>
      <c r="H22" s="25"/>
      <c r="I22" s="25"/>
      <c r="J22" s="36"/>
    </row>
    <row r="23" s="1" customFormat="1" ht="27" customHeight="1" spans="1:10">
      <c r="A23" s="26" t="s">
        <v>861</v>
      </c>
      <c r="B23" s="26"/>
      <c r="C23" s="26"/>
      <c r="D23" s="26"/>
      <c r="E23" s="26"/>
      <c r="F23" s="26"/>
      <c r="G23" s="26"/>
      <c r="H23" s="26"/>
      <c r="I23" s="26"/>
      <c r="J23" s="26"/>
    </row>
    <row r="24" ht="19" customHeight="1" spans="1:10">
      <c r="A24" s="26" t="s">
        <v>862</v>
      </c>
      <c r="B24" s="26"/>
      <c r="C24" s="26"/>
      <c r="D24" s="26"/>
      <c r="E24" s="26"/>
      <c r="F24" s="26"/>
      <c r="G24" s="26"/>
      <c r="H24" s="26"/>
      <c r="I24" s="26"/>
      <c r="J24" s="26"/>
    </row>
    <row r="25" ht="18" customHeight="1" spans="1:10">
      <c r="A25" s="26" t="s">
        <v>907</v>
      </c>
      <c r="B25" s="26"/>
      <c r="C25" s="26"/>
      <c r="D25" s="26"/>
      <c r="E25" s="26"/>
      <c r="F25" s="26"/>
      <c r="G25" s="26"/>
      <c r="H25" s="26"/>
      <c r="I25" s="26"/>
      <c r="J25" s="26"/>
    </row>
    <row r="26" ht="18" customHeight="1" spans="1:10">
      <c r="A26" s="26" t="s">
        <v>908</v>
      </c>
      <c r="B26" s="26"/>
      <c r="C26" s="26"/>
      <c r="D26" s="26"/>
      <c r="E26" s="26"/>
      <c r="F26" s="26"/>
      <c r="G26" s="26"/>
      <c r="H26" s="26"/>
      <c r="I26" s="26"/>
      <c r="J26" s="26"/>
    </row>
    <row r="27" ht="18" customHeight="1" spans="1:10">
      <c r="A27" s="26" t="s">
        <v>909</v>
      </c>
      <c r="B27" s="26"/>
      <c r="C27" s="26"/>
      <c r="D27" s="26"/>
      <c r="E27" s="26"/>
      <c r="F27" s="26"/>
      <c r="G27" s="26"/>
      <c r="H27" s="26"/>
      <c r="I27" s="26"/>
      <c r="J27" s="26"/>
    </row>
    <row r="28" ht="24" customHeight="1" spans="1:10">
      <c r="A28" s="26" t="s">
        <v>910</v>
      </c>
      <c r="B28" s="26"/>
      <c r="C28" s="26"/>
      <c r="D28" s="26"/>
      <c r="E28" s="26"/>
      <c r="F28" s="26"/>
      <c r="G28" s="26"/>
      <c r="H28" s="26"/>
      <c r="I28" s="26"/>
      <c r="J28"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19:C19"/>
    <mergeCell ref="D19:J19"/>
    <mergeCell ref="A20:G20"/>
    <mergeCell ref="A23:J23"/>
    <mergeCell ref="A24:J24"/>
    <mergeCell ref="A25:J25"/>
    <mergeCell ref="A26:J26"/>
    <mergeCell ref="A27:J27"/>
    <mergeCell ref="A28:J28"/>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4" orientation="portrait" horizontalDpi="600" verticalDpi="600"/>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tabColor rgb="FFFFC000"/>
    <pageSetUpPr fitToPage="1"/>
  </sheetPr>
  <dimension ref="A1:IV30"/>
  <sheetViews>
    <sheetView topLeftCell="A12"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1142</v>
      </c>
    </row>
    <row r="3" s="3" customFormat="1" ht="18" customHeight="1" spans="1:256">
      <c r="A3" s="8" t="s">
        <v>867</v>
      </c>
      <c r="B3" s="8"/>
      <c r="C3" s="9" t="s">
        <v>1143</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3</v>
      </c>
      <c r="F6" s="12">
        <v>3</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v>3</v>
      </c>
      <c r="F9" s="13">
        <v>3</v>
      </c>
      <c r="G9" s="8" t="s">
        <v>703</v>
      </c>
      <c r="H9" s="12">
        <v>100</v>
      </c>
      <c r="I9" s="13" t="s">
        <v>703</v>
      </c>
      <c r="J9" s="13"/>
    </row>
    <row r="10" s="1" customFormat="1" ht="18" customHeight="1" spans="1:10">
      <c r="A10" s="8" t="s">
        <v>880</v>
      </c>
      <c r="B10" s="8" t="s">
        <v>881</v>
      </c>
      <c r="C10" s="8"/>
      <c r="D10" s="8"/>
      <c r="E10" s="8"/>
      <c r="F10" s="13" t="s">
        <v>882</v>
      </c>
      <c r="G10" s="13"/>
      <c r="H10" s="13"/>
      <c r="I10" s="13"/>
      <c r="J10" s="13"/>
    </row>
    <row r="11" s="1" customFormat="1" ht="120" customHeight="1" spans="1:10">
      <c r="A11" s="8"/>
      <c r="B11" s="14" t="s">
        <v>1144</v>
      </c>
      <c r="C11" s="15"/>
      <c r="D11" s="15"/>
      <c r="E11" s="27"/>
      <c r="F11" s="78" t="s">
        <v>1145</v>
      </c>
      <c r="G11" s="78"/>
      <c r="H11" s="78"/>
      <c r="I11" s="78"/>
      <c r="J11" s="7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37" customFormat="1" ht="38" customHeight="1" spans="1:10">
      <c r="A14" s="73" t="s">
        <v>809</v>
      </c>
      <c r="B14" s="39" t="s">
        <v>810</v>
      </c>
      <c r="C14" s="39" t="s">
        <v>1146</v>
      </c>
      <c r="D14" s="39" t="s">
        <v>836</v>
      </c>
      <c r="E14" s="39" t="s">
        <v>12</v>
      </c>
      <c r="F14" s="39" t="s">
        <v>1033</v>
      </c>
      <c r="G14" s="39" t="s">
        <v>1147</v>
      </c>
      <c r="H14" s="40">
        <v>12.5</v>
      </c>
      <c r="I14" s="40">
        <v>12.5</v>
      </c>
      <c r="J14" s="42" t="s">
        <v>780</v>
      </c>
    </row>
    <row r="15" s="37" customFormat="1" ht="38" customHeight="1" spans="1:10">
      <c r="A15" s="38" t="s">
        <v>809</v>
      </c>
      <c r="B15" s="39" t="s">
        <v>810</v>
      </c>
      <c r="C15" s="39" t="s">
        <v>1148</v>
      </c>
      <c r="D15" s="39" t="s">
        <v>836</v>
      </c>
      <c r="E15" s="39" t="s">
        <v>12</v>
      </c>
      <c r="F15" s="39" t="s">
        <v>1149</v>
      </c>
      <c r="G15" s="39" t="s">
        <v>1150</v>
      </c>
      <c r="H15" s="40">
        <v>12.5</v>
      </c>
      <c r="I15" s="40">
        <v>12.5</v>
      </c>
      <c r="J15" s="42" t="s">
        <v>780</v>
      </c>
    </row>
    <row r="16" s="37" customFormat="1" ht="38" customHeight="1" spans="1:10">
      <c r="A16" s="38" t="s">
        <v>809</v>
      </c>
      <c r="B16" s="39" t="s">
        <v>834</v>
      </c>
      <c r="C16" s="39" t="s">
        <v>1151</v>
      </c>
      <c r="D16" s="39" t="s">
        <v>812</v>
      </c>
      <c r="E16" s="39" t="s">
        <v>840</v>
      </c>
      <c r="F16" s="39" t="s">
        <v>838</v>
      </c>
      <c r="G16" s="39" t="s">
        <v>1086</v>
      </c>
      <c r="H16" s="40">
        <v>12.5</v>
      </c>
      <c r="I16" s="40">
        <v>12.5</v>
      </c>
      <c r="J16" s="42" t="s">
        <v>780</v>
      </c>
    </row>
    <row r="17" s="37" customFormat="1" ht="38" customHeight="1" spans="1:10">
      <c r="A17" s="38" t="s">
        <v>809</v>
      </c>
      <c r="B17" s="39" t="s">
        <v>842</v>
      </c>
      <c r="C17" s="39" t="s">
        <v>989</v>
      </c>
      <c r="D17" s="39" t="s">
        <v>844</v>
      </c>
      <c r="E17" s="39" t="s">
        <v>82</v>
      </c>
      <c r="F17" s="39" t="s">
        <v>962</v>
      </c>
      <c r="G17" s="39" t="s">
        <v>1152</v>
      </c>
      <c r="H17" s="40">
        <v>12.5</v>
      </c>
      <c r="I17" s="40">
        <v>12.5</v>
      </c>
      <c r="J17" s="42" t="s">
        <v>780</v>
      </c>
    </row>
    <row r="18" s="37" customFormat="1" ht="38" customHeight="1" spans="1:10">
      <c r="A18" s="38" t="s">
        <v>847</v>
      </c>
      <c r="B18" s="39" t="s">
        <v>898</v>
      </c>
      <c r="C18" s="39" t="s">
        <v>1153</v>
      </c>
      <c r="D18" s="39" t="s">
        <v>812</v>
      </c>
      <c r="E18" s="39" t="s">
        <v>903</v>
      </c>
      <c r="F18" s="39" t="s">
        <v>838</v>
      </c>
      <c r="G18" s="39" t="s">
        <v>1154</v>
      </c>
      <c r="H18" s="40">
        <v>15</v>
      </c>
      <c r="I18" s="40">
        <v>15</v>
      </c>
      <c r="J18" s="42" t="s">
        <v>780</v>
      </c>
    </row>
    <row r="19" s="37" customFormat="1" ht="38" customHeight="1" spans="1:10">
      <c r="A19" s="38" t="s">
        <v>847</v>
      </c>
      <c r="B19" s="39" t="s">
        <v>1048</v>
      </c>
      <c r="C19" s="39" t="s">
        <v>1155</v>
      </c>
      <c r="D19" s="39" t="s">
        <v>812</v>
      </c>
      <c r="E19" s="39" t="s">
        <v>28</v>
      </c>
      <c r="F19" s="39" t="s">
        <v>1050</v>
      </c>
      <c r="G19" s="39" t="s">
        <v>1156</v>
      </c>
      <c r="H19" s="40">
        <v>15</v>
      </c>
      <c r="I19" s="40">
        <v>15</v>
      </c>
      <c r="J19" s="42" t="s">
        <v>780</v>
      </c>
    </row>
    <row r="20" s="37" customFormat="1" ht="38" customHeight="1" spans="1:10">
      <c r="A20" s="38" t="s">
        <v>855</v>
      </c>
      <c r="B20" s="39" t="s">
        <v>901</v>
      </c>
      <c r="C20" s="39" t="s">
        <v>857</v>
      </c>
      <c r="D20" s="39" t="s">
        <v>812</v>
      </c>
      <c r="E20" s="39" t="s">
        <v>903</v>
      </c>
      <c r="F20" s="39" t="s">
        <v>838</v>
      </c>
      <c r="G20" s="39" t="s">
        <v>1157</v>
      </c>
      <c r="H20" s="40">
        <v>10</v>
      </c>
      <c r="I20" s="40">
        <v>10</v>
      </c>
      <c r="J20" s="42" t="s">
        <v>780</v>
      </c>
    </row>
    <row r="21" s="1" customFormat="1" ht="54" customHeight="1" spans="1:10">
      <c r="A21" s="23" t="s">
        <v>905</v>
      </c>
      <c r="B21" s="23"/>
      <c r="C21" s="23"/>
      <c r="D21" s="24"/>
      <c r="E21" s="24"/>
      <c r="F21" s="24"/>
      <c r="G21" s="24"/>
      <c r="H21" s="24"/>
      <c r="I21" s="24"/>
      <c r="J21" s="24"/>
    </row>
    <row r="22" s="1" customFormat="1" ht="25.5" customHeight="1" spans="1:10">
      <c r="A22" s="23" t="s">
        <v>906</v>
      </c>
      <c r="B22" s="23"/>
      <c r="C22" s="23"/>
      <c r="D22" s="23"/>
      <c r="E22" s="23"/>
      <c r="F22" s="23"/>
      <c r="G22" s="23"/>
      <c r="H22" s="43">
        <v>100</v>
      </c>
      <c r="I22" s="43">
        <v>100</v>
      </c>
      <c r="J22" s="44" t="s">
        <v>837</v>
      </c>
    </row>
    <row r="23" s="1" customFormat="1" ht="17" customHeight="1" spans="1:10">
      <c r="A23" s="25"/>
      <c r="B23" s="25"/>
      <c r="C23" s="25"/>
      <c r="D23" s="25"/>
      <c r="E23" s="25"/>
      <c r="F23" s="25"/>
      <c r="G23" s="25"/>
      <c r="H23" s="25"/>
      <c r="I23" s="25"/>
      <c r="J23" s="36"/>
    </row>
    <row r="24" s="1" customFormat="1" ht="29" customHeight="1" spans="1:10">
      <c r="A24" s="26" t="s">
        <v>860</v>
      </c>
      <c r="B24" s="25"/>
      <c r="C24" s="25"/>
      <c r="D24" s="25"/>
      <c r="E24" s="25"/>
      <c r="F24" s="25"/>
      <c r="G24" s="25"/>
      <c r="H24" s="25"/>
      <c r="I24" s="25"/>
      <c r="J24" s="36"/>
    </row>
    <row r="25" s="1" customFormat="1" ht="27" customHeight="1" spans="1:10">
      <c r="A25" s="26" t="s">
        <v>861</v>
      </c>
      <c r="B25" s="26"/>
      <c r="C25" s="26"/>
      <c r="D25" s="26"/>
      <c r="E25" s="26"/>
      <c r="F25" s="26"/>
      <c r="G25" s="26"/>
      <c r="H25" s="26"/>
      <c r="I25" s="26"/>
      <c r="J25" s="26"/>
    </row>
    <row r="26" ht="19" customHeight="1" spans="1:10">
      <c r="A26" s="26" t="s">
        <v>862</v>
      </c>
      <c r="B26" s="26"/>
      <c r="C26" s="26"/>
      <c r="D26" s="26"/>
      <c r="E26" s="26"/>
      <c r="F26" s="26"/>
      <c r="G26" s="26"/>
      <c r="H26" s="26"/>
      <c r="I26" s="26"/>
      <c r="J26" s="26"/>
    </row>
    <row r="27" ht="18" customHeight="1" spans="1:10">
      <c r="A27" s="26" t="s">
        <v>907</v>
      </c>
      <c r="B27" s="26"/>
      <c r="C27" s="26"/>
      <c r="D27" s="26"/>
      <c r="E27" s="26"/>
      <c r="F27" s="26"/>
      <c r="G27" s="26"/>
      <c r="H27" s="26"/>
      <c r="I27" s="26"/>
      <c r="J27" s="26"/>
    </row>
    <row r="28" ht="18" customHeight="1" spans="1:10">
      <c r="A28" s="26" t="s">
        <v>908</v>
      </c>
      <c r="B28" s="26"/>
      <c r="C28" s="26"/>
      <c r="D28" s="26"/>
      <c r="E28" s="26"/>
      <c r="F28" s="26"/>
      <c r="G28" s="26"/>
      <c r="H28" s="26"/>
      <c r="I28" s="26"/>
      <c r="J28" s="26"/>
    </row>
    <row r="29" ht="18" customHeight="1" spans="1:10">
      <c r="A29" s="26" t="s">
        <v>909</v>
      </c>
      <c r="B29" s="26"/>
      <c r="C29" s="26"/>
      <c r="D29" s="26"/>
      <c r="E29" s="26"/>
      <c r="F29" s="26"/>
      <c r="G29" s="26"/>
      <c r="H29" s="26"/>
      <c r="I29" s="26"/>
      <c r="J29" s="26"/>
    </row>
    <row r="30" ht="24" customHeight="1" spans="1:10">
      <c r="A30" s="26" t="s">
        <v>910</v>
      </c>
      <c r="B30" s="26"/>
      <c r="C30" s="26"/>
      <c r="D30" s="26"/>
      <c r="E30" s="26"/>
      <c r="F30" s="26"/>
      <c r="G30" s="26"/>
      <c r="H30" s="26"/>
      <c r="I30" s="26"/>
      <c r="J30"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1:C21"/>
    <mergeCell ref="D21:J21"/>
    <mergeCell ref="A22:G22"/>
    <mergeCell ref="A25:J25"/>
    <mergeCell ref="A26:J26"/>
    <mergeCell ref="A27:J27"/>
    <mergeCell ref="A28:J28"/>
    <mergeCell ref="A29:J29"/>
    <mergeCell ref="A30:J30"/>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4" orientation="portrait" horizontalDpi="600" verticalDpi="600"/>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tabColor rgb="FFFFC000"/>
    <pageSetUpPr fitToPage="1"/>
  </sheetPr>
  <dimension ref="A1:IV30"/>
  <sheetViews>
    <sheetView topLeftCell="A11"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1158</v>
      </c>
    </row>
    <row r="3" s="3" customFormat="1" ht="18" customHeight="1" spans="1:256">
      <c r="A3" s="8" t="s">
        <v>867</v>
      </c>
      <c r="B3" s="8"/>
      <c r="C3" s="9" t="s">
        <v>1159</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3</v>
      </c>
      <c r="F6" s="12">
        <v>3</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v>3</v>
      </c>
      <c r="F9" s="13">
        <v>3</v>
      </c>
      <c r="G9" s="8" t="s">
        <v>703</v>
      </c>
      <c r="H9" s="12">
        <v>100</v>
      </c>
      <c r="I9" s="13" t="s">
        <v>703</v>
      </c>
      <c r="J9" s="13"/>
    </row>
    <row r="10" s="1" customFormat="1" ht="18" customHeight="1" spans="1:10">
      <c r="A10" s="8" t="s">
        <v>880</v>
      </c>
      <c r="B10" s="8" t="s">
        <v>881</v>
      </c>
      <c r="C10" s="8"/>
      <c r="D10" s="8"/>
      <c r="E10" s="8"/>
      <c r="F10" s="13" t="s">
        <v>882</v>
      </c>
      <c r="G10" s="13"/>
      <c r="H10" s="13"/>
      <c r="I10" s="13"/>
      <c r="J10" s="13"/>
    </row>
    <row r="11" s="1" customFormat="1" ht="216" customHeight="1" spans="1:10">
      <c r="A11" s="8"/>
      <c r="B11" s="14" t="s">
        <v>1160</v>
      </c>
      <c r="C11" s="15"/>
      <c r="D11" s="15"/>
      <c r="E11" s="27"/>
      <c r="F11" s="13" t="s">
        <v>1161</v>
      </c>
      <c r="G11" s="13"/>
      <c r="H11" s="13"/>
      <c r="I11" s="13"/>
      <c r="J11" s="13"/>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37" customFormat="1" ht="38" customHeight="1" spans="1:10">
      <c r="A14" s="73" t="s">
        <v>809</v>
      </c>
      <c r="B14" s="39" t="s">
        <v>810</v>
      </c>
      <c r="C14" s="39" t="s">
        <v>1162</v>
      </c>
      <c r="D14" s="39" t="s">
        <v>836</v>
      </c>
      <c r="E14" s="39" t="s">
        <v>25</v>
      </c>
      <c r="F14" s="39" t="s">
        <v>947</v>
      </c>
      <c r="G14" s="39" t="s">
        <v>1163</v>
      </c>
      <c r="H14" s="40">
        <v>13</v>
      </c>
      <c r="I14" s="40">
        <v>13</v>
      </c>
      <c r="J14" s="42" t="s">
        <v>780</v>
      </c>
    </row>
    <row r="15" s="37" customFormat="1" ht="38" customHeight="1" spans="1:10">
      <c r="A15" s="38" t="s">
        <v>809</v>
      </c>
      <c r="B15" s="39" t="s">
        <v>810</v>
      </c>
      <c r="C15" s="39" t="s">
        <v>956</v>
      </c>
      <c r="D15" s="39" t="s">
        <v>812</v>
      </c>
      <c r="E15" s="39" t="s">
        <v>1164</v>
      </c>
      <c r="F15" s="39" t="s">
        <v>887</v>
      </c>
      <c r="G15" s="39" t="s">
        <v>1165</v>
      </c>
      <c r="H15" s="40">
        <v>13</v>
      </c>
      <c r="I15" s="40">
        <v>13</v>
      </c>
      <c r="J15" s="42" t="s">
        <v>780</v>
      </c>
    </row>
    <row r="16" s="37" customFormat="1" ht="38" customHeight="1" spans="1:10">
      <c r="A16" s="38" t="s">
        <v>809</v>
      </c>
      <c r="B16" s="39" t="s">
        <v>834</v>
      </c>
      <c r="C16" s="39" t="s">
        <v>959</v>
      </c>
      <c r="D16" s="39" t="s">
        <v>812</v>
      </c>
      <c r="E16" s="39" t="s">
        <v>840</v>
      </c>
      <c r="F16" s="39" t="s">
        <v>838</v>
      </c>
      <c r="G16" s="39" t="s">
        <v>1166</v>
      </c>
      <c r="H16" s="40">
        <v>12</v>
      </c>
      <c r="I16" s="40">
        <v>12</v>
      </c>
      <c r="J16" s="42" t="s">
        <v>780</v>
      </c>
    </row>
    <row r="17" s="37" customFormat="1" ht="38" customHeight="1" spans="1:10">
      <c r="A17" s="38" t="s">
        <v>809</v>
      </c>
      <c r="B17" s="39" t="s">
        <v>842</v>
      </c>
      <c r="C17" s="39" t="s">
        <v>1167</v>
      </c>
      <c r="D17" s="39" t="s">
        <v>844</v>
      </c>
      <c r="E17" s="39" t="s">
        <v>25</v>
      </c>
      <c r="F17" s="39" t="s">
        <v>962</v>
      </c>
      <c r="G17" s="39" t="s">
        <v>1168</v>
      </c>
      <c r="H17" s="40">
        <v>12</v>
      </c>
      <c r="I17" s="40">
        <v>12</v>
      </c>
      <c r="J17" s="42" t="s">
        <v>780</v>
      </c>
    </row>
    <row r="18" s="37" customFormat="1" ht="38" customHeight="1" spans="1:10">
      <c r="A18" s="38" t="s">
        <v>847</v>
      </c>
      <c r="B18" s="39" t="s">
        <v>898</v>
      </c>
      <c r="C18" s="39" t="s">
        <v>1169</v>
      </c>
      <c r="D18" s="39" t="s">
        <v>836</v>
      </c>
      <c r="E18" s="39" t="s">
        <v>1170</v>
      </c>
      <c r="F18" s="39" t="s">
        <v>838</v>
      </c>
      <c r="G18" s="39" t="s">
        <v>1171</v>
      </c>
      <c r="H18" s="40">
        <v>15</v>
      </c>
      <c r="I18" s="40">
        <v>15</v>
      </c>
      <c r="J18" s="42" t="s">
        <v>780</v>
      </c>
    </row>
    <row r="19" s="37" customFormat="1" ht="38" customHeight="1" spans="1:10">
      <c r="A19" s="38" t="s">
        <v>847</v>
      </c>
      <c r="B19" s="39" t="s">
        <v>898</v>
      </c>
      <c r="C19" s="39" t="s">
        <v>1172</v>
      </c>
      <c r="D19" s="39" t="s">
        <v>812</v>
      </c>
      <c r="E19" s="39" t="s">
        <v>1027</v>
      </c>
      <c r="F19" s="39" t="s">
        <v>838</v>
      </c>
      <c r="G19" s="39" t="s">
        <v>1173</v>
      </c>
      <c r="H19" s="40">
        <v>15</v>
      </c>
      <c r="I19" s="40">
        <v>15</v>
      </c>
      <c r="J19" s="42" t="s">
        <v>780</v>
      </c>
    </row>
    <row r="20" s="37" customFormat="1" ht="38" customHeight="1" spans="1:10">
      <c r="A20" s="38" t="s">
        <v>855</v>
      </c>
      <c r="B20" s="39" t="s">
        <v>901</v>
      </c>
      <c r="C20" s="39" t="s">
        <v>857</v>
      </c>
      <c r="D20" s="39" t="s">
        <v>812</v>
      </c>
      <c r="E20" s="39" t="s">
        <v>1027</v>
      </c>
      <c r="F20" s="39" t="s">
        <v>838</v>
      </c>
      <c r="G20" s="39" t="s">
        <v>1173</v>
      </c>
      <c r="H20" s="40">
        <v>10</v>
      </c>
      <c r="I20" s="40">
        <v>10</v>
      </c>
      <c r="J20" s="42" t="s">
        <v>780</v>
      </c>
    </row>
    <row r="21" s="1" customFormat="1" ht="54" customHeight="1" spans="1:10">
      <c r="A21" s="23" t="s">
        <v>905</v>
      </c>
      <c r="B21" s="23"/>
      <c r="C21" s="23"/>
      <c r="D21" s="24"/>
      <c r="E21" s="24"/>
      <c r="F21" s="24"/>
      <c r="G21" s="24"/>
      <c r="H21" s="24"/>
      <c r="I21" s="24"/>
      <c r="J21" s="24"/>
    </row>
    <row r="22" s="1" customFormat="1" ht="25.5" customHeight="1" spans="1:10">
      <c r="A22" s="23" t="s">
        <v>906</v>
      </c>
      <c r="B22" s="23"/>
      <c r="C22" s="23"/>
      <c r="D22" s="23"/>
      <c r="E22" s="23"/>
      <c r="F22" s="23"/>
      <c r="G22" s="23"/>
      <c r="H22" s="43">
        <v>100</v>
      </c>
      <c r="I22" s="43">
        <v>100</v>
      </c>
      <c r="J22" s="44" t="s">
        <v>837</v>
      </c>
    </row>
    <row r="23" s="1" customFormat="1" ht="17" customHeight="1" spans="1:10">
      <c r="A23" s="25"/>
      <c r="B23" s="25"/>
      <c r="C23" s="25"/>
      <c r="D23" s="25"/>
      <c r="E23" s="25"/>
      <c r="F23" s="25"/>
      <c r="G23" s="25"/>
      <c r="H23" s="25"/>
      <c r="I23" s="25"/>
      <c r="J23" s="36"/>
    </row>
    <row r="24" s="1" customFormat="1" ht="29" customHeight="1" spans="1:10">
      <c r="A24" s="26" t="s">
        <v>860</v>
      </c>
      <c r="B24" s="25"/>
      <c r="C24" s="25"/>
      <c r="D24" s="25"/>
      <c r="E24" s="25"/>
      <c r="F24" s="25"/>
      <c r="G24" s="25"/>
      <c r="H24" s="25"/>
      <c r="I24" s="25"/>
      <c r="J24" s="36"/>
    </row>
    <row r="25" s="1" customFormat="1" ht="27" customHeight="1" spans="1:10">
      <c r="A25" s="26" t="s">
        <v>861</v>
      </c>
      <c r="B25" s="26"/>
      <c r="C25" s="26"/>
      <c r="D25" s="26"/>
      <c r="E25" s="26"/>
      <c r="F25" s="26"/>
      <c r="G25" s="26"/>
      <c r="H25" s="26"/>
      <c r="I25" s="26"/>
      <c r="J25" s="26"/>
    </row>
    <row r="26" ht="19" customHeight="1" spans="1:10">
      <c r="A26" s="26" t="s">
        <v>862</v>
      </c>
      <c r="B26" s="26"/>
      <c r="C26" s="26"/>
      <c r="D26" s="26"/>
      <c r="E26" s="26"/>
      <c r="F26" s="26"/>
      <c r="G26" s="26"/>
      <c r="H26" s="26"/>
      <c r="I26" s="26"/>
      <c r="J26" s="26"/>
    </row>
    <row r="27" ht="18" customHeight="1" spans="1:10">
      <c r="A27" s="26" t="s">
        <v>907</v>
      </c>
      <c r="B27" s="26"/>
      <c r="C27" s="26"/>
      <c r="D27" s="26"/>
      <c r="E27" s="26"/>
      <c r="F27" s="26"/>
      <c r="G27" s="26"/>
      <c r="H27" s="26"/>
      <c r="I27" s="26"/>
      <c r="J27" s="26"/>
    </row>
    <row r="28" ht="18" customHeight="1" spans="1:10">
      <c r="A28" s="26" t="s">
        <v>908</v>
      </c>
      <c r="B28" s="26"/>
      <c r="C28" s="26"/>
      <c r="D28" s="26"/>
      <c r="E28" s="26"/>
      <c r="F28" s="26"/>
      <c r="G28" s="26"/>
      <c r="H28" s="26"/>
      <c r="I28" s="26"/>
      <c r="J28" s="26"/>
    </row>
    <row r="29" ht="18" customHeight="1" spans="1:10">
      <c r="A29" s="26" t="s">
        <v>909</v>
      </c>
      <c r="B29" s="26"/>
      <c r="C29" s="26"/>
      <c r="D29" s="26"/>
      <c r="E29" s="26"/>
      <c r="F29" s="26"/>
      <c r="G29" s="26"/>
      <c r="H29" s="26"/>
      <c r="I29" s="26"/>
      <c r="J29" s="26"/>
    </row>
    <row r="30" ht="24" customHeight="1" spans="1:10">
      <c r="A30" s="26" t="s">
        <v>910</v>
      </c>
      <c r="B30" s="26"/>
      <c r="C30" s="26"/>
      <c r="D30" s="26"/>
      <c r="E30" s="26"/>
      <c r="F30" s="26"/>
      <c r="G30" s="26"/>
      <c r="H30" s="26"/>
      <c r="I30" s="26"/>
      <c r="J30"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1:C21"/>
    <mergeCell ref="D21:J21"/>
    <mergeCell ref="A22:G22"/>
    <mergeCell ref="A25:J25"/>
    <mergeCell ref="A26:J26"/>
    <mergeCell ref="A27:J27"/>
    <mergeCell ref="A28:J28"/>
    <mergeCell ref="A29:J29"/>
    <mergeCell ref="A30:J30"/>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4" orientation="portrait" horizontalDpi="600" verticalDpi="600"/>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tabColor rgb="FFFFC000"/>
    <pageSetUpPr fitToPage="1"/>
  </sheetPr>
  <dimension ref="A1:IV28"/>
  <sheetViews>
    <sheetView topLeftCell="A9"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1174</v>
      </c>
    </row>
    <row r="3" s="3" customFormat="1" ht="45" customHeight="1" spans="1:256">
      <c r="A3" s="8" t="s">
        <v>867</v>
      </c>
      <c r="B3" s="8"/>
      <c r="C3" s="9" t="s">
        <v>1175</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45"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45"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45" customHeight="1" spans="1:256">
      <c r="A6" s="8"/>
      <c r="B6" s="8"/>
      <c r="C6" s="11" t="s">
        <v>793</v>
      </c>
      <c r="D6" s="12"/>
      <c r="E6" s="12">
        <v>5.69</v>
      </c>
      <c r="F6" s="12">
        <v>5.69</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45" customHeight="1" spans="1:256">
      <c r="A7" s="8"/>
      <c r="B7" s="8"/>
      <c r="C7" s="11" t="s">
        <v>877</v>
      </c>
      <c r="D7" s="12"/>
      <c r="E7" s="12"/>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45"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45" customHeight="1" spans="1:10">
      <c r="A9" s="8"/>
      <c r="B9" s="8"/>
      <c r="C9" s="11" t="s">
        <v>879</v>
      </c>
      <c r="D9" s="13" t="s">
        <v>703</v>
      </c>
      <c r="E9" s="13">
        <v>5.69</v>
      </c>
      <c r="F9" s="13">
        <v>5.69</v>
      </c>
      <c r="G9" s="8" t="s">
        <v>703</v>
      </c>
      <c r="H9" s="12">
        <v>100</v>
      </c>
      <c r="I9" s="13" t="s">
        <v>703</v>
      </c>
      <c r="J9" s="13"/>
    </row>
    <row r="10" s="1" customFormat="1" ht="45" customHeight="1" spans="1:10">
      <c r="A10" s="8" t="s">
        <v>880</v>
      </c>
      <c r="B10" s="8" t="s">
        <v>881</v>
      </c>
      <c r="C10" s="8"/>
      <c r="D10" s="8"/>
      <c r="E10" s="8"/>
      <c r="F10" s="13" t="s">
        <v>882</v>
      </c>
      <c r="G10" s="13"/>
      <c r="H10" s="13"/>
      <c r="I10" s="13"/>
      <c r="J10" s="13"/>
    </row>
    <row r="11" s="1" customFormat="1" ht="131" customHeight="1" spans="1:10">
      <c r="A11" s="8"/>
      <c r="B11" s="14" t="s">
        <v>1176</v>
      </c>
      <c r="C11" s="15"/>
      <c r="D11" s="15"/>
      <c r="E11" s="27"/>
      <c r="F11" s="78" t="s">
        <v>1177</v>
      </c>
      <c r="G11" s="78"/>
      <c r="H11" s="78"/>
      <c r="I11" s="78"/>
      <c r="J11" s="78"/>
    </row>
    <row r="12" s="1" customFormat="1" ht="45" customHeight="1" spans="1:10">
      <c r="A12" s="16" t="s">
        <v>800</v>
      </c>
      <c r="B12" s="17"/>
      <c r="C12" s="18"/>
      <c r="D12" s="16" t="s">
        <v>885</v>
      </c>
      <c r="E12" s="17"/>
      <c r="F12" s="18"/>
      <c r="G12" s="29" t="s">
        <v>804</v>
      </c>
      <c r="H12" s="29" t="s">
        <v>874</v>
      </c>
      <c r="I12" s="29" t="s">
        <v>876</v>
      </c>
      <c r="J12" s="29" t="s">
        <v>805</v>
      </c>
    </row>
    <row r="13" s="1" customFormat="1" ht="45" customHeight="1" spans="1:10">
      <c r="A13" s="19" t="s">
        <v>806</v>
      </c>
      <c r="B13" s="8" t="s">
        <v>807</v>
      </c>
      <c r="C13" s="8" t="s">
        <v>808</v>
      </c>
      <c r="D13" s="8" t="s">
        <v>801</v>
      </c>
      <c r="E13" s="8" t="s">
        <v>802</v>
      </c>
      <c r="F13" s="30" t="s">
        <v>803</v>
      </c>
      <c r="G13" s="31"/>
      <c r="H13" s="31"/>
      <c r="I13" s="31"/>
      <c r="J13" s="31"/>
    </row>
    <row r="14" s="37" customFormat="1" ht="45" customHeight="1" spans="1:10">
      <c r="A14" s="73" t="s">
        <v>809</v>
      </c>
      <c r="B14" s="39" t="s">
        <v>810</v>
      </c>
      <c r="C14" s="39" t="s">
        <v>1178</v>
      </c>
      <c r="D14" s="39" t="s">
        <v>836</v>
      </c>
      <c r="E14" s="39" t="s">
        <v>19</v>
      </c>
      <c r="F14" s="39" t="s">
        <v>1038</v>
      </c>
      <c r="G14" s="39" t="s">
        <v>1179</v>
      </c>
      <c r="H14" s="40">
        <v>17</v>
      </c>
      <c r="I14" s="40">
        <v>17</v>
      </c>
      <c r="J14" s="42" t="s">
        <v>780</v>
      </c>
    </row>
    <row r="15" s="37" customFormat="1" ht="45" customHeight="1" spans="1:10">
      <c r="A15" s="38" t="s">
        <v>809</v>
      </c>
      <c r="B15" s="39" t="s">
        <v>834</v>
      </c>
      <c r="C15" s="39" t="s">
        <v>1180</v>
      </c>
      <c r="D15" s="39" t="s">
        <v>836</v>
      </c>
      <c r="E15" s="39" t="s">
        <v>890</v>
      </c>
      <c r="F15" s="39" t="s">
        <v>838</v>
      </c>
      <c r="G15" s="39" t="s">
        <v>890</v>
      </c>
      <c r="H15" s="40">
        <v>17</v>
      </c>
      <c r="I15" s="40">
        <v>17</v>
      </c>
      <c r="J15" s="42" t="s">
        <v>780</v>
      </c>
    </row>
    <row r="16" s="37" customFormat="1" ht="45" customHeight="1" spans="1:10">
      <c r="A16" s="38" t="s">
        <v>809</v>
      </c>
      <c r="B16" s="39" t="s">
        <v>842</v>
      </c>
      <c r="C16" s="39" t="s">
        <v>1181</v>
      </c>
      <c r="D16" s="39" t="s">
        <v>844</v>
      </c>
      <c r="E16" s="39" t="s">
        <v>1182</v>
      </c>
      <c r="F16" s="39" t="s">
        <v>962</v>
      </c>
      <c r="G16" s="39" t="s">
        <v>1183</v>
      </c>
      <c r="H16" s="40">
        <v>16</v>
      </c>
      <c r="I16" s="40">
        <v>16</v>
      </c>
      <c r="J16" s="42" t="s">
        <v>780</v>
      </c>
    </row>
    <row r="17" s="37" customFormat="1" ht="45" customHeight="1" spans="1:10">
      <c r="A17" s="38" t="s">
        <v>847</v>
      </c>
      <c r="B17" s="39" t="s">
        <v>898</v>
      </c>
      <c r="C17" s="39" t="s">
        <v>1184</v>
      </c>
      <c r="D17" s="39" t="s">
        <v>836</v>
      </c>
      <c r="E17" s="39" t="s">
        <v>852</v>
      </c>
      <c r="F17" s="39" t="s">
        <v>838</v>
      </c>
      <c r="G17" s="39" t="s">
        <v>852</v>
      </c>
      <c r="H17" s="40">
        <v>30</v>
      </c>
      <c r="I17" s="40">
        <v>30</v>
      </c>
      <c r="J17" s="42" t="s">
        <v>780</v>
      </c>
    </row>
    <row r="18" s="37" customFormat="1" ht="45" customHeight="1" spans="1:10">
      <c r="A18" s="38" t="s">
        <v>855</v>
      </c>
      <c r="B18" s="39" t="s">
        <v>901</v>
      </c>
      <c r="C18" s="39" t="s">
        <v>1185</v>
      </c>
      <c r="D18" s="39" t="s">
        <v>812</v>
      </c>
      <c r="E18" s="39" t="s">
        <v>903</v>
      </c>
      <c r="F18" s="39" t="s">
        <v>838</v>
      </c>
      <c r="G18" s="39" t="s">
        <v>1186</v>
      </c>
      <c r="H18" s="40">
        <v>10</v>
      </c>
      <c r="I18" s="40">
        <v>10</v>
      </c>
      <c r="J18" s="42" t="s">
        <v>780</v>
      </c>
    </row>
    <row r="19" s="1" customFormat="1" ht="45" customHeight="1" spans="1:10">
      <c r="A19" s="23" t="s">
        <v>905</v>
      </c>
      <c r="B19" s="23"/>
      <c r="C19" s="23"/>
      <c r="D19" s="24"/>
      <c r="E19" s="24"/>
      <c r="F19" s="24"/>
      <c r="G19" s="24"/>
      <c r="H19" s="24"/>
      <c r="I19" s="24"/>
      <c r="J19" s="24"/>
    </row>
    <row r="20" s="1" customFormat="1" ht="45" customHeight="1" spans="1:10">
      <c r="A20" s="23" t="s">
        <v>906</v>
      </c>
      <c r="B20" s="23"/>
      <c r="C20" s="23"/>
      <c r="D20" s="23"/>
      <c r="E20" s="23"/>
      <c r="F20" s="23"/>
      <c r="G20" s="23"/>
      <c r="H20" s="43">
        <v>100</v>
      </c>
      <c r="I20" s="43">
        <v>100</v>
      </c>
      <c r="J20" s="44" t="s">
        <v>837</v>
      </c>
    </row>
    <row r="21" s="1" customFormat="1" ht="17" customHeight="1" spans="1:10">
      <c r="A21" s="25"/>
      <c r="B21" s="25"/>
      <c r="C21" s="25"/>
      <c r="D21" s="25"/>
      <c r="E21" s="25"/>
      <c r="F21" s="25"/>
      <c r="G21" s="25"/>
      <c r="H21" s="25"/>
      <c r="I21" s="25"/>
      <c r="J21" s="36"/>
    </row>
    <row r="22" s="1" customFormat="1" ht="29" customHeight="1" spans="1:10">
      <c r="A22" s="26" t="s">
        <v>860</v>
      </c>
      <c r="B22" s="25"/>
      <c r="C22" s="25"/>
      <c r="D22" s="25"/>
      <c r="E22" s="25"/>
      <c r="F22" s="25"/>
      <c r="G22" s="25"/>
      <c r="H22" s="25"/>
      <c r="I22" s="25"/>
      <c r="J22" s="36"/>
    </row>
    <row r="23" s="1" customFormat="1" ht="27" customHeight="1" spans="1:10">
      <c r="A23" s="26" t="s">
        <v>861</v>
      </c>
      <c r="B23" s="26"/>
      <c r="C23" s="26"/>
      <c r="D23" s="26"/>
      <c r="E23" s="26"/>
      <c r="F23" s="26"/>
      <c r="G23" s="26"/>
      <c r="H23" s="26"/>
      <c r="I23" s="26"/>
      <c r="J23" s="26"/>
    </row>
    <row r="24" ht="19" customHeight="1" spans="1:10">
      <c r="A24" s="26" t="s">
        <v>862</v>
      </c>
      <c r="B24" s="26"/>
      <c r="C24" s="26"/>
      <c r="D24" s="26"/>
      <c r="E24" s="26"/>
      <c r="F24" s="26"/>
      <c r="G24" s="26"/>
      <c r="H24" s="26"/>
      <c r="I24" s="26"/>
      <c r="J24" s="26"/>
    </row>
    <row r="25" ht="18" customHeight="1" spans="1:10">
      <c r="A25" s="26" t="s">
        <v>907</v>
      </c>
      <c r="B25" s="26"/>
      <c r="C25" s="26"/>
      <c r="D25" s="26"/>
      <c r="E25" s="26"/>
      <c r="F25" s="26"/>
      <c r="G25" s="26"/>
      <c r="H25" s="26"/>
      <c r="I25" s="26"/>
      <c r="J25" s="26"/>
    </row>
    <row r="26" ht="18" customHeight="1" spans="1:10">
      <c r="A26" s="26" t="s">
        <v>908</v>
      </c>
      <c r="B26" s="26"/>
      <c r="C26" s="26"/>
      <c r="D26" s="26"/>
      <c r="E26" s="26"/>
      <c r="F26" s="26"/>
      <c r="G26" s="26"/>
      <c r="H26" s="26"/>
      <c r="I26" s="26"/>
      <c r="J26" s="26"/>
    </row>
    <row r="27" ht="18" customHeight="1" spans="1:10">
      <c r="A27" s="26" t="s">
        <v>909</v>
      </c>
      <c r="B27" s="26"/>
      <c r="C27" s="26"/>
      <c r="D27" s="26"/>
      <c r="E27" s="26"/>
      <c r="F27" s="26"/>
      <c r="G27" s="26"/>
      <c r="H27" s="26"/>
      <c r="I27" s="26"/>
      <c r="J27" s="26"/>
    </row>
    <row r="28" ht="24" customHeight="1" spans="1:10">
      <c r="A28" s="26" t="s">
        <v>910</v>
      </c>
      <c r="B28" s="26"/>
      <c r="C28" s="26"/>
      <c r="D28" s="26"/>
      <c r="E28" s="26"/>
      <c r="F28" s="26"/>
      <c r="G28" s="26"/>
      <c r="H28" s="26"/>
      <c r="I28" s="26"/>
      <c r="J28"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19:C19"/>
    <mergeCell ref="D19:J19"/>
    <mergeCell ref="A20:G20"/>
    <mergeCell ref="A23:J23"/>
    <mergeCell ref="A24:J24"/>
    <mergeCell ref="A25:J25"/>
    <mergeCell ref="A26:J26"/>
    <mergeCell ref="A27:J27"/>
    <mergeCell ref="A28:J28"/>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4" orientation="portrait" horizontalDpi="600" verticalDpi="600"/>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tabColor rgb="FFFFC000"/>
    <pageSetUpPr fitToPage="1"/>
  </sheetPr>
  <dimension ref="A1:IV35"/>
  <sheetViews>
    <sheetView topLeftCell="A14" workbookViewId="0">
      <selection activeCell="A34" sqref="A34:J3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1187</v>
      </c>
    </row>
    <row r="3" s="3" customFormat="1" ht="18" customHeight="1" spans="1:256">
      <c r="A3" s="8" t="s">
        <v>867</v>
      </c>
      <c r="B3" s="8"/>
      <c r="C3" s="9" t="s">
        <v>1188</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c r="D4" s="10"/>
      <c r="E4" s="10"/>
      <c r="F4" s="8" t="s">
        <v>871</v>
      </c>
      <c r="G4" s="9"/>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8</v>
      </c>
      <c r="F6" s="12">
        <v>8</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v>8</v>
      </c>
      <c r="F9" s="13">
        <v>8</v>
      </c>
      <c r="G9" s="8" t="s">
        <v>703</v>
      </c>
      <c r="H9" s="12">
        <v>100</v>
      </c>
      <c r="I9" s="13" t="s">
        <v>703</v>
      </c>
      <c r="J9" s="13"/>
    </row>
    <row r="10" s="1" customFormat="1" ht="18" customHeight="1" spans="1:10">
      <c r="A10" s="8" t="s">
        <v>880</v>
      </c>
      <c r="B10" s="8" t="s">
        <v>881</v>
      </c>
      <c r="C10" s="8"/>
      <c r="D10" s="8"/>
      <c r="E10" s="8"/>
      <c r="F10" s="13" t="s">
        <v>882</v>
      </c>
      <c r="G10" s="13"/>
      <c r="H10" s="13"/>
      <c r="I10" s="13"/>
      <c r="J10" s="13"/>
    </row>
    <row r="11" s="1" customFormat="1" ht="183" customHeight="1" spans="1:10">
      <c r="A11" s="8"/>
      <c r="B11" s="14" t="s">
        <v>1189</v>
      </c>
      <c r="C11" s="15"/>
      <c r="D11" s="15"/>
      <c r="E11" s="27"/>
      <c r="F11" s="78" t="s">
        <v>1190</v>
      </c>
      <c r="G11" s="78"/>
      <c r="H11" s="78"/>
      <c r="I11" s="78"/>
      <c r="J11" s="7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37" customFormat="1" ht="38" customHeight="1" spans="1:10">
      <c r="A14" s="73" t="s">
        <v>809</v>
      </c>
      <c r="B14" s="39" t="s">
        <v>810</v>
      </c>
      <c r="C14" s="39" t="s">
        <v>1191</v>
      </c>
      <c r="D14" s="39" t="s">
        <v>836</v>
      </c>
      <c r="E14" s="39" t="s">
        <v>1192</v>
      </c>
      <c r="F14" s="39" t="s">
        <v>954</v>
      </c>
      <c r="G14" s="39" t="s">
        <v>1193</v>
      </c>
      <c r="H14" s="40">
        <v>5</v>
      </c>
      <c r="I14" s="40">
        <v>5</v>
      </c>
      <c r="J14" s="42" t="s">
        <v>780</v>
      </c>
    </row>
    <row r="15" s="37" customFormat="1" ht="38" customHeight="1" spans="1:10">
      <c r="A15" s="38" t="s">
        <v>809</v>
      </c>
      <c r="B15" s="39" t="s">
        <v>810</v>
      </c>
      <c r="C15" s="39" t="s">
        <v>1194</v>
      </c>
      <c r="D15" s="39" t="s">
        <v>836</v>
      </c>
      <c r="E15" s="39" t="s">
        <v>25</v>
      </c>
      <c r="F15" s="39" t="s">
        <v>1195</v>
      </c>
      <c r="G15" s="39" t="s">
        <v>1196</v>
      </c>
      <c r="H15" s="40">
        <v>5</v>
      </c>
      <c r="I15" s="40">
        <v>5</v>
      </c>
      <c r="J15" s="42" t="s">
        <v>780</v>
      </c>
    </row>
    <row r="16" s="37" customFormat="1" ht="38" customHeight="1" spans="1:10">
      <c r="A16" s="38" t="s">
        <v>809</v>
      </c>
      <c r="B16" s="39" t="s">
        <v>810</v>
      </c>
      <c r="C16" s="39" t="s">
        <v>1197</v>
      </c>
      <c r="D16" s="39" t="s">
        <v>836</v>
      </c>
      <c r="E16" s="39" t="s">
        <v>68</v>
      </c>
      <c r="F16" s="39" t="s">
        <v>1198</v>
      </c>
      <c r="G16" s="39" t="s">
        <v>1199</v>
      </c>
      <c r="H16" s="40">
        <v>5</v>
      </c>
      <c r="I16" s="40">
        <v>5</v>
      </c>
      <c r="J16" s="42" t="s">
        <v>780</v>
      </c>
    </row>
    <row r="17" s="37" customFormat="1" ht="38" customHeight="1" spans="1:10">
      <c r="A17" s="38" t="s">
        <v>809</v>
      </c>
      <c r="B17" s="39" t="s">
        <v>810</v>
      </c>
      <c r="C17" s="39" t="s">
        <v>1200</v>
      </c>
      <c r="D17" s="39" t="s">
        <v>836</v>
      </c>
      <c r="E17" s="39" t="s">
        <v>48</v>
      </c>
      <c r="F17" s="39" t="s">
        <v>1201</v>
      </c>
      <c r="G17" s="39" t="s">
        <v>1202</v>
      </c>
      <c r="H17" s="40">
        <v>5</v>
      </c>
      <c r="I17" s="40">
        <v>5</v>
      </c>
      <c r="J17" s="42" t="s">
        <v>780</v>
      </c>
    </row>
    <row r="18" s="37" customFormat="1" ht="38" customHeight="1" spans="1:10">
      <c r="A18" s="38" t="s">
        <v>809</v>
      </c>
      <c r="B18" s="39" t="s">
        <v>810</v>
      </c>
      <c r="C18" s="39" t="s">
        <v>1203</v>
      </c>
      <c r="D18" s="39" t="s">
        <v>836</v>
      </c>
      <c r="E18" s="39" t="s">
        <v>218</v>
      </c>
      <c r="F18" s="39" t="s">
        <v>1061</v>
      </c>
      <c r="G18" s="39" t="s">
        <v>1204</v>
      </c>
      <c r="H18" s="40">
        <v>5</v>
      </c>
      <c r="I18" s="40">
        <v>5</v>
      </c>
      <c r="J18" s="42" t="s">
        <v>780</v>
      </c>
    </row>
    <row r="19" s="37" customFormat="1" ht="38" customHeight="1" spans="1:10">
      <c r="A19" s="38" t="s">
        <v>809</v>
      </c>
      <c r="B19" s="39" t="s">
        <v>810</v>
      </c>
      <c r="C19" s="39" t="s">
        <v>1205</v>
      </c>
      <c r="D19" s="39" t="s">
        <v>836</v>
      </c>
      <c r="E19" s="39" t="s">
        <v>1080</v>
      </c>
      <c r="F19" s="39" t="s">
        <v>944</v>
      </c>
      <c r="G19" s="39" t="s">
        <v>1206</v>
      </c>
      <c r="H19" s="40">
        <v>5</v>
      </c>
      <c r="I19" s="40">
        <v>5</v>
      </c>
      <c r="J19" s="42" t="s">
        <v>780</v>
      </c>
    </row>
    <row r="20" s="37" customFormat="1" ht="38" customHeight="1" spans="1:10">
      <c r="A20" s="38" t="s">
        <v>809</v>
      </c>
      <c r="B20" s="39" t="s">
        <v>810</v>
      </c>
      <c r="C20" s="39" t="s">
        <v>1207</v>
      </c>
      <c r="D20" s="39" t="s">
        <v>836</v>
      </c>
      <c r="E20" s="39" t="s">
        <v>1208</v>
      </c>
      <c r="F20" s="39" t="s">
        <v>1209</v>
      </c>
      <c r="G20" s="39" t="s">
        <v>1210</v>
      </c>
      <c r="H20" s="40">
        <v>5</v>
      </c>
      <c r="I20" s="40">
        <v>5</v>
      </c>
      <c r="J20" s="42" t="s">
        <v>780</v>
      </c>
    </row>
    <row r="21" s="37" customFormat="1" ht="38" customHeight="1" spans="1:10">
      <c r="A21" s="38" t="s">
        <v>809</v>
      </c>
      <c r="B21" s="39" t="s">
        <v>810</v>
      </c>
      <c r="C21" s="39" t="s">
        <v>1211</v>
      </c>
      <c r="D21" s="39" t="s">
        <v>836</v>
      </c>
      <c r="E21" s="39" t="s">
        <v>12</v>
      </c>
      <c r="F21" s="39" t="s">
        <v>1038</v>
      </c>
      <c r="G21" s="39" t="s">
        <v>1212</v>
      </c>
      <c r="H21" s="40">
        <v>5</v>
      </c>
      <c r="I21" s="40">
        <v>5</v>
      </c>
      <c r="J21" s="42" t="s">
        <v>780</v>
      </c>
    </row>
    <row r="22" s="37" customFormat="1" ht="38" customHeight="1" spans="1:10">
      <c r="A22" s="38" t="s">
        <v>809</v>
      </c>
      <c r="B22" s="39" t="s">
        <v>834</v>
      </c>
      <c r="C22" s="39" t="s">
        <v>1213</v>
      </c>
      <c r="D22" s="39" t="s">
        <v>836</v>
      </c>
      <c r="E22" s="39" t="s">
        <v>1012</v>
      </c>
      <c r="F22" s="39" t="s">
        <v>838</v>
      </c>
      <c r="G22" s="39" t="s">
        <v>841</v>
      </c>
      <c r="H22" s="40">
        <v>5</v>
      </c>
      <c r="I22" s="40">
        <v>5</v>
      </c>
      <c r="J22" s="42" t="s">
        <v>780</v>
      </c>
    </row>
    <row r="23" s="37" customFormat="1" ht="38" customHeight="1" spans="1:10">
      <c r="A23" s="38" t="s">
        <v>809</v>
      </c>
      <c r="B23" s="39" t="s">
        <v>842</v>
      </c>
      <c r="C23" s="39" t="s">
        <v>989</v>
      </c>
      <c r="D23" s="39" t="s">
        <v>844</v>
      </c>
      <c r="E23" s="39" t="s">
        <v>82</v>
      </c>
      <c r="F23" s="39" t="s">
        <v>962</v>
      </c>
      <c r="G23" s="39" t="s">
        <v>1087</v>
      </c>
      <c r="H23" s="40">
        <v>5</v>
      </c>
      <c r="I23" s="40">
        <v>5</v>
      </c>
      <c r="J23" s="42" t="s">
        <v>780</v>
      </c>
    </row>
    <row r="24" s="37" customFormat="1" ht="38" customHeight="1" spans="1:10">
      <c r="A24" s="38" t="s">
        <v>847</v>
      </c>
      <c r="B24" s="39" t="s">
        <v>898</v>
      </c>
      <c r="C24" s="41" t="s">
        <v>1214</v>
      </c>
      <c r="D24" s="39" t="s">
        <v>836</v>
      </c>
      <c r="E24" s="39" t="s">
        <v>852</v>
      </c>
      <c r="F24" s="39" t="s">
        <v>1019</v>
      </c>
      <c r="G24" s="39" t="s">
        <v>852</v>
      </c>
      <c r="H24" s="40">
        <v>30</v>
      </c>
      <c r="I24" s="40">
        <v>30</v>
      </c>
      <c r="J24" s="42" t="s">
        <v>780</v>
      </c>
    </row>
    <row r="25" s="37" customFormat="1" ht="38" customHeight="1" spans="1:10">
      <c r="A25" s="38" t="s">
        <v>855</v>
      </c>
      <c r="B25" s="39" t="s">
        <v>901</v>
      </c>
      <c r="C25" s="39" t="s">
        <v>1215</v>
      </c>
      <c r="D25" s="39" t="s">
        <v>812</v>
      </c>
      <c r="E25" s="39" t="s">
        <v>903</v>
      </c>
      <c r="F25" s="39" t="s">
        <v>838</v>
      </c>
      <c r="G25" s="39" t="s">
        <v>1157</v>
      </c>
      <c r="H25" s="40">
        <v>10</v>
      </c>
      <c r="I25" s="40">
        <v>10</v>
      </c>
      <c r="J25" s="42" t="s">
        <v>780</v>
      </c>
    </row>
    <row r="26" s="1" customFormat="1" ht="54" customHeight="1" spans="1:10">
      <c r="A26" s="23" t="s">
        <v>905</v>
      </c>
      <c r="B26" s="23"/>
      <c r="C26" s="23"/>
      <c r="D26" s="24"/>
      <c r="E26" s="24"/>
      <c r="F26" s="24"/>
      <c r="G26" s="24"/>
      <c r="H26" s="24"/>
      <c r="I26" s="24"/>
      <c r="J26" s="24"/>
    </row>
    <row r="27" s="1" customFormat="1" ht="25.5" customHeight="1" spans="1:10">
      <c r="A27" s="23" t="s">
        <v>906</v>
      </c>
      <c r="B27" s="23"/>
      <c r="C27" s="23"/>
      <c r="D27" s="23"/>
      <c r="E27" s="23"/>
      <c r="F27" s="23"/>
      <c r="G27" s="23"/>
      <c r="H27" s="43">
        <v>100</v>
      </c>
      <c r="I27" s="43">
        <v>100</v>
      </c>
      <c r="J27" s="44" t="s">
        <v>837</v>
      </c>
    </row>
    <row r="28" s="1" customFormat="1" ht="17" customHeight="1" spans="1:10">
      <c r="A28" s="25"/>
      <c r="B28" s="25"/>
      <c r="C28" s="25"/>
      <c r="D28" s="25"/>
      <c r="E28" s="25"/>
      <c r="F28" s="25"/>
      <c r="G28" s="25"/>
      <c r="H28" s="25"/>
      <c r="I28" s="25"/>
      <c r="J28" s="36"/>
    </row>
    <row r="29" s="1" customFormat="1" ht="29" customHeight="1" spans="1:10">
      <c r="A29" s="26" t="s">
        <v>860</v>
      </c>
      <c r="B29" s="25"/>
      <c r="C29" s="25"/>
      <c r="D29" s="25"/>
      <c r="E29" s="25"/>
      <c r="F29" s="25"/>
      <c r="G29" s="25"/>
      <c r="H29" s="25"/>
      <c r="I29" s="25"/>
      <c r="J29" s="36"/>
    </row>
    <row r="30" s="1" customFormat="1" ht="27" customHeight="1" spans="1:10">
      <c r="A30" s="26" t="s">
        <v>861</v>
      </c>
      <c r="B30" s="26"/>
      <c r="C30" s="26"/>
      <c r="D30" s="26"/>
      <c r="E30" s="26"/>
      <c r="F30" s="26"/>
      <c r="G30" s="26"/>
      <c r="H30" s="26"/>
      <c r="I30" s="26"/>
      <c r="J30" s="26"/>
    </row>
    <row r="31" ht="19" customHeight="1" spans="1:10">
      <c r="A31" s="26" t="s">
        <v>862</v>
      </c>
      <c r="B31" s="26"/>
      <c r="C31" s="26"/>
      <c r="D31" s="26"/>
      <c r="E31" s="26"/>
      <c r="F31" s="26"/>
      <c r="G31" s="26"/>
      <c r="H31" s="26"/>
      <c r="I31" s="26"/>
      <c r="J31" s="26"/>
    </row>
    <row r="32" ht="18" customHeight="1" spans="1:10">
      <c r="A32" s="26" t="s">
        <v>907</v>
      </c>
      <c r="B32" s="26"/>
      <c r="C32" s="26"/>
      <c r="D32" s="26"/>
      <c r="E32" s="26"/>
      <c r="F32" s="26"/>
      <c r="G32" s="26"/>
      <c r="H32" s="26"/>
      <c r="I32" s="26"/>
      <c r="J32" s="26"/>
    </row>
    <row r="33" ht="18" customHeight="1" spans="1:10">
      <c r="A33" s="26" t="s">
        <v>908</v>
      </c>
      <c r="B33" s="26"/>
      <c r="C33" s="26"/>
      <c r="D33" s="26"/>
      <c r="E33" s="26"/>
      <c r="F33" s="26"/>
      <c r="G33" s="26"/>
      <c r="H33" s="26"/>
      <c r="I33" s="26"/>
      <c r="J33" s="26"/>
    </row>
    <row r="34" ht="18" customHeight="1" spans="1:10">
      <c r="A34" s="26" t="s">
        <v>909</v>
      </c>
      <c r="B34" s="26"/>
      <c r="C34" s="26"/>
      <c r="D34" s="26"/>
      <c r="E34" s="26"/>
      <c r="F34" s="26"/>
      <c r="G34" s="26"/>
      <c r="H34" s="26"/>
      <c r="I34" s="26"/>
      <c r="J34" s="26"/>
    </row>
    <row r="35" ht="24" customHeight="1" spans="1:10">
      <c r="A35" s="26" t="s">
        <v>910</v>
      </c>
      <c r="B35" s="26"/>
      <c r="C35" s="26"/>
      <c r="D35" s="26"/>
      <c r="E35" s="26"/>
      <c r="F35" s="26"/>
      <c r="G35" s="26"/>
      <c r="H35" s="26"/>
      <c r="I35" s="26"/>
      <c r="J35"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6:C26"/>
    <mergeCell ref="D26:J26"/>
    <mergeCell ref="A27:G27"/>
    <mergeCell ref="A30:J30"/>
    <mergeCell ref="A31:J31"/>
    <mergeCell ref="A32:J32"/>
    <mergeCell ref="A33:J33"/>
    <mergeCell ref="A34:J34"/>
    <mergeCell ref="A35:J35"/>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4" orientation="portrait" horizontalDpi="600" vertic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pageSetUpPr fitToPage="1"/>
  </sheetPr>
  <dimension ref="A1:J294"/>
  <sheetViews>
    <sheetView topLeftCell="A100" workbookViewId="0">
      <selection activeCell="D120" sqref="D120"/>
    </sheetView>
  </sheetViews>
  <sheetFormatPr defaultColWidth="9" defaultRowHeight="15.75"/>
  <cols>
    <col min="1" max="1" width="5.65833333333333" style="396" customWidth="1"/>
    <col min="2" max="3" width="6" style="396" customWidth="1"/>
    <col min="4" max="4" width="25.25" style="396" customWidth="1"/>
    <col min="5" max="5" width="15.2166666666667" style="397" customWidth="1"/>
    <col min="6" max="9" width="15.2166666666667" style="396" customWidth="1"/>
    <col min="10" max="10" width="18.0833333333333" style="396" customWidth="1"/>
    <col min="11" max="16384" width="9" style="396"/>
  </cols>
  <sheetData>
    <row r="1" ht="36" customHeight="1" spans="1:10">
      <c r="A1" s="284" t="s">
        <v>352</v>
      </c>
      <c r="B1" s="284"/>
      <c r="C1" s="284"/>
      <c r="D1" s="284"/>
      <c r="E1" s="404"/>
      <c r="F1" s="284"/>
      <c r="G1" s="284"/>
      <c r="H1" s="284"/>
      <c r="I1" s="284"/>
      <c r="J1" s="284"/>
    </row>
    <row r="2" ht="18" customHeight="1" spans="1:10">
      <c r="A2" s="283"/>
      <c r="B2" s="283"/>
      <c r="C2" s="283"/>
      <c r="D2" s="283"/>
      <c r="E2" s="405"/>
      <c r="F2" s="283"/>
      <c r="G2" s="283"/>
      <c r="H2" s="283"/>
      <c r="I2" s="283"/>
      <c r="J2" s="239" t="s">
        <v>353</v>
      </c>
    </row>
    <row r="3" ht="18" customHeight="1" spans="1:10">
      <c r="A3" s="285" t="s">
        <v>2</v>
      </c>
      <c r="B3" s="283"/>
      <c r="C3" s="283"/>
      <c r="D3" s="283"/>
      <c r="E3" s="405"/>
      <c r="F3" s="226"/>
      <c r="G3" s="283"/>
      <c r="H3" s="283"/>
      <c r="I3" s="283"/>
      <c r="J3" s="239" t="s">
        <v>3</v>
      </c>
    </row>
    <row r="4" ht="18" customHeight="1" spans="1:10">
      <c r="A4" s="398" t="s">
        <v>6</v>
      </c>
      <c r="B4" s="399"/>
      <c r="C4" s="399" t="s">
        <v>11</v>
      </c>
      <c r="D4" s="399" t="s">
        <v>11</v>
      </c>
      <c r="E4" s="406" t="s">
        <v>74</v>
      </c>
      <c r="F4" s="302" t="s">
        <v>354</v>
      </c>
      <c r="G4" s="302" t="s">
        <v>355</v>
      </c>
      <c r="H4" s="302" t="s">
        <v>356</v>
      </c>
      <c r="I4" s="302" t="s">
        <v>357</v>
      </c>
      <c r="J4" s="302" t="s">
        <v>358</v>
      </c>
    </row>
    <row r="5" ht="35.2" customHeight="1" spans="1:10">
      <c r="A5" s="288" t="s">
        <v>95</v>
      </c>
      <c r="B5" s="289"/>
      <c r="C5" s="289"/>
      <c r="D5" s="400" t="s">
        <v>96</v>
      </c>
      <c r="E5" s="407"/>
      <c r="F5" s="289" t="s">
        <v>11</v>
      </c>
      <c r="G5" s="289" t="s">
        <v>11</v>
      </c>
      <c r="H5" s="289" t="s">
        <v>11</v>
      </c>
      <c r="I5" s="289" t="s">
        <v>11</v>
      </c>
      <c r="J5" s="289" t="s">
        <v>11</v>
      </c>
    </row>
    <row r="6" ht="18" customHeight="1" spans="1:10">
      <c r="A6" s="288"/>
      <c r="B6" s="289" t="s">
        <v>11</v>
      </c>
      <c r="C6" s="289" t="s">
        <v>11</v>
      </c>
      <c r="D6" s="400" t="s">
        <v>11</v>
      </c>
      <c r="E6" s="407" t="s">
        <v>11</v>
      </c>
      <c r="F6" s="289" t="s">
        <v>11</v>
      </c>
      <c r="G6" s="289" t="s">
        <v>11</v>
      </c>
      <c r="H6" s="289" t="s">
        <v>11</v>
      </c>
      <c r="I6" s="289" t="s">
        <v>11</v>
      </c>
      <c r="J6" s="289" t="s">
        <v>11</v>
      </c>
    </row>
    <row r="7" ht="16.55" customHeight="1" spans="1:10">
      <c r="A7" s="288"/>
      <c r="B7" s="289" t="s">
        <v>11</v>
      </c>
      <c r="C7" s="289" t="s">
        <v>11</v>
      </c>
      <c r="D7" s="400" t="s">
        <v>11</v>
      </c>
      <c r="E7" s="407" t="s">
        <v>11</v>
      </c>
      <c r="F7" s="289" t="s">
        <v>11</v>
      </c>
      <c r="G7" s="289" t="s">
        <v>11</v>
      </c>
      <c r="H7" s="289" t="s">
        <v>11</v>
      </c>
      <c r="I7" s="289" t="s">
        <v>11</v>
      </c>
      <c r="J7" s="289" t="s">
        <v>11</v>
      </c>
    </row>
    <row r="8" ht="21.8" customHeight="1" spans="1:10">
      <c r="A8" s="401" t="s">
        <v>99</v>
      </c>
      <c r="B8" s="400" t="s">
        <v>100</v>
      </c>
      <c r="C8" s="400" t="s">
        <v>101</v>
      </c>
      <c r="D8" s="400" t="s">
        <v>10</v>
      </c>
      <c r="E8" s="408" t="s">
        <v>12</v>
      </c>
      <c r="F8" s="299" t="s">
        <v>13</v>
      </c>
      <c r="G8" s="299" t="s">
        <v>19</v>
      </c>
      <c r="H8" s="299" t="s">
        <v>22</v>
      </c>
      <c r="I8" s="299" t="s">
        <v>25</v>
      </c>
      <c r="J8" s="299" t="s">
        <v>28</v>
      </c>
    </row>
    <row r="9" ht="21.8" customHeight="1" spans="1:10">
      <c r="A9" s="401"/>
      <c r="B9" s="400" t="s">
        <v>11</v>
      </c>
      <c r="C9" s="400" t="s">
        <v>11</v>
      </c>
      <c r="D9" s="402" t="s">
        <v>102</v>
      </c>
      <c r="E9" s="409">
        <v>61968894.56</v>
      </c>
      <c r="F9" s="224">
        <v>21125943.03</v>
      </c>
      <c r="G9" s="224">
        <v>40842951.53</v>
      </c>
      <c r="H9" s="224">
        <v>0</v>
      </c>
      <c r="I9" s="224">
        <v>0</v>
      </c>
      <c r="J9" s="224">
        <v>0</v>
      </c>
    </row>
    <row r="10" ht="21.8" customHeight="1" spans="1:10">
      <c r="A10" s="277" t="s">
        <v>103</v>
      </c>
      <c r="B10" s="277"/>
      <c r="C10" s="277"/>
      <c r="D10" s="403" t="s">
        <v>104</v>
      </c>
      <c r="E10" s="409">
        <v>11253496.26</v>
      </c>
      <c r="F10" s="224">
        <v>9421287.01</v>
      </c>
      <c r="G10" s="224">
        <v>1832209.25</v>
      </c>
      <c r="H10" s="224">
        <v>0</v>
      </c>
      <c r="I10" s="224">
        <v>0</v>
      </c>
      <c r="J10" s="224">
        <v>0</v>
      </c>
    </row>
    <row r="11" ht="21.8" customHeight="1" spans="1:10">
      <c r="A11" s="277" t="s">
        <v>105</v>
      </c>
      <c r="B11" s="277"/>
      <c r="C11" s="277"/>
      <c r="D11" s="403" t="s">
        <v>106</v>
      </c>
      <c r="E11" s="409">
        <f>E12+E13+E14+E15+E16</f>
        <v>165086</v>
      </c>
      <c r="F11" s="224">
        <v>540</v>
      </c>
      <c r="G11" s="224">
        <v>164500</v>
      </c>
      <c r="H11" s="224">
        <v>0</v>
      </c>
      <c r="I11" s="224">
        <v>0</v>
      </c>
      <c r="J11" s="224">
        <v>0</v>
      </c>
    </row>
    <row r="12" ht="21.8" customHeight="1" spans="1:10">
      <c r="A12" s="277" t="s">
        <v>107</v>
      </c>
      <c r="B12" s="277"/>
      <c r="C12" s="277"/>
      <c r="D12" s="403" t="s">
        <v>108</v>
      </c>
      <c r="E12" s="409">
        <v>540</v>
      </c>
      <c r="F12" s="224">
        <v>540</v>
      </c>
      <c r="G12" s="224">
        <v>0</v>
      </c>
      <c r="H12" s="224">
        <v>0</v>
      </c>
      <c r="I12" s="224">
        <v>0</v>
      </c>
      <c r="J12" s="224">
        <v>0</v>
      </c>
    </row>
    <row r="13" ht="21.8" customHeight="1" spans="1:10">
      <c r="A13" s="277" t="s">
        <v>109</v>
      </c>
      <c r="B13" s="277"/>
      <c r="C13" s="277"/>
      <c r="D13" s="403" t="s">
        <v>110</v>
      </c>
      <c r="E13" s="409">
        <v>10000</v>
      </c>
      <c r="F13" s="224">
        <v>0</v>
      </c>
      <c r="G13" s="224">
        <v>10000</v>
      </c>
      <c r="H13" s="224">
        <v>0</v>
      </c>
      <c r="I13" s="224">
        <v>0</v>
      </c>
      <c r="J13" s="224">
        <v>0</v>
      </c>
    </row>
    <row r="14" ht="21.8" customHeight="1" spans="1:10">
      <c r="A14" s="277" t="s">
        <v>111</v>
      </c>
      <c r="B14" s="277"/>
      <c r="C14" s="277"/>
      <c r="D14" s="403" t="s">
        <v>112</v>
      </c>
      <c r="E14" s="409">
        <v>18746</v>
      </c>
      <c r="F14" s="224">
        <v>0</v>
      </c>
      <c r="G14" s="224">
        <v>18746</v>
      </c>
      <c r="H14" s="224">
        <v>0</v>
      </c>
      <c r="I14" s="224">
        <v>0</v>
      </c>
      <c r="J14" s="224">
        <v>0</v>
      </c>
    </row>
    <row r="15" ht="21.8" customHeight="1" spans="1:10">
      <c r="A15" s="277" t="s">
        <v>113</v>
      </c>
      <c r="B15" s="277"/>
      <c r="C15" s="277"/>
      <c r="D15" s="403" t="s">
        <v>114</v>
      </c>
      <c r="E15" s="409">
        <v>105800</v>
      </c>
      <c r="F15" s="224">
        <v>0</v>
      </c>
      <c r="G15" s="224">
        <v>105800</v>
      </c>
      <c r="H15" s="224">
        <v>0</v>
      </c>
      <c r="I15" s="224">
        <v>0</v>
      </c>
      <c r="J15" s="224">
        <v>0</v>
      </c>
    </row>
    <row r="16" ht="21.8" customHeight="1" spans="1:10">
      <c r="A16" s="277" t="s">
        <v>115</v>
      </c>
      <c r="B16" s="277"/>
      <c r="C16" s="277"/>
      <c r="D16" s="403" t="s">
        <v>116</v>
      </c>
      <c r="E16" s="409">
        <v>30000</v>
      </c>
      <c r="F16" s="224">
        <v>0</v>
      </c>
      <c r="G16" s="224">
        <v>30000</v>
      </c>
      <c r="H16" s="224">
        <v>0</v>
      </c>
      <c r="I16" s="224">
        <v>0</v>
      </c>
      <c r="J16" s="224">
        <v>0</v>
      </c>
    </row>
    <row r="17" ht="21.8" customHeight="1" spans="1:10">
      <c r="A17" s="277" t="s">
        <v>117</v>
      </c>
      <c r="B17" s="277"/>
      <c r="C17" s="277"/>
      <c r="D17" s="403" t="s">
        <v>118</v>
      </c>
      <c r="E17" s="409">
        <f>E18+E19+E20</f>
        <v>255980</v>
      </c>
      <c r="F17" s="224">
        <v>0</v>
      </c>
      <c r="G17" s="224">
        <v>256000</v>
      </c>
      <c r="H17" s="224">
        <v>0</v>
      </c>
      <c r="I17" s="224">
        <v>0</v>
      </c>
      <c r="J17" s="224">
        <v>0</v>
      </c>
    </row>
    <row r="18" ht="21.8" customHeight="1" spans="1:10">
      <c r="A18" s="277" t="s">
        <v>119</v>
      </c>
      <c r="B18" s="277"/>
      <c r="C18" s="277"/>
      <c r="D18" s="403" t="s">
        <v>120</v>
      </c>
      <c r="E18" s="409">
        <v>200000</v>
      </c>
      <c r="F18" s="224">
        <v>0</v>
      </c>
      <c r="G18" s="224">
        <v>200000</v>
      </c>
      <c r="H18" s="224">
        <v>0</v>
      </c>
      <c r="I18" s="224">
        <v>0</v>
      </c>
      <c r="J18" s="224">
        <v>0</v>
      </c>
    </row>
    <row r="19" ht="21.8" customHeight="1" spans="1:10">
      <c r="A19" s="277" t="s">
        <v>359</v>
      </c>
      <c r="B19" s="277"/>
      <c r="C19" s="277"/>
      <c r="D19" s="403" t="s">
        <v>127</v>
      </c>
      <c r="E19" s="409">
        <v>53000</v>
      </c>
      <c r="F19" s="224">
        <v>0</v>
      </c>
      <c r="G19" s="224">
        <v>53000</v>
      </c>
      <c r="H19" s="224">
        <v>0</v>
      </c>
      <c r="I19" s="224">
        <v>0</v>
      </c>
      <c r="J19" s="224">
        <v>0</v>
      </c>
    </row>
    <row r="20" ht="21.8" customHeight="1" spans="1:10">
      <c r="A20" s="277" t="s">
        <v>121</v>
      </c>
      <c r="B20" s="277"/>
      <c r="C20" s="277"/>
      <c r="D20" s="403" t="s">
        <v>122</v>
      </c>
      <c r="E20" s="409">
        <v>2980</v>
      </c>
      <c r="F20" s="224">
        <v>0</v>
      </c>
      <c r="G20" s="224">
        <v>3000</v>
      </c>
      <c r="H20" s="224">
        <v>0</v>
      </c>
      <c r="I20" s="224">
        <v>0</v>
      </c>
      <c r="J20" s="224">
        <v>0</v>
      </c>
    </row>
    <row r="21" ht="21.8" customHeight="1" spans="1:10">
      <c r="A21" s="277" t="s">
        <v>123</v>
      </c>
      <c r="B21" s="277"/>
      <c r="C21" s="277"/>
      <c r="D21" s="403" t="s">
        <v>124</v>
      </c>
      <c r="E21" s="409">
        <f>E22+E23+E24</f>
        <v>9670772.14</v>
      </c>
      <c r="F21" s="409">
        <f>F22+F23+F24</f>
        <v>8550086.07</v>
      </c>
      <c r="G21" s="409">
        <f>G22+G23+G24</f>
        <v>1120600</v>
      </c>
      <c r="H21" s="224">
        <v>0</v>
      </c>
      <c r="I21" s="224">
        <v>0</v>
      </c>
      <c r="J21" s="224">
        <v>0</v>
      </c>
    </row>
    <row r="22" ht="21.8" customHeight="1" spans="1:10">
      <c r="A22" s="277" t="s">
        <v>125</v>
      </c>
      <c r="B22" s="277"/>
      <c r="C22" s="277"/>
      <c r="D22" s="403" t="s">
        <v>108</v>
      </c>
      <c r="E22" s="409">
        <v>8089363.17</v>
      </c>
      <c r="F22" s="224">
        <v>7275846.73</v>
      </c>
      <c r="G22" s="224">
        <v>813500</v>
      </c>
      <c r="H22" s="224">
        <v>0</v>
      </c>
      <c r="I22" s="224">
        <v>0</v>
      </c>
      <c r="J22" s="224">
        <v>0</v>
      </c>
    </row>
    <row r="23" ht="21.8" customHeight="1" spans="1:10">
      <c r="A23" s="277" t="s">
        <v>126</v>
      </c>
      <c r="B23" s="277"/>
      <c r="C23" s="277"/>
      <c r="D23" s="403" t="s">
        <v>127</v>
      </c>
      <c r="E23" s="409">
        <v>1288684.34</v>
      </c>
      <c r="F23" s="224">
        <v>1274239.34</v>
      </c>
      <c r="G23" s="224">
        <v>14400</v>
      </c>
      <c r="H23" s="224">
        <v>0</v>
      </c>
      <c r="I23" s="224">
        <v>0</v>
      </c>
      <c r="J23" s="224">
        <v>0</v>
      </c>
    </row>
    <row r="24" ht="21.8" customHeight="1" spans="1:10">
      <c r="A24" s="277" t="s">
        <v>128</v>
      </c>
      <c r="B24" s="277"/>
      <c r="C24" s="277"/>
      <c r="D24" s="403" t="s">
        <v>129</v>
      </c>
      <c r="E24" s="409">
        <v>292724.63</v>
      </c>
      <c r="F24" s="224">
        <v>0</v>
      </c>
      <c r="G24" s="224">
        <v>292700</v>
      </c>
      <c r="H24" s="224">
        <v>0</v>
      </c>
      <c r="I24" s="224">
        <v>0</v>
      </c>
      <c r="J24" s="224">
        <v>0</v>
      </c>
    </row>
    <row r="25" ht="21.8" customHeight="1" spans="1:10">
      <c r="A25" s="277" t="s">
        <v>130</v>
      </c>
      <c r="B25" s="277"/>
      <c r="C25" s="277"/>
      <c r="D25" s="403" t="s">
        <v>131</v>
      </c>
      <c r="E25" s="409">
        <f>E26+E27+E28</f>
        <v>161542.1</v>
      </c>
      <c r="F25" s="224">
        <v>145481.44</v>
      </c>
      <c r="G25" s="224">
        <v>16100</v>
      </c>
      <c r="H25" s="224">
        <v>0</v>
      </c>
      <c r="I25" s="224">
        <v>0</v>
      </c>
      <c r="J25" s="224">
        <v>0</v>
      </c>
    </row>
    <row r="26" ht="21.8" customHeight="1" spans="1:10">
      <c r="A26" s="277" t="s">
        <v>132</v>
      </c>
      <c r="B26" s="277"/>
      <c r="C26" s="277"/>
      <c r="D26" s="403" t="s">
        <v>108</v>
      </c>
      <c r="E26" s="409">
        <v>145481.44</v>
      </c>
      <c r="F26" s="224">
        <v>145481.44</v>
      </c>
      <c r="G26" s="224">
        <v>0</v>
      </c>
      <c r="H26" s="224">
        <v>0</v>
      </c>
      <c r="I26" s="224">
        <v>0</v>
      </c>
      <c r="J26" s="224">
        <v>0</v>
      </c>
    </row>
    <row r="27" ht="21.8" customHeight="1" spans="1:10">
      <c r="A27" s="277" t="s">
        <v>360</v>
      </c>
      <c r="B27" s="277"/>
      <c r="C27" s="277"/>
      <c r="D27" s="403" t="s">
        <v>127</v>
      </c>
      <c r="E27" s="409">
        <v>6566.76</v>
      </c>
      <c r="F27" s="224">
        <v>0</v>
      </c>
      <c r="G27" s="224">
        <v>6600</v>
      </c>
      <c r="H27" s="224">
        <v>0</v>
      </c>
      <c r="I27" s="224">
        <v>0</v>
      </c>
      <c r="J27" s="224">
        <v>0</v>
      </c>
    </row>
    <row r="28" ht="21.8" customHeight="1" spans="1:10">
      <c r="A28" s="277" t="s">
        <v>133</v>
      </c>
      <c r="B28" s="277"/>
      <c r="C28" s="277"/>
      <c r="D28" s="403" t="s">
        <v>134</v>
      </c>
      <c r="E28" s="409">
        <v>9493.9</v>
      </c>
      <c r="F28" s="224">
        <v>0</v>
      </c>
      <c r="G28" s="224">
        <v>9500</v>
      </c>
      <c r="H28" s="224">
        <v>0</v>
      </c>
      <c r="I28" s="224">
        <v>0</v>
      </c>
      <c r="J28" s="224">
        <v>0</v>
      </c>
    </row>
    <row r="29" ht="21.8" customHeight="1" spans="1:10">
      <c r="A29" s="277" t="s">
        <v>135</v>
      </c>
      <c r="B29" s="277"/>
      <c r="C29" s="277"/>
      <c r="D29" s="403" t="s">
        <v>136</v>
      </c>
      <c r="E29" s="409">
        <v>40000</v>
      </c>
      <c r="F29" s="224">
        <v>0</v>
      </c>
      <c r="G29" s="224">
        <v>40000</v>
      </c>
      <c r="H29" s="224">
        <v>0</v>
      </c>
      <c r="I29" s="224">
        <v>0</v>
      </c>
      <c r="J29" s="224">
        <v>0</v>
      </c>
    </row>
    <row r="30" ht="21.8" customHeight="1" spans="1:10">
      <c r="A30" s="277" t="s">
        <v>137</v>
      </c>
      <c r="B30" s="277"/>
      <c r="C30" s="277"/>
      <c r="D30" s="403" t="s">
        <v>120</v>
      </c>
      <c r="E30" s="409">
        <v>40000</v>
      </c>
      <c r="F30" s="224">
        <v>0</v>
      </c>
      <c r="G30" s="224">
        <v>40000</v>
      </c>
      <c r="H30" s="224">
        <v>0</v>
      </c>
      <c r="I30" s="224">
        <v>0</v>
      </c>
      <c r="J30" s="224">
        <v>0</v>
      </c>
    </row>
    <row r="31" ht="21.8" customHeight="1" spans="1:10">
      <c r="A31" s="277" t="s">
        <v>138</v>
      </c>
      <c r="B31" s="277"/>
      <c r="C31" s="277"/>
      <c r="D31" s="403" t="s">
        <v>139</v>
      </c>
      <c r="E31" s="409">
        <v>296033.5</v>
      </c>
      <c r="F31" s="224">
        <v>296033.5</v>
      </c>
      <c r="G31" s="224">
        <v>0</v>
      </c>
      <c r="H31" s="224">
        <v>0</v>
      </c>
      <c r="I31" s="224">
        <v>0</v>
      </c>
      <c r="J31" s="224">
        <v>0</v>
      </c>
    </row>
    <row r="32" ht="21.8" customHeight="1" spans="1:10">
      <c r="A32" s="277" t="s">
        <v>140</v>
      </c>
      <c r="B32" s="277"/>
      <c r="C32" s="277"/>
      <c r="D32" s="403" t="s">
        <v>127</v>
      </c>
      <c r="E32" s="409">
        <v>296033.5</v>
      </c>
      <c r="F32" s="224">
        <v>296033.5</v>
      </c>
      <c r="G32" s="224">
        <v>0</v>
      </c>
      <c r="H32" s="224">
        <v>0</v>
      </c>
      <c r="I32" s="224">
        <v>0</v>
      </c>
      <c r="J32" s="224">
        <v>0</v>
      </c>
    </row>
    <row r="33" ht="21.8" customHeight="1" spans="1:10">
      <c r="A33" s="277" t="s">
        <v>141</v>
      </c>
      <c r="B33" s="277"/>
      <c r="C33" s="277"/>
      <c r="D33" s="403" t="s">
        <v>142</v>
      </c>
      <c r="E33" s="409">
        <f>E34+E35</f>
        <v>214936.52</v>
      </c>
      <c r="F33" s="224">
        <v>0</v>
      </c>
      <c r="G33" s="224">
        <v>214900</v>
      </c>
      <c r="H33" s="224">
        <v>0</v>
      </c>
      <c r="I33" s="224">
        <v>0</v>
      </c>
      <c r="J33" s="224">
        <v>0</v>
      </c>
    </row>
    <row r="34" ht="21.8" customHeight="1" spans="1:10">
      <c r="A34" s="277" t="s">
        <v>143</v>
      </c>
      <c r="B34" s="277"/>
      <c r="C34" s="277"/>
      <c r="D34" s="403" t="s">
        <v>120</v>
      </c>
      <c r="E34" s="409">
        <v>38120</v>
      </c>
      <c r="F34" s="224">
        <v>0</v>
      </c>
      <c r="G34" s="224">
        <v>38100</v>
      </c>
      <c r="H34" s="224">
        <v>0</v>
      </c>
      <c r="I34" s="224">
        <v>0</v>
      </c>
      <c r="J34" s="224">
        <v>0</v>
      </c>
    </row>
    <row r="35" ht="21.8" customHeight="1" spans="1:10">
      <c r="A35" s="277" t="s">
        <v>144</v>
      </c>
      <c r="B35" s="277"/>
      <c r="C35" s="277"/>
      <c r="D35" s="403" t="s">
        <v>145</v>
      </c>
      <c r="E35" s="409">
        <v>176816.52</v>
      </c>
      <c r="F35" s="224">
        <v>0</v>
      </c>
      <c r="G35" s="224">
        <v>176800</v>
      </c>
      <c r="H35" s="224">
        <v>0</v>
      </c>
      <c r="I35" s="224">
        <v>0</v>
      </c>
      <c r="J35" s="224">
        <v>0</v>
      </c>
    </row>
    <row r="36" ht="21.8" customHeight="1" spans="1:10">
      <c r="A36" s="277" t="s">
        <v>146</v>
      </c>
      <c r="B36" s="277"/>
      <c r="C36" s="277"/>
      <c r="D36" s="403" t="s">
        <v>147</v>
      </c>
      <c r="E36" s="409">
        <f>E37+E38</f>
        <v>449146</v>
      </c>
      <c r="F36" s="224">
        <v>429146</v>
      </c>
      <c r="G36" s="224">
        <v>20000</v>
      </c>
      <c r="H36" s="224">
        <v>0</v>
      </c>
      <c r="I36" s="224">
        <v>0</v>
      </c>
      <c r="J36" s="224">
        <v>0</v>
      </c>
    </row>
    <row r="37" ht="21.8" customHeight="1" spans="1:10">
      <c r="A37" s="277" t="s">
        <v>148</v>
      </c>
      <c r="B37" s="277"/>
      <c r="C37" s="277"/>
      <c r="D37" s="403" t="s">
        <v>127</v>
      </c>
      <c r="E37" s="409">
        <v>429146</v>
      </c>
      <c r="F37" s="224">
        <v>429146</v>
      </c>
      <c r="G37" s="224">
        <v>0</v>
      </c>
      <c r="H37" s="224">
        <v>0</v>
      </c>
      <c r="I37" s="224">
        <v>0</v>
      </c>
      <c r="J37" s="224">
        <v>0</v>
      </c>
    </row>
    <row r="38" ht="21.8" customHeight="1" spans="1:10">
      <c r="A38" s="277" t="s">
        <v>149</v>
      </c>
      <c r="B38" s="277"/>
      <c r="C38" s="277"/>
      <c r="D38" s="403" t="s">
        <v>147</v>
      </c>
      <c r="E38" s="409">
        <v>20000</v>
      </c>
      <c r="F38" s="224">
        <v>0</v>
      </c>
      <c r="G38" s="224">
        <v>20000</v>
      </c>
      <c r="H38" s="224">
        <v>0</v>
      </c>
      <c r="I38" s="224">
        <v>0</v>
      </c>
      <c r="J38" s="224">
        <v>0</v>
      </c>
    </row>
    <row r="39" ht="21.8" customHeight="1" spans="1:10">
      <c r="A39" s="277" t="s">
        <v>150</v>
      </c>
      <c r="B39" s="277"/>
      <c r="C39" s="277"/>
      <c r="D39" s="403" t="s">
        <v>151</v>
      </c>
      <c r="E39" s="409">
        <v>58657.41</v>
      </c>
      <c r="F39" s="224">
        <v>0</v>
      </c>
      <c r="G39" s="409">
        <v>58657.41</v>
      </c>
      <c r="H39" s="224">
        <v>0</v>
      </c>
      <c r="I39" s="224">
        <v>0</v>
      </c>
      <c r="J39" s="224">
        <v>0</v>
      </c>
    </row>
    <row r="40" ht="21.8" customHeight="1" spans="1:10">
      <c r="A40" s="277" t="s">
        <v>152</v>
      </c>
      <c r="B40" s="277"/>
      <c r="C40" s="277"/>
      <c r="D40" s="403" t="s">
        <v>153</v>
      </c>
      <c r="E40" s="409">
        <v>58657.41</v>
      </c>
      <c r="F40" s="224">
        <v>0</v>
      </c>
      <c r="G40" s="409">
        <v>58657.41</v>
      </c>
      <c r="H40" s="224">
        <v>0</v>
      </c>
      <c r="I40" s="224">
        <v>0</v>
      </c>
      <c r="J40" s="224">
        <v>0</v>
      </c>
    </row>
    <row r="41" ht="21.8" customHeight="1" spans="1:10">
      <c r="A41" s="277" t="s">
        <v>154</v>
      </c>
      <c r="B41" s="277"/>
      <c r="C41" s="277"/>
      <c r="D41" s="403" t="s">
        <v>153</v>
      </c>
      <c r="E41" s="409">
        <v>58657.41</v>
      </c>
      <c r="F41" s="224">
        <v>0</v>
      </c>
      <c r="G41" s="409">
        <v>58657.41</v>
      </c>
      <c r="H41" s="224">
        <v>0</v>
      </c>
      <c r="I41" s="224">
        <v>0</v>
      </c>
      <c r="J41" s="224">
        <v>0</v>
      </c>
    </row>
    <row r="42" ht="21.8" customHeight="1" spans="1:10">
      <c r="A42" s="277" t="s">
        <v>155</v>
      </c>
      <c r="B42" s="277"/>
      <c r="C42" s="277"/>
      <c r="D42" s="403" t="s">
        <v>156</v>
      </c>
      <c r="E42" s="409">
        <v>179973</v>
      </c>
      <c r="F42" s="224">
        <v>0</v>
      </c>
      <c r="G42" s="409">
        <v>179973</v>
      </c>
      <c r="H42" s="224">
        <v>0</v>
      </c>
      <c r="I42" s="224">
        <v>0</v>
      </c>
      <c r="J42" s="224">
        <v>0</v>
      </c>
    </row>
    <row r="43" ht="21.8" customHeight="1" spans="1:10">
      <c r="A43" s="277" t="s">
        <v>157</v>
      </c>
      <c r="B43" s="277"/>
      <c r="C43" s="277"/>
      <c r="D43" s="403" t="s">
        <v>158</v>
      </c>
      <c r="E43" s="409">
        <v>179973</v>
      </c>
      <c r="F43" s="224">
        <v>0</v>
      </c>
      <c r="G43" s="409">
        <v>179973</v>
      </c>
      <c r="H43" s="224">
        <v>0</v>
      </c>
      <c r="I43" s="224">
        <v>0</v>
      </c>
      <c r="J43" s="224">
        <v>0</v>
      </c>
    </row>
    <row r="44" ht="21.8" customHeight="1" spans="1:10">
      <c r="A44" s="277" t="s">
        <v>159</v>
      </c>
      <c r="B44" s="277"/>
      <c r="C44" s="277"/>
      <c r="D44" s="403" t="s">
        <v>158</v>
      </c>
      <c r="E44" s="409">
        <v>179973</v>
      </c>
      <c r="F44" s="224">
        <v>0</v>
      </c>
      <c r="G44" s="409">
        <v>179973</v>
      </c>
      <c r="H44" s="224">
        <v>0</v>
      </c>
      <c r="I44" s="224">
        <v>0</v>
      </c>
      <c r="J44" s="224">
        <v>0</v>
      </c>
    </row>
    <row r="45" ht="21.8" customHeight="1" spans="1:10">
      <c r="A45" s="277" t="s">
        <v>160</v>
      </c>
      <c r="B45" s="277"/>
      <c r="C45" s="277"/>
      <c r="D45" s="403" t="s">
        <v>161</v>
      </c>
      <c r="E45" s="409">
        <f>E46+E48</f>
        <v>180560.05</v>
      </c>
      <c r="F45" s="224">
        <v>0</v>
      </c>
      <c r="G45" s="409">
        <f>G46+G48</f>
        <v>180560.05</v>
      </c>
      <c r="H45" s="224">
        <v>0</v>
      </c>
      <c r="I45" s="224">
        <v>0</v>
      </c>
      <c r="J45" s="224">
        <v>0</v>
      </c>
    </row>
    <row r="46" ht="21.8" customHeight="1" spans="1:10">
      <c r="A46" s="277" t="s">
        <v>162</v>
      </c>
      <c r="B46" s="277"/>
      <c r="C46" s="277"/>
      <c r="D46" s="403" t="s">
        <v>163</v>
      </c>
      <c r="E46" s="409">
        <v>60560.05</v>
      </c>
      <c r="F46" s="224">
        <v>0</v>
      </c>
      <c r="G46" s="409">
        <v>60560.05</v>
      </c>
      <c r="H46" s="224">
        <v>0</v>
      </c>
      <c r="I46" s="224">
        <v>0</v>
      </c>
      <c r="J46" s="224">
        <v>0</v>
      </c>
    </row>
    <row r="47" ht="21.8" customHeight="1" spans="1:10">
      <c r="A47" s="277" t="s">
        <v>164</v>
      </c>
      <c r="B47" s="277"/>
      <c r="C47" s="277"/>
      <c r="D47" s="403" t="s">
        <v>165</v>
      </c>
      <c r="E47" s="409">
        <v>60560.05</v>
      </c>
      <c r="F47" s="224">
        <v>0</v>
      </c>
      <c r="G47" s="409">
        <v>60560.05</v>
      </c>
      <c r="H47" s="224">
        <v>0</v>
      </c>
      <c r="I47" s="224">
        <v>0</v>
      </c>
      <c r="J47" s="224">
        <v>0</v>
      </c>
    </row>
    <row r="48" ht="21.8" customHeight="1" spans="1:10">
      <c r="A48" s="277" t="s">
        <v>166</v>
      </c>
      <c r="B48" s="277"/>
      <c r="C48" s="277"/>
      <c r="D48" s="403" t="s">
        <v>167</v>
      </c>
      <c r="E48" s="409">
        <v>120000</v>
      </c>
      <c r="F48" s="224">
        <v>0</v>
      </c>
      <c r="G48" s="224">
        <v>120000</v>
      </c>
      <c r="H48" s="224">
        <v>0</v>
      </c>
      <c r="I48" s="224">
        <v>0</v>
      </c>
      <c r="J48" s="224">
        <v>0</v>
      </c>
    </row>
    <row r="49" ht="21.8" customHeight="1" spans="1:10">
      <c r="A49" s="277" t="s">
        <v>168</v>
      </c>
      <c r="B49" s="277"/>
      <c r="C49" s="277"/>
      <c r="D49" s="403" t="s">
        <v>167</v>
      </c>
      <c r="E49" s="409">
        <v>120000</v>
      </c>
      <c r="F49" s="224">
        <v>0</v>
      </c>
      <c r="G49" s="224">
        <v>120000</v>
      </c>
      <c r="H49" s="224">
        <v>0</v>
      </c>
      <c r="I49" s="224">
        <v>0</v>
      </c>
      <c r="J49" s="224">
        <v>0</v>
      </c>
    </row>
    <row r="50" ht="21.8" customHeight="1" spans="1:10">
      <c r="A50" s="277" t="s">
        <v>169</v>
      </c>
      <c r="B50" s="277"/>
      <c r="C50" s="277"/>
      <c r="D50" s="403" t="s">
        <v>170</v>
      </c>
      <c r="E50" s="409">
        <v>452339.33</v>
      </c>
      <c r="F50" s="224">
        <v>434620.95</v>
      </c>
      <c r="G50" s="224">
        <v>17718.38</v>
      </c>
      <c r="H50" s="224">
        <v>0</v>
      </c>
      <c r="I50" s="224">
        <v>0</v>
      </c>
      <c r="J50" s="224">
        <v>0</v>
      </c>
    </row>
    <row r="51" ht="21.8" customHeight="1" spans="1:10">
      <c r="A51" s="277" t="s">
        <v>171</v>
      </c>
      <c r="B51" s="277"/>
      <c r="C51" s="277"/>
      <c r="D51" s="403" t="s">
        <v>172</v>
      </c>
      <c r="E51" s="409">
        <f>E52+E53</f>
        <v>450700.46</v>
      </c>
      <c r="F51" s="224">
        <v>434620.95</v>
      </c>
      <c r="G51" s="409">
        <v>16079.51</v>
      </c>
      <c r="H51" s="224">
        <v>0</v>
      </c>
      <c r="I51" s="224">
        <v>0</v>
      </c>
      <c r="J51" s="224">
        <v>0</v>
      </c>
    </row>
    <row r="52" ht="21.8" customHeight="1" spans="1:10">
      <c r="A52" s="277" t="s">
        <v>173</v>
      </c>
      <c r="B52" s="277"/>
      <c r="C52" s="277"/>
      <c r="D52" s="403" t="s">
        <v>174</v>
      </c>
      <c r="E52" s="409">
        <v>434620.95</v>
      </c>
      <c r="F52" s="224">
        <v>434620.95</v>
      </c>
      <c r="G52" s="224">
        <v>0</v>
      </c>
      <c r="H52" s="224">
        <v>0</v>
      </c>
      <c r="I52" s="224">
        <v>0</v>
      </c>
      <c r="J52" s="224">
        <v>0</v>
      </c>
    </row>
    <row r="53" ht="21.8" customHeight="1" spans="1:10">
      <c r="A53" s="277" t="s">
        <v>175</v>
      </c>
      <c r="B53" s="277"/>
      <c r="C53" s="277"/>
      <c r="D53" s="403" t="s">
        <v>176</v>
      </c>
      <c r="E53" s="409">
        <v>16079.51</v>
      </c>
      <c r="F53" s="224">
        <v>0</v>
      </c>
      <c r="G53" s="409">
        <v>16079.51</v>
      </c>
      <c r="H53" s="224">
        <v>0</v>
      </c>
      <c r="I53" s="224">
        <v>0</v>
      </c>
      <c r="J53" s="224">
        <v>0</v>
      </c>
    </row>
    <row r="54" ht="21.8" customHeight="1" spans="1:10">
      <c r="A54" s="277" t="s">
        <v>177</v>
      </c>
      <c r="B54" s="277"/>
      <c r="C54" s="277"/>
      <c r="D54" s="403" t="s">
        <v>178</v>
      </c>
      <c r="E54" s="409">
        <v>1638.87</v>
      </c>
      <c r="F54" s="224">
        <v>0</v>
      </c>
      <c r="G54" s="409">
        <v>1638.87</v>
      </c>
      <c r="H54" s="224">
        <v>0</v>
      </c>
      <c r="I54" s="224">
        <v>0</v>
      </c>
      <c r="J54" s="224">
        <v>0</v>
      </c>
    </row>
    <row r="55" ht="21.8" customHeight="1" spans="1:10">
      <c r="A55" s="277" t="s">
        <v>179</v>
      </c>
      <c r="B55" s="277"/>
      <c r="C55" s="277"/>
      <c r="D55" s="403" t="s">
        <v>178</v>
      </c>
      <c r="E55" s="409">
        <v>1638.87</v>
      </c>
      <c r="F55" s="224">
        <v>0</v>
      </c>
      <c r="G55" s="409">
        <v>1638.87</v>
      </c>
      <c r="H55" s="224">
        <v>0</v>
      </c>
      <c r="I55" s="224">
        <v>0</v>
      </c>
      <c r="J55" s="224">
        <v>0</v>
      </c>
    </row>
    <row r="56" s="396" customFormat="1" ht="21.8" customHeight="1" spans="1:10">
      <c r="A56" s="277" t="s">
        <v>180</v>
      </c>
      <c r="B56" s="277"/>
      <c r="C56" s="277"/>
      <c r="D56" s="403" t="s">
        <v>181</v>
      </c>
      <c r="E56" s="409">
        <v>3625067.21</v>
      </c>
      <c r="F56" s="224">
        <v>2729785.17</v>
      </c>
      <c r="G56" s="224">
        <v>895282.04</v>
      </c>
      <c r="H56" s="224">
        <v>0</v>
      </c>
      <c r="I56" s="224">
        <v>0</v>
      </c>
      <c r="J56" s="224">
        <v>0</v>
      </c>
    </row>
    <row r="57" ht="21.8" customHeight="1" spans="1:10">
      <c r="A57" s="277" t="s">
        <v>182</v>
      </c>
      <c r="B57" s="277"/>
      <c r="C57" s="277"/>
      <c r="D57" s="403" t="s">
        <v>183</v>
      </c>
      <c r="E57" s="409">
        <v>909727.58</v>
      </c>
      <c r="F57" s="224">
        <v>909727.58</v>
      </c>
      <c r="G57" s="224">
        <v>0</v>
      </c>
      <c r="H57" s="224">
        <v>0</v>
      </c>
      <c r="I57" s="224">
        <v>0</v>
      </c>
      <c r="J57" s="224">
        <v>0</v>
      </c>
    </row>
    <row r="58" ht="21.8" customHeight="1" spans="1:10">
      <c r="A58" s="277" t="s">
        <v>184</v>
      </c>
      <c r="B58" s="277"/>
      <c r="C58" s="277"/>
      <c r="D58" s="403" t="s">
        <v>185</v>
      </c>
      <c r="E58" s="409">
        <v>909727.58</v>
      </c>
      <c r="F58" s="224">
        <v>909727.58</v>
      </c>
      <c r="G58" s="224">
        <v>0</v>
      </c>
      <c r="H58" s="224">
        <v>0</v>
      </c>
      <c r="I58" s="224">
        <v>0</v>
      </c>
      <c r="J58" s="224">
        <v>0</v>
      </c>
    </row>
    <row r="59" ht="21.8" customHeight="1" spans="1:10">
      <c r="A59" s="277" t="s">
        <v>186</v>
      </c>
      <c r="B59" s="277"/>
      <c r="C59" s="277"/>
      <c r="D59" s="403" t="s">
        <v>187</v>
      </c>
      <c r="E59" s="409">
        <v>1813100</v>
      </c>
      <c r="F59" s="224">
        <v>1813100</v>
      </c>
      <c r="G59" s="224">
        <v>0</v>
      </c>
      <c r="H59" s="224">
        <v>0</v>
      </c>
      <c r="I59" s="224">
        <v>0</v>
      </c>
      <c r="J59" s="224">
        <v>0</v>
      </c>
    </row>
    <row r="60" ht="24.05" customHeight="1" spans="1:10">
      <c r="A60" s="277" t="s">
        <v>188</v>
      </c>
      <c r="B60" s="277"/>
      <c r="C60" s="277"/>
      <c r="D60" s="403" t="s">
        <v>189</v>
      </c>
      <c r="E60" s="409">
        <v>74360</v>
      </c>
      <c r="F60" s="224">
        <v>74360</v>
      </c>
      <c r="G60" s="224">
        <v>0</v>
      </c>
      <c r="H60" s="224">
        <v>0</v>
      </c>
      <c r="I60" s="224">
        <v>0</v>
      </c>
      <c r="J60" s="224">
        <v>0</v>
      </c>
    </row>
    <row r="61" ht="24.05" customHeight="1" spans="1:10">
      <c r="A61" s="277" t="s">
        <v>190</v>
      </c>
      <c r="B61" s="277"/>
      <c r="C61" s="277"/>
      <c r="D61" s="403" t="s">
        <v>191</v>
      </c>
      <c r="E61" s="409">
        <v>50400</v>
      </c>
      <c r="F61" s="224">
        <v>50400</v>
      </c>
      <c r="G61" s="224">
        <v>0</v>
      </c>
      <c r="H61" s="224">
        <v>0</v>
      </c>
      <c r="I61" s="224">
        <v>0</v>
      </c>
      <c r="J61" s="224">
        <v>0</v>
      </c>
    </row>
    <row r="62" ht="24.05" customHeight="1" spans="1:10">
      <c r="A62" s="277" t="s">
        <v>192</v>
      </c>
      <c r="B62" s="277"/>
      <c r="C62" s="277"/>
      <c r="D62" s="403" t="s">
        <v>193</v>
      </c>
      <c r="E62" s="409">
        <v>1497701.6</v>
      </c>
      <c r="F62" s="224">
        <v>1497701.6</v>
      </c>
      <c r="G62" s="224">
        <v>0</v>
      </c>
      <c r="H62" s="224">
        <v>0</v>
      </c>
      <c r="I62" s="224">
        <v>0</v>
      </c>
      <c r="J62" s="224">
        <v>0</v>
      </c>
    </row>
    <row r="63" ht="24.05" customHeight="1" spans="1:10">
      <c r="A63" s="277" t="s">
        <v>194</v>
      </c>
      <c r="B63" s="277"/>
      <c r="C63" s="277"/>
      <c r="D63" s="403" t="s">
        <v>195</v>
      </c>
      <c r="E63" s="409">
        <v>190595.99</v>
      </c>
      <c r="F63" s="224">
        <v>190595.99</v>
      </c>
      <c r="G63" s="224">
        <v>0</v>
      </c>
      <c r="H63" s="224">
        <v>0</v>
      </c>
      <c r="I63" s="224">
        <v>0</v>
      </c>
      <c r="J63" s="224">
        <v>0</v>
      </c>
    </row>
    <row r="64" ht="24.05" customHeight="1" spans="1:10">
      <c r="A64" s="277" t="s">
        <v>196</v>
      </c>
      <c r="B64" s="277"/>
      <c r="C64" s="277"/>
      <c r="D64" s="403" t="s">
        <v>197</v>
      </c>
      <c r="E64" s="409">
        <v>7000</v>
      </c>
      <c r="F64" s="224">
        <v>7000</v>
      </c>
      <c r="G64" s="224">
        <v>0</v>
      </c>
      <c r="H64" s="224">
        <v>0</v>
      </c>
      <c r="I64" s="224">
        <v>0</v>
      </c>
      <c r="J64" s="224">
        <v>0</v>
      </c>
    </row>
    <row r="65" ht="24.05" customHeight="1" spans="1:10">
      <c r="A65" s="277" t="s">
        <v>198</v>
      </c>
      <c r="B65" s="277"/>
      <c r="C65" s="277"/>
      <c r="D65" s="403" t="s">
        <v>199</v>
      </c>
      <c r="E65" s="409">
        <v>7000</v>
      </c>
      <c r="F65" s="224">
        <v>7000</v>
      </c>
      <c r="G65" s="224">
        <v>0</v>
      </c>
      <c r="H65" s="224">
        <v>0</v>
      </c>
      <c r="I65" s="224">
        <v>0</v>
      </c>
      <c r="J65" s="224">
        <v>0</v>
      </c>
    </row>
    <row r="66" ht="24.05" customHeight="1" spans="1:10">
      <c r="A66" s="277" t="s">
        <v>200</v>
      </c>
      <c r="B66" s="277"/>
      <c r="C66" s="277"/>
      <c r="D66" s="403" t="s">
        <v>201</v>
      </c>
      <c r="E66" s="409">
        <v>384456</v>
      </c>
      <c r="F66" s="224">
        <v>0</v>
      </c>
      <c r="G66" s="409">
        <v>384456</v>
      </c>
      <c r="H66" s="224">
        <v>0</v>
      </c>
      <c r="I66" s="224">
        <v>0</v>
      </c>
      <c r="J66" s="224">
        <v>0</v>
      </c>
    </row>
    <row r="67" ht="24.05" customHeight="1" spans="1:10">
      <c r="A67" s="277" t="s">
        <v>202</v>
      </c>
      <c r="B67" s="277"/>
      <c r="C67" s="277"/>
      <c r="D67" s="403" t="s">
        <v>203</v>
      </c>
      <c r="E67" s="409">
        <v>384456</v>
      </c>
      <c r="F67" s="224">
        <v>0</v>
      </c>
      <c r="G67" s="409">
        <v>384456</v>
      </c>
      <c r="H67" s="224">
        <v>0</v>
      </c>
      <c r="I67" s="224">
        <v>0</v>
      </c>
      <c r="J67" s="224">
        <v>0</v>
      </c>
    </row>
    <row r="68" ht="24.05" customHeight="1" spans="1:10">
      <c r="A68" s="277" t="s">
        <v>204</v>
      </c>
      <c r="B68" s="277"/>
      <c r="C68" s="277"/>
      <c r="D68" s="403" t="s">
        <v>205</v>
      </c>
      <c r="E68" s="409">
        <v>415825.04</v>
      </c>
      <c r="F68" s="224">
        <v>0</v>
      </c>
      <c r="G68" s="409">
        <v>415825.04</v>
      </c>
      <c r="H68" s="224">
        <v>0</v>
      </c>
      <c r="I68" s="224">
        <v>0</v>
      </c>
      <c r="J68" s="224">
        <v>0</v>
      </c>
    </row>
    <row r="69" ht="24.05" customHeight="1" spans="1:10">
      <c r="A69" s="277" t="s">
        <v>206</v>
      </c>
      <c r="B69" s="277"/>
      <c r="C69" s="277"/>
      <c r="D69" s="403" t="s">
        <v>207</v>
      </c>
      <c r="E69" s="409">
        <v>415825.04</v>
      </c>
      <c r="F69" s="224">
        <v>0</v>
      </c>
      <c r="G69" s="409">
        <v>415825.04</v>
      </c>
      <c r="H69" s="224">
        <v>0</v>
      </c>
      <c r="I69" s="224">
        <v>0</v>
      </c>
      <c r="J69" s="224">
        <v>0</v>
      </c>
    </row>
    <row r="70" ht="24.05" customHeight="1" spans="1:10">
      <c r="A70" s="277" t="s">
        <v>208</v>
      </c>
      <c r="B70" s="277"/>
      <c r="C70" s="277"/>
      <c r="D70" s="403" t="s">
        <v>209</v>
      </c>
      <c r="E70" s="409">
        <v>11800</v>
      </c>
      <c r="F70" s="224">
        <v>0</v>
      </c>
      <c r="G70" s="224">
        <v>11800</v>
      </c>
      <c r="H70" s="224">
        <v>0</v>
      </c>
      <c r="I70" s="224">
        <v>0</v>
      </c>
      <c r="J70" s="224">
        <v>0</v>
      </c>
    </row>
    <row r="71" ht="24.05" customHeight="1" spans="1:10">
      <c r="A71" s="277" t="s">
        <v>210</v>
      </c>
      <c r="B71" s="277"/>
      <c r="C71" s="277"/>
      <c r="D71" s="403" t="s">
        <v>211</v>
      </c>
      <c r="E71" s="409">
        <v>600</v>
      </c>
      <c r="F71" s="224">
        <v>0</v>
      </c>
      <c r="G71" s="224">
        <v>600</v>
      </c>
      <c r="H71" s="224">
        <v>0</v>
      </c>
      <c r="I71" s="224">
        <v>0</v>
      </c>
      <c r="J71" s="224">
        <v>0</v>
      </c>
    </row>
    <row r="72" ht="24.05" customHeight="1" spans="1:10">
      <c r="A72" s="277" t="s">
        <v>212</v>
      </c>
      <c r="B72" s="277"/>
      <c r="C72" s="277"/>
      <c r="D72" s="403" t="s">
        <v>213</v>
      </c>
      <c r="E72" s="409">
        <v>11200</v>
      </c>
      <c r="F72" s="224">
        <v>0</v>
      </c>
      <c r="G72" s="224">
        <v>11200</v>
      </c>
      <c r="H72" s="224">
        <v>0</v>
      </c>
      <c r="I72" s="224">
        <v>0</v>
      </c>
      <c r="J72" s="224">
        <v>0</v>
      </c>
    </row>
    <row r="73" ht="24.05" customHeight="1" spans="1:10">
      <c r="A73" s="277" t="s">
        <v>214</v>
      </c>
      <c r="B73" s="277"/>
      <c r="C73" s="277"/>
      <c r="D73" s="403" t="s">
        <v>215</v>
      </c>
      <c r="E73" s="409">
        <v>55000</v>
      </c>
      <c r="F73" s="224">
        <v>0</v>
      </c>
      <c r="G73" s="224">
        <v>55000</v>
      </c>
      <c r="H73" s="224">
        <v>0</v>
      </c>
      <c r="I73" s="224">
        <v>0</v>
      </c>
      <c r="J73" s="224">
        <v>0</v>
      </c>
    </row>
    <row r="74" ht="24.05" customHeight="1" spans="1:10">
      <c r="A74" s="277" t="s">
        <v>216</v>
      </c>
      <c r="B74" s="277"/>
      <c r="C74" s="277"/>
      <c r="D74" s="403" t="s">
        <v>217</v>
      </c>
      <c r="E74" s="409">
        <v>55000</v>
      </c>
      <c r="F74" s="224">
        <v>0</v>
      </c>
      <c r="G74" s="224">
        <v>55000</v>
      </c>
      <c r="H74" s="224">
        <v>0</v>
      </c>
      <c r="I74" s="224">
        <v>0</v>
      </c>
      <c r="J74" s="224">
        <v>0</v>
      </c>
    </row>
    <row r="75" ht="24.05" customHeight="1" spans="1:10">
      <c r="A75" s="277" t="s">
        <v>361</v>
      </c>
      <c r="B75" s="277"/>
      <c r="C75" s="277"/>
      <c r="D75" s="403" t="s">
        <v>362</v>
      </c>
      <c r="E75" s="409">
        <v>28201</v>
      </c>
      <c r="F75" s="224">
        <v>0</v>
      </c>
      <c r="G75" s="224">
        <v>28200</v>
      </c>
      <c r="H75" s="224">
        <v>0</v>
      </c>
      <c r="I75" s="224">
        <v>0</v>
      </c>
      <c r="J75" s="224">
        <v>0</v>
      </c>
    </row>
    <row r="76" ht="24.05" customHeight="1" spans="1:10">
      <c r="A76" s="277" t="s">
        <v>363</v>
      </c>
      <c r="B76" s="277"/>
      <c r="C76" s="277"/>
      <c r="D76" s="403" t="s">
        <v>364</v>
      </c>
      <c r="E76" s="409">
        <v>28201</v>
      </c>
      <c r="F76" s="224">
        <v>0</v>
      </c>
      <c r="G76" s="224">
        <v>28200</v>
      </c>
      <c r="H76" s="224">
        <v>0</v>
      </c>
      <c r="I76" s="224">
        <v>0</v>
      </c>
      <c r="J76" s="224">
        <v>0</v>
      </c>
    </row>
    <row r="77" s="396" customFormat="1" ht="24.05" customHeight="1" spans="1:10">
      <c r="A77" s="277" t="s">
        <v>218</v>
      </c>
      <c r="B77" s="277"/>
      <c r="C77" s="277"/>
      <c r="D77" s="403" t="s">
        <v>219</v>
      </c>
      <c r="E77" s="409">
        <v>1473495.72</v>
      </c>
      <c r="F77" s="224">
        <v>1339895.72</v>
      </c>
      <c r="G77" s="224">
        <v>133600</v>
      </c>
      <c r="H77" s="224">
        <v>0</v>
      </c>
      <c r="I77" s="224">
        <v>0</v>
      </c>
      <c r="J77" s="224">
        <v>0</v>
      </c>
    </row>
    <row r="78" ht="24.05" customHeight="1" spans="1:10">
      <c r="A78" s="277" t="s">
        <v>220</v>
      </c>
      <c r="B78" s="277"/>
      <c r="C78" s="277"/>
      <c r="D78" s="403" t="s">
        <v>221</v>
      </c>
      <c r="E78" s="409">
        <v>126480</v>
      </c>
      <c r="F78" s="224">
        <v>0</v>
      </c>
      <c r="G78" s="224">
        <v>126500</v>
      </c>
      <c r="H78" s="224">
        <v>0</v>
      </c>
      <c r="I78" s="224">
        <v>0</v>
      </c>
      <c r="J78" s="224">
        <v>0</v>
      </c>
    </row>
    <row r="79" ht="24.05" customHeight="1" spans="1:10">
      <c r="A79" s="277" t="s">
        <v>222</v>
      </c>
      <c r="B79" s="277"/>
      <c r="C79" s="277"/>
      <c r="D79" s="403" t="s">
        <v>223</v>
      </c>
      <c r="E79" s="410">
        <v>126480</v>
      </c>
      <c r="F79" s="224">
        <v>0</v>
      </c>
      <c r="G79" s="224">
        <v>126500</v>
      </c>
      <c r="H79" s="224">
        <v>0</v>
      </c>
      <c r="I79" s="224">
        <v>0</v>
      </c>
      <c r="J79" s="224">
        <v>0</v>
      </c>
    </row>
    <row r="80" s="396" customFormat="1" ht="24.05" customHeight="1" spans="1:10">
      <c r="A80" s="277" t="s">
        <v>228</v>
      </c>
      <c r="B80" s="277"/>
      <c r="C80" s="277"/>
      <c r="D80" s="403" t="s">
        <v>229</v>
      </c>
      <c r="E80" s="409">
        <v>1347015.72</v>
      </c>
      <c r="F80" s="224">
        <v>1339895.72</v>
      </c>
      <c r="G80" s="224">
        <v>7120</v>
      </c>
      <c r="H80" s="224">
        <v>0</v>
      </c>
      <c r="I80" s="224">
        <v>0</v>
      </c>
      <c r="J80" s="224">
        <v>0</v>
      </c>
    </row>
    <row r="81" ht="24.05" customHeight="1" spans="1:10">
      <c r="A81" s="277" t="s">
        <v>230</v>
      </c>
      <c r="B81" s="277"/>
      <c r="C81" s="277"/>
      <c r="D81" s="403" t="s">
        <v>231</v>
      </c>
      <c r="E81" s="409">
        <v>272633.4</v>
      </c>
      <c r="F81" s="224">
        <v>272633.4</v>
      </c>
      <c r="G81" s="224">
        <v>0</v>
      </c>
      <c r="H81" s="224">
        <v>0</v>
      </c>
      <c r="I81" s="224">
        <v>0</v>
      </c>
      <c r="J81" s="224">
        <v>0</v>
      </c>
    </row>
    <row r="82" ht="24.05" customHeight="1" spans="1:10">
      <c r="A82" s="277" t="s">
        <v>232</v>
      </c>
      <c r="B82" s="277"/>
      <c r="C82" s="277"/>
      <c r="D82" s="403" t="s">
        <v>233</v>
      </c>
      <c r="E82" s="409">
        <v>565367.6</v>
      </c>
      <c r="F82" s="224">
        <v>565367.6</v>
      </c>
      <c r="G82" s="224">
        <v>0</v>
      </c>
      <c r="H82" s="224">
        <v>0</v>
      </c>
      <c r="I82" s="224">
        <v>0</v>
      </c>
      <c r="J82" s="224">
        <v>0</v>
      </c>
    </row>
    <row r="83" ht="24.05" customHeight="1" spans="1:10">
      <c r="A83" s="277" t="s">
        <v>234</v>
      </c>
      <c r="B83" s="277"/>
      <c r="C83" s="277"/>
      <c r="D83" s="403" t="s">
        <v>235</v>
      </c>
      <c r="E83" s="409">
        <v>452258.86</v>
      </c>
      <c r="F83" s="224">
        <v>452258.86</v>
      </c>
      <c r="G83" s="224">
        <v>0</v>
      </c>
      <c r="H83" s="224">
        <v>0</v>
      </c>
      <c r="I83" s="224">
        <v>0</v>
      </c>
      <c r="J83" s="224">
        <v>0</v>
      </c>
    </row>
    <row r="84" ht="24.05" customHeight="1" spans="1:10">
      <c r="A84" s="277" t="s">
        <v>236</v>
      </c>
      <c r="B84" s="277"/>
      <c r="C84" s="277"/>
      <c r="D84" s="403" t="s">
        <v>237</v>
      </c>
      <c r="E84" s="409">
        <v>40375.86</v>
      </c>
      <c r="F84" s="224">
        <v>40375.86</v>
      </c>
      <c r="G84" s="224">
        <v>0</v>
      </c>
      <c r="H84" s="224">
        <v>0</v>
      </c>
      <c r="I84" s="224">
        <v>0</v>
      </c>
      <c r="J84" s="224">
        <v>0</v>
      </c>
    </row>
    <row r="85" ht="24.05" customHeight="1" spans="1:10">
      <c r="A85" s="277" t="s">
        <v>238</v>
      </c>
      <c r="B85" s="277"/>
      <c r="C85" s="277"/>
      <c r="D85" s="403" t="s">
        <v>239</v>
      </c>
      <c r="E85" s="410">
        <v>7120</v>
      </c>
      <c r="F85" s="224">
        <v>0</v>
      </c>
      <c r="G85" s="224">
        <v>7100</v>
      </c>
      <c r="H85" s="224">
        <v>0</v>
      </c>
      <c r="I85" s="224">
        <v>0</v>
      </c>
      <c r="J85" s="224">
        <v>0</v>
      </c>
    </row>
    <row r="86" ht="24.05" customHeight="1" spans="1:10">
      <c r="A86" s="277" t="s">
        <v>240</v>
      </c>
      <c r="B86" s="277"/>
      <c r="C86" s="277"/>
      <c r="D86" s="403" t="s">
        <v>241</v>
      </c>
      <c r="E86" s="410">
        <v>7120</v>
      </c>
      <c r="F86" s="224">
        <v>0</v>
      </c>
      <c r="G86" s="224">
        <v>7100</v>
      </c>
      <c r="H86" s="224">
        <v>0</v>
      </c>
      <c r="I86" s="224">
        <v>0</v>
      </c>
      <c r="J86" s="224">
        <v>0</v>
      </c>
    </row>
    <row r="87" ht="24.05" customHeight="1" spans="1:10">
      <c r="A87" s="277" t="s">
        <v>242</v>
      </c>
      <c r="B87" s="277"/>
      <c r="C87" s="277"/>
      <c r="D87" s="403" t="s">
        <v>243</v>
      </c>
      <c r="E87" s="409">
        <v>9260</v>
      </c>
      <c r="F87" s="224">
        <v>9260</v>
      </c>
      <c r="G87" s="224">
        <v>0</v>
      </c>
      <c r="H87" s="224">
        <v>0</v>
      </c>
      <c r="I87" s="224">
        <v>0</v>
      </c>
      <c r="J87" s="224">
        <v>0</v>
      </c>
    </row>
    <row r="88" ht="24.05" customHeight="1" spans="1:10">
      <c r="A88" s="277" t="s">
        <v>244</v>
      </c>
      <c r="B88" s="277"/>
      <c r="C88" s="277"/>
      <c r="D88" s="403" t="s">
        <v>243</v>
      </c>
      <c r="E88" s="409">
        <v>9260</v>
      </c>
      <c r="F88" s="224">
        <v>9260</v>
      </c>
      <c r="G88" s="224">
        <v>0</v>
      </c>
      <c r="H88" s="224">
        <v>0</v>
      </c>
      <c r="I88" s="224">
        <v>0</v>
      </c>
      <c r="J88" s="224">
        <v>0</v>
      </c>
    </row>
    <row r="89" s="396" customFormat="1" ht="24.05" customHeight="1" spans="1:10">
      <c r="A89" s="277" t="s">
        <v>245</v>
      </c>
      <c r="B89" s="277"/>
      <c r="C89" s="277"/>
      <c r="D89" s="403" t="s">
        <v>246</v>
      </c>
      <c r="E89" s="409">
        <v>11513760.59</v>
      </c>
      <c r="F89" s="224">
        <v>2774907.41</v>
      </c>
      <c r="G89" s="224">
        <v>8738853.18</v>
      </c>
      <c r="H89" s="224">
        <v>0</v>
      </c>
      <c r="I89" s="224">
        <v>0</v>
      </c>
      <c r="J89" s="224">
        <v>0</v>
      </c>
    </row>
    <row r="90" ht="24.05" customHeight="1" spans="1:10">
      <c r="A90" s="277" t="s">
        <v>247</v>
      </c>
      <c r="B90" s="277"/>
      <c r="C90" s="277"/>
      <c r="D90" s="403" t="s">
        <v>248</v>
      </c>
      <c r="E90" s="409">
        <f t="shared" ref="E90:J90" si="0">E91+E92</f>
        <v>2794907.41</v>
      </c>
      <c r="F90" s="409">
        <f t="shared" si="0"/>
        <v>2774907.41</v>
      </c>
      <c r="G90" s="409">
        <f t="shared" si="0"/>
        <v>20000</v>
      </c>
      <c r="H90" s="409">
        <f t="shared" si="0"/>
        <v>0</v>
      </c>
      <c r="I90" s="409">
        <f t="shared" si="0"/>
        <v>0</v>
      </c>
      <c r="J90" s="409">
        <f t="shared" si="0"/>
        <v>0</v>
      </c>
    </row>
    <row r="91" ht="24.05" customHeight="1" spans="1:10">
      <c r="A91" s="277" t="s">
        <v>365</v>
      </c>
      <c r="B91" s="277"/>
      <c r="C91" s="277"/>
      <c r="D91" s="403" t="s">
        <v>120</v>
      </c>
      <c r="E91" s="409">
        <v>20000</v>
      </c>
      <c r="F91" s="224">
        <v>0</v>
      </c>
      <c r="G91" s="224">
        <v>20000</v>
      </c>
      <c r="H91" s="224">
        <v>0</v>
      </c>
      <c r="I91" s="224">
        <v>0</v>
      </c>
      <c r="J91" s="224">
        <v>0</v>
      </c>
    </row>
    <row r="92" ht="24.05" customHeight="1" spans="1:10">
      <c r="A92" s="277" t="s">
        <v>249</v>
      </c>
      <c r="B92" s="277"/>
      <c r="C92" s="277"/>
      <c r="D92" s="403" t="s">
        <v>250</v>
      </c>
      <c r="E92" s="409">
        <v>2774907.41</v>
      </c>
      <c r="F92" s="224">
        <v>2774907.41</v>
      </c>
      <c r="G92" s="224">
        <v>0</v>
      </c>
      <c r="H92" s="224">
        <v>0</v>
      </c>
      <c r="I92" s="224">
        <v>0</v>
      </c>
      <c r="J92" s="224">
        <v>0</v>
      </c>
    </row>
    <row r="93" s="396" customFormat="1" ht="24.05" customHeight="1" spans="1:10">
      <c r="A93" s="277" t="s">
        <v>366</v>
      </c>
      <c r="B93" s="277"/>
      <c r="C93" s="277"/>
      <c r="D93" s="403" t="s">
        <v>367</v>
      </c>
      <c r="E93" s="409">
        <v>748014</v>
      </c>
      <c r="F93" s="224">
        <v>0</v>
      </c>
      <c r="G93" s="409">
        <v>748014</v>
      </c>
      <c r="H93" s="224">
        <v>0</v>
      </c>
      <c r="I93" s="224">
        <v>0</v>
      </c>
      <c r="J93" s="224">
        <v>0</v>
      </c>
    </row>
    <row r="94" ht="24.05" customHeight="1" spans="1:10">
      <c r="A94" s="277" t="s">
        <v>368</v>
      </c>
      <c r="B94" s="277"/>
      <c r="C94" s="277"/>
      <c r="D94" s="403" t="s">
        <v>367</v>
      </c>
      <c r="E94" s="409">
        <v>748014</v>
      </c>
      <c r="F94" s="224">
        <v>0</v>
      </c>
      <c r="G94" s="409">
        <v>748014</v>
      </c>
      <c r="H94" s="224">
        <v>0</v>
      </c>
      <c r="I94" s="224">
        <v>0</v>
      </c>
      <c r="J94" s="224">
        <v>0</v>
      </c>
    </row>
    <row r="95" s="396" customFormat="1" ht="24.05" customHeight="1" spans="1:10">
      <c r="A95" s="277" t="s">
        <v>251</v>
      </c>
      <c r="B95" s="277"/>
      <c r="C95" s="277"/>
      <c r="D95" s="403" t="s">
        <v>252</v>
      </c>
      <c r="E95" s="409">
        <f>E96+E97</f>
        <v>7370839.18</v>
      </c>
      <c r="F95" s="409">
        <f>F96+F97</f>
        <v>0</v>
      </c>
      <c r="G95" s="409">
        <f>G96+G97</f>
        <v>7370839.18</v>
      </c>
      <c r="H95" s="224">
        <v>0</v>
      </c>
      <c r="I95" s="224">
        <v>0</v>
      </c>
      <c r="J95" s="224">
        <v>0</v>
      </c>
    </row>
    <row r="96" ht="24.05" customHeight="1" spans="1:10">
      <c r="A96" s="277" t="s">
        <v>253</v>
      </c>
      <c r="B96" s="277"/>
      <c r="C96" s="277"/>
      <c r="D96" s="403" t="s">
        <v>254</v>
      </c>
      <c r="E96" s="409">
        <v>5000000</v>
      </c>
      <c r="F96" s="224">
        <v>0</v>
      </c>
      <c r="G96" s="224">
        <v>5000000</v>
      </c>
      <c r="H96" s="224">
        <v>0</v>
      </c>
      <c r="I96" s="224">
        <v>0</v>
      </c>
      <c r="J96" s="224">
        <v>0</v>
      </c>
    </row>
    <row r="97" ht="24.05" customHeight="1" spans="1:10">
      <c r="A97" s="277" t="s">
        <v>255</v>
      </c>
      <c r="B97" s="277"/>
      <c r="C97" s="277"/>
      <c r="D97" s="403" t="s">
        <v>256</v>
      </c>
      <c r="E97" s="409">
        <v>2370839.18</v>
      </c>
      <c r="F97" s="224">
        <v>0</v>
      </c>
      <c r="G97" s="224">
        <v>2370839.18</v>
      </c>
      <c r="H97" s="224">
        <v>0</v>
      </c>
      <c r="I97" s="224">
        <v>0</v>
      </c>
      <c r="J97" s="224">
        <v>0</v>
      </c>
    </row>
    <row r="98" s="396" customFormat="1" ht="24.05" customHeight="1" spans="1:10">
      <c r="A98" s="277" t="s">
        <v>257</v>
      </c>
      <c r="B98" s="277"/>
      <c r="C98" s="277"/>
      <c r="D98" s="403" t="s">
        <v>258</v>
      </c>
      <c r="E98" s="409">
        <v>600000</v>
      </c>
      <c r="F98" s="224">
        <v>0</v>
      </c>
      <c r="G98" s="224">
        <v>600000</v>
      </c>
      <c r="H98" s="224">
        <v>0</v>
      </c>
      <c r="I98" s="224">
        <v>0</v>
      </c>
      <c r="J98" s="224">
        <v>0</v>
      </c>
    </row>
    <row r="99" ht="24.05" customHeight="1" spans="1:10">
      <c r="A99" s="277" t="s">
        <v>259</v>
      </c>
      <c r="B99" s="277"/>
      <c r="C99" s="277"/>
      <c r="D99" s="403" t="s">
        <v>258</v>
      </c>
      <c r="E99" s="409">
        <v>600000</v>
      </c>
      <c r="F99" s="224">
        <v>0</v>
      </c>
      <c r="G99" s="224">
        <v>600000</v>
      </c>
      <c r="H99" s="224">
        <v>0</v>
      </c>
      <c r="I99" s="224">
        <v>0</v>
      </c>
      <c r="J99" s="224">
        <v>0</v>
      </c>
    </row>
    <row r="100" s="396" customFormat="1" ht="24.05" customHeight="1" spans="1:10">
      <c r="A100" s="277" t="s">
        <v>260</v>
      </c>
      <c r="B100" s="277"/>
      <c r="C100" s="277"/>
      <c r="D100" s="403" t="s">
        <v>261</v>
      </c>
      <c r="E100" s="409">
        <v>31197887.28</v>
      </c>
      <c r="F100" s="224">
        <v>3233595.77</v>
      </c>
      <c r="G100" s="224">
        <v>27964291.51</v>
      </c>
      <c r="H100" s="224">
        <v>0</v>
      </c>
      <c r="I100" s="224">
        <v>0</v>
      </c>
      <c r="J100" s="224">
        <v>0</v>
      </c>
    </row>
    <row r="101" ht="24.05" customHeight="1" spans="1:10">
      <c r="A101" s="277" t="s">
        <v>262</v>
      </c>
      <c r="B101" s="277"/>
      <c r="C101" s="277"/>
      <c r="D101" s="403" t="s">
        <v>263</v>
      </c>
      <c r="E101" s="409">
        <f>E102+E103+E104+E105+E106+E107</f>
        <v>6158162.04</v>
      </c>
      <c r="F101" s="409">
        <f>F102+F103+F104+F105+F106+F107</f>
        <v>3066878.95</v>
      </c>
      <c r="G101" s="409">
        <f>G102+G103+G104+G105+G106+G107</f>
        <v>3091283.09</v>
      </c>
      <c r="H101" s="224">
        <v>0</v>
      </c>
      <c r="I101" s="224">
        <v>0</v>
      </c>
      <c r="J101" s="224">
        <v>0</v>
      </c>
    </row>
    <row r="102" ht="24.05" customHeight="1" spans="1:10">
      <c r="A102" s="277" t="s">
        <v>264</v>
      </c>
      <c r="B102" s="277"/>
      <c r="C102" s="277"/>
      <c r="D102" s="403" t="s">
        <v>127</v>
      </c>
      <c r="E102" s="409">
        <v>2998878.95</v>
      </c>
      <c r="F102" s="224">
        <v>2994878.95</v>
      </c>
      <c r="G102" s="224">
        <v>4000</v>
      </c>
      <c r="H102" s="224">
        <v>0</v>
      </c>
      <c r="I102" s="224">
        <v>0</v>
      </c>
      <c r="J102" s="224">
        <v>0</v>
      </c>
    </row>
    <row r="103" ht="24.05" customHeight="1" spans="1:10">
      <c r="A103" s="277" t="s">
        <v>265</v>
      </c>
      <c r="B103" s="277"/>
      <c r="C103" s="277"/>
      <c r="D103" s="403" t="s">
        <v>266</v>
      </c>
      <c r="E103" s="409">
        <v>72000</v>
      </c>
      <c r="F103" s="224">
        <v>72000</v>
      </c>
      <c r="G103" s="224">
        <v>0</v>
      </c>
      <c r="H103" s="224">
        <v>0</v>
      </c>
      <c r="I103" s="224">
        <v>0</v>
      </c>
      <c r="J103" s="224">
        <v>0</v>
      </c>
    </row>
    <row r="104" ht="24.05" customHeight="1" spans="1:10">
      <c r="A104" s="277" t="s">
        <v>267</v>
      </c>
      <c r="B104" s="277"/>
      <c r="C104" s="277"/>
      <c r="D104" s="403" t="s">
        <v>268</v>
      </c>
      <c r="E104" s="409">
        <v>428000</v>
      </c>
      <c r="F104" s="224">
        <v>0</v>
      </c>
      <c r="G104" s="224">
        <v>428000</v>
      </c>
      <c r="H104" s="224">
        <v>0</v>
      </c>
      <c r="I104" s="224">
        <v>0</v>
      </c>
      <c r="J104" s="224">
        <v>0</v>
      </c>
    </row>
    <row r="105" ht="24.05" customHeight="1" spans="1:10">
      <c r="A105" s="277" t="s">
        <v>269</v>
      </c>
      <c r="B105" s="277"/>
      <c r="C105" s="277"/>
      <c r="D105" s="403" t="s">
        <v>270</v>
      </c>
      <c r="E105" s="409">
        <v>2025229.09</v>
      </c>
      <c r="F105" s="224">
        <v>0</v>
      </c>
      <c r="G105" s="224">
        <v>2025229.09</v>
      </c>
      <c r="H105" s="224">
        <v>0</v>
      </c>
      <c r="I105" s="224">
        <v>0</v>
      </c>
      <c r="J105" s="224">
        <v>0</v>
      </c>
    </row>
    <row r="106" ht="24.05" customHeight="1" spans="1:10">
      <c r="A106" s="277" t="s">
        <v>271</v>
      </c>
      <c r="B106" s="277"/>
      <c r="C106" s="277"/>
      <c r="D106" s="403" t="s">
        <v>272</v>
      </c>
      <c r="E106" s="409">
        <v>149996</v>
      </c>
      <c r="F106" s="224">
        <v>0</v>
      </c>
      <c r="G106" s="224">
        <v>149996</v>
      </c>
      <c r="H106" s="224">
        <v>0</v>
      </c>
      <c r="I106" s="224">
        <v>0</v>
      </c>
      <c r="J106" s="224">
        <v>0</v>
      </c>
    </row>
    <row r="107" ht="24.05" customHeight="1" spans="1:10">
      <c r="A107" s="277" t="s">
        <v>273</v>
      </c>
      <c r="B107" s="277"/>
      <c r="C107" s="277"/>
      <c r="D107" s="403" t="s">
        <v>274</v>
      </c>
      <c r="E107" s="410">
        <v>484058</v>
      </c>
      <c r="F107" s="410">
        <v>0</v>
      </c>
      <c r="G107" s="410">
        <v>484058</v>
      </c>
      <c r="H107" s="224">
        <v>0</v>
      </c>
      <c r="I107" s="224">
        <v>0</v>
      </c>
      <c r="J107" s="224">
        <v>0</v>
      </c>
    </row>
    <row r="108" ht="24.05" customHeight="1" spans="1:10">
      <c r="A108" s="277" t="s">
        <v>275</v>
      </c>
      <c r="B108" s="277"/>
      <c r="C108" s="277"/>
      <c r="D108" s="403" t="s">
        <v>276</v>
      </c>
      <c r="E108" s="409">
        <f>E109+E110+E111</f>
        <v>545148.92</v>
      </c>
      <c r="F108" s="409">
        <f>F109+F110+F111</f>
        <v>0</v>
      </c>
      <c r="G108" s="409">
        <f>G109+G110+G111</f>
        <v>545148.92</v>
      </c>
      <c r="H108" s="224">
        <v>0</v>
      </c>
      <c r="I108" s="224">
        <v>0</v>
      </c>
      <c r="J108" s="224">
        <v>0</v>
      </c>
    </row>
    <row r="109" ht="24.05" customHeight="1" spans="1:10">
      <c r="A109" s="277" t="s">
        <v>277</v>
      </c>
      <c r="B109" s="277"/>
      <c r="C109" s="277"/>
      <c r="D109" s="403" t="s">
        <v>278</v>
      </c>
      <c r="E109" s="409">
        <v>518398.92</v>
      </c>
      <c r="F109" s="224">
        <v>0</v>
      </c>
      <c r="G109" s="224">
        <v>518398.92</v>
      </c>
      <c r="H109" s="224">
        <v>0</v>
      </c>
      <c r="I109" s="224">
        <v>0</v>
      </c>
      <c r="J109" s="224">
        <v>0</v>
      </c>
    </row>
    <row r="110" ht="24.05" customHeight="1" spans="1:10">
      <c r="A110" s="277" t="s">
        <v>279</v>
      </c>
      <c r="B110" s="277"/>
      <c r="C110" s="277"/>
      <c r="D110" s="403" t="s">
        <v>280</v>
      </c>
      <c r="E110" s="409">
        <v>16750</v>
      </c>
      <c r="F110" s="224">
        <v>0</v>
      </c>
      <c r="G110" s="224">
        <v>16750</v>
      </c>
      <c r="H110" s="224">
        <v>0</v>
      </c>
      <c r="I110" s="224">
        <v>0</v>
      </c>
      <c r="J110" s="224">
        <v>0</v>
      </c>
    </row>
    <row r="111" ht="24.05" customHeight="1" spans="1:10">
      <c r="A111" s="277" t="s">
        <v>281</v>
      </c>
      <c r="B111" s="277"/>
      <c r="C111" s="277"/>
      <c r="D111" s="403" t="s">
        <v>282</v>
      </c>
      <c r="E111" s="409">
        <v>10000</v>
      </c>
      <c r="F111" s="224">
        <v>0</v>
      </c>
      <c r="G111" s="224">
        <v>10000</v>
      </c>
      <c r="H111" s="224">
        <v>0</v>
      </c>
      <c r="I111" s="224">
        <v>0</v>
      </c>
      <c r="J111" s="224">
        <v>0</v>
      </c>
    </row>
    <row r="112" s="396" customFormat="1" ht="24.05" customHeight="1" spans="1:10">
      <c r="A112" s="277" t="s">
        <v>283</v>
      </c>
      <c r="B112" s="277"/>
      <c r="C112" s="277"/>
      <c r="D112" s="403" t="s">
        <v>284</v>
      </c>
      <c r="E112" s="409">
        <f>E113+E114+E115+E116</f>
        <v>439080</v>
      </c>
      <c r="F112" s="409">
        <f>F113+F114+F115+F116</f>
        <v>28800</v>
      </c>
      <c r="G112" s="409">
        <f>G113+G114+G115+G116</f>
        <v>410280</v>
      </c>
      <c r="H112" s="224">
        <v>0</v>
      </c>
      <c r="I112" s="224">
        <v>0</v>
      </c>
      <c r="J112" s="224">
        <v>0</v>
      </c>
    </row>
    <row r="113" ht="24.05" customHeight="1" spans="1:10">
      <c r="A113" s="277" t="s">
        <v>285</v>
      </c>
      <c r="B113" s="277"/>
      <c r="C113" s="277"/>
      <c r="D113" s="403" t="s">
        <v>286</v>
      </c>
      <c r="E113" s="409">
        <v>65580</v>
      </c>
      <c r="F113" s="224">
        <v>28800</v>
      </c>
      <c r="G113" s="224">
        <v>36780</v>
      </c>
      <c r="H113" s="224">
        <v>0</v>
      </c>
      <c r="I113" s="224">
        <v>0</v>
      </c>
      <c r="J113" s="224">
        <v>0</v>
      </c>
    </row>
    <row r="114" ht="24.05" customHeight="1" spans="1:10">
      <c r="A114" s="277" t="s">
        <v>287</v>
      </c>
      <c r="B114" s="277"/>
      <c r="C114" s="277"/>
      <c r="D114" s="403" t="s">
        <v>288</v>
      </c>
      <c r="E114" s="409">
        <v>50000</v>
      </c>
      <c r="F114" s="224">
        <v>0</v>
      </c>
      <c r="G114" s="224">
        <v>50000</v>
      </c>
      <c r="H114" s="224">
        <v>0</v>
      </c>
      <c r="I114" s="224">
        <v>0</v>
      </c>
      <c r="J114" s="224">
        <v>0</v>
      </c>
    </row>
    <row r="115" ht="24.05" customHeight="1" spans="1:10">
      <c r="A115" s="277" t="s">
        <v>289</v>
      </c>
      <c r="B115" s="277"/>
      <c r="C115" s="277"/>
      <c r="D115" s="403" t="s">
        <v>290</v>
      </c>
      <c r="E115" s="409">
        <v>310000</v>
      </c>
      <c r="F115" s="224">
        <v>0</v>
      </c>
      <c r="G115" s="224">
        <v>310000</v>
      </c>
      <c r="H115" s="224">
        <v>0</v>
      </c>
      <c r="I115" s="224">
        <v>0</v>
      </c>
      <c r="J115" s="224">
        <v>0</v>
      </c>
    </row>
    <row r="116" ht="24.05" customHeight="1" spans="1:10">
      <c r="A116" s="277" t="s">
        <v>291</v>
      </c>
      <c r="B116" s="277"/>
      <c r="C116" s="277"/>
      <c r="D116" s="403" t="s">
        <v>292</v>
      </c>
      <c r="E116" s="409">
        <v>13500</v>
      </c>
      <c r="F116" s="224">
        <v>0</v>
      </c>
      <c r="G116" s="224">
        <v>13500</v>
      </c>
      <c r="H116" s="224">
        <v>0</v>
      </c>
      <c r="I116" s="224">
        <v>0</v>
      </c>
      <c r="J116" s="224">
        <v>0</v>
      </c>
    </row>
    <row r="117" ht="24.05" customHeight="1" spans="1:10">
      <c r="A117" s="277" t="s">
        <v>293</v>
      </c>
      <c r="B117" s="277"/>
      <c r="C117" s="277"/>
      <c r="D117" s="403" t="s">
        <v>294</v>
      </c>
      <c r="E117" s="409">
        <v>11233856.2</v>
      </c>
      <c r="F117" s="224">
        <v>0</v>
      </c>
      <c r="G117" s="224">
        <v>11233856.2</v>
      </c>
      <c r="H117" s="224">
        <v>0</v>
      </c>
      <c r="I117" s="224">
        <v>0</v>
      </c>
      <c r="J117" s="224">
        <v>0</v>
      </c>
    </row>
    <row r="118" ht="24.05" customHeight="1" spans="1:10">
      <c r="A118" s="277" t="s">
        <v>295</v>
      </c>
      <c r="B118" s="277"/>
      <c r="C118" s="277"/>
      <c r="D118" s="403" t="s">
        <v>296</v>
      </c>
      <c r="E118" s="409">
        <v>2400000</v>
      </c>
      <c r="F118" s="224">
        <v>0</v>
      </c>
      <c r="G118" s="224">
        <v>2400000</v>
      </c>
      <c r="H118" s="224">
        <v>0</v>
      </c>
      <c r="I118" s="224">
        <v>0</v>
      </c>
      <c r="J118" s="224">
        <v>0</v>
      </c>
    </row>
    <row r="119" ht="24.05" customHeight="1" spans="1:10">
      <c r="A119" s="277" t="s">
        <v>297</v>
      </c>
      <c r="B119" s="277"/>
      <c r="C119" s="277"/>
      <c r="D119" s="403" t="s">
        <v>298</v>
      </c>
      <c r="E119" s="409">
        <v>4450000</v>
      </c>
      <c r="F119" s="224">
        <v>0</v>
      </c>
      <c r="G119" s="224">
        <v>4450000</v>
      </c>
      <c r="H119" s="224">
        <v>0</v>
      </c>
      <c r="I119" s="224">
        <v>0</v>
      </c>
      <c r="J119" s="224">
        <v>0</v>
      </c>
    </row>
    <row r="120" ht="24.05" customHeight="1" spans="1:10">
      <c r="A120" s="277" t="s">
        <v>299</v>
      </c>
      <c r="B120" s="277"/>
      <c r="C120" s="277"/>
      <c r="D120" s="403" t="s">
        <v>300</v>
      </c>
      <c r="E120" s="409">
        <v>4383856.2</v>
      </c>
      <c r="F120" s="224">
        <v>0</v>
      </c>
      <c r="G120" s="224">
        <v>4383856.2</v>
      </c>
      <c r="H120" s="224">
        <v>0</v>
      </c>
      <c r="I120" s="224">
        <v>0</v>
      </c>
      <c r="J120" s="224">
        <v>0</v>
      </c>
    </row>
    <row r="121" s="396" customFormat="1" ht="24.05" customHeight="1" spans="1:10">
      <c r="A121" s="277" t="s">
        <v>301</v>
      </c>
      <c r="B121" s="277"/>
      <c r="C121" s="277"/>
      <c r="D121" s="403" t="s">
        <v>302</v>
      </c>
      <c r="E121" s="409">
        <f>E122+E123</f>
        <v>12808390.12</v>
      </c>
      <c r="F121" s="409">
        <f>F122+F123</f>
        <v>137916.82</v>
      </c>
      <c r="G121" s="409">
        <f>G122+G123</f>
        <v>12670473.3</v>
      </c>
      <c r="H121" s="224">
        <v>0</v>
      </c>
      <c r="I121" s="224">
        <v>0</v>
      </c>
      <c r="J121" s="224">
        <v>0</v>
      </c>
    </row>
    <row r="122" ht="24.05" customHeight="1" spans="1:10">
      <c r="A122" s="277" t="s">
        <v>303</v>
      </c>
      <c r="B122" s="277"/>
      <c r="C122" s="277"/>
      <c r="D122" s="403" t="s">
        <v>304</v>
      </c>
      <c r="E122" s="409">
        <v>11339940.12</v>
      </c>
      <c r="F122" s="224">
        <v>137916.82</v>
      </c>
      <c r="G122" s="224">
        <v>11202023.3</v>
      </c>
      <c r="H122" s="224">
        <v>0</v>
      </c>
      <c r="I122" s="224">
        <v>0</v>
      </c>
      <c r="J122" s="224">
        <v>0</v>
      </c>
    </row>
    <row r="123" ht="24.05" customHeight="1" spans="1:10">
      <c r="A123" s="277" t="s">
        <v>305</v>
      </c>
      <c r="B123" s="277"/>
      <c r="C123" s="277"/>
      <c r="D123" s="403" t="s">
        <v>306</v>
      </c>
      <c r="E123" s="409">
        <v>1468450</v>
      </c>
      <c r="F123" s="224">
        <v>0</v>
      </c>
      <c r="G123" s="224">
        <v>1468450</v>
      </c>
      <c r="H123" s="224">
        <v>0</v>
      </c>
      <c r="I123" s="224">
        <v>0</v>
      </c>
      <c r="J123" s="224">
        <v>0</v>
      </c>
    </row>
    <row r="124" ht="24.05" customHeight="1" spans="1:10">
      <c r="A124" s="277" t="s">
        <v>307</v>
      </c>
      <c r="B124" s="277"/>
      <c r="C124" s="277"/>
      <c r="D124" s="403" t="s">
        <v>308</v>
      </c>
      <c r="E124" s="409">
        <v>13250</v>
      </c>
      <c r="F124" s="224">
        <v>0</v>
      </c>
      <c r="G124" s="224">
        <v>13250</v>
      </c>
      <c r="H124" s="224">
        <v>0</v>
      </c>
      <c r="I124" s="224">
        <v>0</v>
      </c>
      <c r="J124" s="224">
        <v>0</v>
      </c>
    </row>
    <row r="125" ht="24.05" customHeight="1" spans="1:10">
      <c r="A125" s="277" t="s">
        <v>309</v>
      </c>
      <c r="B125" s="277"/>
      <c r="C125" s="277"/>
      <c r="D125" s="403" t="s">
        <v>310</v>
      </c>
      <c r="E125" s="409">
        <v>13250</v>
      </c>
      <c r="F125" s="224">
        <v>0</v>
      </c>
      <c r="G125" s="224">
        <v>13250</v>
      </c>
      <c r="H125" s="224">
        <v>0</v>
      </c>
      <c r="I125" s="224">
        <v>0</v>
      </c>
      <c r="J125" s="224">
        <v>0</v>
      </c>
    </row>
    <row r="126" ht="24.05" customHeight="1" spans="1:10">
      <c r="A126" s="277" t="s">
        <v>311</v>
      </c>
      <c r="B126" s="277"/>
      <c r="C126" s="277"/>
      <c r="D126" s="403" t="s">
        <v>312</v>
      </c>
      <c r="E126" s="409">
        <v>163454.71</v>
      </c>
      <c r="F126" s="224">
        <v>0</v>
      </c>
      <c r="G126" s="224">
        <v>163454.71</v>
      </c>
      <c r="H126" s="224">
        <v>0</v>
      </c>
      <c r="I126" s="224">
        <v>0</v>
      </c>
      <c r="J126" s="224">
        <v>0</v>
      </c>
    </row>
    <row r="127" ht="24.05" customHeight="1" spans="1:10">
      <c r="A127" s="277" t="s">
        <v>313</v>
      </c>
      <c r="B127" s="277"/>
      <c r="C127" s="277"/>
      <c r="D127" s="403" t="s">
        <v>314</v>
      </c>
      <c r="E127" s="409">
        <v>163454.71</v>
      </c>
      <c r="F127" s="224">
        <v>0</v>
      </c>
      <c r="G127" s="224">
        <v>163454.71</v>
      </c>
      <c r="H127" s="224">
        <v>0</v>
      </c>
      <c r="I127" s="224">
        <v>0</v>
      </c>
      <c r="J127" s="224">
        <v>0</v>
      </c>
    </row>
    <row r="128" ht="24.05" customHeight="1" spans="1:10">
      <c r="A128" s="277" t="s">
        <v>315</v>
      </c>
      <c r="B128" s="277"/>
      <c r="C128" s="277"/>
      <c r="D128" s="403" t="s">
        <v>316</v>
      </c>
      <c r="E128" s="409">
        <v>163454.71</v>
      </c>
      <c r="F128" s="224">
        <v>0</v>
      </c>
      <c r="G128" s="224">
        <v>163454.71</v>
      </c>
      <c r="H128" s="224">
        <v>0</v>
      </c>
      <c r="I128" s="224">
        <v>0</v>
      </c>
      <c r="J128" s="224">
        <v>0</v>
      </c>
    </row>
    <row r="129" ht="24.05" customHeight="1" spans="1:10">
      <c r="A129" s="277" t="s">
        <v>317</v>
      </c>
      <c r="B129" s="277"/>
      <c r="C129" s="277"/>
      <c r="D129" s="403" t="s">
        <v>318</v>
      </c>
      <c r="E129" s="409">
        <v>180000</v>
      </c>
      <c r="F129" s="224">
        <v>0</v>
      </c>
      <c r="G129" s="224">
        <v>180000</v>
      </c>
      <c r="H129" s="224">
        <v>0</v>
      </c>
      <c r="I129" s="224">
        <v>0</v>
      </c>
      <c r="J129" s="224">
        <v>0</v>
      </c>
    </row>
    <row r="130" ht="24.05" customHeight="1" spans="1:10">
      <c r="A130" s="277" t="s">
        <v>319</v>
      </c>
      <c r="B130" s="277"/>
      <c r="C130" s="277"/>
      <c r="D130" s="403" t="s">
        <v>320</v>
      </c>
      <c r="E130" s="409">
        <v>180000</v>
      </c>
      <c r="F130" s="224">
        <v>0</v>
      </c>
      <c r="G130" s="224">
        <v>180000</v>
      </c>
      <c r="H130" s="224">
        <v>0</v>
      </c>
      <c r="I130" s="224">
        <v>0</v>
      </c>
      <c r="J130" s="224">
        <v>0</v>
      </c>
    </row>
    <row r="131" ht="24.05" customHeight="1" spans="1:10">
      <c r="A131" s="277" t="s">
        <v>321</v>
      </c>
      <c r="B131" s="277"/>
      <c r="C131" s="277"/>
      <c r="D131" s="403" t="s">
        <v>322</v>
      </c>
      <c r="E131" s="409">
        <v>180000</v>
      </c>
      <c r="F131" s="224">
        <v>0</v>
      </c>
      <c r="G131" s="224">
        <v>180000</v>
      </c>
      <c r="H131" s="224">
        <v>0</v>
      </c>
      <c r="I131" s="224">
        <v>0</v>
      </c>
      <c r="J131" s="224">
        <v>0</v>
      </c>
    </row>
    <row r="132" ht="24.05" customHeight="1" spans="1:10">
      <c r="A132" s="277" t="s">
        <v>323</v>
      </c>
      <c r="B132" s="277"/>
      <c r="C132" s="277"/>
      <c r="D132" s="403" t="s">
        <v>324</v>
      </c>
      <c r="E132" s="409">
        <v>1191851</v>
      </c>
      <c r="F132" s="224">
        <v>1191851</v>
      </c>
      <c r="G132" s="224">
        <v>0</v>
      </c>
      <c r="H132" s="224">
        <v>0</v>
      </c>
      <c r="I132" s="224">
        <v>0</v>
      </c>
      <c r="J132" s="224">
        <v>0</v>
      </c>
    </row>
    <row r="133" ht="24.05" customHeight="1" spans="1:10">
      <c r="A133" s="277" t="s">
        <v>325</v>
      </c>
      <c r="B133" s="277"/>
      <c r="C133" s="277"/>
      <c r="D133" s="403" t="s">
        <v>326</v>
      </c>
      <c r="E133" s="409">
        <v>1191851</v>
      </c>
      <c r="F133" s="224">
        <v>1191851</v>
      </c>
      <c r="G133" s="224">
        <v>0</v>
      </c>
      <c r="H133" s="224">
        <v>0</v>
      </c>
      <c r="I133" s="224">
        <v>0</v>
      </c>
      <c r="J133" s="224">
        <v>0</v>
      </c>
    </row>
    <row r="134" ht="24.05" customHeight="1" spans="1:10">
      <c r="A134" s="277" t="s">
        <v>327</v>
      </c>
      <c r="B134" s="277"/>
      <c r="C134" s="277"/>
      <c r="D134" s="403" t="s">
        <v>328</v>
      </c>
      <c r="E134" s="409">
        <v>1191851</v>
      </c>
      <c r="F134" s="224">
        <v>1191851</v>
      </c>
      <c r="G134" s="224">
        <v>0</v>
      </c>
      <c r="H134" s="224">
        <v>0</v>
      </c>
      <c r="I134" s="224">
        <v>0</v>
      </c>
      <c r="J134" s="224">
        <v>0</v>
      </c>
    </row>
    <row r="135" ht="24.05" customHeight="1" spans="1:10">
      <c r="A135" s="277" t="s">
        <v>329</v>
      </c>
      <c r="B135" s="277"/>
      <c r="C135" s="277"/>
      <c r="D135" s="403" t="s">
        <v>330</v>
      </c>
      <c r="E135" s="409">
        <v>6240</v>
      </c>
      <c r="F135" s="224">
        <v>0</v>
      </c>
      <c r="G135" s="224">
        <v>6240</v>
      </c>
      <c r="H135" s="224">
        <v>0</v>
      </c>
      <c r="I135" s="224">
        <v>0</v>
      </c>
      <c r="J135" s="224">
        <v>0</v>
      </c>
    </row>
    <row r="136" ht="24.05" customHeight="1" spans="1:10">
      <c r="A136" s="277" t="s">
        <v>331</v>
      </c>
      <c r="B136" s="277"/>
      <c r="C136" s="277"/>
      <c r="D136" s="403" t="s">
        <v>332</v>
      </c>
      <c r="E136" s="409">
        <v>6240</v>
      </c>
      <c r="F136" s="224">
        <v>0</v>
      </c>
      <c r="G136" s="224">
        <v>6240</v>
      </c>
      <c r="H136" s="224">
        <v>0</v>
      </c>
      <c r="I136" s="224">
        <v>0</v>
      </c>
      <c r="J136" s="224">
        <v>0</v>
      </c>
    </row>
    <row r="137" ht="24.05" customHeight="1" spans="1:10">
      <c r="A137" s="277" t="s">
        <v>333</v>
      </c>
      <c r="B137" s="277"/>
      <c r="C137" s="277"/>
      <c r="D137" s="403" t="s">
        <v>334</v>
      </c>
      <c r="E137" s="409">
        <v>6240</v>
      </c>
      <c r="F137" s="224">
        <v>0</v>
      </c>
      <c r="G137" s="224">
        <v>6240</v>
      </c>
      <c r="H137" s="224">
        <v>0</v>
      </c>
      <c r="I137" s="224">
        <v>0</v>
      </c>
      <c r="J137" s="224">
        <v>0</v>
      </c>
    </row>
    <row r="138" s="396" customFormat="1" ht="24.05" customHeight="1" spans="1:10">
      <c r="A138" s="277" t="s">
        <v>335</v>
      </c>
      <c r="B138" s="277"/>
      <c r="C138" s="277"/>
      <c r="D138" s="403" t="s">
        <v>336</v>
      </c>
      <c r="E138" s="409">
        <v>478000</v>
      </c>
      <c r="F138" s="224">
        <v>0</v>
      </c>
      <c r="G138" s="224">
        <v>478000</v>
      </c>
      <c r="H138" s="224">
        <v>0</v>
      </c>
      <c r="I138" s="224">
        <v>0</v>
      </c>
      <c r="J138" s="224">
        <v>0</v>
      </c>
    </row>
    <row r="139" ht="24.05" customHeight="1" spans="1:10">
      <c r="A139" s="277" t="s">
        <v>337</v>
      </c>
      <c r="B139" s="277"/>
      <c r="C139" s="277"/>
      <c r="D139" s="403" t="s">
        <v>338</v>
      </c>
      <c r="E139" s="409">
        <v>18000</v>
      </c>
      <c r="F139" s="224">
        <v>0</v>
      </c>
      <c r="G139" s="224">
        <v>18000</v>
      </c>
      <c r="H139" s="224">
        <v>0</v>
      </c>
      <c r="I139" s="224">
        <v>0</v>
      </c>
      <c r="J139" s="224">
        <v>0</v>
      </c>
    </row>
    <row r="140" ht="24.05" customHeight="1" spans="1:10">
      <c r="A140" s="277" t="s">
        <v>339</v>
      </c>
      <c r="B140" s="277"/>
      <c r="C140" s="277"/>
      <c r="D140" s="403" t="s">
        <v>340</v>
      </c>
      <c r="E140" s="409">
        <v>18000</v>
      </c>
      <c r="F140" s="224">
        <v>0</v>
      </c>
      <c r="G140" s="224">
        <v>18000</v>
      </c>
      <c r="H140" s="224">
        <v>0</v>
      </c>
      <c r="I140" s="224">
        <v>0</v>
      </c>
      <c r="J140" s="224">
        <v>0</v>
      </c>
    </row>
    <row r="141" ht="24.05" customHeight="1" spans="1:10">
      <c r="A141" s="277" t="s">
        <v>369</v>
      </c>
      <c r="B141" s="277"/>
      <c r="C141" s="277"/>
      <c r="D141" s="403" t="s">
        <v>370</v>
      </c>
      <c r="E141" s="409">
        <v>400000</v>
      </c>
      <c r="F141" s="224">
        <v>0</v>
      </c>
      <c r="G141" s="224">
        <v>400000</v>
      </c>
      <c r="H141" s="224">
        <v>0</v>
      </c>
      <c r="I141" s="224">
        <v>0</v>
      </c>
      <c r="J141" s="224">
        <v>0</v>
      </c>
    </row>
    <row r="142" ht="24.05" customHeight="1" spans="1:10">
      <c r="A142" s="277" t="s">
        <v>371</v>
      </c>
      <c r="B142" s="277"/>
      <c r="C142" s="277"/>
      <c r="D142" s="403" t="s">
        <v>372</v>
      </c>
      <c r="E142" s="409">
        <v>400000</v>
      </c>
      <c r="F142" s="224">
        <v>0</v>
      </c>
      <c r="G142" s="224">
        <v>400000</v>
      </c>
      <c r="H142" s="224">
        <v>0</v>
      </c>
      <c r="I142" s="224">
        <v>0</v>
      </c>
      <c r="J142" s="224">
        <v>0</v>
      </c>
    </row>
    <row r="143" ht="24.05" customHeight="1" spans="1:10">
      <c r="A143" s="277" t="s">
        <v>341</v>
      </c>
      <c r="B143" s="277"/>
      <c r="C143" s="277"/>
      <c r="D143" s="403" t="s">
        <v>342</v>
      </c>
      <c r="E143" s="409">
        <v>60000</v>
      </c>
      <c r="F143" s="224">
        <v>0</v>
      </c>
      <c r="G143" s="224">
        <v>60000</v>
      </c>
      <c r="H143" s="224">
        <v>0</v>
      </c>
      <c r="I143" s="224">
        <v>0</v>
      </c>
      <c r="J143" s="224">
        <v>0</v>
      </c>
    </row>
    <row r="144" ht="24.05" customHeight="1" spans="1:10">
      <c r="A144" s="277" t="s">
        <v>343</v>
      </c>
      <c r="B144" s="277"/>
      <c r="C144" s="277"/>
      <c r="D144" s="403" t="s">
        <v>344</v>
      </c>
      <c r="E144" s="409">
        <v>60000</v>
      </c>
      <c r="F144" s="224">
        <v>0</v>
      </c>
      <c r="G144" s="224">
        <v>60000</v>
      </c>
      <c r="H144" s="224">
        <v>0</v>
      </c>
      <c r="I144" s="224">
        <v>0</v>
      </c>
      <c r="J144" s="224">
        <v>0</v>
      </c>
    </row>
    <row r="145" ht="24.05" customHeight="1" spans="1:10">
      <c r="A145" s="277" t="s">
        <v>345</v>
      </c>
      <c r="B145" s="277"/>
      <c r="C145" s="277"/>
      <c r="D145" s="403" t="s">
        <v>346</v>
      </c>
      <c r="E145" s="409">
        <v>14112</v>
      </c>
      <c r="F145" s="224">
        <v>0</v>
      </c>
      <c r="G145" s="224">
        <v>14112</v>
      </c>
      <c r="H145" s="224">
        <v>0</v>
      </c>
      <c r="I145" s="224">
        <v>0</v>
      </c>
      <c r="J145" s="224">
        <v>0</v>
      </c>
    </row>
    <row r="146" ht="24.05" customHeight="1" spans="1:10">
      <c r="A146" s="277" t="s">
        <v>347</v>
      </c>
      <c r="B146" s="277"/>
      <c r="C146" s="277"/>
      <c r="D146" s="403" t="s">
        <v>348</v>
      </c>
      <c r="E146" s="409">
        <v>14112</v>
      </c>
      <c r="F146" s="224">
        <v>0</v>
      </c>
      <c r="G146" s="224">
        <v>14112</v>
      </c>
      <c r="H146" s="224">
        <v>0</v>
      </c>
      <c r="I146" s="224">
        <v>0</v>
      </c>
      <c r="J146" s="224">
        <v>0</v>
      </c>
    </row>
    <row r="147" ht="24.05" customHeight="1" spans="1:10">
      <c r="A147" s="277" t="s">
        <v>349</v>
      </c>
      <c r="B147" s="277"/>
      <c r="C147" s="277"/>
      <c r="D147" s="403" t="s">
        <v>350</v>
      </c>
      <c r="E147" s="409">
        <v>14112</v>
      </c>
      <c r="F147" s="224">
        <v>0</v>
      </c>
      <c r="G147" s="224">
        <v>14112</v>
      </c>
      <c r="H147" s="224">
        <v>0</v>
      </c>
      <c r="I147" s="224">
        <v>0</v>
      </c>
      <c r="J147" s="224">
        <v>0</v>
      </c>
    </row>
    <row r="148" ht="20.3" customHeight="1" spans="1:10">
      <c r="A148" s="411" t="s">
        <v>373</v>
      </c>
      <c r="B148" s="411"/>
      <c r="C148" s="411"/>
      <c r="D148" s="411"/>
      <c r="E148" s="411"/>
      <c r="F148" s="411"/>
      <c r="G148" s="411"/>
      <c r="H148" s="411"/>
      <c r="I148" s="411"/>
      <c r="J148" s="411"/>
    </row>
    <row r="149" ht="26.2" customHeight="1"/>
    <row r="150" ht="26.2" customHeight="1"/>
    <row r="151" ht="26.2" customHeight="1"/>
    <row r="152" ht="26.2" customHeight="1"/>
    <row r="153" ht="26.2" customHeight="1"/>
    <row r="154" ht="26.2" customHeight="1"/>
    <row r="155" ht="26.2" customHeight="1"/>
    <row r="156" ht="26.2" customHeight="1"/>
    <row r="157" ht="26.2" customHeight="1"/>
    <row r="158" ht="26.2" customHeight="1"/>
    <row r="159" ht="26.2" customHeight="1"/>
    <row r="160" ht="26.2" customHeight="1"/>
    <row r="161" ht="26.2" customHeight="1"/>
    <row r="162" ht="26.2" customHeight="1"/>
    <row r="163" ht="26.2" customHeight="1"/>
    <row r="164" ht="26.2" customHeight="1"/>
    <row r="165" ht="26.2" customHeight="1"/>
    <row r="166" ht="26.2" customHeight="1"/>
    <row r="167" ht="26.2" customHeight="1"/>
    <row r="168" ht="26.2" customHeight="1"/>
    <row r="169" ht="26.2" customHeight="1"/>
    <row r="170" ht="26.2" customHeight="1"/>
    <row r="171" ht="26.2" customHeight="1"/>
    <row r="172" ht="26.2" customHeight="1"/>
    <row r="173" ht="26.2" customHeight="1"/>
    <row r="174" ht="26.2" customHeight="1"/>
    <row r="175" ht="26.2" customHeight="1"/>
    <row r="176" ht="26.2" customHeight="1"/>
    <row r="177" ht="26.2" customHeight="1"/>
    <row r="178" ht="26.2" customHeight="1"/>
    <row r="179" ht="26.2" customHeight="1"/>
    <row r="180" ht="26.2" customHeight="1"/>
    <row r="181" ht="26.2" customHeight="1"/>
    <row r="182" ht="26.2" customHeight="1"/>
    <row r="183" ht="26.2" customHeight="1"/>
    <row r="184" ht="26.2" customHeight="1"/>
    <row r="185" ht="26.2" customHeight="1"/>
    <row r="186" ht="26.2" customHeight="1"/>
    <row r="187" ht="26.2" customHeight="1"/>
    <row r="188" ht="26.2" customHeight="1"/>
    <row r="189" ht="26.2" customHeight="1"/>
    <row r="190" ht="26.2" customHeight="1"/>
    <row r="191" ht="26.2" customHeight="1"/>
    <row r="192" ht="26.2" customHeight="1"/>
    <row r="193" ht="26.2" customHeight="1"/>
    <row r="194" ht="26.2" customHeight="1"/>
    <row r="195" ht="26.2" customHeight="1"/>
    <row r="196" ht="26.2" customHeight="1"/>
    <row r="197" ht="26.2" customHeight="1"/>
    <row r="198" ht="26.2" customHeight="1"/>
    <row r="199" ht="26.2" customHeight="1"/>
    <row r="200" ht="26.2" customHeight="1"/>
    <row r="201" ht="26.2" customHeight="1"/>
    <row r="202" ht="26.2" customHeight="1"/>
    <row r="203" ht="26.2" customHeight="1"/>
    <row r="204" ht="26.2" customHeight="1"/>
    <row r="205" ht="26.2" customHeight="1"/>
    <row r="206" ht="26.2" customHeight="1"/>
    <row r="207" ht="26.2" customHeight="1"/>
    <row r="208" ht="26.2" customHeight="1"/>
    <row r="209" ht="26.2" customHeight="1"/>
    <row r="210" ht="26.2" customHeight="1"/>
    <row r="211" ht="26.2" customHeight="1"/>
    <row r="212" ht="26.2" customHeight="1"/>
    <row r="213" ht="26.2" customHeight="1"/>
    <row r="214" ht="26.2" customHeight="1"/>
    <row r="215" ht="26.2" customHeight="1"/>
    <row r="216" ht="26.2" customHeight="1"/>
    <row r="217" ht="26.2" customHeight="1"/>
    <row r="218" ht="26.2" customHeight="1"/>
    <row r="219" ht="26.2" customHeight="1"/>
    <row r="220" ht="26.2" customHeight="1"/>
    <row r="221" ht="26.2" customHeight="1"/>
    <row r="222" ht="26.2" customHeight="1"/>
    <row r="223" ht="26.2" customHeight="1"/>
    <row r="224" ht="26.2" customHeight="1"/>
    <row r="225" ht="26.2" customHeight="1"/>
    <row r="226" ht="26.2" customHeight="1"/>
    <row r="227" ht="26.2" customHeight="1"/>
    <row r="228" ht="26.2" customHeight="1"/>
    <row r="229" ht="26.2" customHeight="1"/>
    <row r="230" ht="26.2" customHeight="1"/>
    <row r="231" ht="26.2" customHeight="1"/>
    <row r="232" ht="26.2" customHeight="1"/>
    <row r="233" ht="26.2" customHeight="1"/>
    <row r="234" ht="26.2" customHeight="1"/>
    <row r="235" ht="26.2" customHeight="1"/>
    <row r="236" ht="26.2" customHeight="1"/>
    <row r="237" ht="26.2" customHeight="1"/>
    <row r="238" ht="26.2" customHeight="1"/>
    <row r="239" ht="26.2" customHeight="1"/>
    <row r="240" ht="26.2" customHeight="1"/>
    <row r="241" ht="26.2" customHeight="1"/>
    <row r="242" ht="26.2" customHeight="1"/>
    <row r="243" ht="26.2" customHeight="1"/>
    <row r="244" ht="26.2" customHeight="1"/>
    <row r="245" ht="26.2" customHeight="1"/>
    <row r="246" ht="26.2" customHeight="1"/>
    <row r="247" ht="26.2" customHeight="1"/>
    <row r="248" ht="26.2" customHeight="1"/>
    <row r="249" ht="26.2" customHeight="1"/>
    <row r="250" ht="26.2" customHeight="1"/>
    <row r="251" ht="26.2" customHeight="1"/>
    <row r="252" ht="26.2" customHeight="1"/>
    <row r="253" ht="26.2" customHeight="1"/>
    <row r="254" ht="26.2" customHeight="1"/>
    <row r="255" ht="26.2" customHeight="1"/>
    <row r="256" ht="26.2" customHeight="1"/>
    <row r="257" ht="26.2" customHeight="1"/>
    <row r="258" ht="26.2" customHeight="1"/>
    <row r="259" ht="26.2" customHeight="1"/>
    <row r="260" ht="26.2" customHeight="1"/>
    <row r="261" ht="26.2" customHeight="1"/>
    <row r="262" ht="26.2" customHeight="1"/>
    <row r="263" ht="26.2" customHeight="1"/>
    <row r="264" ht="26.2" customHeight="1"/>
    <row r="265" ht="26.2" customHeight="1"/>
    <row r="266" ht="26.2" customHeight="1"/>
    <row r="267" ht="26.2" customHeight="1"/>
    <row r="268" ht="26.2" customHeight="1"/>
    <row r="269" ht="26.2" customHeight="1"/>
    <row r="270" ht="26.2" customHeight="1"/>
    <row r="271" ht="26.2" customHeight="1"/>
    <row r="272" ht="26.2" customHeight="1"/>
    <row r="273" ht="26.2" customHeight="1"/>
    <row r="274" ht="26.2" customHeight="1"/>
    <row r="275" ht="26.2" customHeight="1"/>
    <row r="276" ht="26.2" customHeight="1"/>
    <row r="277" ht="26.2" customHeight="1"/>
    <row r="278" ht="26.2" customHeight="1"/>
    <row r="279" ht="26.2" customHeight="1"/>
    <row r="280" ht="26.2" customHeight="1"/>
    <row r="281" ht="26.2" customHeight="1"/>
    <row r="282" ht="26.2" customHeight="1"/>
    <row r="283" ht="26.2" customHeight="1"/>
    <row r="284" ht="26.2" customHeight="1"/>
    <row r="285" ht="26.2" customHeight="1"/>
    <row r="286" ht="26.2" customHeight="1"/>
    <row r="287" ht="26.2" customHeight="1"/>
    <row r="288" ht="26.2" customHeight="1"/>
    <row r="289" ht="26.2" customHeight="1"/>
    <row r="290" ht="26.2" customHeight="1"/>
    <row r="291" ht="20" customHeight="1"/>
    <row r="292" ht="20" customHeight="1"/>
    <row r="293" ht="20" customHeight="1"/>
    <row r="294" ht="20" customHeight="1"/>
  </sheetData>
  <mergeCells count="152">
    <mergeCell ref="A1:J1"/>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121:C121"/>
    <mergeCell ref="A122:C122"/>
    <mergeCell ref="A123:C123"/>
    <mergeCell ref="A124:C124"/>
    <mergeCell ref="A125:C125"/>
    <mergeCell ref="A126:C126"/>
    <mergeCell ref="A127:C127"/>
    <mergeCell ref="A128:C128"/>
    <mergeCell ref="A129:C129"/>
    <mergeCell ref="A130:C130"/>
    <mergeCell ref="A131:C131"/>
    <mergeCell ref="A132:C132"/>
    <mergeCell ref="A133:C133"/>
    <mergeCell ref="A134:C134"/>
    <mergeCell ref="A135:C135"/>
    <mergeCell ref="A136:C136"/>
    <mergeCell ref="A137:C137"/>
    <mergeCell ref="A138:C138"/>
    <mergeCell ref="A139:C139"/>
    <mergeCell ref="A140:C140"/>
    <mergeCell ref="A141:C141"/>
    <mergeCell ref="A142:C142"/>
    <mergeCell ref="A143:C143"/>
    <mergeCell ref="A144:C144"/>
    <mergeCell ref="A145:C145"/>
    <mergeCell ref="A146:C146"/>
    <mergeCell ref="A147:C147"/>
    <mergeCell ref="A148:J148"/>
    <mergeCell ref="A8:A9"/>
    <mergeCell ref="B8:B9"/>
    <mergeCell ref="C8:C9"/>
    <mergeCell ref="D5:D7"/>
    <mergeCell ref="E4:E7"/>
    <mergeCell ref="F4:F7"/>
    <mergeCell ref="G4:G7"/>
    <mergeCell ref="H4:H7"/>
    <mergeCell ref="I4:I7"/>
    <mergeCell ref="J4:J7"/>
    <mergeCell ref="A5:C7"/>
  </mergeCells>
  <pageMargins left="0.708333333333333" right="0.28" top="0.67" bottom="0.2" header="0.75" footer="0.2"/>
  <pageSetup paperSize="9" scale="95" fitToHeight="0" orientation="landscape" horizontalDpi="600" verticalDpi="600"/>
  <headerFooter alignWithMargins="0"/>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tabColor rgb="FFFFC000"/>
    <pageSetUpPr fitToPage="1"/>
  </sheetPr>
  <dimension ref="A1:IV33"/>
  <sheetViews>
    <sheetView topLeftCell="A11"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1216</v>
      </c>
    </row>
    <row r="3" s="3" customFormat="1" ht="18" customHeight="1" spans="1:256">
      <c r="A3" s="8" t="s">
        <v>867</v>
      </c>
      <c r="B3" s="8"/>
      <c r="C3" s="9" t="s">
        <v>1217</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2</v>
      </c>
      <c r="F6" s="12">
        <v>2</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v>2</v>
      </c>
      <c r="F9" s="13">
        <v>2</v>
      </c>
      <c r="G9" s="8" t="s">
        <v>703</v>
      </c>
      <c r="H9" s="12">
        <v>100</v>
      </c>
      <c r="I9" s="13" t="s">
        <v>703</v>
      </c>
      <c r="J9" s="13"/>
    </row>
    <row r="10" s="1" customFormat="1" ht="18" customHeight="1" spans="1:10">
      <c r="A10" s="8" t="s">
        <v>880</v>
      </c>
      <c r="B10" s="8" t="s">
        <v>881</v>
      </c>
      <c r="C10" s="8"/>
      <c r="D10" s="8"/>
      <c r="E10" s="8"/>
      <c r="F10" s="13" t="s">
        <v>882</v>
      </c>
      <c r="G10" s="13"/>
      <c r="H10" s="13"/>
      <c r="I10" s="13"/>
      <c r="J10" s="13"/>
    </row>
    <row r="11" s="1" customFormat="1" ht="137" customHeight="1" spans="1:10">
      <c r="A11" s="8"/>
      <c r="B11" s="87" t="s">
        <v>1218</v>
      </c>
      <c r="C11" s="88"/>
      <c r="D11" s="88"/>
      <c r="E11" s="89"/>
      <c r="F11" s="90" t="s">
        <v>1219</v>
      </c>
      <c r="G11" s="90"/>
      <c r="H11" s="90"/>
      <c r="I11" s="90"/>
      <c r="J11" s="90"/>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37" customFormat="1" ht="38" customHeight="1" spans="1:10">
      <c r="A14" s="73" t="s">
        <v>809</v>
      </c>
      <c r="B14" s="39" t="s">
        <v>810</v>
      </c>
      <c r="C14" s="39" t="s">
        <v>942</v>
      </c>
      <c r="D14" s="39" t="s">
        <v>812</v>
      </c>
      <c r="E14" s="39" t="s">
        <v>1220</v>
      </c>
      <c r="F14" s="39" t="s">
        <v>1209</v>
      </c>
      <c r="G14" s="39" t="s">
        <v>1221</v>
      </c>
      <c r="H14" s="40">
        <v>7</v>
      </c>
      <c r="I14" s="40">
        <v>7</v>
      </c>
      <c r="J14" s="42" t="s">
        <v>780</v>
      </c>
    </row>
    <row r="15" s="37" customFormat="1" ht="38" customHeight="1" spans="1:10">
      <c r="A15" s="38" t="s">
        <v>809</v>
      </c>
      <c r="B15" s="39" t="s">
        <v>810</v>
      </c>
      <c r="C15" s="39" t="s">
        <v>1222</v>
      </c>
      <c r="D15" s="39" t="s">
        <v>812</v>
      </c>
      <c r="E15" s="39" t="s">
        <v>1223</v>
      </c>
      <c r="F15" s="39" t="s">
        <v>1041</v>
      </c>
      <c r="G15" s="39" t="s">
        <v>1224</v>
      </c>
      <c r="H15" s="40">
        <v>7</v>
      </c>
      <c r="I15" s="40">
        <v>7</v>
      </c>
      <c r="J15" s="42" t="s">
        <v>780</v>
      </c>
    </row>
    <row r="16" s="37" customFormat="1" ht="38" customHeight="1" spans="1:10">
      <c r="A16" s="38" t="s">
        <v>809</v>
      </c>
      <c r="B16" s="39" t="s">
        <v>810</v>
      </c>
      <c r="C16" s="39" t="s">
        <v>1225</v>
      </c>
      <c r="D16" s="39" t="s">
        <v>836</v>
      </c>
      <c r="E16" s="39" t="s">
        <v>54</v>
      </c>
      <c r="F16" s="39" t="s">
        <v>1226</v>
      </c>
      <c r="G16" s="39" t="s">
        <v>1227</v>
      </c>
      <c r="H16" s="40">
        <v>7</v>
      </c>
      <c r="I16" s="40">
        <v>7</v>
      </c>
      <c r="J16" s="42" t="s">
        <v>780</v>
      </c>
    </row>
    <row r="17" s="37" customFormat="1" ht="38" customHeight="1" spans="1:10">
      <c r="A17" s="38" t="s">
        <v>809</v>
      </c>
      <c r="B17" s="39" t="s">
        <v>810</v>
      </c>
      <c r="C17" s="39" t="s">
        <v>1228</v>
      </c>
      <c r="D17" s="39" t="s">
        <v>836</v>
      </c>
      <c r="E17" s="39" t="s">
        <v>391</v>
      </c>
      <c r="F17" s="39" t="s">
        <v>1229</v>
      </c>
      <c r="G17" s="39" t="s">
        <v>1230</v>
      </c>
      <c r="H17" s="40">
        <v>7</v>
      </c>
      <c r="I17" s="40">
        <v>7</v>
      </c>
      <c r="J17" s="42" t="s">
        <v>780</v>
      </c>
    </row>
    <row r="18" s="37" customFormat="1" ht="38" customHeight="1" spans="1:10">
      <c r="A18" s="38" t="s">
        <v>809</v>
      </c>
      <c r="B18" s="39" t="s">
        <v>810</v>
      </c>
      <c r="C18" s="39" t="s">
        <v>1231</v>
      </c>
      <c r="D18" s="39" t="s">
        <v>812</v>
      </c>
      <c r="E18" s="39" t="s">
        <v>48</v>
      </c>
      <c r="F18" s="39" t="s">
        <v>1232</v>
      </c>
      <c r="G18" s="39" t="s">
        <v>1233</v>
      </c>
      <c r="H18" s="40">
        <v>7</v>
      </c>
      <c r="I18" s="40">
        <v>7</v>
      </c>
      <c r="J18" s="42" t="s">
        <v>780</v>
      </c>
    </row>
    <row r="19" s="37" customFormat="1" ht="38" customHeight="1" spans="1:10">
      <c r="A19" s="38" t="s">
        <v>809</v>
      </c>
      <c r="B19" s="39" t="s">
        <v>834</v>
      </c>
      <c r="C19" s="39" t="s">
        <v>1234</v>
      </c>
      <c r="D19" s="39" t="s">
        <v>812</v>
      </c>
      <c r="E19" s="39" t="s">
        <v>840</v>
      </c>
      <c r="F19" s="39" t="s">
        <v>838</v>
      </c>
      <c r="G19" s="39" t="s">
        <v>841</v>
      </c>
      <c r="H19" s="40">
        <v>7</v>
      </c>
      <c r="I19" s="40">
        <v>7</v>
      </c>
      <c r="J19" s="42" t="s">
        <v>780</v>
      </c>
    </row>
    <row r="20" s="37" customFormat="1" ht="38" customHeight="1" spans="1:10">
      <c r="A20" s="38" t="s">
        <v>809</v>
      </c>
      <c r="B20" s="39" t="s">
        <v>842</v>
      </c>
      <c r="C20" s="39" t="s">
        <v>1044</v>
      </c>
      <c r="D20" s="39" t="s">
        <v>844</v>
      </c>
      <c r="E20" s="39" t="s">
        <v>42</v>
      </c>
      <c r="F20" s="39" t="s">
        <v>845</v>
      </c>
      <c r="G20" s="39" t="s">
        <v>1045</v>
      </c>
      <c r="H20" s="40">
        <v>8</v>
      </c>
      <c r="I20" s="40">
        <v>8</v>
      </c>
      <c r="J20" s="42" t="s">
        <v>780</v>
      </c>
    </row>
    <row r="21" s="37" customFormat="1" ht="38" customHeight="1" spans="1:10">
      <c r="A21" s="38" t="s">
        <v>847</v>
      </c>
      <c r="B21" s="39" t="s">
        <v>898</v>
      </c>
      <c r="C21" s="39" t="s">
        <v>964</v>
      </c>
      <c r="D21" s="39" t="s">
        <v>812</v>
      </c>
      <c r="E21" s="39" t="s">
        <v>903</v>
      </c>
      <c r="F21" s="39" t="s">
        <v>838</v>
      </c>
      <c r="G21" s="39" t="s">
        <v>1235</v>
      </c>
      <c r="H21" s="40">
        <v>15</v>
      </c>
      <c r="I21" s="40">
        <v>15</v>
      </c>
      <c r="J21" s="42" t="s">
        <v>780</v>
      </c>
    </row>
    <row r="22" s="37" customFormat="1" ht="38" customHeight="1" spans="1:10">
      <c r="A22" s="38" t="s">
        <v>847</v>
      </c>
      <c r="B22" s="39" t="s">
        <v>898</v>
      </c>
      <c r="C22" s="39" t="s">
        <v>1236</v>
      </c>
      <c r="D22" s="39" t="s">
        <v>836</v>
      </c>
      <c r="E22" s="39" t="s">
        <v>852</v>
      </c>
      <c r="F22" s="39" t="s">
        <v>838</v>
      </c>
      <c r="G22" s="39" t="s">
        <v>852</v>
      </c>
      <c r="H22" s="40">
        <v>15</v>
      </c>
      <c r="I22" s="40">
        <v>15</v>
      </c>
      <c r="J22" s="42" t="s">
        <v>780</v>
      </c>
    </row>
    <row r="23" s="37" customFormat="1" ht="38" customHeight="1" spans="1:10">
      <c r="A23" s="38" t="s">
        <v>855</v>
      </c>
      <c r="B23" s="39" t="s">
        <v>901</v>
      </c>
      <c r="C23" s="39" t="s">
        <v>857</v>
      </c>
      <c r="D23" s="39" t="s">
        <v>812</v>
      </c>
      <c r="E23" s="39" t="s">
        <v>903</v>
      </c>
      <c r="F23" s="39" t="s">
        <v>838</v>
      </c>
      <c r="G23" s="39" t="s">
        <v>858</v>
      </c>
      <c r="H23" s="40">
        <v>10</v>
      </c>
      <c r="I23" s="40">
        <v>10</v>
      </c>
      <c r="J23" s="42" t="s">
        <v>780</v>
      </c>
    </row>
    <row r="24" s="1" customFormat="1" ht="54" customHeight="1" spans="1:10">
      <c r="A24" s="23" t="s">
        <v>905</v>
      </c>
      <c r="B24" s="23"/>
      <c r="C24" s="23"/>
      <c r="D24" s="24"/>
      <c r="E24" s="24"/>
      <c r="F24" s="24"/>
      <c r="G24" s="24"/>
      <c r="H24" s="24"/>
      <c r="I24" s="24"/>
      <c r="J24" s="24"/>
    </row>
    <row r="25" s="1" customFormat="1" ht="25.5" customHeight="1" spans="1:10">
      <c r="A25" s="23" t="s">
        <v>906</v>
      </c>
      <c r="B25" s="23"/>
      <c r="C25" s="23"/>
      <c r="D25" s="23"/>
      <c r="E25" s="23"/>
      <c r="F25" s="23"/>
      <c r="G25" s="23"/>
      <c r="H25" s="43">
        <v>100</v>
      </c>
      <c r="I25" s="43">
        <v>100</v>
      </c>
      <c r="J25" s="44" t="s">
        <v>837</v>
      </c>
    </row>
    <row r="26" s="1" customFormat="1" ht="17" customHeight="1" spans="1:10">
      <c r="A26" s="25"/>
      <c r="B26" s="25"/>
      <c r="C26" s="25"/>
      <c r="D26" s="25"/>
      <c r="E26" s="25"/>
      <c r="F26" s="25"/>
      <c r="G26" s="25"/>
      <c r="H26" s="25"/>
      <c r="I26" s="25"/>
      <c r="J26" s="36"/>
    </row>
    <row r="27" s="1" customFormat="1" ht="29" customHeight="1" spans="1:10">
      <c r="A27" s="26" t="s">
        <v>860</v>
      </c>
      <c r="B27" s="25"/>
      <c r="C27" s="25"/>
      <c r="D27" s="25"/>
      <c r="E27" s="25"/>
      <c r="F27" s="25"/>
      <c r="G27" s="25"/>
      <c r="H27" s="25"/>
      <c r="I27" s="25"/>
      <c r="J27" s="36"/>
    </row>
    <row r="28" s="1" customFormat="1" ht="27" customHeight="1" spans="1:10">
      <c r="A28" s="26" t="s">
        <v>861</v>
      </c>
      <c r="B28" s="26"/>
      <c r="C28" s="26"/>
      <c r="D28" s="26"/>
      <c r="E28" s="26"/>
      <c r="F28" s="26"/>
      <c r="G28" s="26"/>
      <c r="H28" s="26"/>
      <c r="I28" s="26"/>
      <c r="J28" s="26"/>
    </row>
    <row r="29" ht="19" customHeight="1" spans="1:10">
      <c r="A29" s="26" t="s">
        <v>862</v>
      </c>
      <c r="B29" s="26"/>
      <c r="C29" s="26"/>
      <c r="D29" s="26"/>
      <c r="E29" s="26"/>
      <c r="F29" s="26"/>
      <c r="G29" s="26"/>
      <c r="H29" s="26"/>
      <c r="I29" s="26"/>
      <c r="J29" s="26"/>
    </row>
    <row r="30" ht="18" customHeight="1" spans="1:10">
      <c r="A30" s="26" t="s">
        <v>907</v>
      </c>
      <c r="B30" s="26"/>
      <c r="C30" s="26"/>
      <c r="D30" s="26"/>
      <c r="E30" s="26"/>
      <c r="F30" s="26"/>
      <c r="G30" s="26"/>
      <c r="H30" s="26"/>
      <c r="I30" s="26"/>
      <c r="J30" s="26"/>
    </row>
    <row r="31" ht="18" customHeight="1" spans="1:10">
      <c r="A31" s="26" t="s">
        <v>908</v>
      </c>
      <c r="B31" s="26"/>
      <c r="C31" s="26"/>
      <c r="D31" s="26"/>
      <c r="E31" s="26"/>
      <c r="F31" s="26"/>
      <c r="G31" s="26"/>
      <c r="H31" s="26"/>
      <c r="I31" s="26"/>
      <c r="J31" s="26"/>
    </row>
    <row r="32" ht="18" customHeight="1" spans="1:10">
      <c r="A32" s="26" t="s">
        <v>909</v>
      </c>
      <c r="B32" s="26"/>
      <c r="C32" s="26"/>
      <c r="D32" s="26"/>
      <c r="E32" s="26"/>
      <c r="F32" s="26"/>
      <c r="G32" s="26"/>
      <c r="H32" s="26"/>
      <c r="I32" s="26"/>
      <c r="J32" s="26"/>
    </row>
    <row r="33" ht="24" customHeight="1" spans="1:10">
      <c r="A33" s="26" t="s">
        <v>910</v>
      </c>
      <c r="B33" s="26"/>
      <c r="C33" s="26"/>
      <c r="D33" s="26"/>
      <c r="E33" s="26"/>
      <c r="F33" s="26"/>
      <c r="G33" s="26"/>
      <c r="H33" s="26"/>
      <c r="I33" s="26"/>
      <c r="J33"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4:C24"/>
    <mergeCell ref="D24:J24"/>
    <mergeCell ref="A25:G25"/>
    <mergeCell ref="A28:J28"/>
    <mergeCell ref="A29:J29"/>
    <mergeCell ref="A30:J30"/>
    <mergeCell ref="A31:J31"/>
    <mergeCell ref="A32:J32"/>
    <mergeCell ref="A33:J33"/>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7" orientation="portrait" horizontalDpi="600" verticalDpi="600"/>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tabColor rgb="FFFFC000"/>
    <pageSetUpPr fitToPage="1"/>
  </sheetPr>
  <dimension ref="A1:IV33"/>
  <sheetViews>
    <sheetView topLeftCell="A13"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1237</v>
      </c>
    </row>
    <row r="3" s="3" customFormat="1" ht="18" customHeight="1" spans="1:256">
      <c r="A3" s="8" t="s">
        <v>867</v>
      </c>
      <c r="B3" s="8"/>
      <c r="C3" s="9" t="s">
        <v>1238</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2</v>
      </c>
      <c r="F6" s="12">
        <v>2</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v>2</v>
      </c>
      <c r="F9" s="13">
        <v>2</v>
      </c>
      <c r="G9" s="8" t="s">
        <v>703</v>
      </c>
      <c r="H9" s="12">
        <v>100</v>
      </c>
      <c r="I9" s="13" t="s">
        <v>703</v>
      </c>
      <c r="J9" s="13"/>
    </row>
    <row r="10" s="1" customFormat="1" ht="18" customHeight="1" spans="1:10">
      <c r="A10" s="8" t="s">
        <v>880</v>
      </c>
      <c r="B10" s="8" t="s">
        <v>881</v>
      </c>
      <c r="C10" s="8"/>
      <c r="D10" s="8"/>
      <c r="E10" s="8"/>
      <c r="F10" s="13" t="s">
        <v>882</v>
      </c>
      <c r="G10" s="13"/>
      <c r="H10" s="13"/>
      <c r="I10" s="13"/>
      <c r="J10" s="13"/>
    </row>
    <row r="11" s="1" customFormat="1" ht="113" customHeight="1" spans="1:10">
      <c r="A11" s="8"/>
      <c r="B11" s="87" t="s">
        <v>1239</v>
      </c>
      <c r="C11" s="88"/>
      <c r="D11" s="88"/>
      <c r="E11" s="89"/>
      <c r="F11" s="90" t="s">
        <v>1240</v>
      </c>
      <c r="G11" s="90"/>
      <c r="H11" s="90"/>
      <c r="I11" s="90"/>
      <c r="J11" s="90"/>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37" customFormat="1" ht="38" customHeight="1" spans="1:10">
      <c r="A14" s="73" t="s">
        <v>809</v>
      </c>
      <c r="B14" s="39" t="s">
        <v>810</v>
      </c>
      <c r="C14" s="39" t="s">
        <v>1241</v>
      </c>
      <c r="D14" s="39" t="s">
        <v>836</v>
      </c>
      <c r="E14" s="39" t="s">
        <v>1242</v>
      </c>
      <c r="F14" s="39" t="s">
        <v>1209</v>
      </c>
      <c r="G14" s="39" t="s">
        <v>1243</v>
      </c>
      <c r="H14" s="40">
        <v>7</v>
      </c>
      <c r="I14" s="40">
        <v>7</v>
      </c>
      <c r="J14" s="42" t="s">
        <v>780</v>
      </c>
    </row>
    <row r="15" s="37" customFormat="1" ht="38" customHeight="1" spans="1:10">
      <c r="A15" s="38" t="s">
        <v>809</v>
      </c>
      <c r="B15" s="39" t="s">
        <v>810</v>
      </c>
      <c r="C15" s="39" t="s">
        <v>1244</v>
      </c>
      <c r="D15" s="39" t="s">
        <v>836</v>
      </c>
      <c r="E15" s="39" t="s">
        <v>1245</v>
      </c>
      <c r="F15" s="39" t="s">
        <v>1061</v>
      </c>
      <c r="G15" s="39" t="s">
        <v>1246</v>
      </c>
      <c r="H15" s="40">
        <v>7</v>
      </c>
      <c r="I15" s="40">
        <v>7</v>
      </c>
      <c r="J15" s="42" t="s">
        <v>780</v>
      </c>
    </row>
    <row r="16" s="37" customFormat="1" ht="38" customHeight="1" spans="1:10">
      <c r="A16" s="38" t="s">
        <v>809</v>
      </c>
      <c r="B16" s="39" t="s">
        <v>810</v>
      </c>
      <c r="C16" s="39" t="s">
        <v>1247</v>
      </c>
      <c r="D16" s="39" t="s">
        <v>836</v>
      </c>
      <c r="E16" s="39" t="s">
        <v>1248</v>
      </c>
      <c r="F16" s="39" t="s">
        <v>979</v>
      </c>
      <c r="G16" s="39" t="s">
        <v>1249</v>
      </c>
      <c r="H16" s="40">
        <v>7</v>
      </c>
      <c r="I16" s="40">
        <v>7</v>
      </c>
      <c r="J16" s="42" t="s">
        <v>780</v>
      </c>
    </row>
    <row r="17" s="37" customFormat="1" ht="38" customHeight="1" spans="1:10">
      <c r="A17" s="38" t="s">
        <v>809</v>
      </c>
      <c r="B17" s="39" t="s">
        <v>810</v>
      </c>
      <c r="C17" s="39" t="s">
        <v>1250</v>
      </c>
      <c r="D17" s="39" t="s">
        <v>836</v>
      </c>
      <c r="E17" s="39" t="s">
        <v>1251</v>
      </c>
      <c r="F17" s="39" t="s">
        <v>1061</v>
      </c>
      <c r="G17" s="39" t="s">
        <v>1252</v>
      </c>
      <c r="H17" s="40">
        <v>7</v>
      </c>
      <c r="I17" s="40">
        <v>7</v>
      </c>
      <c r="J17" s="42" t="s">
        <v>780</v>
      </c>
    </row>
    <row r="18" s="37" customFormat="1" ht="38" customHeight="1" spans="1:10">
      <c r="A18" s="38" t="s">
        <v>809</v>
      </c>
      <c r="B18" s="39" t="s">
        <v>810</v>
      </c>
      <c r="C18" s="39" t="s">
        <v>1253</v>
      </c>
      <c r="D18" s="39" t="s">
        <v>836</v>
      </c>
      <c r="E18" s="39" t="s">
        <v>1254</v>
      </c>
      <c r="F18" s="39" t="s">
        <v>944</v>
      </c>
      <c r="G18" s="39" t="s">
        <v>1255</v>
      </c>
      <c r="H18" s="40">
        <v>7</v>
      </c>
      <c r="I18" s="40">
        <v>7</v>
      </c>
      <c r="J18" s="42" t="s">
        <v>780</v>
      </c>
    </row>
    <row r="19" s="37" customFormat="1" ht="38" customHeight="1" spans="1:10">
      <c r="A19" s="38" t="s">
        <v>809</v>
      </c>
      <c r="B19" s="39" t="s">
        <v>834</v>
      </c>
      <c r="C19" s="39" t="s">
        <v>1256</v>
      </c>
      <c r="D19" s="39" t="s">
        <v>812</v>
      </c>
      <c r="E19" s="39" t="s">
        <v>840</v>
      </c>
      <c r="F19" s="39" t="s">
        <v>838</v>
      </c>
      <c r="G19" s="39" t="s">
        <v>1086</v>
      </c>
      <c r="H19" s="40">
        <v>7</v>
      </c>
      <c r="I19" s="40">
        <v>7</v>
      </c>
      <c r="J19" s="42" t="s">
        <v>780</v>
      </c>
    </row>
    <row r="20" s="37" customFormat="1" ht="38" customHeight="1" spans="1:10">
      <c r="A20" s="38" t="s">
        <v>809</v>
      </c>
      <c r="B20" s="39" t="s">
        <v>842</v>
      </c>
      <c r="C20" s="39" t="s">
        <v>989</v>
      </c>
      <c r="D20" s="39" t="s">
        <v>844</v>
      </c>
      <c r="E20" s="39" t="s">
        <v>82</v>
      </c>
      <c r="F20" s="39" t="s">
        <v>962</v>
      </c>
      <c r="G20" s="39" t="s">
        <v>1257</v>
      </c>
      <c r="H20" s="40">
        <v>8</v>
      </c>
      <c r="I20" s="40">
        <v>8</v>
      </c>
      <c r="J20" s="42" t="s">
        <v>780</v>
      </c>
    </row>
    <row r="21" s="37" customFormat="1" ht="38" customHeight="1" spans="1:10">
      <c r="A21" s="38" t="s">
        <v>847</v>
      </c>
      <c r="B21" s="39" t="s">
        <v>898</v>
      </c>
      <c r="C21" s="39" t="s">
        <v>1258</v>
      </c>
      <c r="D21" s="39" t="s">
        <v>812</v>
      </c>
      <c r="E21" s="39" t="s">
        <v>903</v>
      </c>
      <c r="F21" s="39" t="s">
        <v>838</v>
      </c>
      <c r="G21" s="39" t="s">
        <v>1235</v>
      </c>
      <c r="H21" s="40">
        <v>15</v>
      </c>
      <c r="I21" s="40">
        <v>15</v>
      </c>
      <c r="J21" s="42" t="s">
        <v>780</v>
      </c>
    </row>
    <row r="22" s="37" customFormat="1" ht="38" customHeight="1" spans="1:10">
      <c r="A22" s="38" t="s">
        <v>847</v>
      </c>
      <c r="B22" s="39" t="s">
        <v>898</v>
      </c>
      <c r="C22" s="39" t="s">
        <v>1259</v>
      </c>
      <c r="D22" s="39" t="s">
        <v>836</v>
      </c>
      <c r="E22" s="39" t="s">
        <v>900</v>
      </c>
      <c r="F22" s="39" t="s">
        <v>838</v>
      </c>
      <c r="G22" s="39" t="s">
        <v>900</v>
      </c>
      <c r="H22" s="40">
        <v>15</v>
      </c>
      <c r="I22" s="40">
        <v>15</v>
      </c>
      <c r="J22" s="42" t="s">
        <v>780</v>
      </c>
    </row>
    <row r="23" s="37" customFormat="1" ht="38" customHeight="1" spans="1:10">
      <c r="A23" s="38" t="s">
        <v>855</v>
      </c>
      <c r="B23" s="39" t="s">
        <v>901</v>
      </c>
      <c r="C23" s="39" t="s">
        <v>857</v>
      </c>
      <c r="D23" s="39" t="s">
        <v>812</v>
      </c>
      <c r="E23" s="39" t="s">
        <v>903</v>
      </c>
      <c r="F23" s="39" t="s">
        <v>838</v>
      </c>
      <c r="G23" s="39" t="s">
        <v>858</v>
      </c>
      <c r="H23" s="40">
        <v>10</v>
      </c>
      <c r="I23" s="40">
        <v>10</v>
      </c>
      <c r="J23" s="42" t="s">
        <v>780</v>
      </c>
    </row>
    <row r="24" s="1" customFormat="1" ht="54" customHeight="1" spans="1:10">
      <c r="A24" s="23" t="s">
        <v>905</v>
      </c>
      <c r="B24" s="23"/>
      <c r="C24" s="23"/>
      <c r="D24" s="24"/>
      <c r="E24" s="24"/>
      <c r="F24" s="24"/>
      <c r="G24" s="24"/>
      <c r="H24" s="24"/>
      <c r="I24" s="24"/>
      <c r="J24" s="24"/>
    </row>
    <row r="25" s="1" customFormat="1" ht="25.5" customHeight="1" spans="1:10">
      <c r="A25" s="23" t="s">
        <v>906</v>
      </c>
      <c r="B25" s="23"/>
      <c r="C25" s="23"/>
      <c r="D25" s="23"/>
      <c r="E25" s="23"/>
      <c r="F25" s="23"/>
      <c r="G25" s="23"/>
      <c r="H25" s="43">
        <v>100</v>
      </c>
      <c r="I25" s="43">
        <v>100</v>
      </c>
      <c r="J25" s="44" t="s">
        <v>837</v>
      </c>
    </row>
    <row r="26" s="1" customFormat="1" ht="17" customHeight="1" spans="1:10">
      <c r="A26" s="25"/>
      <c r="B26" s="25"/>
      <c r="C26" s="25"/>
      <c r="D26" s="25"/>
      <c r="E26" s="25"/>
      <c r="F26" s="25"/>
      <c r="G26" s="25"/>
      <c r="H26" s="25"/>
      <c r="I26" s="25"/>
      <c r="J26" s="36"/>
    </row>
    <row r="27" s="1" customFormat="1" ht="29" customHeight="1" spans="1:10">
      <c r="A27" s="26" t="s">
        <v>860</v>
      </c>
      <c r="B27" s="25"/>
      <c r="C27" s="25"/>
      <c r="D27" s="25"/>
      <c r="E27" s="25"/>
      <c r="F27" s="25"/>
      <c r="G27" s="25"/>
      <c r="H27" s="25"/>
      <c r="I27" s="25"/>
      <c r="J27" s="36"/>
    </row>
    <row r="28" s="1" customFormat="1" ht="27" customHeight="1" spans="1:10">
      <c r="A28" s="26" t="s">
        <v>861</v>
      </c>
      <c r="B28" s="26"/>
      <c r="C28" s="26"/>
      <c r="D28" s="26"/>
      <c r="E28" s="26"/>
      <c r="F28" s="26"/>
      <c r="G28" s="26"/>
      <c r="H28" s="26"/>
      <c r="I28" s="26"/>
      <c r="J28" s="26"/>
    </row>
    <row r="29" ht="19" customHeight="1" spans="1:10">
      <c r="A29" s="26" t="s">
        <v>862</v>
      </c>
      <c r="B29" s="26"/>
      <c r="C29" s="26"/>
      <c r="D29" s="26"/>
      <c r="E29" s="26"/>
      <c r="F29" s="26"/>
      <c r="G29" s="26"/>
      <c r="H29" s="26"/>
      <c r="I29" s="26"/>
      <c r="J29" s="26"/>
    </row>
    <row r="30" ht="18" customHeight="1" spans="1:10">
      <c r="A30" s="26" t="s">
        <v>907</v>
      </c>
      <c r="B30" s="26"/>
      <c r="C30" s="26"/>
      <c r="D30" s="26"/>
      <c r="E30" s="26"/>
      <c r="F30" s="26"/>
      <c r="G30" s="26"/>
      <c r="H30" s="26"/>
      <c r="I30" s="26"/>
      <c r="J30" s="26"/>
    </row>
    <row r="31" ht="18" customHeight="1" spans="1:10">
      <c r="A31" s="26" t="s">
        <v>908</v>
      </c>
      <c r="B31" s="26"/>
      <c r="C31" s="26"/>
      <c r="D31" s="26"/>
      <c r="E31" s="26"/>
      <c r="F31" s="26"/>
      <c r="G31" s="26"/>
      <c r="H31" s="26"/>
      <c r="I31" s="26"/>
      <c r="J31" s="26"/>
    </row>
    <row r="32" ht="18" customHeight="1" spans="1:10">
      <c r="A32" s="26" t="s">
        <v>909</v>
      </c>
      <c r="B32" s="26"/>
      <c r="C32" s="26"/>
      <c r="D32" s="26"/>
      <c r="E32" s="26"/>
      <c r="F32" s="26"/>
      <c r="G32" s="26"/>
      <c r="H32" s="26"/>
      <c r="I32" s="26"/>
      <c r="J32" s="26"/>
    </row>
    <row r="33" ht="24" customHeight="1" spans="1:10">
      <c r="A33" s="26" t="s">
        <v>910</v>
      </c>
      <c r="B33" s="26"/>
      <c r="C33" s="26"/>
      <c r="D33" s="26"/>
      <c r="E33" s="26"/>
      <c r="F33" s="26"/>
      <c r="G33" s="26"/>
      <c r="H33" s="26"/>
      <c r="I33" s="26"/>
      <c r="J33"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4:C24"/>
    <mergeCell ref="D24:J24"/>
    <mergeCell ref="A25:G25"/>
    <mergeCell ref="A28:J28"/>
    <mergeCell ref="A29:J29"/>
    <mergeCell ref="A30:J30"/>
    <mergeCell ref="A31:J31"/>
    <mergeCell ref="A32:J32"/>
    <mergeCell ref="A33:J33"/>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7" orientation="portrait" horizontalDpi="600" verticalDpi="600"/>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tabColor rgb="FFFFC000"/>
    <pageSetUpPr fitToPage="1"/>
  </sheetPr>
  <dimension ref="A1:IV29"/>
  <sheetViews>
    <sheetView topLeftCell="A11"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1260</v>
      </c>
    </row>
    <row r="3" s="3" customFormat="1" ht="18" customHeight="1" spans="1:256">
      <c r="A3" s="8" t="s">
        <v>867</v>
      </c>
      <c r="B3" s="8"/>
      <c r="C3" s="9" t="s">
        <v>1261</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5</v>
      </c>
      <c r="F6" s="12">
        <v>5</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v>5</v>
      </c>
      <c r="F9" s="13">
        <v>5</v>
      </c>
      <c r="G9" s="8" t="s">
        <v>703</v>
      </c>
      <c r="H9" s="12">
        <v>100</v>
      </c>
      <c r="I9" s="13" t="s">
        <v>703</v>
      </c>
      <c r="J9" s="13"/>
    </row>
    <row r="10" s="1" customFormat="1" ht="18" customHeight="1" spans="1:10">
      <c r="A10" s="8" t="s">
        <v>880</v>
      </c>
      <c r="B10" s="8" t="s">
        <v>881</v>
      </c>
      <c r="C10" s="8"/>
      <c r="D10" s="8"/>
      <c r="E10" s="8"/>
      <c r="F10" s="13" t="s">
        <v>882</v>
      </c>
      <c r="G10" s="13"/>
      <c r="H10" s="13"/>
      <c r="I10" s="13"/>
      <c r="J10" s="13"/>
    </row>
    <row r="11" s="1" customFormat="1" ht="171" customHeight="1" spans="1:10">
      <c r="A11" s="8"/>
      <c r="B11" s="14" t="s">
        <v>1262</v>
      </c>
      <c r="C11" s="15"/>
      <c r="D11" s="15"/>
      <c r="E11" s="27"/>
      <c r="F11" s="13" t="s">
        <v>1263</v>
      </c>
      <c r="G11" s="13"/>
      <c r="H11" s="13"/>
      <c r="I11" s="13"/>
      <c r="J11" s="13"/>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37" customFormat="1" ht="38" customHeight="1" spans="1:10">
      <c r="A14" s="73" t="s">
        <v>809</v>
      </c>
      <c r="B14" s="39" t="s">
        <v>810</v>
      </c>
      <c r="C14" s="39" t="s">
        <v>1264</v>
      </c>
      <c r="D14" s="39" t="s">
        <v>836</v>
      </c>
      <c r="E14" s="39" t="s">
        <v>1265</v>
      </c>
      <c r="F14" s="39" t="s">
        <v>1266</v>
      </c>
      <c r="G14" s="39" t="s">
        <v>1267</v>
      </c>
      <c r="H14" s="40">
        <v>16</v>
      </c>
      <c r="I14" s="40">
        <v>16</v>
      </c>
      <c r="J14" s="42" t="s">
        <v>780</v>
      </c>
    </row>
    <row r="15" s="37" customFormat="1" ht="38" customHeight="1" spans="1:10">
      <c r="A15" s="38" t="s">
        <v>809</v>
      </c>
      <c r="B15" s="39" t="s">
        <v>834</v>
      </c>
      <c r="C15" s="39" t="s">
        <v>1268</v>
      </c>
      <c r="D15" s="39" t="s">
        <v>836</v>
      </c>
      <c r="E15" s="39" t="s">
        <v>1012</v>
      </c>
      <c r="F15" s="39" t="s">
        <v>838</v>
      </c>
      <c r="G15" s="39" t="s">
        <v>1269</v>
      </c>
      <c r="H15" s="40">
        <v>17</v>
      </c>
      <c r="I15" s="40">
        <v>17</v>
      </c>
      <c r="J15" s="42" t="s">
        <v>780</v>
      </c>
    </row>
    <row r="16" s="37" customFormat="1" ht="38" customHeight="1" spans="1:10">
      <c r="A16" s="38" t="s">
        <v>809</v>
      </c>
      <c r="B16" s="39" t="s">
        <v>842</v>
      </c>
      <c r="C16" s="39" t="s">
        <v>989</v>
      </c>
      <c r="D16" s="39" t="s">
        <v>844</v>
      </c>
      <c r="E16" s="39" t="s">
        <v>82</v>
      </c>
      <c r="F16" s="39" t="s">
        <v>962</v>
      </c>
      <c r="G16" s="39" t="s">
        <v>1270</v>
      </c>
      <c r="H16" s="40">
        <v>17</v>
      </c>
      <c r="I16" s="40">
        <v>17</v>
      </c>
      <c r="J16" s="42" t="s">
        <v>780</v>
      </c>
    </row>
    <row r="17" s="37" customFormat="1" ht="38" customHeight="1" spans="1:10">
      <c r="A17" s="38" t="s">
        <v>847</v>
      </c>
      <c r="B17" s="39" t="s">
        <v>898</v>
      </c>
      <c r="C17" s="39" t="s">
        <v>1271</v>
      </c>
      <c r="D17" s="39" t="s">
        <v>836</v>
      </c>
      <c r="E17" s="39" t="s">
        <v>900</v>
      </c>
      <c r="F17" s="39" t="s">
        <v>1019</v>
      </c>
      <c r="G17" s="39" t="s">
        <v>900</v>
      </c>
      <c r="H17" s="40">
        <v>15</v>
      </c>
      <c r="I17" s="40">
        <v>15</v>
      </c>
      <c r="J17" s="42" t="s">
        <v>780</v>
      </c>
    </row>
    <row r="18" s="37" customFormat="1" ht="38" customHeight="1" spans="1:10">
      <c r="A18" s="38" t="s">
        <v>847</v>
      </c>
      <c r="B18" s="39" t="s">
        <v>898</v>
      </c>
      <c r="C18" s="39" t="s">
        <v>1272</v>
      </c>
      <c r="D18" s="39" t="s">
        <v>836</v>
      </c>
      <c r="E18" s="39" t="s">
        <v>1273</v>
      </c>
      <c r="F18" s="39" t="s">
        <v>1019</v>
      </c>
      <c r="G18" s="39" t="s">
        <v>1273</v>
      </c>
      <c r="H18" s="40">
        <v>15</v>
      </c>
      <c r="I18" s="40">
        <v>15</v>
      </c>
      <c r="J18" s="42" t="s">
        <v>780</v>
      </c>
    </row>
    <row r="19" s="37" customFormat="1" ht="38" customHeight="1" spans="1:10">
      <c r="A19" s="38" t="s">
        <v>855</v>
      </c>
      <c r="B19" s="39" t="s">
        <v>901</v>
      </c>
      <c r="C19" s="39" t="s">
        <v>1274</v>
      </c>
      <c r="D19" s="39" t="s">
        <v>812</v>
      </c>
      <c r="E19" s="39" t="s">
        <v>903</v>
      </c>
      <c r="F19" s="39" t="s">
        <v>838</v>
      </c>
      <c r="G19" s="39" t="s">
        <v>1275</v>
      </c>
      <c r="H19" s="40">
        <v>10</v>
      </c>
      <c r="I19" s="40">
        <v>10</v>
      </c>
      <c r="J19" s="42" t="s">
        <v>780</v>
      </c>
    </row>
    <row r="20" s="1" customFormat="1" ht="54" customHeight="1" spans="1:10">
      <c r="A20" s="23" t="s">
        <v>905</v>
      </c>
      <c r="B20" s="23"/>
      <c r="C20" s="23"/>
      <c r="D20" s="24"/>
      <c r="E20" s="24"/>
      <c r="F20" s="24"/>
      <c r="G20" s="24"/>
      <c r="H20" s="24"/>
      <c r="I20" s="24"/>
      <c r="J20" s="24"/>
    </row>
    <row r="21" s="1" customFormat="1" ht="25.5" customHeight="1" spans="1:10">
      <c r="A21" s="23" t="s">
        <v>906</v>
      </c>
      <c r="B21" s="23"/>
      <c r="C21" s="23"/>
      <c r="D21" s="23"/>
      <c r="E21" s="23"/>
      <c r="F21" s="23"/>
      <c r="G21" s="23"/>
      <c r="H21" s="43">
        <v>100</v>
      </c>
      <c r="I21" s="43">
        <v>100</v>
      </c>
      <c r="J21" s="44" t="s">
        <v>837</v>
      </c>
    </row>
    <row r="22" s="1" customFormat="1" ht="17" customHeight="1" spans="1:10">
      <c r="A22" s="25"/>
      <c r="B22" s="25"/>
      <c r="C22" s="25"/>
      <c r="D22" s="25"/>
      <c r="E22" s="25"/>
      <c r="F22" s="25"/>
      <c r="G22" s="25"/>
      <c r="H22" s="25"/>
      <c r="I22" s="25"/>
      <c r="J22" s="36"/>
    </row>
    <row r="23" s="1" customFormat="1" ht="29" customHeight="1" spans="1:10">
      <c r="A23" s="26" t="s">
        <v>860</v>
      </c>
      <c r="B23" s="25"/>
      <c r="C23" s="25"/>
      <c r="D23" s="25"/>
      <c r="E23" s="25"/>
      <c r="F23" s="25"/>
      <c r="G23" s="25"/>
      <c r="H23" s="25"/>
      <c r="I23" s="25"/>
      <c r="J23" s="36"/>
    </row>
    <row r="24" s="1" customFormat="1" ht="27" customHeight="1" spans="1:10">
      <c r="A24" s="26" t="s">
        <v>861</v>
      </c>
      <c r="B24" s="26"/>
      <c r="C24" s="26"/>
      <c r="D24" s="26"/>
      <c r="E24" s="26"/>
      <c r="F24" s="26"/>
      <c r="G24" s="26"/>
      <c r="H24" s="26"/>
      <c r="I24" s="26"/>
      <c r="J24" s="26"/>
    </row>
    <row r="25" ht="19" customHeight="1" spans="1:10">
      <c r="A25" s="26" t="s">
        <v>862</v>
      </c>
      <c r="B25" s="26"/>
      <c r="C25" s="26"/>
      <c r="D25" s="26"/>
      <c r="E25" s="26"/>
      <c r="F25" s="26"/>
      <c r="G25" s="26"/>
      <c r="H25" s="26"/>
      <c r="I25" s="26"/>
      <c r="J25" s="26"/>
    </row>
    <row r="26" ht="18" customHeight="1" spans="1:10">
      <c r="A26" s="26" t="s">
        <v>907</v>
      </c>
      <c r="B26" s="26"/>
      <c r="C26" s="26"/>
      <c r="D26" s="26"/>
      <c r="E26" s="26"/>
      <c r="F26" s="26"/>
      <c r="G26" s="26"/>
      <c r="H26" s="26"/>
      <c r="I26" s="26"/>
      <c r="J26" s="26"/>
    </row>
    <row r="27" ht="18" customHeight="1" spans="1:10">
      <c r="A27" s="26" t="s">
        <v>908</v>
      </c>
      <c r="B27" s="26"/>
      <c r="C27" s="26"/>
      <c r="D27" s="26"/>
      <c r="E27" s="26"/>
      <c r="F27" s="26"/>
      <c r="G27" s="26"/>
      <c r="H27" s="26"/>
      <c r="I27" s="26"/>
      <c r="J27" s="26"/>
    </row>
    <row r="28" ht="18" customHeight="1" spans="1:10">
      <c r="A28" s="26" t="s">
        <v>909</v>
      </c>
      <c r="B28" s="26"/>
      <c r="C28" s="26"/>
      <c r="D28" s="26"/>
      <c r="E28" s="26"/>
      <c r="F28" s="26"/>
      <c r="G28" s="26"/>
      <c r="H28" s="26"/>
      <c r="I28" s="26"/>
      <c r="J28" s="26"/>
    </row>
    <row r="29" ht="24" customHeight="1" spans="1:10">
      <c r="A29" s="26" t="s">
        <v>910</v>
      </c>
      <c r="B29" s="26"/>
      <c r="C29" s="26"/>
      <c r="D29" s="26"/>
      <c r="E29" s="26"/>
      <c r="F29" s="26"/>
      <c r="G29" s="26"/>
      <c r="H29" s="26"/>
      <c r="I29" s="26"/>
      <c r="J29"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0:C20"/>
    <mergeCell ref="D20:J20"/>
    <mergeCell ref="A21:G21"/>
    <mergeCell ref="A24:J24"/>
    <mergeCell ref="A25:J25"/>
    <mergeCell ref="A26:J26"/>
    <mergeCell ref="A27:J27"/>
    <mergeCell ref="A28:J28"/>
    <mergeCell ref="A29:J29"/>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9" orientation="portrait" horizontalDpi="600" verticalDpi="600"/>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tabColor rgb="FFFFC000"/>
    <pageSetUpPr fitToPage="1"/>
  </sheetPr>
  <dimension ref="A1:IV33"/>
  <sheetViews>
    <sheetView topLeftCell="A19" workbookViewId="0">
      <selection activeCell="O33" sqref="O33"/>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1276</v>
      </c>
    </row>
    <row r="3" s="3" customFormat="1" ht="18" customHeight="1" spans="1:256">
      <c r="A3" s="8" t="s">
        <v>867</v>
      </c>
      <c r="B3" s="8"/>
      <c r="C3" s="9" t="s">
        <v>1277</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3.5</v>
      </c>
      <c r="F6" s="12">
        <v>3.5</v>
      </c>
      <c r="G6" s="8">
        <v>10</v>
      </c>
      <c r="H6" s="12">
        <v>100</v>
      </c>
      <c r="I6" s="13">
        <v>100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v>3.5</v>
      </c>
      <c r="F9" s="13">
        <v>3.5</v>
      </c>
      <c r="G9" s="8" t="s">
        <v>703</v>
      </c>
      <c r="H9" s="12">
        <v>100</v>
      </c>
      <c r="I9" s="13" t="s">
        <v>703</v>
      </c>
      <c r="J9" s="13"/>
    </row>
    <row r="10" s="1" customFormat="1" ht="18" customHeight="1" spans="1:10">
      <c r="A10" s="8" t="s">
        <v>880</v>
      </c>
      <c r="B10" s="8" t="s">
        <v>881</v>
      </c>
      <c r="C10" s="8"/>
      <c r="D10" s="8"/>
      <c r="E10" s="8"/>
      <c r="F10" s="13" t="s">
        <v>882</v>
      </c>
      <c r="G10" s="13"/>
      <c r="H10" s="13"/>
      <c r="I10" s="13"/>
      <c r="J10" s="13"/>
    </row>
    <row r="11" s="1" customFormat="1" ht="165" customHeight="1" spans="1:10">
      <c r="A11" s="8"/>
      <c r="B11" s="14" t="s">
        <v>1278</v>
      </c>
      <c r="C11" s="15"/>
      <c r="D11" s="15"/>
      <c r="E11" s="27"/>
      <c r="F11" s="13" t="s">
        <v>1279</v>
      </c>
      <c r="G11" s="13"/>
      <c r="H11" s="13"/>
      <c r="I11" s="13"/>
      <c r="J11" s="13"/>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37" customFormat="1" ht="38" customHeight="1" spans="1:10">
      <c r="A14" s="73" t="s">
        <v>809</v>
      </c>
      <c r="B14" s="39" t="s">
        <v>810</v>
      </c>
      <c r="C14" s="39" t="s">
        <v>1280</v>
      </c>
      <c r="D14" s="39" t="s">
        <v>836</v>
      </c>
      <c r="E14" s="39" t="s">
        <v>1281</v>
      </c>
      <c r="F14" s="39" t="s">
        <v>944</v>
      </c>
      <c r="G14" s="39" t="s">
        <v>1282</v>
      </c>
      <c r="H14" s="40">
        <v>7</v>
      </c>
      <c r="I14" s="40">
        <v>7</v>
      </c>
      <c r="J14" s="42" t="s">
        <v>780</v>
      </c>
    </row>
    <row r="15" s="37" customFormat="1" ht="38" customHeight="1" spans="1:10">
      <c r="A15" s="38" t="s">
        <v>809</v>
      </c>
      <c r="B15" s="39" t="s">
        <v>810</v>
      </c>
      <c r="C15" s="39" t="s">
        <v>1283</v>
      </c>
      <c r="D15" s="39" t="s">
        <v>836</v>
      </c>
      <c r="E15" s="39" t="s">
        <v>58</v>
      </c>
      <c r="F15" s="39" t="s">
        <v>1149</v>
      </c>
      <c r="G15" s="39" t="s">
        <v>1284</v>
      </c>
      <c r="H15" s="40">
        <v>7</v>
      </c>
      <c r="I15" s="40">
        <v>7</v>
      </c>
      <c r="J15" s="42" t="s">
        <v>780</v>
      </c>
    </row>
    <row r="16" s="37" customFormat="1" ht="38" customHeight="1" spans="1:10">
      <c r="A16" s="38" t="s">
        <v>809</v>
      </c>
      <c r="B16" s="39" t="s">
        <v>810</v>
      </c>
      <c r="C16" s="39" t="s">
        <v>1285</v>
      </c>
      <c r="D16" s="39" t="s">
        <v>836</v>
      </c>
      <c r="E16" s="39" t="s">
        <v>22</v>
      </c>
      <c r="F16" s="39" t="s">
        <v>947</v>
      </c>
      <c r="G16" s="39" t="s">
        <v>1286</v>
      </c>
      <c r="H16" s="40">
        <v>7</v>
      </c>
      <c r="I16" s="40">
        <v>7</v>
      </c>
      <c r="J16" s="42" t="s">
        <v>780</v>
      </c>
    </row>
    <row r="17" s="37" customFormat="1" ht="38" customHeight="1" spans="1:10">
      <c r="A17" s="38" t="s">
        <v>809</v>
      </c>
      <c r="B17" s="39" t="s">
        <v>810</v>
      </c>
      <c r="C17" s="39" t="s">
        <v>1287</v>
      </c>
      <c r="D17" s="39" t="s">
        <v>812</v>
      </c>
      <c r="E17" s="39" t="s">
        <v>1223</v>
      </c>
      <c r="F17" s="39" t="s">
        <v>887</v>
      </c>
      <c r="G17" s="39" t="s">
        <v>1288</v>
      </c>
      <c r="H17" s="40">
        <v>7</v>
      </c>
      <c r="I17" s="40">
        <v>7</v>
      </c>
      <c r="J17" s="42" t="s">
        <v>780</v>
      </c>
    </row>
    <row r="18" s="37" customFormat="1" ht="38" customHeight="1" spans="1:10">
      <c r="A18" s="38" t="s">
        <v>809</v>
      </c>
      <c r="B18" s="39" t="s">
        <v>834</v>
      </c>
      <c r="C18" s="39" t="s">
        <v>1289</v>
      </c>
      <c r="D18" s="39" t="s">
        <v>812</v>
      </c>
      <c r="E18" s="39" t="s">
        <v>903</v>
      </c>
      <c r="F18" s="39" t="s">
        <v>838</v>
      </c>
      <c r="G18" s="39" t="s">
        <v>1290</v>
      </c>
      <c r="H18" s="40">
        <v>7</v>
      </c>
      <c r="I18" s="40">
        <v>7</v>
      </c>
      <c r="J18" s="42" t="s">
        <v>780</v>
      </c>
    </row>
    <row r="19" s="37" customFormat="1" ht="38" customHeight="1" spans="1:10">
      <c r="A19" s="38" t="s">
        <v>809</v>
      </c>
      <c r="B19" s="39" t="s">
        <v>834</v>
      </c>
      <c r="C19" s="39" t="s">
        <v>959</v>
      </c>
      <c r="D19" s="39" t="s">
        <v>812</v>
      </c>
      <c r="E19" s="39" t="s">
        <v>840</v>
      </c>
      <c r="F19" s="39" t="s">
        <v>838</v>
      </c>
      <c r="G19" s="39" t="s">
        <v>1291</v>
      </c>
      <c r="H19" s="40">
        <v>8</v>
      </c>
      <c r="I19" s="40">
        <v>8</v>
      </c>
      <c r="J19" s="42" t="s">
        <v>780</v>
      </c>
    </row>
    <row r="20" s="37" customFormat="1" ht="38" customHeight="1" spans="1:10">
      <c r="A20" s="38" t="s">
        <v>809</v>
      </c>
      <c r="B20" s="39" t="s">
        <v>842</v>
      </c>
      <c r="C20" s="39" t="s">
        <v>1167</v>
      </c>
      <c r="D20" s="39" t="s">
        <v>844</v>
      </c>
      <c r="E20" s="39" t="s">
        <v>22</v>
      </c>
      <c r="F20" s="39" t="s">
        <v>962</v>
      </c>
      <c r="G20" s="39" t="s">
        <v>1292</v>
      </c>
      <c r="H20" s="40">
        <v>7</v>
      </c>
      <c r="I20" s="40">
        <v>7</v>
      </c>
      <c r="J20" s="42" t="s">
        <v>780</v>
      </c>
    </row>
    <row r="21" s="37" customFormat="1" ht="38" customHeight="1" spans="1:10">
      <c r="A21" s="38" t="s">
        <v>847</v>
      </c>
      <c r="B21" s="39" t="s">
        <v>898</v>
      </c>
      <c r="C21" s="39" t="s">
        <v>1293</v>
      </c>
      <c r="D21" s="39" t="s">
        <v>812</v>
      </c>
      <c r="E21" s="39" t="s">
        <v>903</v>
      </c>
      <c r="F21" s="39" t="s">
        <v>838</v>
      </c>
      <c r="G21" s="41" t="s">
        <v>1294</v>
      </c>
      <c r="H21" s="40">
        <v>15</v>
      </c>
      <c r="I21" s="40">
        <v>15</v>
      </c>
      <c r="J21" s="42" t="s">
        <v>780</v>
      </c>
    </row>
    <row r="22" s="37" customFormat="1" ht="38" customHeight="1" spans="1:10">
      <c r="A22" s="38" t="s">
        <v>847</v>
      </c>
      <c r="B22" s="39" t="s">
        <v>898</v>
      </c>
      <c r="C22" s="39" t="s">
        <v>1295</v>
      </c>
      <c r="D22" s="39" t="s">
        <v>836</v>
      </c>
      <c r="E22" s="39" t="s">
        <v>1170</v>
      </c>
      <c r="F22" s="39" t="s">
        <v>838</v>
      </c>
      <c r="G22" s="39" t="s">
        <v>1296</v>
      </c>
      <c r="H22" s="40">
        <v>15</v>
      </c>
      <c r="I22" s="40">
        <v>15</v>
      </c>
      <c r="J22" s="42" t="s">
        <v>780</v>
      </c>
    </row>
    <row r="23" s="37" customFormat="1" ht="38" customHeight="1" spans="1:10">
      <c r="A23" s="38" t="s">
        <v>855</v>
      </c>
      <c r="B23" s="39" t="s">
        <v>901</v>
      </c>
      <c r="C23" s="39" t="s">
        <v>967</v>
      </c>
      <c r="D23" s="39" t="s">
        <v>812</v>
      </c>
      <c r="E23" s="39" t="s">
        <v>903</v>
      </c>
      <c r="F23" s="39" t="s">
        <v>838</v>
      </c>
      <c r="G23" s="39" t="s">
        <v>1297</v>
      </c>
      <c r="H23" s="40">
        <v>10</v>
      </c>
      <c r="I23" s="40">
        <v>10</v>
      </c>
      <c r="J23" s="42" t="s">
        <v>780</v>
      </c>
    </row>
    <row r="24" s="1" customFormat="1" ht="54" customHeight="1" spans="1:10">
      <c r="A24" s="23" t="s">
        <v>905</v>
      </c>
      <c r="B24" s="23"/>
      <c r="C24" s="23"/>
      <c r="D24" s="24"/>
      <c r="E24" s="24"/>
      <c r="F24" s="24"/>
      <c r="G24" s="24"/>
      <c r="H24" s="24"/>
      <c r="I24" s="24"/>
      <c r="J24" s="24"/>
    </row>
    <row r="25" s="1" customFormat="1" ht="25.5" customHeight="1" spans="1:10">
      <c r="A25" s="23" t="s">
        <v>906</v>
      </c>
      <c r="B25" s="23"/>
      <c r="C25" s="23"/>
      <c r="D25" s="23"/>
      <c r="E25" s="23"/>
      <c r="F25" s="23"/>
      <c r="G25" s="23"/>
      <c r="H25" s="43">
        <v>100</v>
      </c>
      <c r="I25" s="43">
        <v>100</v>
      </c>
      <c r="J25" s="44" t="s">
        <v>837</v>
      </c>
    </row>
    <row r="26" s="1" customFormat="1" ht="17" customHeight="1" spans="1:10">
      <c r="A26" s="25"/>
      <c r="B26" s="25"/>
      <c r="C26" s="25"/>
      <c r="D26" s="25"/>
      <c r="E26" s="25"/>
      <c r="F26" s="25"/>
      <c r="G26" s="25"/>
      <c r="H26" s="25"/>
      <c r="I26" s="25"/>
      <c r="J26" s="36"/>
    </row>
    <row r="27" s="1" customFormat="1" ht="29" customHeight="1" spans="1:10">
      <c r="A27" s="26" t="s">
        <v>860</v>
      </c>
      <c r="B27" s="25"/>
      <c r="C27" s="25"/>
      <c r="D27" s="25"/>
      <c r="E27" s="25"/>
      <c r="F27" s="25"/>
      <c r="G27" s="25"/>
      <c r="H27" s="25"/>
      <c r="I27" s="25"/>
      <c r="J27" s="36"/>
    </row>
    <row r="28" s="1" customFormat="1" ht="27" customHeight="1" spans="1:10">
      <c r="A28" s="26" t="s">
        <v>861</v>
      </c>
      <c r="B28" s="26"/>
      <c r="C28" s="26"/>
      <c r="D28" s="26"/>
      <c r="E28" s="26"/>
      <c r="F28" s="26"/>
      <c r="G28" s="26"/>
      <c r="H28" s="26"/>
      <c r="I28" s="26"/>
      <c r="J28" s="26"/>
    </row>
    <row r="29" ht="19" customHeight="1" spans="1:10">
      <c r="A29" s="26" t="s">
        <v>862</v>
      </c>
      <c r="B29" s="26"/>
      <c r="C29" s="26"/>
      <c r="D29" s="26"/>
      <c r="E29" s="26"/>
      <c r="F29" s="26"/>
      <c r="G29" s="26"/>
      <c r="H29" s="26"/>
      <c r="I29" s="26"/>
      <c r="J29" s="26"/>
    </row>
    <row r="30" ht="18" customHeight="1" spans="1:10">
      <c r="A30" s="26" t="s">
        <v>907</v>
      </c>
      <c r="B30" s="26"/>
      <c r="C30" s="26"/>
      <c r="D30" s="26"/>
      <c r="E30" s="26"/>
      <c r="F30" s="26"/>
      <c r="G30" s="26"/>
      <c r="H30" s="26"/>
      <c r="I30" s="26"/>
      <c r="J30" s="26"/>
    </row>
    <row r="31" ht="18" customHeight="1" spans="1:10">
      <c r="A31" s="26" t="s">
        <v>908</v>
      </c>
      <c r="B31" s="26"/>
      <c r="C31" s="26"/>
      <c r="D31" s="26"/>
      <c r="E31" s="26"/>
      <c r="F31" s="26"/>
      <c r="G31" s="26"/>
      <c r="H31" s="26"/>
      <c r="I31" s="26"/>
      <c r="J31" s="26"/>
    </row>
    <row r="32" ht="18" customHeight="1" spans="1:10">
      <c r="A32" s="26" t="s">
        <v>909</v>
      </c>
      <c r="B32" s="26"/>
      <c r="C32" s="26"/>
      <c r="D32" s="26"/>
      <c r="E32" s="26"/>
      <c r="F32" s="26"/>
      <c r="G32" s="26"/>
      <c r="H32" s="26"/>
      <c r="I32" s="26"/>
      <c r="J32" s="26"/>
    </row>
    <row r="33" ht="24" customHeight="1" spans="1:10">
      <c r="A33" s="26" t="s">
        <v>910</v>
      </c>
      <c r="B33" s="26"/>
      <c r="C33" s="26"/>
      <c r="D33" s="26"/>
      <c r="E33" s="26"/>
      <c r="F33" s="26"/>
      <c r="G33" s="26"/>
      <c r="H33" s="26"/>
      <c r="I33" s="26"/>
      <c r="J33"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4:C24"/>
    <mergeCell ref="D24:J24"/>
    <mergeCell ref="A25:G25"/>
    <mergeCell ref="A28:J28"/>
    <mergeCell ref="A29:J29"/>
    <mergeCell ref="A30:J30"/>
    <mergeCell ref="A31:J31"/>
    <mergeCell ref="A32:J32"/>
    <mergeCell ref="A33:J33"/>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7" orientation="portrait" horizontalDpi="600" verticalDpi="600"/>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4">
    <tabColor rgb="FFFFC000"/>
    <pageSetUpPr fitToPage="1"/>
  </sheetPr>
  <dimension ref="A1:IV32"/>
  <sheetViews>
    <sheetView topLeftCell="A12"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1298</v>
      </c>
    </row>
    <row r="3" s="3" customFormat="1" ht="18" customHeight="1" spans="1:256">
      <c r="A3" s="8" t="s">
        <v>867</v>
      </c>
      <c r="B3" s="8"/>
      <c r="C3" s="9" t="s">
        <v>1299</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3</v>
      </c>
      <c r="F6" s="12">
        <v>3</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v>3</v>
      </c>
      <c r="F9" s="13">
        <v>3</v>
      </c>
      <c r="G9" s="8" t="s">
        <v>703</v>
      </c>
      <c r="H9" s="12">
        <v>100</v>
      </c>
      <c r="I9" s="13" t="s">
        <v>703</v>
      </c>
      <c r="J9" s="13"/>
    </row>
    <row r="10" s="1" customFormat="1" ht="18" customHeight="1" spans="1:10">
      <c r="A10" s="8" t="s">
        <v>880</v>
      </c>
      <c r="B10" s="8" t="s">
        <v>881</v>
      </c>
      <c r="C10" s="8"/>
      <c r="D10" s="8"/>
      <c r="E10" s="8"/>
      <c r="F10" s="13" t="s">
        <v>882</v>
      </c>
      <c r="G10" s="13"/>
      <c r="H10" s="13"/>
      <c r="I10" s="13"/>
      <c r="J10" s="13"/>
    </row>
    <row r="11" s="1" customFormat="1" ht="133" customHeight="1" spans="1:10">
      <c r="A11" s="8"/>
      <c r="B11" s="14" t="s">
        <v>1300</v>
      </c>
      <c r="C11" s="15"/>
      <c r="D11" s="15"/>
      <c r="E11" s="27"/>
      <c r="F11" s="78" t="s">
        <v>1301</v>
      </c>
      <c r="G11" s="78"/>
      <c r="H11" s="78"/>
      <c r="I11" s="78"/>
      <c r="J11" s="7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37" customFormat="1" ht="38" customHeight="1" spans="1:10">
      <c r="A14" s="73" t="s">
        <v>809</v>
      </c>
      <c r="B14" s="39" t="s">
        <v>810</v>
      </c>
      <c r="C14" s="39" t="s">
        <v>1302</v>
      </c>
      <c r="D14" s="39" t="s">
        <v>836</v>
      </c>
      <c r="E14" s="39" t="s">
        <v>1303</v>
      </c>
      <c r="F14" s="39" t="s">
        <v>1081</v>
      </c>
      <c r="G14" s="39" t="s">
        <v>1304</v>
      </c>
      <c r="H14" s="40">
        <v>8</v>
      </c>
      <c r="I14" s="40">
        <v>8</v>
      </c>
      <c r="J14" s="42" t="s">
        <v>780</v>
      </c>
    </row>
    <row r="15" s="37" customFormat="1" ht="38" customHeight="1" spans="1:10">
      <c r="A15" s="38" t="s">
        <v>809</v>
      </c>
      <c r="B15" s="39" t="s">
        <v>810</v>
      </c>
      <c r="C15" s="39" t="s">
        <v>1305</v>
      </c>
      <c r="D15" s="39" t="s">
        <v>836</v>
      </c>
      <c r="E15" s="39" t="s">
        <v>66</v>
      </c>
      <c r="F15" s="39" t="s">
        <v>1061</v>
      </c>
      <c r="G15" s="39" t="s">
        <v>1306</v>
      </c>
      <c r="H15" s="40">
        <v>8</v>
      </c>
      <c r="I15" s="40">
        <v>8</v>
      </c>
      <c r="J15" s="42" t="s">
        <v>780</v>
      </c>
    </row>
    <row r="16" s="37" customFormat="1" ht="38" customHeight="1" spans="1:10">
      <c r="A16" s="38" t="s">
        <v>809</v>
      </c>
      <c r="B16" s="39" t="s">
        <v>810</v>
      </c>
      <c r="C16" s="39" t="s">
        <v>1307</v>
      </c>
      <c r="D16" s="39" t="s">
        <v>836</v>
      </c>
      <c r="E16" s="39" t="s">
        <v>12</v>
      </c>
      <c r="F16" s="39" t="s">
        <v>1229</v>
      </c>
      <c r="G16" s="39" t="s">
        <v>1308</v>
      </c>
      <c r="H16" s="40">
        <v>8</v>
      </c>
      <c r="I16" s="40">
        <v>8</v>
      </c>
      <c r="J16" s="42" t="s">
        <v>780</v>
      </c>
    </row>
    <row r="17" s="37" customFormat="1" ht="38" customHeight="1" spans="1:10">
      <c r="A17" s="38" t="s">
        <v>809</v>
      </c>
      <c r="B17" s="39" t="s">
        <v>810</v>
      </c>
      <c r="C17" s="39" t="s">
        <v>1309</v>
      </c>
      <c r="D17" s="39" t="s">
        <v>836</v>
      </c>
      <c r="E17" s="39" t="s">
        <v>13</v>
      </c>
      <c r="F17" s="39" t="s">
        <v>954</v>
      </c>
      <c r="G17" s="39" t="s">
        <v>1310</v>
      </c>
      <c r="H17" s="40">
        <v>8</v>
      </c>
      <c r="I17" s="40">
        <v>8</v>
      </c>
      <c r="J17" s="42" t="s">
        <v>780</v>
      </c>
    </row>
    <row r="18" s="37" customFormat="1" ht="38" customHeight="1" spans="1:10">
      <c r="A18" s="38" t="s">
        <v>809</v>
      </c>
      <c r="B18" s="39" t="s">
        <v>834</v>
      </c>
      <c r="C18" s="39" t="s">
        <v>987</v>
      </c>
      <c r="D18" s="39" t="s">
        <v>812</v>
      </c>
      <c r="E18" s="39" t="s">
        <v>840</v>
      </c>
      <c r="F18" s="39" t="s">
        <v>838</v>
      </c>
      <c r="G18" s="39" t="s">
        <v>988</v>
      </c>
      <c r="H18" s="40">
        <v>9</v>
      </c>
      <c r="I18" s="40">
        <v>9</v>
      </c>
      <c r="J18" s="42" t="s">
        <v>780</v>
      </c>
    </row>
    <row r="19" s="37" customFormat="1" ht="38" customHeight="1" spans="1:10">
      <c r="A19" s="38" t="s">
        <v>809</v>
      </c>
      <c r="B19" s="39" t="s">
        <v>842</v>
      </c>
      <c r="C19" s="39" t="s">
        <v>989</v>
      </c>
      <c r="D19" s="39" t="s">
        <v>844</v>
      </c>
      <c r="E19" s="39" t="s">
        <v>82</v>
      </c>
      <c r="F19" s="39" t="s">
        <v>962</v>
      </c>
      <c r="G19" s="39" t="s">
        <v>1311</v>
      </c>
      <c r="H19" s="40">
        <v>9</v>
      </c>
      <c r="I19" s="40">
        <v>9</v>
      </c>
      <c r="J19" s="42" t="s">
        <v>780</v>
      </c>
    </row>
    <row r="20" s="37" customFormat="1" ht="38" customHeight="1" spans="1:10">
      <c r="A20" s="38" t="s">
        <v>847</v>
      </c>
      <c r="B20" s="39" t="s">
        <v>898</v>
      </c>
      <c r="C20" s="39" t="s">
        <v>1312</v>
      </c>
      <c r="D20" s="39" t="s">
        <v>836</v>
      </c>
      <c r="E20" s="39" t="s">
        <v>1313</v>
      </c>
      <c r="F20" s="39" t="s">
        <v>838</v>
      </c>
      <c r="G20" s="39" t="s">
        <v>1313</v>
      </c>
      <c r="H20" s="40">
        <v>15</v>
      </c>
      <c r="I20" s="40">
        <v>15</v>
      </c>
      <c r="J20" s="42" t="s">
        <v>780</v>
      </c>
    </row>
    <row r="21" s="37" customFormat="1" ht="38" customHeight="1" spans="1:10">
      <c r="A21" s="38" t="s">
        <v>847</v>
      </c>
      <c r="B21" s="39" t="s">
        <v>898</v>
      </c>
      <c r="C21" s="39" t="s">
        <v>1314</v>
      </c>
      <c r="D21" s="39" t="s">
        <v>836</v>
      </c>
      <c r="E21" s="39" t="s">
        <v>900</v>
      </c>
      <c r="F21" s="39" t="s">
        <v>838</v>
      </c>
      <c r="G21" s="39" t="s">
        <v>900</v>
      </c>
      <c r="H21" s="40">
        <v>15</v>
      </c>
      <c r="I21" s="40">
        <v>15</v>
      </c>
      <c r="J21" s="42" t="s">
        <v>780</v>
      </c>
    </row>
    <row r="22" s="37" customFormat="1" ht="38" customHeight="1" spans="1:10">
      <c r="A22" s="38" t="s">
        <v>855</v>
      </c>
      <c r="B22" s="39" t="s">
        <v>901</v>
      </c>
      <c r="C22" s="39" t="s">
        <v>1315</v>
      </c>
      <c r="D22" s="39" t="s">
        <v>812</v>
      </c>
      <c r="E22" s="39" t="s">
        <v>903</v>
      </c>
      <c r="F22" s="39" t="s">
        <v>838</v>
      </c>
      <c r="G22" s="39" t="s">
        <v>1316</v>
      </c>
      <c r="H22" s="40">
        <v>10</v>
      </c>
      <c r="I22" s="40">
        <v>10</v>
      </c>
      <c r="J22" s="42" t="s">
        <v>780</v>
      </c>
    </row>
    <row r="23" s="1" customFormat="1" ht="54" customHeight="1" spans="1:10">
      <c r="A23" s="23" t="s">
        <v>905</v>
      </c>
      <c r="B23" s="23"/>
      <c r="C23" s="23"/>
      <c r="D23" s="24"/>
      <c r="E23" s="24"/>
      <c r="F23" s="24"/>
      <c r="G23" s="24"/>
      <c r="H23" s="24"/>
      <c r="I23" s="24"/>
      <c r="J23" s="24"/>
    </row>
    <row r="24" s="1" customFormat="1" ht="25.5" customHeight="1" spans="1:10">
      <c r="A24" s="23" t="s">
        <v>906</v>
      </c>
      <c r="B24" s="23"/>
      <c r="C24" s="23"/>
      <c r="D24" s="23"/>
      <c r="E24" s="23"/>
      <c r="F24" s="23"/>
      <c r="G24" s="23"/>
      <c r="H24" s="43">
        <v>100</v>
      </c>
      <c r="I24" s="43">
        <v>100</v>
      </c>
      <c r="J24" s="44" t="s">
        <v>837</v>
      </c>
    </row>
    <row r="25" s="1" customFormat="1" ht="17" customHeight="1" spans="1:10">
      <c r="A25" s="25"/>
      <c r="B25" s="25"/>
      <c r="C25" s="25"/>
      <c r="D25" s="25"/>
      <c r="E25" s="25"/>
      <c r="F25" s="25"/>
      <c r="G25" s="25"/>
      <c r="H25" s="25"/>
      <c r="I25" s="25"/>
      <c r="J25" s="36"/>
    </row>
    <row r="26" s="1" customFormat="1" ht="29" customHeight="1" spans="1:10">
      <c r="A26" s="26" t="s">
        <v>860</v>
      </c>
      <c r="B26" s="25"/>
      <c r="C26" s="25"/>
      <c r="D26" s="25"/>
      <c r="E26" s="25"/>
      <c r="F26" s="25"/>
      <c r="G26" s="25"/>
      <c r="H26" s="25"/>
      <c r="I26" s="25"/>
      <c r="J26" s="36"/>
    </row>
    <row r="27" s="1" customFormat="1" ht="27" customHeight="1" spans="1:10">
      <c r="A27" s="26" t="s">
        <v>861</v>
      </c>
      <c r="B27" s="26"/>
      <c r="C27" s="26"/>
      <c r="D27" s="26"/>
      <c r="E27" s="26"/>
      <c r="F27" s="26"/>
      <c r="G27" s="26"/>
      <c r="H27" s="26"/>
      <c r="I27" s="26"/>
      <c r="J27" s="26"/>
    </row>
    <row r="28" ht="19" customHeight="1" spans="1:10">
      <c r="A28" s="26" t="s">
        <v>862</v>
      </c>
      <c r="B28" s="26"/>
      <c r="C28" s="26"/>
      <c r="D28" s="26"/>
      <c r="E28" s="26"/>
      <c r="F28" s="26"/>
      <c r="G28" s="26"/>
      <c r="H28" s="26"/>
      <c r="I28" s="26"/>
      <c r="J28" s="26"/>
    </row>
    <row r="29" ht="18" customHeight="1" spans="1:10">
      <c r="A29" s="26" t="s">
        <v>907</v>
      </c>
      <c r="B29" s="26"/>
      <c r="C29" s="26"/>
      <c r="D29" s="26"/>
      <c r="E29" s="26"/>
      <c r="F29" s="26"/>
      <c r="G29" s="26"/>
      <c r="H29" s="26"/>
      <c r="I29" s="26"/>
      <c r="J29" s="26"/>
    </row>
    <row r="30" ht="18" customHeight="1" spans="1:10">
      <c r="A30" s="26" t="s">
        <v>908</v>
      </c>
      <c r="B30" s="26"/>
      <c r="C30" s="26"/>
      <c r="D30" s="26"/>
      <c r="E30" s="26"/>
      <c r="F30" s="26"/>
      <c r="G30" s="26"/>
      <c r="H30" s="26"/>
      <c r="I30" s="26"/>
      <c r="J30" s="26"/>
    </row>
    <row r="31" ht="18" customHeight="1" spans="1:10">
      <c r="A31" s="26" t="s">
        <v>909</v>
      </c>
      <c r="B31" s="26"/>
      <c r="C31" s="26"/>
      <c r="D31" s="26"/>
      <c r="E31" s="26"/>
      <c r="F31" s="26"/>
      <c r="G31" s="26"/>
      <c r="H31" s="26"/>
      <c r="I31" s="26"/>
      <c r="J31" s="26"/>
    </row>
    <row r="32" ht="24" customHeight="1" spans="1:10">
      <c r="A32" s="26" t="s">
        <v>910</v>
      </c>
      <c r="B32" s="26"/>
      <c r="C32" s="26"/>
      <c r="D32" s="26"/>
      <c r="E32" s="26"/>
      <c r="F32" s="26"/>
      <c r="G32" s="26"/>
      <c r="H32" s="26"/>
      <c r="I32" s="26"/>
      <c r="J32"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4:G24"/>
    <mergeCell ref="A27:J27"/>
    <mergeCell ref="A28:J28"/>
    <mergeCell ref="A29:J29"/>
    <mergeCell ref="A30:J30"/>
    <mergeCell ref="A31:J31"/>
    <mergeCell ref="A32:J32"/>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7" orientation="portrait" horizontalDpi="600" verticalDpi="600"/>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5">
    <tabColor rgb="FFFFC000"/>
    <pageSetUpPr fitToPage="1"/>
  </sheetPr>
  <dimension ref="A1:IV34"/>
  <sheetViews>
    <sheetView topLeftCell="A13"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1317</v>
      </c>
    </row>
    <row r="3" s="3" customFormat="1" ht="18" customHeight="1" spans="1:256">
      <c r="A3" s="8" t="s">
        <v>867</v>
      </c>
      <c r="B3" s="8"/>
      <c r="C3" s="9" t="s">
        <v>1318</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16.35</v>
      </c>
      <c r="F6" s="12">
        <v>16.35</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v>16.35</v>
      </c>
      <c r="F9" s="13">
        <v>16.35</v>
      </c>
      <c r="G9" s="8" t="s">
        <v>703</v>
      </c>
      <c r="H9" s="12">
        <v>100</v>
      </c>
      <c r="I9" s="13" t="s">
        <v>703</v>
      </c>
      <c r="J9" s="13"/>
    </row>
    <row r="10" s="1" customFormat="1" ht="18" customHeight="1" spans="1:10">
      <c r="A10" s="8" t="s">
        <v>880</v>
      </c>
      <c r="B10" s="8" t="s">
        <v>881</v>
      </c>
      <c r="C10" s="8"/>
      <c r="D10" s="8"/>
      <c r="E10" s="8"/>
      <c r="F10" s="13" t="s">
        <v>882</v>
      </c>
      <c r="G10" s="13"/>
      <c r="H10" s="13"/>
      <c r="I10" s="13"/>
      <c r="J10" s="13"/>
    </row>
    <row r="11" s="1" customFormat="1" ht="206" customHeight="1" spans="1:10">
      <c r="A11" s="8"/>
      <c r="B11" s="14" t="s">
        <v>1319</v>
      </c>
      <c r="C11" s="15"/>
      <c r="D11" s="15"/>
      <c r="E11" s="27"/>
      <c r="F11" s="13" t="s">
        <v>1320</v>
      </c>
      <c r="G11" s="13"/>
      <c r="H11" s="13"/>
      <c r="I11" s="13"/>
      <c r="J11" s="13"/>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37" customFormat="1" ht="38" customHeight="1" spans="1:10">
      <c r="A14" s="73" t="s">
        <v>809</v>
      </c>
      <c r="B14" s="39" t="s">
        <v>810</v>
      </c>
      <c r="C14" s="39" t="s">
        <v>1079</v>
      </c>
      <c r="D14" s="39" t="s">
        <v>812</v>
      </c>
      <c r="E14" s="39" t="s">
        <v>1321</v>
      </c>
      <c r="F14" s="39" t="s">
        <v>1081</v>
      </c>
      <c r="G14" s="39" t="s">
        <v>1322</v>
      </c>
      <c r="H14" s="40">
        <v>7</v>
      </c>
      <c r="I14" s="40">
        <v>7</v>
      </c>
      <c r="J14" s="42" t="s">
        <v>780</v>
      </c>
    </row>
    <row r="15" s="37" customFormat="1" ht="38" customHeight="1" spans="1:10">
      <c r="A15" s="38" t="s">
        <v>809</v>
      </c>
      <c r="B15" s="39" t="s">
        <v>810</v>
      </c>
      <c r="C15" s="39" t="s">
        <v>1323</v>
      </c>
      <c r="D15" s="39" t="s">
        <v>812</v>
      </c>
      <c r="E15" s="39" t="s">
        <v>1324</v>
      </c>
      <c r="F15" s="39" t="s">
        <v>1081</v>
      </c>
      <c r="G15" s="39" t="s">
        <v>1325</v>
      </c>
      <c r="H15" s="40">
        <v>7</v>
      </c>
      <c r="I15" s="40">
        <v>7</v>
      </c>
      <c r="J15" s="42" t="s">
        <v>780</v>
      </c>
    </row>
    <row r="16" s="37" customFormat="1" ht="38" customHeight="1" spans="1:10">
      <c r="A16" s="38" t="s">
        <v>809</v>
      </c>
      <c r="B16" s="39" t="s">
        <v>810</v>
      </c>
      <c r="C16" s="39" t="s">
        <v>1326</v>
      </c>
      <c r="D16" s="39" t="s">
        <v>812</v>
      </c>
      <c r="E16" s="39" t="s">
        <v>1327</v>
      </c>
      <c r="F16" s="39" t="s">
        <v>1061</v>
      </c>
      <c r="G16" s="39" t="s">
        <v>1328</v>
      </c>
      <c r="H16" s="40">
        <v>7</v>
      </c>
      <c r="I16" s="40">
        <v>7</v>
      </c>
      <c r="J16" s="42" t="s">
        <v>780</v>
      </c>
    </row>
    <row r="17" s="37" customFormat="1" ht="38" customHeight="1" spans="1:10">
      <c r="A17" s="38" t="s">
        <v>809</v>
      </c>
      <c r="B17" s="39" t="s">
        <v>810</v>
      </c>
      <c r="C17" s="39" t="s">
        <v>1329</v>
      </c>
      <c r="D17" s="39" t="s">
        <v>812</v>
      </c>
      <c r="E17" s="39" t="s">
        <v>1330</v>
      </c>
      <c r="F17" s="39" t="s">
        <v>979</v>
      </c>
      <c r="G17" s="39" t="s">
        <v>1331</v>
      </c>
      <c r="H17" s="40">
        <v>7</v>
      </c>
      <c r="I17" s="40">
        <v>7</v>
      </c>
      <c r="J17" s="42" t="s">
        <v>780</v>
      </c>
    </row>
    <row r="18" s="37" customFormat="1" ht="38" customHeight="1" spans="1:10">
      <c r="A18" s="38" t="s">
        <v>809</v>
      </c>
      <c r="B18" s="39" t="s">
        <v>810</v>
      </c>
      <c r="C18" s="39" t="s">
        <v>1332</v>
      </c>
      <c r="D18" s="39" t="s">
        <v>812</v>
      </c>
      <c r="E18" s="39" t="s">
        <v>1333</v>
      </c>
      <c r="F18" s="39" t="s">
        <v>1081</v>
      </c>
      <c r="G18" s="39" t="s">
        <v>1334</v>
      </c>
      <c r="H18" s="40">
        <v>7</v>
      </c>
      <c r="I18" s="40">
        <v>7</v>
      </c>
      <c r="J18" s="42" t="s">
        <v>780</v>
      </c>
    </row>
    <row r="19" s="37" customFormat="1" ht="38" customHeight="1" spans="1:10">
      <c r="A19" s="38" t="s">
        <v>809</v>
      </c>
      <c r="B19" s="39" t="s">
        <v>834</v>
      </c>
      <c r="C19" s="39" t="s">
        <v>987</v>
      </c>
      <c r="D19" s="39" t="s">
        <v>812</v>
      </c>
      <c r="E19" s="39" t="s">
        <v>840</v>
      </c>
      <c r="F19" s="39" t="s">
        <v>838</v>
      </c>
      <c r="G19" s="39" t="s">
        <v>1086</v>
      </c>
      <c r="H19" s="40">
        <v>8</v>
      </c>
      <c r="I19" s="40">
        <v>8</v>
      </c>
      <c r="J19" s="42" t="s">
        <v>780</v>
      </c>
    </row>
    <row r="20" s="37" customFormat="1" ht="38" customHeight="1" spans="1:10">
      <c r="A20" s="38" t="s">
        <v>809</v>
      </c>
      <c r="B20" s="39" t="s">
        <v>842</v>
      </c>
      <c r="C20" s="39" t="s">
        <v>1335</v>
      </c>
      <c r="D20" s="39" t="s">
        <v>844</v>
      </c>
      <c r="E20" s="39" t="s">
        <v>82</v>
      </c>
      <c r="F20" s="39" t="s">
        <v>962</v>
      </c>
      <c r="G20" s="39" t="s">
        <v>1336</v>
      </c>
      <c r="H20" s="40">
        <v>7</v>
      </c>
      <c r="I20" s="40">
        <v>7</v>
      </c>
      <c r="J20" s="42" t="s">
        <v>780</v>
      </c>
    </row>
    <row r="21" s="37" customFormat="1" ht="38" customHeight="1" spans="1:10">
      <c r="A21" s="38" t="s">
        <v>847</v>
      </c>
      <c r="B21" s="39" t="s">
        <v>898</v>
      </c>
      <c r="C21" s="39" t="s">
        <v>1071</v>
      </c>
      <c r="D21" s="39" t="s">
        <v>812</v>
      </c>
      <c r="E21" s="39" t="s">
        <v>903</v>
      </c>
      <c r="F21" s="39" t="s">
        <v>838</v>
      </c>
      <c r="G21" s="39" t="s">
        <v>1047</v>
      </c>
      <c r="H21" s="40">
        <v>10</v>
      </c>
      <c r="I21" s="40">
        <v>10</v>
      </c>
      <c r="J21" s="42" t="s">
        <v>780</v>
      </c>
    </row>
    <row r="22" s="37" customFormat="1" ht="38" customHeight="1" spans="1:10">
      <c r="A22" s="38" t="s">
        <v>847</v>
      </c>
      <c r="B22" s="39" t="s">
        <v>898</v>
      </c>
      <c r="C22" s="39" t="s">
        <v>1337</v>
      </c>
      <c r="D22" s="39" t="s">
        <v>836</v>
      </c>
      <c r="E22" s="39" t="s">
        <v>852</v>
      </c>
      <c r="F22" s="39" t="s">
        <v>838</v>
      </c>
      <c r="G22" s="39" t="s">
        <v>852</v>
      </c>
      <c r="H22" s="40">
        <v>10</v>
      </c>
      <c r="I22" s="40">
        <v>10</v>
      </c>
      <c r="J22" s="42" t="s">
        <v>780</v>
      </c>
    </row>
    <row r="23" s="37" customFormat="1" ht="38" customHeight="1" spans="1:10">
      <c r="A23" s="38" t="s">
        <v>847</v>
      </c>
      <c r="B23" s="39" t="s">
        <v>1048</v>
      </c>
      <c r="C23" s="39" t="s">
        <v>1073</v>
      </c>
      <c r="D23" s="39" t="s">
        <v>812</v>
      </c>
      <c r="E23" s="39" t="s">
        <v>48</v>
      </c>
      <c r="F23" s="39" t="s">
        <v>1050</v>
      </c>
      <c r="G23" s="39" t="s">
        <v>1074</v>
      </c>
      <c r="H23" s="40">
        <v>10</v>
      </c>
      <c r="I23" s="40">
        <v>10</v>
      </c>
      <c r="J23" s="42" t="s">
        <v>780</v>
      </c>
    </row>
    <row r="24" s="37" customFormat="1" ht="38" customHeight="1" spans="1:10">
      <c r="A24" s="38" t="s">
        <v>855</v>
      </c>
      <c r="B24" s="39" t="s">
        <v>901</v>
      </c>
      <c r="C24" s="39" t="s">
        <v>967</v>
      </c>
      <c r="D24" s="39" t="s">
        <v>812</v>
      </c>
      <c r="E24" s="39" t="s">
        <v>903</v>
      </c>
      <c r="F24" s="39" t="s">
        <v>838</v>
      </c>
      <c r="G24" s="39" t="s">
        <v>858</v>
      </c>
      <c r="H24" s="40">
        <v>10</v>
      </c>
      <c r="I24" s="40">
        <v>10</v>
      </c>
      <c r="J24" s="42" t="s">
        <v>780</v>
      </c>
    </row>
    <row r="25" s="1" customFormat="1" ht="54" customHeight="1" spans="1:10">
      <c r="A25" s="23" t="s">
        <v>905</v>
      </c>
      <c r="B25" s="23"/>
      <c r="C25" s="23"/>
      <c r="D25" s="24"/>
      <c r="E25" s="24"/>
      <c r="F25" s="24"/>
      <c r="G25" s="24"/>
      <c r="H25" s="24"/>
      <c r="I25" s="24"/>
      <c r="J25" s="24"/>
    </row>
    <row r="26" s="1" customFormat="1" ht="25.5" customHeight="1" spans="1:10">
      <c r="A26" s="23" t="s">
        <v>906</v>
      </c>
      <c r="B26" s="23"/>
      <c r="C26" s="23"/>
      <c r="D26" s="23"/>
      <c r="E26" s="23"/>
      <c r="F26" s="23"/>
      <c r="G26" s="23"/>
      <c r="H26" s="43">
        <v>100</v>
      </c>
      <c r="I26" s="43">
        <v>100</v>
      </c>
      <c r="J26" s="44" t="s">
        <v>837</v>
      </c>
    </row>
    <row r="27" s="1" customFormat="1" ht="17" customHeight="1" spans="1:10">
      <c r="A27" s="25"/>
      <c r="B27" s="25"/>
      <c r="C27" s="25"/>
      <c r="D27" s="25"/>
      <c r="E27" s="25"/>
      <c r="F27" s="25"/>
      <c r="G27" s="25"/>
      <c r="H27" s="25"/>
      <c r="I27" s="25"/>
      <c r="J27" s="36"/>
    </row>
    <row r="28" s="1" customFormat="1" ht="29" customHeight="1" spans="1:10">
      <c r="A28" s="26" t="s">
        <v>860</v>
      </c>
      <c r="B28" s="25"/>
      <c r="C28" s="25"/>
      <c r="D28" s="25"/>
      <c r="E28" s="25"/>
      <c r="F28" s="25"/>
      <c r="G28" s="25"/>
      <c r="H28" s="25"/>
      <c r="I28" s="25"/>
      <c r="J28" s="36"/>
    </row>
    <row r="29" s="1" customFormat="1" ht="27" customHeight="1" spans="1:10">
      <c r="A29" s="26" t="s">
        <v>861</v>
      </c>
      <c r="B29" s="26"/>
      <c r="C29" s="26"/>
      <c r="D29" s="26"/>
      <c r="E29" s="26"/>
      <c r="F29" s="26"/>
      <c r="G29" s="26"/>
      <c r="H29" s="26"/>
      <c r="I29" s="26"/>
      <c r="J29" s="26"/>
    </row>
    <row r="30" ht="19" customHeight="1" spans="1:10">
      <c r="A30" s="26" t="s">
        <v>862</v>
      </c>
      <c r="B30" s="26"/>
      <c r="C30" s="26"/>
      <c r="D30" s="26"/>
      <c r="E30" s="26"/>
      <c r="F30" s="26"/>
      <c r="G30" s="26"/>
      <c r="H30" s="26"/>
      <c r="I30" s="26"/>
      <c r="J30" s="26"/>
    </row>
    <row r="31" ht="18" customHeight="1" spans="1:10">
      <c r="A31" s="26" t="s">
        <v>907</v>
      </c>
      <c r="B31" s="26"/>
      <c r="C31" s="26"/>
      <c r="D31" s="26"/>
      <c r="E31" s="26"/>
      <c r="F31" s="26"/>
      <c r="G31" s="26"/>
      <c r="H31" s="26"/>
      <c r="I31" s="26"/>
      <c r="J31" s="26"/>
    </row>
    <row r="32" ht="18" customHeight="1" spans="1:10">
      <c r="A32" s="26" t="s">
        <v>908</v>
      </c>
      <c r="B32" s="26"/>
      <c r="C32" s="26"/>
      <c r="D32" s="26"/>
      <c r="E32" s="26"/>
      <c r="F32" s="26"/>
      <c r="G32" s="26"/>
      <c r="H32" s="26"/>
      <c r="I32" s="26"/>
      <c r="J32" s="26"/>
    </row>
    <row r="33" ht="18" customHeight="1" spans="1:10">
      <c r="A33" s="26" t="s">
        <v>909</v>
      </c>
      <c r="B33" s="26"/>
      <c r="C33" s="26"/>
      <c r="D33" s="26"/>
      <c r="E33" s="26"/>
      <c r="F33" s="26"/>
      <c r="G33" s="26"/>
      <c r="H33" s="26"/>
      <c r="I33" s="26"/>
      <c r="J33" s="26"/>
    </row>
    <row r="34" ht="24" customHeight="1" spans="1:10">
      <c r="A34" s="26" t="s">
        <v>910</v>
      </c>
      <c r="B34" s="26"/>
      <c r="C34" s="26"/>
      <c r="D34" s="26"/>
      <c r="E34" s="26"/>
      <c r="F34" s="26"/>
      <c r="G34" s="26"/>
      <c r="H34" s="26"/>
      <c r="I34" s="26"/>
      <c r="J34"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5:C25"/>
    <mergeCell ref="D25:J25"/>
    <mergeCell ref="A26:G26"/>
    <mergeCell ref="A29:J29"/>
    <mergeCell ref="A30:J30"/>
    <mergeCell ref="A31:J31"/>
    <mergeCell ref="A32:J32"/>
    <mergeCell ref="A33:J33"/>
    <mergeCell ref="A34:J34"/>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7" orientation="portrait" horizontalDpi="600" verticalDpi="600"/>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6">
    <tabColor rgb="FFFFC000"/>
    <pageSetUpPr fitToPage="1"/>
  </sheetPr>
  <dimension ref="A1:IV34"/>
  <sheetViews>
    <sheetView topLeftCell="A13" workbookViewId="0">
      <selection activeCell="D19" sqref="D19"/>
    </sheetView>
  </sheetViews>
  <sheetFormatPr defaultColWidth="9" defaultRowHeight="14.25"/>
  <cols>
    <col min="1" max="1" width="11.125" style="1" customWidth="1"/>
    <col min="2" max="2" width="16.6416666666667" style="1" customWidth="1"/>
    <col min="3" max="3" width="32.95" style="1" customWidth="1"/>
    <col min="4" max="4" width="50.625" style="1" customWidth="1"/>
    <col min="5"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ht="26" customHeight="1" spans="1:10">
      <c r="A1" s="6" t="s">
        <v>865</v>
      </c>
      <c r="B1" s="6"/>
      <c r="C1" s="6"/>
      <c r="D1" s="6"/>
      <c r="E1" s="6"/>
      <c r="F1" s="6"/>
      <c r="G1" s="6"/>
      <c r="H1" s="6"/>
      <c r="I1" s="6"/>
      <c r="J1" s="6"/>
    </row>
    <row r="2" ht="13" customHeight="1" spans="1:10">
      <c r="A2" s="7"/>
      <c r="B2" s="7"/>
      <c r="C2" s="7"/>
      <c r="D2" s="7"/>
      <c r="E2" s="7"/>
      <c r="F2" s="7"/>
      <c r="G2" s="7"/>
      <c r="H2" s="7"/>
      <c r="I2" s="7"/>
      <c r="J2" s="33" t="s">
        <v>1338</v>
      </c>
    </row>
    <row r="3" s="3" customFormat="1" ht="18" customHeight="1" spans="1:256">
      <c r="A3" s="8" t="s">
        <v>867</v>
      </c>
      <c r="B3" s="8"/>
      <c r="C3" s="9" t="s">
        <v>1339</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10"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1" t="s">
        <v>793</v>
      </c>
      <c r="E6" s="12">
        <v>15</v>
      </c>
      <c r="F6" s="12">
        <v>15</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1" t="s">
        <v>877</v>
      </c>
      <c r="E7" s="12">
        <v>15</v>
      </c>
      <c r="F7" s="12">
        <v>15</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1" t="s">
        <v>878</v>
      </c>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ht="36" customHeight="1" spans="1:10">
      <c r="A9" s="8"/>
      <c r="B9" s="8"/>
      <c r="C9" s="11" t="s">
        <v>879</v>
      </c>
      <c r="D9" s="11" t="s">
        <v>879</v>
      </c>
      <c r="E9" s="13" t="s">
        <v>703</v>
      </c>
      <c r="F9" s="13" t="s">
        <v>703</v>
      </c>
      <c r="G9" s="8" t="s">
        <v>703</v>
      </c>
      <c r="H9" s="12"/>
      <c r="I9" s="13" t="s">
        <v>703</v>
      </c>
      <c r="J9" s="13"/>
    </row>
    <row r="10" ht="18" customHeight="1" spans="1:10">
      <c r="A10" s="8" t="s">
        <v>880</v>
      </c>
      <c r="B10" s="8" t="s">
        <v>881</v>
      </c>
      <c r="C10" s="8"/>
      <c r="D10" s="8"/>
      <c r="E10" s="8"/>
      <c r="F10" s="13" t="s">
        <v>882</v>
      </c>
      <c r="G10" s="13"/>
      <c r="H10" s="13"/>
      <c r="I10" s="13"/>
      <c r="J10" s="13"/>
    </row>
    <row r="11" ht="117" customHeight="1" spans="1:10">
      <c r="A11" s="8"/>
      <c r="B11" s="14" t="s">
        <v>1340</v>
      </c>
      <c r="C11" s="15"/>
      <c r="D11" s="15"/>
      <c r="E11" s="27"/>
      <c r="F11" s="78" t="s">
        <v>1341</v>
      </c>
      <c r="G11" s="78"/>
      <c r="H11" s="78"/>
      <c r="I11" s="78"/>
      <c r="J11" s="78"/>
    </row>
    <row r="12" ht="36" customHeight="1" spans="1:10">
      <c r="A12" s="16" t="s">
        <v>800</v>
      </c>
      <c r="B12" s="17"/>
      <c r="C12" s="18"/>
      <c r="D12" s="18" t="s">
        <v>885</v>
      </c>
      <c r="E12" s="17"/>
      <c r="F12" s="18"/>
      <c r="G12" s="29" t="s">
        <v>804</v>
      </c>
      <c r="H12" s="29" t="s">
        <v>874</v>
      </c>
      <c r="I12" s="29" t="s">
        <v>876</v>
      </c>
      <c r="J12" s="29" t="s">
        <v>805</v>
      </c>
    </row>
    <row r="13" ht="36" customHeight="1" spans="1:10">
      <c r="A13" s="19" t="s">
        <v>806</v>
      </c>
      <c r="B13" s="8" t="s">
        <v>807</v>
      </c>
      <c r="C13" s="8" t="s">
        <v>808</v>
      </c>
      <c r="D13" s="8" t="s">
        <v>808</v>
      </c>
      <c r="E13" s="8" t="s">
        <v>802</v>
      </c>
      <c r="F13" s="30" t="s">
        <v>803</v>
      </c>
      <c r="G13" s="31"/>
      <c r="H13" s="31"/>
      <c r="I13" s="31"/>
      <c r="J13" s="31"/>
    </row>
    <row r="14" s="37" customFormat="1" ht="38" customHeight="1" spans="1:10">
      <c r="A14" s="73" t="s">
        <v>809</v>
      </c>
      <c r="B14" s="39" t="s">
        <v>810</v>
      </c>
      <c r="C14" s="39" t="s">
        <v>1342</v>
      </c>
      <c r="D14" s="39" t="s">
        <v>1342</v>
      </c>
      <c r="E14" s="39" t="s">
        <v>1343</v>
      </c>
      <c r="F14" s="39" t="s">
        <v>1081</v>
      </c>
      <c r="G14" s="39" t="s">
        <v>1344</v>
      </c>
      <c r="H14" s="40">
        <v>6.25</v>
      </c>
      <c r="I14" s="40">
        <v>6.25</v>
      </c>
      <c r="J14" s="42" t="s">
        <v>780</v>
      </c>
    </row>
    <row r="15" s="37" customFormat="1" ht="38" customHeight="1" spans="1:10">
      <c r="A15" s="38" t="s">
        <v>809</v>
      </c>
      <c r="B15" s="39" t="s">
        <v>810</v>
      </c>
      <c r="C15" s="39" t="s">
        <v>1345</v>
      </c>
      <c r="D15" s="39" t="s">
        <v>1345</v>
      </c>
      <c r="E15" s="39" t="s">
        <v>1346</v>
      </c>
      <c r="F15" s="39" t="s">
        <v>979</v>
      </c>
      <c r="G15" s="39" t="s">
        <v>1347</v>
      </c>
      <c r="H15" s="40">
        <v>6.25</v>
      </c>
      <c r="I15" s="40">
        <v>6.25</v>
      </c>
      <c r="J15" s="42" t="s">
        <v>780</v>
      </c>
    </row>
    <row r="16" s="37" customFormat="1" ht="38" customHeight="1" spans="1:10">
      <c r="A16" s="38" t="s">
        <v>809</v>
      </c>
      <c r="B16" s="39" t="s">
        <v>810</v>
      </c>
      <c r="C16" s="39" t="s">
        <v>1348</v>
      </c>
      <c r="D16" s="39" t="s">
        <v>1348</v>
      </c>
      <c r="E16" s="39" t="s">
        <v>1349</v>
      </c>
      <c r="F16" s="39" t="s">
        <v>979</v>
      </c>
      <c r="G16" s="39" t="s">
        <v>1350</v>
      </c>
      <c r="H16" s="40">
        <v>6.25</v>
      </c>
      <c r="I16" s="40">
        <v>6.25</v>
      </c>
      <c r="J16" s="42" t="s">
        <v>780</v>
      </c>
    </row>
    <row r="17" s="37" customFormat="1" ht="38" customHeight="1" spans="1:10">
      <c r="A17" s="38" t="s">
        <v>809</v>
      </c>
      <c r="B17" s="39" t="s">
        <v>810</v>
      </c>
      <c r="C17" s="39" t="s">
        <v>1351</v>
      </c>
      <c r="D17" s="39" t="s">
        <v>1351</v>
      </c>
      <c r="E17" s="39" t="s">
        <v>1352</v>
      </c>
      <c r="F17" s="39" t="s">
        <v>979</v>
      </c>
      <c r="G17" s="39" t="s">
        <v>1353</v>
      </c>
      <c r="H17" s="40">
        <v>6.25</v>
      </c>
      <c r="I17" s="40">
        <v>6.25</v>
      </c>
      <c r="J17" s="42" t="s">
        <v>780</v>
      </c>
    </row>
    <row r="18" s="37" customFormat="1" ht="38" customHeight="1" spans="1:10">
      <c r="A18" s="38" t="s">
        <v>809</v>
      </c>
      <c r="B18" s="39" t="s">
        <v>810</v>
      </c>
      <c r="C18" s="39" t="s">
        <v>1354</v>
      </c>
      <c r="D18" s="39" t="s">
        <v>1354</v>
      </c>
      <c r="E18" s="39" t="s">
        <v>1355</v>
      </c>
      <c r="F18" s="39" t="s">
        <v>979</v>
      </c>
      <c r="G18" s="39" t="s">
        <v>1356</v>
      </c>
      <c r="H18" s="40">
        <v>6.25</v>
      </c>
      <c r="I18" s="40">
        <v>6.25</v>
      </c>
      <c r="J18" s="42" t="s">
        <v>780</v>
      </c>
    </row>
    <row r="19" s="37" customFormat="1" ht="38" customHeight="1" spans="1:10">
      <c r="A19" s="38" t="s">
        <v>809</v>
      </c>
      <c r="B19" s="39" t="s">
        <v>810</v>
      </c>
      <c r="C19" s="57" t="s">
        <v>1357</v>
      </c>
      <c r="D19" s="57" t="s">
        <v>1357</v>
      </c>
      <c r="E19" s="39" t="s">
        <v>62</v>
      </c>
      <c r="F19" s="39" t="s">
        <v>1226</v>
      </c>
      <c r="G19" s="39" t="s">
        <v>1358</v>
      </c>
      <c r="H19" s="40">
        <v>6.25</v>
      </c>
      <c r="I19" s="40">
        <v>6.25</v>
      </c>
      <c r="J19" s="42" t="s">
        <v>780</v>
      </c>
    </row>
    <row r="20" s="37" customFormat="1" ht="38" customHeight="1" spans="1:10">
      <c r="A20" s="38" t="s">
        <v>809</v>
      </c>
      <c r="B20" s="39" t="s">
        <v>810</v>
      </c>
      <c r="C20" s="39" t="s">
        <v>1359</v>
      </c>
      <c r="D20" s="39" t="s">
        <v>1359</v>
      </c>
      <c r="E20" s="39" t="s">
        <v>1360</v>
      </c>
      <c r="F20" s="39" t="s">
        <v>1361</v>
      </c>
      <c r="G20" s="39" t="s">
        <v>1362</v>
      </c>
      <c r="H20" s="40">
        <v>6.25</v>
      </c>
      <c r="I20" s="40">
        <v>6.25</v>
      </c>
      <c r="J20" s="42" t="s">
        <v>780</v>
      </c>
    </row>
    <row r="21" s="37" customFormat="1" ht="38" customHeight="1" spans="1:10">
      <c r="A21" s="38" t="s">
        <v>809</v>
      </c>
      <c r="B21" s="39" t="s">
        <v>834</v>
      </c>
      <c r="C21" s="39" t="s">
        <v>1363</v>
      </c>
      <c r="D21" s="39" t="s">
        <v>1363</v>
      </c>
      <c r="E21" s="39" t="s">
        <v>1012</v>
      </c>
      <c r="F21" s="39" t="s">
        <v>838</v>
      </c>
      <c r="G21" s="39" t="s">
        <v>1086</v>
      </c>
      <c r="H21" s="40">
        <v>6.25</v>
      </c>
      <c r="I21" s="40">
        <v>6.25</v>
      </c>
      <c r="J21" s="42" t="s">
        <v>780</v>
      </c>
    </row>
    <row r="22" s="37" customFormat="1" ht="38" customHeight="1" spans="1:10">
      <c r="A22" s="38" t="s">
        <v>809</v>
      </c>
      <c r="B22" s="39" t="s">
        <v>842</v>
      </c>
      <c r="C22" s="39" t="s">
        <v>989</v>
      </c>
      <c r="D22" s="39" t="s">
        <v>989</v>
      </c>
      <c r="E22" s="39" t="s">
        <v>82</v>
      </c>
      <c r="F22" s="39" t="s">
        <v>962</v>
      </c>
      <c r="G22" s="39" t="s">
        <v>1087</v>
      </c>
      <c r="H22" s="40">
        <v>15</v>
      </c>
      <c r="I22" s="40">
        <v>15</v>
      </c>
      <c r="J22" s="42" t="s">
        <v>780</v>
      </c>
    </row>
    <row r="23" s="37" customFormat="1" ht="38" customHeight="1" spans="1:10">
      <c r="A23" s="38" t="s">
        <v>847</v>
      </c>
      <c r="B23" s="39" t="s">
        <v>898</v>
      </c>
      <c r="C23" s="39" t="s">
        <v>1364</v>
      </c>
      <c r="D23" s="39" t="s">
        <v>1364</v>
      </c>
      <c r="E23" s="39" t="s">
        <v>1365</v>
      </c>
      <c r="F23" s="39" t="s">
        <v>1019</v>
      </c>
      <c r="G23" s="39" t="s">
        <v>1365</v>
      </c>
      <c r="H23" s="40">
        <v>15</v>
      </c>
      <c r="I23" s="40">
        <v>15</v>
      </c>
      <c r="J23" s="42" t="s">
        <v>780</v>
      </c>
    </row>
    <row r="24" s="37" customFormat="1" ht="38" customHeight="1" spans="1:10">
      <c r="A24" s="38" t="s">
        <v>855</v>
      </c>
      <c r="B24" s="39" t="s">
        <v>901</v>
      </c>
      <c r="C24" s="39" t="s">
        <v>1366</v>
      </c>
      <c r="D24" s="39" t="s">
        <v>1366</v>
      </c>
      <c r="E24" s="39" t="s">
        <v>903</v>
      </c>
      <c r="F24" s="39" t="s">
        <v>838</v>
      </c>
      <c r="G24" s="39" t="s">
        <v>858</v>
      </c>
      <c r="H24" s="40">
        <v>10</v>
      </c>
      <c r="I24" s="40">
        <v>10</v>
      </c>
      <c r="J24" s="42" t="s">
        <v>780</v>
      </c>
    </row>
    <row r="25" ht="54" customHeight="1" spans="1:10">
      <c r="A25" s="23" t="s">
        <v>905</v>
      </c>
      <c r="B25" s="23"/>
      <c r="C25" s="23"/>
      <c r="D25" s="23"/>
      <c r="E25" s="24"/>
      <c r="F25" s="24"/>
      <c r="G25" s="24"/>
      <c r="H25" s="24"/>
      <c r="I25" s="24"/>
      <c r="J25" s="24"/>
    </row>
    <row r="26" ht="25.5" customHeight="1" spans="1:10">
      <c r="A26" s="23" t="s">
        <v>906</v>
      </c>
      <c r="B26" s="23"/>
      <c r="C26" s="23"/>
      <c r="D26" s="23"/>
      <c r="E26" s="23"/>
      <c r="F26" s="23"/>
      <c r="G26" s="23"/>
      <c r="H26" s="43">
        <v>100</v>
      </c>
      <c r="I26" s="43">
        <v>100</v>
      </c>
      <c r="J26" s="44" t="s">
        <v>837</v>
      </c>
    </row>
    <row r="27" ht="17" customHeight="1" spans="1:10">
      <c r="A27" s="25"/>
      <c r="B27" s="25"/>
      <c r="C27" s="25"/>
      <c r="D27" s="25"/>
      <c r="E27" s="25"/>
      <c r="F27" s="25"/>
      <c r="G27" s="25"/>
      <c r="H27" s="25"/>
      <c r="I27" s="25"/>
      <c r="J27" s="36"/>
    </row>
    <row r="28" ht="29" customHeight="1" spans="1:10">
      <c r="A28" s="26" t="s">
        <v>860</v>
      </c>
      <c r="B28" s="25"/>
      <c r="C28" s="25"/>
      <c r="D28" s="25"/>
      <c r="E28" s="25"/>
      <c r="F28" s="25"/>
      <c r="G28" s="25"/>
      <c r="H28" s="25"/>
      <c r="I28" s="25"/>
      <c r="J28" s="36"/>
    </row>
    <row r="29" ht="27" customHeight="1" spans="1:10">
      <c r="A29" s="26" t="s">
        <v>861</v>
      </c>
      <c r="B29" s="26"/>
      <c r="C29" s="26"/>
      <c r="D29" s="26"/>
      <c r="E29" s="26"/>
      <c r="F29" s="26"/>
      <c r="G29" s="26"/>
      <c r="H29" s="26"/>
      <c r="I29" s="26"/>
      <c r="J29" s="26"/>
    </row>
    <row r="30" ht="19" customHeight="1" spans="1:10">
      <c r="A30" s="26" t="s">
        <v>862</v>
      </c>
      <c r="B30" s="26"/>
      <c r="C30" s="26"/>
      <c r="D30" s="26"/>
      <c r="E30" s="26"/>
      <c r="F30" s="26"/>
      <c r="G30" s="26"/>
      <c r="H30" s="26"/>
      <c r="I30" s="26"/>
      <c r="J30" s="26"/>
    </row>
    <row r="31" ht="18" customHeight="1" spans="1:10">
      <c r="A31" s="26" t="s">
        <v>907</v>
      </c>
      <c r="B31" s="26"/>
      <c r="C31" s="26"/>
      <c r="D31" s="26"/>
      <c r="E31" s="26"/>
      <c r="F31" s="26"/>
      <c r="G31" s="26"/>
      <c r="H31" s="26"/>
      <c r="I31" s="26"/>
      <c r="J31" s="26"/>
    </row>
    <row r="32" ht="18" customHeight="1" spans="1:10">
      <c r="A32" s="26" t="s">
        <v>908</v>
      </c>
      <c r="B32" s="26"/>
      <c r="C32" s="26"/>
      <c r="D32" s="26"/>
      <c r="E32" s="26"/>
      <c r="F32" s="26"/>
      <c r="G32" s="26"/>
      <c r="H32" s="26"/>
      <c r="I32" s="26"/>
      <c r="J32" s="26"/>
    </row>
    <row r="33" ht="18" customHeight="1" spans="1:10">
      <c r="A33" s="26" t="s">
        <v>909</v>
      </c>
      <c r="B33" s="26"/>
      <c r="C33" s="26"/>
      <c r="D33" s="26"/>
      <c r="E33" s="26"/>
      <c r="F33" s="26"/>
      <c r="G33" s="26"/>
      <c r="H33" s="26"/>
      <c r="I33" s="26"/>
      <c r="J33" s="26"/>
    </row>
    <row r="34" ht="24" customHeight="1" spans="1:10">
      <c r="A34" s="26" t="s">
        <v>910</v>
      </c>
      <c r="B34" s="26"/>
      <c r="C34" s="26"/>
      <c r="D34" s="26"/>
      <c r="E34" s="26"/>
      <c r="F34" s="26"/>
      <c r="G34" s="26"/>
      <c r="H34" s="26"/>
      <c r="I34" s="26"/>
      <c r="J34" s="26"/>
    </row>
  </sheetData>
  <mergeCells count="30">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A25:C25"/>
    <mergeCell ref="A26:G26"/>
    <mergeCell ref="A29:J29"/>
    <mergeCell ref="A30:J30"/>
    <mergeCell ref="A31:J31"/>
    <mergeCell ref="A32:J32"/>
    <mergeCell ref="A33:J33"/>
    <mergeCell ref="A34:J34"/>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45" orientation="portrait" horizontalDpi="600" verticalDpi="600"/>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7">
    <tabColor rgb="FFFFC000"/>
    <pageSetUpPr fitToPage="1"/>
  </sheetPr>
  <dimension ref="A1:IV34"/>
  <sheetViews>
    <sheetView topLeftCell="A9"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1367</v>
      </c>
    </row>
    <row r="3" s="3" customFormat="1" ht="18" customHeight="1" spans="1:256">
      <c r="A3" s="8" t="s">
        <v>867</v>
      </c>
      <c r="B3" s="8"/>
      <c r="C3" s="9" t="s">
        <v>1368</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140</v>
      </c>
      <c r="F6" s="12">
        <v>135</v>
      </c>
      <c r="G6" s="8">
        <v>10</v>
      </c>
      <c r="H6" s="12">
        <v>96.43</v>
      </c>
      <c r="I6" s="13">
        <v>9.64</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140</v>
      </c>
      <c r="F7" s="12">
        <v>135</v>
      </c>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204" customHeight="1" spans="1:10">
      <c r="A11" s="8"/>
      <c r="B11" s="14" t="s">
        <v>1369</v>
      </c>
      <c r="C11" s="15"/>
      <c r="D11" s="15"/>
      <c r="E11" s="27"/>
      <c r="F11" s="78" t="s">
        <v>1370</v>
      </c>
      <c r="G11" s="78"/>
      <c r="H11" s="78"/>
      <c r="I11" s="78"/>
      <c r="J11" s="7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37" customFormat="1" ht="38" customHeight="1" spans="1:10">
      <c r="A14" s="73" t="s">
        <v>809</v>
      </c>
      <c r="B14" s="39" t="s">
        <v>810</v>
      </c>
      <c r="C14" s="39" t="s">
        <v>1371</v>
      </c>
      <c r="D14" s="39" t="s">
        <v>812</v>
      </c>
      <c r="E14" s="39" t="s">
        <v>1372</v>
      </c>
      <c r="F14" s="39" t="s">
        <v>1081</v>
      </c>
      <c r="G14" s="39" t="s">
        <v>1373</v>
      </c>
      <c r="H14" s="40">
        <v>6</v>
      </c>
      <c r="I14" s="40">
        <v>6</v>
      </c>
      <c r="J14" s="42" t="s">
        <v>780</v>
      </c>
    </row>
    <row r="15" s="37" customFormat="1" ht="38" customHeight="1" spans="1:10">
      <c r="A15" s="38" t="s">
        <v>809</v>
      </c>
      <c r="B15" s="39" t="s">
        <v>810</v>
      </c>
      <c r="C15" s="39" t="s">
        <v>1374</v>
      </c>
      <c r="D15" s="39" t="s">
        <v>812</v>
      </c>
      <c r="E15" s="39" t="s">
        <v>1375</v>
      </c>
      <c r="F15" s="39" t="s">
        <v>979</v>
      </c>
      <c r="G15" s="39" t="s">
        <v>1376</v>
      </c>
      <c r="H15" s="40">
        <v>6</v>
      </c>
      <c r="I15" s="40">
        <v>6</v>
      </c>
      <c r="J15" s="42" t="s">
        <v>780</v>
      </c>
    </row>
    <row r="16" s="37" customFormat="1" ht="38" customHeight="1" spans="1:10">
      <c r="A16" s="38" t="s">
        <v>809</v>
      </c>
      <c r="B16" s="39" t="s">
        <v>810</v>
      </c>
      <c r="C16" s="39" t="s">
        <v>1377</v>
      </c>
      <c r="D16" s="39" t="s">
        <v>812</v>
      </c>
      <c r="E16" s="39" t="s">
        <v>1378</v>
      </c>
      <c r="F16" s="39" t="s">
        <v>1061</v>
      </c>
      <c r="G16" s="39" t="s">
        <v>1379</v>
      </c>
      <c r="H16" s="40">
        <v>6</v>
      </c>
      <c r="I16" s="40">
        <v>6</v>
      </c>
      <c r="J16" s="42" t="s">
        <v>780</v>
      </c>
    </row>
    <row r="17" s="37" customFormat="1" ht="38" customHeight="1" spans="1:10">
      <c r="A17" s="38" t="s">
        <v>809</v>
      </c>
      <c r="B17" s="39" t="s">
        <v>810</v>
      </c>
      <c r="C17" s="39" t="s">
        <v>1380</v>
      </c>
      <c r="D17" s="39" t="s">
        <v>812</v>
      </c>
      <c r="E17" s="39" t="s">
        <v>1381</v>
      </c>
      <c r="F17" s="39" t="s">
        <v>1226</v>
      </c>
      <c r="G17" s="39" t="s">
        <v>1382</v>
      </c>
      <c r="H17" s="40">
        <v>6</v>
      </c>
      <c r="I17" s="40">
        <v>6</v>
      </c>
      <c r="J17" s="42" t="s">
        <v>780</v>
      </c>
    </row>
    <row r="18" s="37" customFormat="1" ht="38" customHeight="1" spans="1:10">
      <c r="A18" s="38" t="s">
        <v>809</v>
      </c>
      <c r="B18" s="39" t="s">
        <v>810</v>
      </c>
      <c r="C18" s="39" t="s">
        <v>1383</v>
      </c>
      <c r="D18" s="39" t="s">
        <v>812</v>
      </c>
      <c r="E18" s="39" t="s">
        <v>1384</v>
      </c>
      <c r="F18" s="39" t="s">
        <v>1081</v>
      </c>
      <c r="G18" s="39" t="s">
        <v>1385</v>
      </c>
      <c r="H18" s="40">
        <v>6</v>
      </c>
      <c r="I18" s="40">
        <v>6</v>
      </c>
      <c r="J18" s="42" t="s">
        <v>780</v>
      </c>
    </row>
    <row r="19" s="37" customFormat="1" ht="38" customHeight="1" spans="1:10">
      <c r="A19" s="38" t="s">
        <v>809</v>
      </c>
      <c r="B19" s="39" t="s">
        <v>810</v>
      </c>
      <c r="C19" s="39" t="s">
        <v>1386</v>
      </c>
      <c r="D19" s="39" t="s">
        <v>812</v>
      </c>
      <c r="E19" s="39" t="s">
        <v>1387</v>
      </c>
      <c r="F19" s="39" t="s">
        <v>979</v>
      </c>
      <c r="G19" s="39" t="s">
        <v>1388</v>
      </c>
      <c r="H19" s="40">
        <v>6</v>
      </c>
      <c r="I19" s="40">
        <v>6</v>
      </c>
      <c r="J19" s="42" t="s">
        <v>780</v>
      </c>
    </row>
    <row r="20" s="37" customFormat="1" ht="38" customHeight="1" spans="1:10">
      <c r="A20" s="38" t="s">
        <v>809</v>
      </c>
      <c r="B20" s="39" t="s">
        <v>834</v>
      </c>
      <c r="C20" s="39" t="s">
        <v>987</v>
      </c>
      <c r="D20" s="39" t="s">
        <v>812</v>
      </c>
      <c r="E20" s="39" t="s">
        <v>840</v>
      </c>
      <c r="F20" s="39" t="s">
        <v>838</v>
      </c>
      <c r="G20" s="39" t="s">
        <v>1086</v>
      </c>
      <c r="H20" s="40">
        <v>7</v>
      </c>
      <c r="I20" s="40">
        <v>7</v>
      </c>
      <c r="J20" s="42" t="s">
        <v>780</v>
      </c>
    </row>
    <row r="21" s="37" customFormat="1" ht="38" customHeight="1" spans="1:10">
      <c r="A21" s="38" t="s">
        <v>809</v>
      </c>
      <c r="B21" s="39" t="s">
        <v>842</v>
      </c>
      <c r="C21" s="39" t="s">
        <v>1335</v>
      </c>
      <c r="D21" s="39" t="s">
        <v>844</v>
      </c>
      <c r="E21" s="39" t="s">
        <v>1105</v>
      </c>
      <c r="F21" s="39" t="s">
        <v>962</v>
      </c>
      <c r="G21" s="39" t="s">
        <v>1389</v>
      </c>
      <c r="H21" s="40">
        <v>7</v>
      </c>
      <c r="I21" s="40">
        <v>7</v>
      </c>
      <c r="J21" s="42" t="s">
        <v>780</v>
      </c>
    </row>
    <row r="22" s="37" customFormat="1" ht="38" customHeight="1" spans="1:10">
      <c r="A22" s="38" t="s">
        <v>847</v>
      </c>
      <c r="B22" s="39" t="s">
        <v>898</v>
      </c>
      <c r="C22" s="39" t="s">
        <v>1390</v>
      </c>
      <c r="D22" s="39" t="s">
        <v>836</v>
      </c>
      <c r="E22" s="39" t="s">
        <v>1365</v>
      </c>
      <c r="F22" s="39" t="s">
        <v>838</v>
      </c>
      <c r="G22" s="39" t="s">
        <v>1365</v>
      </c>
      <c r="H22" s="40">
        <v>15</v>
      </c>
      <c r="I22" s="40">
        <v>15</v>
      </c>
      <c r="J22" s="42" t="s">
        <v>780</v>
      </c>
    </row>
    <row r="23" s="37" customFormat="1" ht="38" customHeight="1" spans="1:10">
      <c r="A23" s="38" t="s">
        <v>847</v>
      </c>
      <c r="B23" s="39" t="s">
        <v>898</v>
      </c>
      <c r="C23" s="39" t="s">
        <v>1391</v>
      </c>
      <c r="D23" s="39" t="s">
        <v>836</v>
      </c>
      <c r="E23" s="39" t="s">
        <v>1112</v>
      </c>
      <c r="F23" s="39" t="s">
        <v>838</v>
      </c>
      <c r="G23" s="39" t="s">
        <v>1112</v>
      </c>
      <c r="H23" s="40">
        <v>15</v>
      </c>
      <c r="I23" s="40">
        <v>15</v>
      </c>
      <c r="J23" s="42" t="s">
        <v>780</v>
      </c>
    </row>
    <row r="24" s="37" customFormat="1" ht="38" customHeight="1" spans="1:10">
      <c r="A24" s="38" t="s">
        <v>855</v>
      </c>
      <c r="B24" s="39" t="s">
        <v>901</v>
      </c>
      <c r="C24" s="39" t="s">
        <v>857</v>
      </c>
      <c r="D24" s="39" t="s">
        <v>812</v>
      </c>
      <c r="E24" s="39" t="s">
        <v>903</v>
      </c>
      <c r="F24" s="39" t="s">
        <v>838</v>
      </c>
      <c r="G24" s="39" t="s">
        <v>858</v>
      </c>
      <c r="H24" s="40">
        <v>10</v>
      </c>
      <c r="I24" s="40">
        <v>10</v>
      </c>
      <c r="J24" s="42" t="s">
        <v>780</v>
      </c>
    </row>
    <row r="25" s="1" customFormat="1" ht="54" customHeight="1" spans="1:10">
      <c r="A25" s="23" t="s">
        <v>905</v>
      </c>
      <c r="B25" s="23"/>
      <c r="C25" s="23"/>
      <c r="D25" s="24"/>
      <c r="E25" s="24"/>
      <c r="F25" s="24"/>
      <c r="G25" s="24"/>
      <c r="H25" s="24"/>
      <c r="I25" s="24"/>
      <c r="J25" s="24"/>
    </row>
    <row r="26" s="1" customFormat="1" ht="25.5" customHeight="1" spans="1:10">
      <c r="A26" s="23" t="s">
        <v>906</v>
      </c>
      <c r="B26" s="23"/>
      <c r="C26" s="23"/>
      <c r="D26" s="23"/>
      <c r="E26" s="23"/>
      <c r="F26" s="23"/>
      <c r="G26" s="23"/>
      <c r="H26" s="43">
        <v>100</v>
      </c>
      <c r="I26" s="43">
        <v>99.64</v>
      </c>
      <c r="J26" s="44" t="s">
        <v>837</v>
      </c>
    </row>
    <row r="27" s="1" customFormat="1" ht="17" customHeight="1" spans="1:10">
      <c r="A27" s="25"/>
      <c r="B27" s="25"/>
      <c r="C27" s="25"/>
      <c r="D27" s="25"/>
      <c r="E27" s="25"/>
      <c r="F27" s="25"/>
      <c r="G27" s="25"/>
      <c r="H27" s="25"/>
      <c r="I27" s="25"/>
      <c r="J27" s="36"/>
    </row>
    <row r="28" s="1" customFormat="1" ht="29" customHeight="1" spans="1:10">
      <c r="A28" s="26" t="s">
        <v>860</v>
      </c>
      <c r="B28" s="25"/>
      <c r="C28" s="25"/>
      <c r="D28" s="25"/>
      <c r="E28" s="25"/>
      <c r="F28" s="25"/>
      <c r="G28" s="25"/>
      <c r="H28" s="25"/>
      <c r="I28" s="25"/>
      <c r="J28" s="36"/>
    </row>
    <row r="29" s="1" customFormat="1" ht="27" customHeight="1" spans="1:10">
      <c r="A29" s="26" t="s">
        <v>861</v>
      </c>
      <c r="B29" s="26"/>
      <c r="C29" s="26"/>
      <c r="D29" s="26"/>
      <c r="E29" s="26"/>
      <c r="F29" s="26"/>
      <c r="G29" s="26"/>
      <c r="H29" s="26"/>
      <c r="I29" s="26"/>
      <c r="J29" s="26"/>
    </row>
    <row r="30" ht="19" customHeight="1" spans="1:10">
      <c r="A30" s="26" t="s">
        <v>862</v>
      </c>
      <c r="B30" s="26"/>
      <c r="C30" s="26"/>
      <c r="D30" s="26"/>
      <c r="E30" s="26"/>
      <c r="F30" s="26"/>
      <c r="G30" s="26"/>
      <c r="H30" s="26"/>
      <c r="I30" s="26"/>
      <c r="J30" s="26"/>
    </row>
    <row r="31" ht="18" customHeight="1" spans="1:10">
      <c r="A31" s="26" t="s">
        <v>907</v>
      </c>
      <c r="B31" s="26"/>
      <c r="C31" s="26"/>
      <c r="D31" s="26"/>
      <c r="E31" s="26"/>
      <c r="F31" s="26"/>
      <c r="G31" s="26"/>
      <c r="H31" s="26"/>
      <c r="I31" s="26"/>
      <c r="J31" s="26"/>
    </row>
    <row r="32" ht="18" customHeight="1" spans="1:10">
      <c r="A32" s="26" t="s">
        <v>908</v>
      </c>
      <c r="B32" s="26"/>
      <c r="C32" s="26"/>
      <c r="D32" s="26"/>
      <c r="E32" s="26"/>
      <c r="F32" s="26"/>
      <c r="G32" s="26"/>
      <c r="H32" s="26"/>
      <c r="I32" s="26"/>
      <c r="J32" s="26"/>
    </row>
    <row r="33" ht="18" customHeight="1" spans="1:10">
      <c r="A33" s="26" t="s">
        <v>909</v>
      </c>
      <c r="B33" s="26"/>
      <c r="C33" s="26"/>
      <c r="D33" s="26"/>
      <c r="E33" s="26"/>
      <c r="F33" s="26"/>
      <c r="G33" s="26"/>
      <c r="H33" s="26"/>
      <c r="I33" s="26"/>
      <c r="J33" s="26"/>
    </row>
    <row r="34" ht="24" customHeight="1" spans="1:10">
      <c r="A34" s="26" t="s">
        <v>910</v>
      </c>
      <c r="B34" s="26"/>
      <c r="C34" s="26"/>
      <c r="D34" s="26"/>
      <c r="E34" s="26"/>
      <c r="F34" s="26"/>
      <c r="G34" s="26"/>
      <c r="H34" s="26"/>
      <c r="I34" s="26"/>
      <c r="J34"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5:C25"/>
    <mergeCell ref="D25:J25"/>
    <mergeCell ref="A26:G26"/>
    <mergeCell ref="A29:J29"/>
    <mergeCell ref="A30:J30"/>
    <mergeCell ref="A31:J31"/>
    <mergeCell ref="A32:J32"/>
    <mergeCell ref="A33:J33"/>
    <mergeCell ref="A34:J34"/>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7" orientation="portrait" horizontalDpi="600" verticalDpi="600"/>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8">
    <tabColor rgb="FFFFC000"/>
    <pageSetUpPr fitToPage="1"/>
  </sheetPr>
  <dimension ref="A1:IV33"/>
  <sheetViews>
    <sheetView topLeftCell="A7"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1392</v>
      </c>
    </row>
    <row r="3" s="3" customFormat="1" ht="18" customHeight="1" spans="1:256">
      <c r="A3" s="8" t="s">
        <v>867</v>
      </c>
      <c r="B3" s="8"/>
      <c r="C3" s="9" t="s">
        <v>1393</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4.2</v>
      </c>
      <c r="F6" s="12">
        <v>4.2</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4.2</v>
      </c>
      <c r="F7" s="12">
        <v>4.2</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216" customHeight="1" spans="1:10">
      <c r="A11" s="8"/>
      <c r="B11" s="14" t="s">
        <v>1394</v>
      </c>
      <c r="C11" s="15"/>
      <c r="D11" s="15"/>
      <c r="E11" s="27"/>
      <c r="F11" s="78" t="s">
        <v>1395</v>
      </c>
      <c r="G11" s="78"/>
      <c r="H11" s="78"/>
      <c r="I11" s="78"/>
      <c r="J11" s="7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37" customFormat="1" ht="38" customHeight="1" spans="1:10">
      <c r="A14" s="73" t="s">
        <v>809</v>
      </c>
      <c r="B14" s="39" t="s">
        <v>810</v>
      </c>
      <c r="C14" s="39" t="s">
        <v>1396</v>
      </c>
      <c r="D14" s="39" t="s">
        <v>836</v>
      </c>
      <c r="E14" s="39" t="s">
        <v>36</v>
      </c>
      <c r="F14" s="39" t="s">
        <v>822</v>
      </c>
      <c r="G14" s="39" t="s">
        <v>1397</v>
      </c>
      <c r="H14" s="40">
        <v>6.25</v>
      </c>
      <c r="I14" s="40">
        <v>6.25</v>
      </c>
      <c r="J14" s="42" t="s">
        <v>780</v>
      </c>
    </row>
    <row r="15" s="37" customFormat="1" ht="38" customHeight="1" spans="1:10">
      <c r="A15" s="38" t="s">
        <v>809</v>
      </c>
      <c r="B15" s="39" t="s">
        <v>810</v>
      </c>
      <c r="C15" s="39" t="s">
        <v>1398</v>
      </c>
      <c r="D15" s="39" t="s">
        <v>836</v>
      </c>
      <c r="E15" s="39" t="s">
        <v>52</v>
      </c>
      <c r="F15" s="39" t="s">
        <v>822</v>
      </c>
      <c r="G15" s="39" t="s">
        <v>1399</v>
      </c>
      <c r="H15" s="40">
        <v>6.25</v>
      </c>
      <c r="I15" s="40">
        <v>6.25</v>
      </c>
      <c r="J15" s="42" t="s">
        <v>780</v>
      </c>
    </row>
    <row r="16" s="37" customFormat="1" ht="38" customHeight="1" spans="1:10">
      <c r="A16" s="38" t="s">
        <v>809</v>
      </c>
      <c r="B16" s="39" t="s">
        <v>810</v>
      </c>
      <c r="C16" s="39" t="s">
        <v>1400</v>
      </c>
      <c r="D16" s="39" t="s">
        <v>836</v>
      </c>
      <c r="E16" s="39" t="s">
        <v>58</v>
      </c>
      <c r="F16" s="39" t="s">
        <v>822</v>
      </c>
      <c r="G16" s="39" t="s">
        <v>1401</v>
      </c>
      <c r="H16" s="40">
        <v>6.25</v>
      </c>
      <c r="I16" s="40">
        <v>6.25</v>
      </c>
      <c r="J16" s="42" t="s">
        <v>780</v>
      </c>
    </row>
    <row r="17" s="37" customFormat="1" ht="38" customHeight="1" spans="1:10">
      <c r="A17" s="38" t="s">
        <v>809</v>
      </c>
      <c r="B17" s="39" t="s">
        <v>810</v>
      </c>
      <c r="C17" s="39" t="s">
        <v>1402</v>
      </c>
      <c r="D17" s="39" t="s">
        <v>836</v>
      </c>
      <c r="E17" s="39" t="s">
        <v>13</v>
      </c>
      <c r="F17" s="39" t="s">
        <v>822</v>
      </c>
      <c r="G17" s="39" t="s">
        <v>1403</v>
      </c>
      <c r="H17" s="40">
        <v>6.25</v>
      </c>
      <c r="I17" s="40">
        <v>6.25</v>
      </c>
      <c r="J17" s="42" t="s">
        <v>780</v>
      </c>
    </row>
    <row r="18" s="37" customFormat="1" ht="38" customHeight="1" spans="1:10">
      <c r="A18" s="38" t="s">
        <v>809</v>
      </c>
      <c r="B18" s="39" t="s">
        <v>810</v>
      </c>
      <c r="C18" s="39" t="s">
        <v>1404</v>
      </c>
      <c r="D18" s="39" t="s">
        <v>836</v>
      </c>
      <c r="E18" s="39" t="s">
        <v>19</v>
      </c>
      <c r="F18" s="39" t="s">
        <v>822</v>
      </c>
      <c r="G18" s="39" t="s">
        <v>1405</v>
      </c>
      <c r="H18" s="40">
        <v>6.25</v>
      </c>
      <c r="I18" s="40">
        <v>6.25</v>
      </c>
      <c r="J18" s="42" t="s">
        <v>780</v>
      </c>
    </row>
    <row r="19" s="37" customFormat="1" ht="38" customHeight="1" spans="1:10">
      <c r="A19" s="38" t="s">
        <v>809</v>
      </c>
      <c r="B19" s="39" t="s">
        <v>810</v>
      </c>
      <c r="C19" s="39" t="s">
        <v>1406</v>
      </c>
      <c r="D19" s="39" t="s">
        <v>836</v>
      </c>
      <c r="E19" s="39" t="s">
        <v>19</v>
      </c>
      <c r="F19" s="39" t="s">
        <v>1407</v>
      </c>
      <c r="G19" s="39" t="s">
        <v>1408</v>
      </c>
      <c r="H19" s="40">
        <v>6.25</v>
      </c>
      <c r="I19" s="40">
        <v>6.25</v>
      </c>
      <c r="J19" s="42" t="s">
        <v>780</v>
      </c>
    </row>
    <row r="20" s="37" customFormat="1" ht="38" customHeight="1" spans="1:10">
      <c r="A20" s="38" t="s">
        <v>809</v>
      </c>
      <c r="B20" s="39" t="s">
        <v>834</v>
      </c>
      <c r="C20" s="39" t="s">
        <v>1124</v>
      </c>
      <c r="D20" s="39" t="s">
        <v>812</v>
      </c>
      <c r="E20" s="39" t="s">
        <v>840</v>
      </c>
      <c r="F20" s="39" t="s">
        <v>838</v>
      </c>
      <c r="G20" s="39" t="s">
        <v>1409</v>
      </c>
      <c r="H20" s="40">
        <v>6.25</v>
      </c>
      <c r="I20" s="40">
        <v>6.25</v>
      </c>
      <c r="J20" s="42" t="s">
        <v>780</v>
      </c>
    </row>
    <row r="21" s="37" customFormat="1" ht="38" customHeight="1" spans="1:10">
      <c r="A21" s="38" t="s">
        <v>809</v>
      </c>
      <c r="B21" s="39" t="s">
        <v>842</v>
      </c>
      <c r="C21" s="39" t="s">
        <v>843</v>
      </c>
      <c r="D21" s="39" t="s">
        <v>844</v>
      </c>
      <c r="E21" s="39" t="s">
        <v>1410</v>
      </c>
      <c r="F21" s="39" t="s">
        <v>962</v>
      </c>
      <c r="G21" s="39" t="s">
        <v>1411</v>
      </c>
      <c r="H21" s="40">
        <v>6.25</v>
      </c>
      <c r="I21" s="40">
        <v>6.25</v>
      </c>
      <c r="J21" s="42" t="s">
        <v>780</v>
      </c>
    </row>
    <row r="22" s="37" customFormat="1" ht="38" customHeight="1" spans="1:10">
      <c r="A22" s="38" t="s">
        <v>847</v>
      </c>
      <c r="B22" s="39" t="s">
        <v>898</v>
      </c>
      <c r="C22" s="39" t="s">
        <v>1412</v>
      </c>
      <c r="D22" s="39" t="s">
        <v>836</v>
      </c>
      <c r="E22" s="39" t="s">
        <v>900</v>
      </c>
      <c r="F22" s="39" t="s">
        <v>838</v>
      </c>
      <c r="G22" s="39" t="s">
        <v>900</v>
      </c>
      <c r="H22" s="40">
        <v>30</v>
      </c>
      <c r="I22" s="40">
        <v>30</v>
      </c>
      <c r="J22" s="42" t="s">
        <v>780</v>
      </c>
    </row>
    <row r="23" s="37" customFormat="1" ht="38" customHeight="1" spans="1:10">
      <c r="A23" s="38" t="s">
        <v>855</v>
      </c>
      <c r="B23" s="39" t="s">
        <v>901</v>
      </c>
      <c r="C23" s="39" t="s">
        <v>1413</v>
      </c>
      <c r="D23" s="39" t="s">
        <v>812</v>
      </c>
      <c r="E23" s="39" t="s">
        <v>903</v>
      </c>
      <c r="F23" s="39" t="s">
        <v>838</v>
      </c>
      <c r="G23" s="39" t="s">
        <v>858</v>
      </c>
      <c r="H23" s="40">
        <v>10</v>
      </c>
      <c r="I23" s="40">
        <v>10</v>
      </c>
      <c r="J23" s="42" t="s">
        <v>780</v>
      </c>
    </row>
    <row r="24" s="1" customFormat="1" ht="54" customHeight="1" spans="1:10">
      <c r="A24" s="23" t="s">
        <v>905</v>
      </c>
      <c r="B24" s="23"/>
      <c r="C24" s="23"/>
      <c r="D24" s="24"/>
      <c r="E24" s="24"/>
      <c r="F24" s="24"/>
      <c r="G24" s="24"/>
      <c r="H24" s="24"/>
      <c r="I24" s="24"/>
      <c r="J24" s="24"/>
    </row>
    <row r="25" s="1" customFormat="1" ht="25.5" customHeight="1" spans="1:10">
      <c r="A25" s="23" t="s">
        <v>906</v>
      </c>
      <c r="B25" s="23"/>
      <c r="C25" s="23"/>
      <c r="D25" s="23"/>
      <c r="E25" s="23"/>
      <c r="F25" s="23"/>
      <c r="G25" s="23"/>
      <c r="H25" s="43">
        <v>100</v>
      </c>
      <c r="I25" s="43">
        <v>100</v>
      </c>
      <c r="J25" s="44" t="s">
        <v>837</v>
      </c>
    </row>
    <row r="26" s="1" customFormat="1" ht="17" customHeight="1" spans="1:10">
      <c r="A26" s="25"/>
      <c r="B26" s="25"/>
      <c r="C26" s="25"/>
      <c r="D26" s="25"/>
      <c r="E26" s="25"/>
      <c r="F26" s="25"/>
      <c r="G26" s="25"/>
      <c r="H26" s="25"/>
      <c r="I26" s="25"/>
      <c r="J26" s="36"/>
    </row>
    <row r="27" s="1" customFormat="1" ht="29" customHeight="1" spans="1:10">
      <c r="A27" s="26" t="s">
        <v>860</v>
      </c>
      <c r="B27" s="25"/>
      <c r="C27" s="25"/>
      <c r="D27" s="25"/>
      <c r="E27" s="25"/>
      <c r="F27" s="25"/>
      <c r="G27" s="25"/>
      <c r="H27" s="25"/>
      <c r="I27" s="25"/>
      <c r="J27" s="36"/>
    </row>
    <row r="28" s="1" customFormat="1" ht="27" customHeight="1" spans="1:10">
      <c r="A28" s="26" t="s">
        <v>861</v>
      </c>
      <c r="B28" s="26"/>
      <c r="C28" s="26"/>
      <c r="D28" s="26"/>
      <c r="E28" s="26"/>
      <c r="F28" s="26"/>
      <c r="G28" s="26"/>
      <c r="H28" s="26"/>
      <c r="I28" s="26"/>
      <c r="J28" s="26"/>
    </row>
    <row r="29" ht="19" customHeight="1" spans="1:10">
      <c r="A29" s="26" t="s">
        <v>862</v>
      </c>
      <c r="B29" s="26"/>
      <c r="C29" s="26"/>
      <c r="D29" s="26"/>
      <c r="E29" s="26"/>
      <c r="F29" s="26"/>
      <c r="G29" s="26"/>
      <c r="H29" s="26"/>
      <c r="I29" s="26"/>
      <c r="J29" s="26"/>
    </row>
    <row r="30" ht="18" customHeight="1" spans="1:10">
      <c r="A30" s="26" t="s">
        <v>907</v>
      </c>
      <c r="B30" s="26"/>
      <c r="C30" s="26"/>
      <c r="D30" s="26"/>
      <c r="E30" s="26"/>
      <c r="F30" s="26"/>
      <c r="G30" s="26"/>
      <c r="H30" s="26"/>
      <c r="I30" s="26"/>
      <c r="J30" s="26"/>
    </row>
    <row r="31" ht="18" customHeight="1" spans="1:10">
      <c r="A31" s="26" t="s">
        <v>908</v>
      </c>
      <c r="B31" s="26"/>
      <c r="C31" s="26"/>
      <c r="D31" s="26"/>
      <c r="E31" s="26"/>
      <c r="F31" s="26"/>
      <c r="G31" s="26"/>
      <c r="H31" s="26"/>
      <c r="I31" s="26"/>
      <c r="J31" s="26"/>
    </row>
    <row r="32" ht="18" customHeight="1" spans="1:10">
      <c r="A32" s="26" t="s">
        <v>909</v>
      </c>
      <c r="B32" s="26"/>
      <c r="C32" s="26"/>
      <c r="D32" s="26"/>
      <c r="E32" s="26"/>
      <c r="F32" s="26"/>
      <c r="G32" s="26"/>
      <c r="H32" s="26"/>
      <c r="I32" s="26"/>
      <c r="J32" s="26"/>
    </row>
    <row r="33" ht="24" customHeight="1" spans="1:10">
      <c r="A33" s="26" t="s">
        <v>910</v>
      </c>
      <c r="B33" s="26"/>
      <c r="C33" s="26"/>
      <c r="D33" s="26"/>
      <c r="E33" s="26"/>
      <c r="F33" s="26"/>
      <c r="G33" s="26"/>
      <c r="H33" s="26"/>
      <c r="I33" s="26"/>
      <c r="J33"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4:C24"/>
    <mergeCell ref="D24:J24"/>
    <mergeCell ref="A25:G25"/>
    <mergeCell ref="A28:J28"/>
    <mergeCell ref="A29:J29"/>
    <mergeCell ref="A30:J30"/>
    <mergeCell ref="A31:J31"/>
    <mergeCell ref="A32:J32"/>
    <mergeCell ref="A33:J33"/>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7" orientation="portrait" horizontalDpi="600" verticalDpi="600"/>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9">
    <tabColor rgb="FFFFC000"/>
    <pageSetUpPr fitToPage="1"/>
  </sheetPr>
  <dimension ref="A1:IV28"/>
  <sheetViews>
    <sheetView topLeftCell="A9"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1414</v>
      </c>
    </row>
    <row r="3" s="3" customFormat="1" ht="18" customHeight="1" spans="1:256">
      <c r="A3" s="8" t="s">
        <v>867</v>
      </c>
      <c r="B3" s="8"/>
      <c r="C3" s="9" t="s">
        <v>1415</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c r="D4" s="10"/>
      <c r="E4" s="10"/>
      <c r="F4" s="8" t="s">
        <v>871</v>
      </c>
      <c r="G4" s="9"/>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4.3</v>
      </c>
      <c r="F6" s="12">
        <v>4.3</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4.3</v>
      </c>
      <c r="F7" s="12">
        <v>4.3</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59" customHeight="1" spans="1:10">
      <c r="A11" s="8"/>
      <c r="B11" s="14" t="s">
        <v>1416</v>
      </c>
      <c r="C11" s="15"/>
      <c r="D11" s="15"/>
      <c r="E11" s="27"/>
      <c r="F11" s="78" t="s">
        <v>1417</v>
      </c>
      <c r="G11" s="78"/>
      <c r="H11" s="78"/>
      <c r="I11" s="78"/>
      <c r="J11" s="7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37" customFormat="1" ht="38" customHeight="1" spans="1:10">
      <c r="A14" s="73" t="s">
        <v>809</v>
      </c>
      <c r="B14" s="39" t="s">
        <v>810</v>
      </c>
      <c r="C14" s="39" t="s">
        <v>1418</v>
      </c>
      <c r="D14" s="39" t="s">
        <v>836</v>
      </c>
      <c r="E14" s="39" t="s">
        <v>12</v>
      </c>
      <c r="F14" s="39" t="s">
        <v>954</v>
      </c>
      <c r="G14" s="39" t="s">
        <v>1419</v>
      </c>
      <c r="H14" s="40">
        <v>17</v>
      </c>
      <c r="I14" s="40">
        <v>17</v>
      </c>
      <c r="J14" s="42" t="s">
        <v>780</v>
      </c>
    </row>
    <row r="15" s="37" customFormat="1" ht="38" customHeight="1" spans="1:10">
      <c r="A15" s="38" t="s">
        <v>809</v>
      </c>
      <c r="B15" s="39" t="s">
        <v>834</v>
      </c>
      <c r="C15" s="39" t="s">
        <v>1124</v>
      </c>
      <c r="D15" s="39" t="s">
        <v>836</v>
      </c>
      <c r="E15" s="39" t="s">
        <v>1012</v>
      </c>
      <c r="F15" s="39" t="s">
        <v>838</v>
      </c>
      <c r="G15" s="39" t="s">
        <v>1125</v>
      </c>
      <c r="H15" s="40">
        <v>17</v>
      </c>
      <c r="I15" s="40">
        <v>14</v>
      </c>
      <c r="J15" s="42" t="s">
        <v>780</v>
      </c>
    </row>
    <row r="16" s="37" customFormat="1" ht="38" customHeight="1" spans="1:10">
      <c r="A16" s="38" t="s">
        <v>809</v>
      </c>
      <c r="B16" s="39" t="s">
        <v>842</v>
      </c>
      <c r="C16" s="39" t="s">
        <v>989</v>
      </c>
      <c r="D16" s="39" t="s">
        <v>844</v>
      </c>
      <c r="E16" s="39" t="s">
        <v>82</v>
      </c>
      <c r="F16" s="39" t="s">
        <v>962</v>
      </c>
      <c r="G16" s="39" t="s">
        <v>1087</v>
      </c>
      <c r="H16" s="40">
        <v>16</v>
      </c>
      <c r="I16" s="40">
        <v>16</v>
      </c>
      <c r="J16" s="42" t="s">
        <v>780</v>
      </c>
    </row>
    <row r="17" s="37" customFormat="1" ht="38" customHeight="1" spans="1:10">
      <c r="A17" s="38" t="s">
        <v>847</v>
      </c>
      <c r="B17" s="39" t="s">
        <v>898</v>
      </c>
      <c r="C17" s="39" t="s">
        <v>1420</v>
      </c>
      <c r="D17" s="39" t="s">
        <v>836</v>
      </c>
      <c r="E17" s="39" t="s">
        <v>890</v>
      </c>
      <c r="F17" s="39" t="s">
        <v>838</v>
      </c>
      <c r="G17" s="39" t="s">
        <v>890</v>
      </c>
      <c r="H17" s="40">
        <v>30</v>
      </c>
      <c r="I17" s="40">
        <v>30</v>
      </c>
      <c r="J17" s="42" t="s">
        <v>780</v>
      </c>
    </row>
    <row r="18" s="37" customFormat="1" ht="38" customHeight="1" spans="1:10">
      <c r="A18" s="38" t="s">
        <v>855</v>
      </c>
      <c r="B18" s="39" t="s">
        <v>901</v>
      </c>
      <c r="C18" s="39" t="s">
        <v>1421</v>
      </c>
      <c r="D18" s="39" t="s">
        <v>812</v>
      </c>
      <c r="E18" s="39" t="s">
        <v>903</v>
      </c>
      <c r="F18" s="39" t="s">
        <v>838</v>
      </c>
      <c r="G18" s="39" t="s">
        <v>858</v>
      </c>
      <c r="H18" s="40">
        <v>10</v>
      </c>
      <c r="I18" s="40">
        <v>10</v>
      </c>
      <c r="J18" s="42" t="s">
        <v>780</v>
      </c>
    </row>
    <row r="19" s="1" customFormat="1" ht="54" customHeight="1" spans="1:10">
      <c r="A19" s="23" t="s">
        <v>905</v>
      </c>
      <c r="B19" s="23"/>
      <c r="C19" s="23"/>
      <c r="D19" s="24"/>
      <c r="E19" s="24"/>
      <c r="F19" s="24"/>
      <c r="G19" s="24"/>
      <c r="H19" s="24"/>
      <c r="I19" s="24"/>
      <c r="J19" s="24"/>
    </row>
    <row r="20" s="1" customFormat="1" ht="25.5" customHeight="1" spans="1:10">
      <c r="A20" s="23" t="s">
        <v>906</v>
      </c>
      <c r="B20" s="23"/>
      <c r="C20" s="23"/>
      <c r="D20" s="23"/>
      <c r="E20" s="23"/>
      <c r="F20" s="23"/>
      <c r="G20" s="23"/>
      <c r="H20" s="43">
        <v>100</v>
      </c>
      <c r="I20" s="43">
        <v>97</v>
      </c>
      <c r="J20" s="44" t="s">
        <v>837</v>
      </c>
    </row>
    <row r="21" s="1" customFormat="1" ht="17" customHeight="1" spans="1:10">
      <c r="A21" s="25"/>
      <c r="B21" s="25"/>
      <c r="C21" s="25"/>
      <c r="D21" s="25"/>
      <c r="E21" s="25"/>
      <c r="F21" s="25"/>
      <c r="G21" s="25"/>
      <c r="H21" s="25"/>
      <c r="I21" s="25"/>
      <c r="J21" s="36"/>
    </row>
    <row r="22" s="1" customFormat="1" ht="29" customHeight="1" spans="1:10">
      <c r="A22" s="26" t="s">
        <v>860</v>
      </c>
      <c r="B22" s="25"/>
      <c r="C22" s="25"/>
      <c r="D22" s="25"/>
      <c r="E22" s="25"/>
      <c r="F22" s="25"/>
      <c r="G22" s="25"/>
      <c r="H22" s="25"/>
      <c r="I22" s="25"/>
      <c r="J22" s="36"/>
    </row>
    <row r="23" s="1" customFormat="1" ht="27" customHeight="1" spans="1:10">
      <c r="A23" s="26" t="s">
        <v>861</v>
      </c>
      <c r="B23" s="26"/>
      <c r="C23" s="26"/>
      <c r="D23" s="26"/>
      <c r="E23" s="26"/>
      <c r="F23" s="26"/>
      <c r="G23" s="26"/>
      <c r="H23" s="26"/>
      <c r="I23" s="26"/>
      <c r="J23" s="26"/>
    </row>
    <row r="24" ht="19" customHeight="1" spans="1:10">
      <c r="A24" s="26" t="s">
        <v>862</v>
      </c>
      <c r="B24" s="26"/>
      <c r="C24" s="26"/>
      <c r="D24" s="26"/>
      <c r="E24" s="26"/>
      <c r="F24" s="26"/>
      <c r="G24" s="26"/>
      <c r="H24" s="26"/>
      <c r="I24" s="26"/>
      <c r="J24" s="26"/>
    </row>
    <row r="25" ht="18" customHeight="1" spans="1:10">
      <c r="A25" s="26" t="s">
        <v>907</v>
      </c>
      <c r="B25" s="26"/>
      <c r="C25" s="26"/>
      <c r="D25" s="26"/>
      <c r="E25" s="26"/>
      <c r="F25" s="26"/>
      <c r="G25" s="26"/>
      <c r="H25" s="26"/>
      <c r="I25" s="26"/>
      <c r="J25" s="26"/>
    </row>
    <row r="26" ht="18" customHeight="1" spans="1:10">
      <c r="A26" s="26" t="s">
        <v>908</v>
      </c>
      <c r="B26" s="26"/>
      <c r="C26" s="26"/>
      <c r="D26" s="26"/>
      <c r="E26" s="26"/>
      <c r="F26" s="26"/>
      <c r="G26" s="26"/>
      <c r="H26" s="26"/>
      <c r="I26" s="26"/>
      <c r="J26" s="26"/>
    </row>
    <row r="27" ht="18" customHeight="1" spans="1:10">
      <c r="A27" s="26" t="s">
        <v>909</v>
      </c>
      <c r="B27" s="26"/>
      <c r="C27" s="26"/>
      <c r="D27" s="26"/>
      <c r="E27" s="26"/>
      <c r="F27" s="26"/>
      <c r="G27" s="26"/>
      <c r="H27" s="26"/>
      <c r="I27" s="26"/>
      <c r="J27" s="26"/>
    </row>
    <row r="28" ht="24" customHeight="1" spans="1:10">
      <c r="A28" s="26" t="s">
        <v>910</v>
      </c>
      <c r="B28" s="26"/>
      <c r="C28" s="26"/>
      <c r="D28" s="26"/>
      <c r="E28" s="26"/>
      <c r="F28" s="26"/>
      <c r="G28" s="26"/>
      <c r="H28" s="26"/>
      <c r="I28" s="26"/>
      <c r="J28"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19:C19"/>
    <mergeCell ref="D19:J19"/>
    <mergeCell ref="A20:G20"/>
    <mergeCell ref="A23:J23"/>
    <mergeCell ref="A24:J24"/>
    <mergeCell ref="A25:J25"/>
    <mergeCell ref="A26:J26"/>
    <mergeCell ref="A27:J27"/>
    <mergeCell ref="A28:J28"/>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7" orientation="portrait" horizontalDpi="600" vertic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pageSetUpPr fitToPage="1"/>
  </sheetPr>
  <dimension ref="A1:I40"/>
  <sheetViews>
    <sheetView workbookViewId="0">
      <selection activeCell="F8" sqref="F8"/>
    </sheetView>
  </sheetViews>
  <sheetFormatPr defaultColWidth="9" defaultRowHeight="15.75"/>
  <cols>
    <col min="1" max="1" width="27.4416666666667" style="213" customWidth="1"/>
    <col min="2" max="2" width="5.44166666666667" style="213" customWidth="1"/>
    <col min="3" max="3" width="12.8666666666667" style="213" customWidth="1"/>
    <col min="4" max="4" width="45.2166666666667" style="213" customWidth="1"/>
    <col min="5" max="5" width="6" style="213" customWidth="1"/>
    <col min="6" max="6" width="12.2166666666667" style="213" customWidth="1"/>
    <col min="7" max="7" width="17.3083333333333" style="213" customWidth="1"/>
    <col min="8" max="8" width="14.3083333333333" style="213" customWidth="1"/>
    <col min="9" max="9" width="16.6333333333333" style="213" customWidth="1"/>
    <col min="10" max="16384" width="9" style="213"/>
  </cols>
  <sheetData>
    <row r="1" ht="25.55" customHeight="1" spans="1:9">
      <c r="A1" s="283"/>
      <c r="B1" s="283"/>
      <c r="C1" s="283"/>
      <c r="D1" s="284" t="s">
        <v>374</v>
      </c>
      <c r="E1" s="283"/>
      <c r="F1" s="283"/>
      <c r="G1" s="283"/>
      <c r="H1" s="283"/>
      <c r="I1" s="283"/>
    </row>
    <row r="2" s="275" customFormat="1" ht="18" customHeight="1" spans="1:9">
      <c r="A2" s="283"/>
      <c r="B2" s="283"/>
      <c r="C2" s="283"/>
      <c r="D2" s="283"/>
      <c r="E2" s="283"/>
      <c r="F2" s="283"/>
      <c r="G2" s="283"/>
      <c r="H2" s="283"/>
      <c r="I2" s="239" t="s">
        <v>375</v>
      </c>
    </row>
    <row r="3" s="275" customFormat="1" ht="18" customHeight="1" spans="1:9">
      <c r="A3" s="285" t="s">
        <v>2</v>
      </c>
      <c r="B3" s="283"/>
      <c r="C3" s="283"/>
      <c r="D3" s="226"/>
      <c r="E3" s="283"/>
      <c r="F3" s="283"/>
      <c r="G3" s="283"/>
      <c r="H3" s="283"/>
      <c r="I3" s="239" t="s">
        <v>3</v>
      </c>
    </row>
    <row r="4" ht="18" customHeight="1" spans="1:9">
      <c r="A4" s="384" t="s">
        <v>376</v>
      </c>
      <c r="B4" s="385"/>
      <c r="C4" s="385"/>
      <c r="D4" s="385" t="s">
        <v>377</v>
      </c>
      <c r="E4" s="385"/>
      <c r="F4" s="385" t="s">
        <v>11</v>
      </c>
      <c r="G4" s="385" t="s">
        <v>11</v>
      </c>
      <c r="H4" s="385"/>
      <c r="I4" s="385" t="s">
        <v>11</v>
      </c>
    </row>
    <row r="5" ht="39.8" customHeight="1" spans="1:9">
      <c r="A5" s="386" t="s">
        <v>378</v>
      </c>
      <c r="B5" s="387" t="s">
        <v>7</v>
      </c>
      <c r="C5" s="387" t="s">
        <v>379</v>
      </c>
      <c r="D5" s="387" t="s">
        <v>380</v>
      </c>
      <c r="E5" s="387" t="s">
        <v>7</v>
      </c>
      <c r="F5" s="389" t="s">
        <v>102</v>
      </c>
      <c r="G5" s="387" t="s">
        <v>381</v>
      </c>
      <c r="H5" s="395" t="s">
        <v>382</v>
      </c>
      <c r="I5" s="395" t="s">
        <v>383</v>
      </c>
    </row>
    <row r="6" ht="18" customHeight="1" spans="1:9">
      <c r="A6" s="386"/>
      <c r="B6" s="387" t="s">
        <v>11</v>
      </c>
      <c r="C6" s="387" t="s">
        <v>11</v>
      </c>
      <c r="D6" s="387" t="s">
        <v>11</v>
      </c>
      <c r="E6" s="387" t="s">
        <v>11</v>
      </c>
      <c r="F6" s="389" t="s">
        <v>97</v>
      </c>
      <c r="G6" s="387" t="s">
        <v>381</v>
      </c>
      <c r="H6" s="395"/>
      <c r="I6" s="395"/>
    </row>
    <row r="7" ht="18" customHeight="1" spans="1:9">
      <c r="A7" s="388" t="s">
        <v>384</v>
      </c>
      <c r="B7" s="389" t="s">
        <v>11</v>
      </c>
      <c r="C7" s="389" t="s">
        <v>12</v>
      </c>
      <c r="D7" s="389" t="s">
        <v>384</v>
      </c>
      <c r="E7" s="389" t="s">
        <v>11</v>
      </c>
      <c r="F7" s="389" t="s">
        <v>13</v>
      </c>
      <c r="G7" s="389" t="s">
        <v>19</v>
      </c>
      <c r="H7" s="389" t="s">
        <v>22</v>
      </c>
      <c r="I7" s="389" t="s">
        <v>25</v>
      </c>
    </row>
    <row r="8" ht="18" customHeight="1" spans="1:9">
      <c r="A8" s="390" t="s">
        <v>385</v>
      </c>
      <c r="B8" s="389" t="s">
        <v>12</v>
      </c>
      <c r="C8" s="312">
        <v>58931218.37</v>
      </c>
      <c r="D8" s="291" t="s">
        <v>15</v>
      </c>
      <c r="E8" s="389">
        <v>33</v>
      </c>
      <c r="F8" s="292">
        <v>11140048.5</v>
      </c>
      <c r="G8" s="292">
        <v>11140048.5</v>
      </c>
      <c r="H8" s="292">
        <v>0</v>
      </c>
      <c r="I8" s="292">
        <v>0</v>
      </c>
    </row>
    <row r="9" ht="18" customHeight="1" spans="1:9">
      <c r="A9" s="390" t="s">
        <v>386</v>
      </c>
      <c r="B9" s="389" t="s">
        <v>13</v>
      </c>
      <c r="C9" s="312">
        <v>14112</v>
      </c>
      <c r="D9" s="291" t="s">
        <v>17</v>
      </c>
      <c r="E9" s="389">
        <v>34</v>
      </c>
      <c r="F9" s="292">
        <v>0</v>
      </c>
      <c r="G9" s="292">
        <v>0</v>
      </c>
      <c r="H9" s="292">
        <v>0</v>
      </c>
      <c r="I9" s="292">
        <v>0</v>
      </c>
    </row>
    <row r="10" ht="18" customHeight="1" spans="1:9">
      <c r="A10" s="390" t="s">
        <v>387</v>
      </c>
      <c r="B10" s="389" t="s">
        <v>19</v>
      </c>
      <c r="C10" s="313">
        <v>6240</v>
      </c>
      <c r="D10" s="291" t="s">
        <v>20</v>
      </c>
      <c r="E10" s="389">
        <v>35</v>
      </c>
      <c r="F10" s="292">
        <v>0</v>
      </c>
      <c r="G10" s="292">
        <v>0</v>
      </c>
      <c r="H10" s="292">
        <v>0</v>
      </c>
      <c r="I10" s="292">
        <v>0</v>
      </c>
    </row>
    <row r="11" ht="18" customHeight="1" spans="1:9">
      <c r="A11" s="390" t="s">
        <v>11</v>
      </c>
      <c r="B11" s="389" t="s">
        <v>22</v>
      </c>
      <c r="C11" s="391"/>
      <c r="D11" s="291" t="s">
        <v>23</v>
      </c>
      <c r="E11" s="389">
        <v>36</v>
      </c>
      <c r="F11" s="292">
        <v>58657.41</v>
      </c>
      <c r="G11" s="292">
        <v>58657.41</v>
      </c>
      <c r="H11" s="292">
        <v>0</v>
      </c>
      <c r="I11" s="292">
        <v>0</v>
      </c>
    </row>
    <row r="12" ht="18" customHeight="1" spans="1:9">
      <c r="A12" s="390" t="s">
        <v>11</v>
      </c>
      <c r="B12" s="389" t="s">
        <v>25</v>
      </c>
      <c r="C12" s="391"/>
      <c r="D12" s="291" t="s">
        <v>26</v>
      </c>
      <c r="E12" s="389">
        <v>37</v>
      </c>
      <c r="F12" s="292">
        <v>179973</v>
      </c>
      <c r="G12" s="292">
        <v>179973</v>
      </c>
      <c r="H12" s="292">
        <v>0</v>
      </c>
      <c r="I12" s="292">
        <v>0</v>
      </c>
    </row>
    <row r="13" ht="18" customHeight="1" spans="1:9">
      <c r="A13" s="390" t="s">
        <v>11</v>
      </c>
      <c r="B13" s="389" t="s">
        <v>28</v>
      </c>
      <c r="C13" s="391"/>
      <c r="D13" s="291" t="s">
        <v>29</v>
      </c>
      <c r="E13" s="389">
        <v>38</v>
      </c>
      <c r="F13" s="292">
        <v>180560.05</v>
      </c>
      <c r="G13" s="292">
        <v>180560.05</v>
      </c>
      <c r="H13" s="292">
        <v>0</v>
      </c>
      <c r="I13" s="292">
        <v>0</v>
      </c>
    </row>
    <row r="14" ht="18" customHeight="1" spans="1:9">
      <c r="A14" s="390" t="s">
        <v>11</v>
      </c>
      <c r="B14" s="389" t="s">
        <v>31</v>
      </c>
      <c r="C14" s="391"/>
      <c r="D14" s="291" t="s">
        <v>32</v>
      </c>
      <c r="E14" s="389">
        <v>39</v>
      </c>
      <c r="F14" s="292">
        <v>452339.33</v>
      </c>
      <c r="G14" s="292">
        <v>452339.33</v>
      </c>
      <c r="H14" s="292">
        <v>0</v>
      </c>
      <c r="I14" s="292">
        <v>0</v>
      </c>
    </row>
    <row r="15" ht="18" customHeight="1" spans="1:9">
      <c r="A15" s="390" t="s">
        <v>11</v>
      </c>
      <c r="B15" s="389" t="s">
        <v>34</v>
      </c>
      <c r="C15" s="391"/>
      <c r="D15" s="291" t="s">
        <v>35</v>
      </c>
      <c r="E15" s="389">
        <v>40</v>
      </c>
      <c r="F15" s="292">
        <v>3308257.15</v>
      </c>
      <c r="G15" s="292">
        <v>3308257.15</v>
      </c>
      <c r="H15" s="292">
        <v>0</v>
      </c>
      <c r="I15" s="292">
        <v>0</v>
      </c>
    </row>
    <row r="16" ht="18" customHeight="1" spans="1:9">
      <c r="A16" s="390" t="s">
        <v>11</v>
      </c>
      <c r="B16" s="389" t="s">
        <v>36</v>
      </c>
      <c r="C16" s="391"/>
      <c r="D16" s="291" t="s">
        <v>37</v>
      </c>
      <c r="E16" s="389">
        <v>41</v>
      </c>
      <c r="F16" s="292">
        <v>1473495.72</v>
      </c>
      <c r="G16" s="292">
        <v>1473495.72</v>
      </c>
      <c r="H16" s="292">
        <v>0</v>
      </c>
      <c r="I16" s="292">
        <v>0</v>
      </c>
    </row>
    <row r="17" ht="18" customHeight="1" spans="1:9">
      <c r="A17" s="390" t="s">
        <v>11</v>
      </c>
      <c r="B17" s="389" t="s">
        <v>38</v>
      </c>
      <c r="C17" s="391"/>
      <c r="D17" s="291" t="s">
        <v>39</v>
      </c>
      <c r="E17" s="389">
        <v>42</v>
      </c>
      <c r="F17" s="292">
        <v>0</v>
      </c>
      <c r="G17" s="292">
        <v>0</v>
      </c>
      <c r="H17" s="292">
        <v>0</v>
      </c>
      <c r="I17" s="292">
        <v>0</v>
      </c>
    </row>
    <row r="18" ht="18" customHeight="1" spans="1:9">
      <c r="A18" s="390" t="s">
        <v>11</v>
      </c>
      <c r="B18" s="389" t="s">
        <v>40</v>
      </c>
      <c r="C18" s="391"/>
      <c r="D18" s="291" t="s">
        <v>41</v>
      </c>
      <c r="E18" s="389">
        <v>43</v>
      </c>
      <c r="F18" s="292">
        <v>10165746.59</v>
      </c>
      <c r="G18" s="292">
        <v>10165746.59</v>
      </c>
      <c r="H18" s="292">
        <v>0</v>
      </c>
      <c r="I18" s="292">
        <v>0</v>
      </c>
    </row>
    <row r="19" ht="18" customHeight="1" spans="1:9">
      <c r="A19" s="390" t="s">
        <v>11</v>
      </c>
      <c r="B19" s="389" t="s">
        <v>42</v>
      </c>
      <c r="C19" s="391"/>
      <c r="D19" s="291" t="s">
        <v>43</v>
      </c>
      <c r="E19" s="389">
        <v>44</v>
      </c>
      <c r="F19" s="292">
        <v>30522289.62</v>
      </c>
      <c r="G19" s="292">
        <v>30522289.62</v>
      </c>
      <c r="H19" s="292">
        <v>0</v>
      </c>
      <c r="I19" s="292">
        <v>0</v>
      </c>
    </row>
    <row r="20" ht="18" customHeight="1" spans="1:9">
      <c r="A20" s="390" t="s">
        <v>11</v>
      </c>
      <c r="B20" s="389" t="s">
        <v>44</v>
      </c>
      <c r="C20" s="391"/>
      <c r="D20" s="291" t="s">
        <v>45</v>
      </c>
      <c r="E20" s="389">
        <v>45</v>
      </c>
      <c r="F20" s="292">
        <v>0</v>
      </c>
      <c r="G20" s="292">
        <v>0</v>
      </c>
      <c r="H20" s="292">
        <v>0</v>
      </c>
      <c r="I20" s="292">
        <v>0</v>
      </c>
    </row>
    <row r="21" ht="18" customHeight="1" spans="1:9">
      <c r="A21" s="390" t="s">
        <v>11</v>
      </c>
      <c r="B21" s="389" t="s">
        <v>46</v>
      </c>
      <c r="C21" s="391"/>
      <c r="D21" s="291" t="s">
        <v>47</v>
      </c>
      <c r="E21" s="389">
        <v>46</v>
      </c>
      <c r="F21" s="292">
        <v>0</v>
      </c>
      <c r="G21" s="292">
        <v>0</v>
      </c>
      <c r="H21" s="292">
        <v>0</v>
      </c>
      <c r="I21" s="292">
        <v>0</v>
      </c>
    </row>
    <row r="22" ht="18" customHeight="1" spans="1:9">
      <c r="A22" s="390" t="s">
        <v>11</v>
      </c>
      <c r="B22" s="389" t="s">
        <v>48</v>
      </c>
      <c r="C22" s="391"/>
      <c r="D22" s="291" t="s">
        <v>49</v>
      </c>
      <c r="E22" s="389">
        <v>47</v>
      </c>
      <c r="F22" s="292">
        <v>0</v>
      </c>
      <c r="G22" s="292">
        <v>0</v>
      </c>
      <c r="H22" s="292">
        <v>0</v>
      </c>
      <c r="I22" s="292">
        <v>0</v>
      </c>
    </row>
    <row r="23" ht="18" customHeight="1" spans="1:9">
      <c r="A23" s="390" t="s">
        <v>11</v>
      </c>
      <c r="B23" s="389" t="s">
        <v>50</v>
      </c>
      <c r="C23" s="391"/>
      <c r="D23" s="291" t="s">
        <v>51</v>
      </c>
      <c r="E23" s="389">
        <v>48</v>
      </c>
      <c r="F23" s="292">
        <v>0</v>
      </c>
      <c r="G23" s="292">
        <v>0</v>
      </c>
      <c r="H23" s="292">
        <v>0</v>
      </c>
      <c r="I23" s="292">
        <v>0</v>
      </c>
    </row>
    <row r="24" ht="18" customHeight="1" spans="1:9">
      <c r="A24" s="390" t="s">
        <v>11</v>
      </c>
      <c r="B24" s="389" t="s">
        <v>52</v>
      </c>
      <c r="C24" s="391"/>
      <c r="D24" s="291" t="s">
        <v>53</v>
      </c>
      <c r="E24" s="389">
        <v>49</v>
      </c>
      <c r="F24" s="292">
        <v>0</v>
      </c>
      <c r="G24" s="292">
        <v>0</v>
      </c>
      <c r="H24" s="292">
        <v>0</v>
      </c>
      <c r="I24" s="292">
        <v>0</v>
      </c>
    </row>
    <row r="25" ht="18" customHeight="1" spans="1:9">
      <c r="A25" s="390" t="s">
        <v>11</v>
      </c>
      <c r="B25" s="389" t="s">
        <v>54</v>
      </c>
      <c r="C25" s="391"/>
      <c r="D25" s="291" t="s">
        <v>55</v>
      </c>
      <c r="E25" s="389">
        <v>50</v>
      </c>
      <c r="F25" s="292">
        <v>180000</v>
      </c>
      <c r="G25" s="292">
        <v>180000</v>
      </c>
      <c r="H25" s="292">
        <v>0</v>
      </c>
      <c r="I25" s="292">
        <v>0</v>
      </c>
    </row>
    <row r="26" ht="18" customHeight="1" spans="1:9">
      <c r="A26" s="390" t="s">
        <v>11</v>
      </c>
      <c r="B26" s="389" t="s">
        <v>56</v>
      </c>
      <c r="C26" s="391"/>
      <c r="D26" s="291" t="s">
        <v>57</v>
      </c>
      <c r="E26" s="389">
        <v>51</v>
      </c>
      <c r="F26" s="292">
        <v>1191851</v>
      </c>
      <c r="G26" s="292">
        <v>1191851</v>
      </c>
      <c r="H26" s="292">
        <v>0</v>
      </c>
      <c r="I26" s="292">
        <v>0</v>
      </c>
    </row>
    <row r="27" ht="18" customHeight="1" spans="1:9">
      <c r="A27" s="390" t="s">
        <v>11</v>
      </c>
      <c r="B27" s="389" t="s">
        <v>58</v>
      </c>
      <c r="C27" s="391"/>
      <c r="D27" s="291" t="s">
        <v>59</v>
      </c>
      <c r="E27" s="389">
        <v>52</v>
      </c>
      <c r="F27" s="292">
        <v>0</v>
      </c>
      <c r="G27" s="292">
        <v>0</v>
      </c>
      <c r="H27" s="292">
        <v>0</v>
      </c>
      <c r="I27" s="292">
        <v>0</v>
      </c>
    </row>
    <row r="28" ht="18" customHeight="1" spans="1:9">
      <c r="A28" s="390" t="s">
        <v>11</v>
      </c>
      <c r="B28" s="389" t="s">
        <v>60</v>
      </c>
      <c r="C28" s="391"/>
      <c r="D28" s="291" t="s">
        <v>61</v>
      </c>
      <c r="E28" s="389">
        <v>53</v>
      </c>
      <c r="F28" s="292">
        <v>6240</v>
      </c>
      <c r="G28" s="292">
        <v>0</v>
      </c>
      <c r="H28" s="292">
        <v>0</v>
      </c>
      <c r="I28" s="292">
        <v>6240</v>
      </c>
    </row>
    <row r="29" ht="18" customHeight="1" spans="1:9">
      <c r="A29" s="390" t="s">
        <v>11</v>
      </c>
      <c r="B29" s="389" t="s">
        <v>62</v>
      </c>
      <c r="C29" s="391"/>
      <c r="D29" s="291" t="s">
        <v>63</v>
      </c>
      <c r="E29" s="389">
        <v>54</v>
      </c>
      <c r="F29" s="292">
        <v>78000</v>
      </c>
      <c r="G29" s="292">
        <v>78000</v>
      </c>
      <c r="H29" s="292">
        <v>0</v>
      </c>
      <c r="I29" s="292">
        <v>0</v>
      </c>
    </row>
    <row r="30" ht="18" customHeight="1" spans="1:9">
      <c r="A30" s="390" t="s">
        <v>11</v>
      </c>
      <c r="B30" s="389" t="s">
        <v>64</v>
      </c>
      <c r="C30" s="391"/>
      <c r="D30" s="291" t="s">
        <v>65</v>
      </c>
      <c r="E30" s="389">
        <v>55</v>
      </c>
      <c r="F30" s="292">
        <v>14112</v>
      </c>
      <c r="G30" s="292">
        <v>0</v>
      </c>
      <c r="H30" s="292">
        <v>14112</v>
      </c>
      <c r="I30" s="292">
        <v>0</v>
      </c>
    </row>
    <row r="31" ht="18" customHeight="1" spans="1:9">
      <c r="A31" s="390"/>
      <c r="B31" s="389" t="s">
        <v>66</v>
      </c>
      <c r="C31" s="391"/>
      <c r="D31" s="291" t="s">
        <v>67</v>
      </c>
      <c r="E31" s="389">
        <v>56</v>
      </c>
      <c r="F31" s="292">
        <v>0</v>
      </c>
      <c r="G31" s="292">
        <v>0</v>
      </c>
      <c r="H31" s="292">
        <v>0</v>
      </c>
      <c r="I31" s="292">
        <v>0</v>
      </c>
    </row>
    <row r="32" ht="18" customHeight="1" spans="1:9">
      <c r="A32" s="390"/>
      <c r="B32" s="389" t="s">
        <v>68</v>
      </c>
      <c r="C32" s="391"/>
      <c r="D32" s="392" t="s">
        <v>69</v>
      </c>
      <c r="E32" s="389">
        <v>57</v>
      </c>
      <c r="F32" s="292">
        <v>0</v>
      </c>
      <c r="G32" s="292">
        <v>0</v>
      </c>
      <c r="H32" s="292">
        <v>0</v>
      </c>
      <c r="I32" s="292">
        <v>0</v>
      </c>
    </row>
    <row r="33" ht="18" customHeight="1" spans="1:9">
      <c r="A33" s="390"/>
      <c r="B33" s="389" t="s">
        <v>70</v>
      </c>
      <c r="C33" s="391"/>
      <c r="D33" s="392" t="s">
        <v>71</v>
      </c>
      <c r="E33" s="389">
        <v>58</v>
      </c>
      <c r="F33" s="292">
        <v>0</v>
      </c>
      <c r="G33" s="292">
        <v>0</v>
      </c>
      <c r="H33" s="292">
        <v>0</v>
      </c>
      <c r="I33" s="292">
        <v>0</v>
      </c>
    </row>
    <row r="34" ht="18" customHeight="1" spans="1:9">
      <c r="A34" s="388" t="s">
        <v>72</v>
      </c>
      <c r="B34" s="389" t="s">
        <v>73</v>
      </c>
      <c r="C34" s="312">
        <v>58951570.37</v>
      </c>
      <c r="D34" s="389" t="s">
        <v>74</v>
      </c>
      <c r="E34" s="389">
        <v>59</v>
      </c>
      <c r="F34" s="292">
        <v>58951570.37</v>
      </c>
      <c r="G34" s="292">
        <v>58931218.37</v>
      </c>
      <c r="H34" s="292">
        <v>14112</v>
      </c>
      <c r="I34" s="292">
        <v>6240</v>
      </c>
    </row>
    <row r="35" ht="18" customHeight="1" spans="1:9">
      <c r="A35" s="390" t="s">
        <v>388</v>
      </c>
      <c r="B35" s="389" t="s">
        <v>76</v>
      </c>
      <c r="C35" s="312">
        <v>0</v>
      </c>
      <c r="D35" s="392" t="s">
        <v>389</v>
      </c>
      <c r="E35" s="389">
        <v>60</v>
      </c>
      <c r="F35" s="292">
        <v>0</v>
      </c>
      <c r="G35" s="292">
        <v>0</v>
      </c>
      <c r="H35" s="292">
        <v>0</v>
      </c>
      <c r="I35" s="292">
        <v>0</v>
      </c>
    </row>
    <row r="36" ht="17.2" customHeight="1" spans="1:9">
      <c r="A36" s="390" t="s">
        <v>385</v>
      </c>
      <c r="B36" s="389" t="s">
        <v>79</v>
      </c>
      <c r="C36" s="312">
        <v>0</v>
      </c>
      <c r="D36" s="392"/>
      <c r="E36" s="389">
        <v>61</v>
      </c>
      <c r="F36" s="292"/>
      <c r="G36" s="292"/>
      <c r="H36" s="292"/>
      <c r="I36" s="292"/>
    </row>
    <row r="37" ht="17.2" customHeight="1" spans="1:9">
      <c r="A37" s="390" t="s">
        <v>386</v>
      </c>
      <c r="B37" s="389" t="s">
        <v>82</v>
      </c>
      <c r="C37" s="312">
        <v>0</v>
      </c>
      <c r="D37" s="392" t="s">
        <v>11</v>
      </c>
      <c r="E37" s="389">
        <v>62</v>
      </c>
      <c r="F37" s="292"/>
      <c r="G37" s="292"/>
      <c r="H37" s="292"/>
      <c r="I37" s="292"/>
    </row>
    <row r="38" spans="1:9">
      <c r="A38" s="390" t="s">
        <v>387</v>
      </c>
      <c r="B38" s="389" t="s">
        <v>390</v>
      </c>
      <c r="C38" s="312">
        <v>0</v>
      </c>
      <c r="D38" s="392"/>
      <c r="E38" s="389">
        <v>63</v>
      </c>
      <c r="F38" s="292"/>
      <c r="G38" s="292"/>
      <c r="H38" s="292"/>
      <c r="I38" s="292"/>
    </row>
    <row r="39" ht="17.2" customHeight="1" spans="1:9">
      <c r="A39" s="388" t="s">
        <v>81</v>
      </c>
      <c r="B39" s="389" t="s">
        <v>391</v>
      </c>
      <c r="C39" s="312">
        <v>58951570.37</v>
      </c>
      <c r="D39" s="389" t="s">
        <v>81</v>
      </c>
      <c r="E39" s="389">
        <v>64</v>
      </c>
      <c r="F39" s="292">
        <v>58951570.37</v>
      </c>
      <c r="G39" s="292">
        <v>58931218.37</v>
      </c>
      <c r="H39" s="292">
        <v>14112</v>
      </c>
      <c r="I39" s="292">
        <v>6240</v>
      </c>
    </row>
    <row r="40" spans="1:9">
      <c r="A40" s="393" t="s">
        <v>392</v>
      </c>
      <c r="B40" s="394"/>
      <c r="C40" s="394"/>
      <c r="D40" s="394"/>
      <c r="E40" s="394"/>
      <c r="F40" s="394"/>
      <c r="G40" s="394"/>
      <c r="H40" s="394"/>
      <c r="I40" s="394"/>
    </row>
  </sheetData>
  <mergeCells count="11">
    <mergeCell ref="A4:C4"/>
    <mergeCell ref="D4:I4"/>
    <mergeCell ref="A5:A6"/>
    <mergeCell ref="B5:B6"/>
    <mergeCell ref="C5:C6"/>
    <mergeCell ref="D5:D6"/>
    <mergeCell ref="E5:E6"/>
    <mergeCell ref="F5:F6"/>
    <mergeCell ref="G5:G6"/>
    <mergeCell ref="H5:H6"/>
    <mergeCell ref="I5:I6"/>
  </mergeCells>
  <printOptions horizontalCentered="1"/>
  <pageMargins left="0.708333333333333" right="0.708333333333333" top="0.751388888888889" bottom="0.751388888888889" header="0.310416666666667" footer="0.310416666666667"/>
  <pageSetup paperSize="9" scale="70" orientation="landscape" horizontalDpi="600" verticalDpi="600"/>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0">
    <tabColor rgb="FFFFC000"/>
    <pageSetUpPr fitToPage="1"/>
  </sheetPr>
  <dimension ref="A1:IV30"/>
  <sheetViews>
    <sheetView topLeftCell="A4" workbookViewId="0">
      <selection activeCell="J14" sqref="J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1422</v>
      </c>
    </row>
    <row r="3" s="3" customFormat="1" ht="18" customHeight="1" spans="1:256">
      <c r="A3" s="8" t="s">
        <v>867</v>
      </c>
      <c r="B3" s="8"/>
      <c r="C3" s="9" t="s">
        <v>1423</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19</v>
      </c>
      <c r="F6" s="12">
        <v>19</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19</v>
      </c>
      <c r="F7" s="12">
        <v>19</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60" customHeight="1" spans="1:10">
      <c r="A11" s="8"/>
      <c r="B11" s="14" t="s">
        <v>1424</v>
      </c>
      <c r="C11" s="15"/>
      <c r="D11" s="15"/>
      <c r="E11" s="27"/>
      <c r="F11" s="78" t="s">
        <v>1425</v>
      </c>
      <c r="G11" s="78"/>
      <c r="H11" s="78"/>
      <c r="I11" s="78"/>
      <c r="J11" s="7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37" customFormat="1" ht="38" customHeight="1" spans="1:10">
      <c r="A14" s="73" t="s">
        <v>809</v>
      </c>
      <c r="B14" s="39" t="s">
        <v>810</v>
      </c>
      <c r="C14" s="39" t="s">
        <v>1426</v>
      </c>
      <c r="D14" s="39" t="s">
        <v>812</v>
      </c>
      <c r="E14" s="39" t="s">
        <v>1084</v>
      </c>
      <c r="F14" s="39" t="s">
        <v>1061</v>
      </c>
      <c r="G14" s="39" t="s">
        <v>1427</v>
      </c>
      <c r="H14" s="40">
        <v>16</v>
      </c>
      <c r="I14" s="40">
        <v>5.87</v>
      </c>
      <c r="J14" s="86" t="s">
        <v>1428</v>
      </c>
    </row>
    <row r="15" s="37" customFormat="1" ht="38" customHeight="1" spans="1:10">
      <c r="A15" s="38" t="s">
        <v>809</v>
      </c>
      <c r="B15" s="39" t="s">
        <v>834</v>
      </c>
      <c r="C15" s="39" t="s">
        <v>987</v>
      </c>
      <c r="D15" s="39" t="s">
        <v>812</v>
      </c>
      <c r="E15" s="39" t="s">
        <v>840</v>
      </c>
      <c r="F15" s="39" t="s">
        <v>838</v>
      </c>
      <c r="G15" s="39" t="s">
        <v>1086</v>
      </c>
      <c r="H15" s="40">
        <v>17</v>
      </c>
      <c r="I15" s="40">
        <v>17</v>
      </c>
      <c r="J15" s="42" t="s">
        <v>780</v>
      </c>
    </row>
    <row r="16" s="37" customFormat="1" ht="38" customHeight="1" spans="1:10">
      <c r="A16" s="38" t="s">
        <v>809</v>
      </c>
      <c r="B16" s="39" t="s">
        <v>842</v>
      </c>
      <c r="C16" s="39" t="s">
        <v>1429</v>
      </c>
      <c r="D16" s="39" t="s">
        <v>844</v>
      </c>
      <c r="E16" s="39" t="s">
        <v>1138</v>
      </c>
      <c r="F16" s="39" t="s">
        <v>962</v>
      </c>
      <c r="G16" s="39" t="s">
        <v>1430</v>
      </c>
      <c r="H16" s="40">
        <v>17</v>
      </c>
      <c r="I16" s="40">
        <v>17</v>
      </c>
      <c r="J16" s="42" t="s">
        <v>780</v>
      </c>
    </row>
    <row r="17" s="37" customFormat="1" ht="38" customHeight="1" spans="1:10">
      <c r="A17" s="38" t="s">
        <v>847</v>
      </c>
      <c r="B17" s="39" t="s">
        <v>898</v>
      </c>
      <c r="C17" s="39" t="s">
        <v>1431</v>
      </c>
      <c r="D17" s="39" t="s">
        <v>836</v>
      </c>
      <c r="E17" s="39" t="s">
        <v>890</v>
      </c>
      <c r="F17" s="39" t="s">
        <v>838</v>
      </c>
      <c r="G17" s="39" t="s">
        <v>890</v>
      </c>
      <c r="H17" s="40">
        <v>10</v>
      </c>
      <c r="I17" s="40">
        <v>10</v>
      </c>
      <c r="J17" s="42" t="s">
        <v>780</v>
      </c>
    </row>
    <row r="18" s="37" customFormat="1" ht="38" customHeight="1" spans="1:10">
      <c r="A18" s="38" t="s">
        <v>847</v>
      </c>
      <c r="B18" s="39" t="s">
        <v>898</v>
      </c>
      <c r="C18" s="39" t="s">
        <v>1432</v>
      </c>
      <c r="D18" s="39" t="s">
        <v>812</v>
      </c>
      <c r="E18" s="39" t="s">
        <v>903</v>
      </c>
      <c r="F18" s="39" t="s">
        <v>838</v>
      </c>
      <c r="G18" s="39" t="s">
        <v>992</v>
      </c>
      <c r="H18" s="40">
        <v>10</v>
      </c>
      <c r="I18" s="40">
        <v>10</v>
      </c>
      <c r="J18" s="42" t="s">
        <v>780</v>
      </c>
    </row>
    <row r="19" s="37" customFormat="1" ht="38" customHeight="1" spans="1:10">
      <c r="A19" s="38" t="s">
        <v>847</v>
      </c>
      <c r="B19" s="39" t="s">
        <v>1048</v>
      </c>
      <c r="C19" s="39" t="s">
        <v>1433</v>
      </c>
      <c r="D19" s="39" t="s">
        <v>812</v>
      </c>
      <c r="E19" s="39" t="s">
        <v>38</v>
      </c>
      <c r="F19" s="39" t="s">
        <v>1050</v>
      </c>
      <c r="G19" s="39" t="s">
        <v>1434</v>
      </c>
      <c r="H19" s="40">
        <v>10</v>
      </c>
      <c r="I19" s="40">
        <v>10</v>
      </c>
      <c r="J19" s="42" t="s">
        <v>780</v>
      </c>
    </row>
    <row r="20" s="37" customFormat="1" ht="38" customHeight="1" spans="1:10">
      <c r="A20" s="38" t="s">
        <v>855</v>
      </c>
      <c r="B20" s="39" t="s">
        <v>901</v>
      </c>
      <c r="C20" s="39" t="s">
        <v>967</v>
      </c>
      <c r="D20" s="39" t="s">
        <v>812</v>
      </c>
      <c r="E20" s="39" t="s">
        <v>840</v>
      </c>
      <c r="F20" s="39" t="s">
        <v>838</v>
      </c>
      <c r="G20" s="39" t="s">
        <v>858</v>
      </c>
      <c r="H20" s="40">
        <v>10</v>
      </c>
      <c r="I20" s="40">
        <v>10</v>
      </c>
      <c r="J20" s="42" t="s">
        <v>780</v>
      </c>
    </row>
    <row r="21" s="1" customFormat="1" ht="54" customHeight="1" spans="1:10">
      <c r="A21" s="23" t="s">
        <v>905</v>
      </c>
      <c r="B21" s="23"/>
      <c r="C21" s="23"/>
      <c r="D21" s="24"/>
      <c r="E21" s="24"/>
      <c r="F21" s="24"/>
      <c r="G21" s="24"/>
      <c r="H21" s="24"/>
      <c r="I21" s="24"/>
      <c r="J21" s="24"/>
    </row>
    <row r="22" s="1" customFormat="1" ht="25.5" customHeight="1" spans="1:10">
      <c r="A22" s="23" t="s">
        <v>906</v>
      </c>
      <c r="B22" s="23"/>
      <c r="C22" s="23"/>
      <c r="D22" s="23"/>
      <c r="E22" s="23"/>
      <c r="F22" s="23"/>
      <c r="G22" s="23"/>
      <c r="H22" s="43">
        <v>100</v>
      </c>
      <c r="I22" s="43">
        <v>89.87</v>
      </c>
      <c r="J22" s="44" t="s">
        <v>1435</v>
      </c>
    </row>
    <row r="23" s="1" customFormat="1" ht="17" customHeight="1" spans="1:10">
      <c r="A23" s="25"/>
      <c r="B23" s="25"/>
      <c r="C23" s="25"/>
      <c r="D23" s="25"/>
      <c r="E23" s="25"/>
      <c r="F23" s="25"/>
      <c r="G23" s="25"/>
      <c r="H23" s="25"/>
      <c r="I23" s="25"/>
      <c r="J23" s="36"/>
    </row>
    <row r="24" s="1" customFormat="1" ht="29" customHeight="1" spans="1:10">
      <c r="A24" s="26" t="s">
        <v>860</v>
      </c>
      <c r="B24" s="25"/>
      <c r="C24" s="25"/>
      <c r="D24" s="25"/>
      <c r="E24" s="25"/>
      <c r="F24" s="25"/>
      <c r="G24" s="25"/>
      <c r="H24" s="25"/>
      <c r="I24" s="25"/>
      <c r="J24" s="36"/>
    </row>
    <row r="25" s="1" customFormat="1" ht="27" customHeight="1" spans="1:10">
      <c r="A25" s="26" t="s">
        <v>861</v>
      </c>
      <c r="B25" s="26"/>
      <c r="C25" s="26"/>
      <c r="D25" s="26"/>
      <c r="E25" s="26"/>
      <c r="F25" s="26"/>
      <c r="G25" s="26"/>
      <c r="H25" s="26"/>
      <c r="I25" s="26"/>
      <c r="J25" s="26"/>
    </row>
    <row r="26" ht="19" customHeight="1" spans="1:10">
      <c r="A26" s="26" t="s">
        <v>862</v>
      </c>
      <c r="B26" s="26"/>
      <c r="C26" s="26"/>
      <c r="D26" s="26"/>
      <c r="E26" s="26"/>
      <c r="F26" s="26"/>
      <c r="G26" s="26"/>
      <c r="H26" s="26"/>
      <c r="I26" s="26"/>
      <c r="J26" s="26"/>
    </row>
    <row r="27" ht="18" customHeight="1" spans="1:10">
      <c r="A27" s="26" t="s">
        <v>907</v>
      </c>
      <c r="B27" s="26"/>
      <c r="C27" s="26"/>
      <c r="D27" s="26"/>
      <c r="E27" s="26"/>
      <c r="F27" s="26"/>
      <c r="G27" s="26"/>
      <c r="H27" s="26"/>
      <c r="I27" s="26"/>
      <c r="J27" s="26"/>
    </row>
    <row r="28" ht="18" customHeight="1" spans="1:10">
      <c r="A28" s="26" t="s">
        <v>908</v>
      </c>
      <c r="B28" s="26"/>
      <c r="C28" s="26"/>
      <c r="D28" s="26"/>
      <c r="E28" s="26"/>
      <c r="F28" s="26"/>
      <c r="G28" s="26"/>
      <c r="H28" s="26"/>
      <c r="I28" s="26"/>
      <c r="J28" s="26"/>
    </row>
    <row r="29" ht="18" customHeight="1" spans="1:10">
      <c r="A29" s="26" t="s">
        <v>909</v>
      </c>
      <c r="B29" s="26"/>
      <c r="C29" s="26"/>
      <c r="D29" s="26"/>
      <c r="E29" s="26"/>
      <c r="F29" s="26"/>
      <c r="G29" s="26"/>
      <c r="H29" s="26"/>
      <c r="I29" s="26"/>
      <c r="J29" s="26"/>
    </row>
    <row r="30" ht="24" customHeight="1" spans="1:10">
      <c r="A30" s="26" t="s">
        <v>910</v>
      </c>
      <c r="B30" s="26"/>
      <c r="C30" s="26"/>
      <c r="D30" s="26"/>
      <c r="E30" s="26"/>
      <c r="F30" s="26"/>
      <c r="G30" s="26"/>
      <c r="H30" s="26"/>
      <c r="I30" s="26"/>
      <c r="J30"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1:C21"/>
    <mergeCell ref="D21:J21"/>
    <mergeCell ref="A22:G22"/>
    <mergeCell ref="A25:J25"/>
    <mergeCell ref="A26:J26"/>
    <mergeCell ref="A27:J27"/>
    <mergeCell ref="A28:J28"/>
    <mergeCell ref="A29:J29"/>
    <mergeCell ref="A30:J30"/>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7" orientation="portrait" horizontalDpi="600" verticalDpi="600"/>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1">
    <tabColor rgb="FFFFC000"/>
    <pageSetUpPr fitToPage="1"/>
  </sheetPr>
  <dimension ref="A1:IV29"/>
  <sheetViews>
    <sheetView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1436</v>
      </c>
    </row>
    <row r="3" s="3" customFormat="1" ht="18" customHeight="1" spans="1:256">
      <c r="A3" s="8" t="s">
        <v>867</v>
      </c>
      <c r="B3" s="8"/>
      <c r="C3" s="9" t="s">
        <v>1437</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35</v>
      </c>
      <c r="F6" s="12">
        <v>35</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35</v>
      </c>
      <c r="F7" s="12">
        <v>35</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56" customHeight="1" spans="1:10">
      <c r="A11" s="8"/>
      <c r="B11" s="14" t="s">
        <v>1438</v>
      </c>
      <c r="C11" s="15"/>
      <c r="D11" s="15"/>
      <c r="E11" s="27"/>
      <c r="F11" s="28" t="s">
        <v>1439</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37" customFormat="1" ht="38" customHeight="1" spans="1:10">
      <c r="A14" s="73" t="s">
        <v>809</v>
      </c>
      <c r="B14" s="39" t="s">
        <v>810</v>
      </c>
      <c r="C14" s="39" t="s">
        <v>1440</v>
      </c>
      <c r="D14" s="39" t="s">
        <v>836</v>
      </c>
      <c r="E14" s="39" t="s">
        <v>1441</v>
      </c>
      <c r="F14" s="39" t="s">
        <v>954</v>
      </c>
      <c r="G14" s="39" t="s">
        <v>1442</v>
      </c>
      <c r="H14" s="40">
        <v>17</v>
      </c>
      <c r="I14" s="40">
        <v>17</v>
      </c>
      <c r="J14" s="42" t="s">
        <v>780</v>
      </c>
    </row>
    <row r="15" s="37" customFormat="1" ht="38" customHeight="1" spans="1:10">
      <c r="A15" s="38" t="s">
        <v>809</v>
      </c>
      <c r="B15" s="39" t="s">
        <v>834</v>
      </c>
      <c r="C15" s="39" t="s">
        <v>1443</v>
      </c>
      <c r="D15" s="39" t="s">
        <v>836</v>
      </c>
      <c r="E15" s="39" t="s">
        <v>1012</v>
      </c>
      <c r="F15" s="39" t="s">
        <v>838</v>
      </c>
      <c r="G15" s="39" t="s">
        <v>988</v>
      </c>
      <c r="H15" s="40">
        <v>17</v>
      </c>
      <c r="I15" s="40">
        <v>17</v>
      </c>
      <c r="J15" s="42" t="s">
        <v>780</v>
      </c>
    </row>
    <row r="16" s="37" customFormat="1" ht="38" customHeight="1" spans="1:10">
      <c r="A16" s="38" t="s">
        <v>809</v>
      </c>
      <c r="B16" s="39" t="s">
        <v>842</v>
      </c>
      <c r="C16" s="39" t="s">
        <v>843</v>
      </c>
      <c r="D16" s="39" t="s">
        <v>844</v>
      </c>
      <c r="E16" s="39" t="s">
        <v>70</v>
      </c>
      <c r="F16" s="39" t="s">
        <v>845</v>
      </c>
      <c r="G16" s="39" t="s">
        <v>1444</v>
      </c>
      <c r="H16" s="40">
        <v>16</v>
      </c>
      <c r="I16" s="40">
        <v>16</v>
      </c>
      <c r="J16" s="42" t="s">
        <v>780</v>
      </c>
    </row>
    <row r="17" s="37" customFormat="1" ht="38" customHeight="1" spans="1:10">
      <c r="A17" s="38" t="s">
        <v>847</v>
      </c>
      <c r="B17" s="39" t="s">
        <v>898</v>
      </c>
      <c r="C17" s="39" t="s">
        <v>1445</v>
      </c>
      <c r="D17" s="39" t="s">
        <v>812</v>
      </c>
      <c r="E17" s="39" t="s">
        <v>840</v>
      </c>
      <c r="F17" s="39" t="s">
        <v>838</v>
      </c>
      <c r="G17" s="39" t="s">
        <v>1446</v>
      </c>
      <c r="H17" s="40">
        <v>15</v>
      </c>
      <c r="I17" s="40">
        <v>15</v>
      </c>
      <c r="J17" s="42" t="s">
        <v>780</v>
      </c>
    </row>
    <row r="18" s="37" customFormat="1" ht="38" customHeight="1" spans="1:10">
      <c r="A18" s="38" t="s">
        <v>847</v>
      </c>
      <c r="B18" s="39" t="s">
        <v>898</v>
      </c>
      <c r="C18" s="39" t="s">
        <v>1447</v>
      </c>
      <c r="D18" s="39" t="s">
        <v>836</v>
      </c>
      <c r="E18" s="39" t="s">
        <v>852</v>
      </c>
      <c r="F18" s="39" t="s">
        <v>838</v>
      </c>
      <c r="G18" s="39" t="s">
        <v>852</v>
      </c>
      <c r="H18" s="40">
        <v>15</v>
      </c>
      <c r="I18" s="40">
        <v>15</v>
      </c>
      <c r="J18" s="42" t="s">
        <v>780</v>
      </c>
    </row>
    <row r="19" s="37" customFormat="1" ht="38" customHeight="1" spans="1:10">
      <c r="A19" s="38" t="s">
        <v>855</v>
      </c>
      <c r="B19" s="39" t="s">
        <v>901</v>
      </c>
      <c r="C19" s="39" t="s">
        <v>1448</v>
      </c>
      <c r="D19" s="39" t="s">
        <v>812</v>
      </c>
      <c r="E19" s="39" t="s">
        <v>903</v>
      </c>
      <c r="F19" s="39" t="s">
        <v>838</v>
      </c>
      <c r="G19" s="39" t="s">
        <v>1449</v>
      </c>
      <c r="H19" s="40">
        <v>10</v>
      </c>
      <c r="I19" s="40">
        <v>10</v>
      </c>
      <c r="J19" s="42" t="s">
        <v>780</v>
      </c>
    </row>
    <row r="20" s="1" customFormat="1" ht="54" customHeight="1" spans="1:10">
      <c r="A20" s="23" t="s">
        <v>905</v>
      </c>
      <c r="B20" s="23"/>
      <c r="C20" s="23"/>
      <c r="D20" s="24"/>
      <c r="E20" s="24"/>
      <c r="F20" s="24"/>
      <c r="G20" s="24"/>
      <c r="H20" s="24"/>
      <c r="I20" s="24"/>
      <c r="J20" s="24"/>
    </row>
    <row r="21" s="1" customFormat="1" ht="25.5" customHeight="1" spans="1:10">
      <c r="A21" s="23" t="s">
        <v>906</v>
      </c>
      <c r="B21" s="23"/>
      <c r="C21" s="23"/>
      <c r="D21" s="23"/>
      <c r="E21" s="23"/>
      <c r="F21" s="23"/>
      <c r="G21" s="23"/>
      <c r="H21" s="43">
        <v>100</v>
      </c>
      <c r="I21" s="43">
        <v>100</v>
      </c>
      <c r="J21" s="44" t="s">
        <v>837</v>
      </c>
    </row>
    <row r="22" s="1" customFormat="1" ht="17" customHeight="1" spans="1:10">
      <c r="A22" s="25"/>
      <c r="B22" s="25"/>
      <c r="C22" s="25"/>
      <c r="D22" s="25"/>
      <c r="E22" s="25"/>
      <c r="F22" s="25"/>
      <c r="G22" s="25"/>
      <c r="H22" s="25"/>
      <c r="I22" s="25"/>
      <c r="J22" s="36"/>
    </row>
    <row r="23" s="1" customFormat="1" ht="29" customHeight="1" spans="1:10">
      <c r="A23" s="26" t="s">
        <v>860</v>
      </c>
      <c r="B23" s="25"/>
      <c r="C23" s="25"/>
      <c r="D23" s="25"/>
      <c r="E23" s="25"/>
      <c r="F23" s="25"/>
      <c r="G23" s="25"/>
      <c r="H23" s="25"/>
      <c r="I23" s="25"/>
      <c r="J23" s="36"/>
    </row>
    <row r="24" s="1" customFormat="1" ht="27" customHeight="1" spans="1:10">
      <c r="A24" s="26" t="s">
        <v>861</v>
      </c>
      <c r="B24" s="26"/>
      <c r="C24" s="26"/>
      <c r="D24" s="26"/>
      <c r="E24" s="26"/>
      <c r="F24" s="26"/>
      <c r="G24" s="26"/>
      <c r="H24" s="26"/>
      <c r="I24" s="26"/>
      <c r="J24" s="26"/>
    </row>
    <row r="25" ht="19" customHeight="1" spans="1:10">
      <c r="A25" s="26" t="s">
        <v>862</v>
      </c>
      <c r="B25" s="26"/>
      <c r="C25" s="26"/>
      <c r="D25" s="26"/>
      <c r="E25" s="26"/>
      <c r="F25" s="26"/>
      <c r="G25" s="26"/>
      <c r="H25" s="26"/>
      <c r="I25" s="26"/>
      <c r="J25" s="26"/>
    </row>
    <row r="26" ht="18" customHeight="1" spans="1:10">
      <c r="A26" s="26" t="s">
        <v>907</v>
      </c>
      <c r="B26" s="26"/>
      <c r="C26" s="26"/>
      <c r="D26" s="26"/>
      <c r="E26" s="26"/>
      <c r="F26" s="26"/>
      <c r="G26" s="26"/>
      <c r="H26" s="26"/>
      <c r="I26" s="26"/>
      <c r="J26" s="26"/>
    </row>
    <row r="27" ht="18" customHeight="1" spans="1:10">
      <c r="A27" s="26" t="s">
        <v>908</v>
      </c>
      <c r="B27" s="26"/>
      <c r="C27" s="26"/>
      <c r="D27" s="26"/>
      <c r="E27" s="26"/>
      <c r="F27" s="26"/>
      <c r="G27" s="26"/>
      <c r="H27" s="26"/>
      <c r="I27" s="26"/>
      <c r="J27" s="26"/>
    </row>
    <row r="28" ht="18" customHeight="1" spans="1:10">
      <c r="A28" s="26" t="s">
        <v>909</v>
      </c>
      <c r="B28" s="26"/>
      <c r="C28" s="26"/>
      <c r="D28" s="26"/>
      <c r="E28" s="26"/>
      <c r="F28" s="26"/>
      <c r="G28" s="26"/>
      <c r="H28" s="26"/>
      <c r="I28" s="26"/>
      <c r="J28" s="26"/>
    </row>
    <row r="29" ht="24" customHeight="1" spans="1:10">
      <c r="A29" s="26" t="s">
        <v>910</v>
      </c>
      <c r="B29" s="26"/>
      <c r="C29" s="26"/>
      <c r="D29" s="26"/>
      <c r="E29" s="26"/>
      <c r="F29" s="26"/>
      <c r="G29" s="26"/>
      <c r="H29" s="26"/>
      <c r="I29" s="26"/>
      <c r="J29"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0:C20"/>
    <mergeCell ref="D20:J20"/>
    <mergeCell ref="A21:G21"/>
    <mergeCell ref="A24:J24"/>
    <mergeCell ref="A25:J25"/>
    <mergeCell ref="A26:J26"/>
    <mergeCell ref="A27:J27"/>
    <mergeCell ref="A28:J28"/>
    <mergeCell ref="A29:J29"/>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7" orientation="portrait" horizontalDpi="600" verticalDpi="600"/>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2">
    <tabColor rgb="FFFFC000"/>
    <pageSetUpPr fitToPage="1"/>
  </sheetPr>
  <dimension ref="A1:IV34"/>
  <sheetViews>
    <sheetView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1450</v>
      </c>
    </row>
    <row r="3" s="3" customFormat="1" ht="18" customHeight="1" spans="1:256">
      <c r="A3" s="8" t="s">
        <v>867</v>
      </c>
      <c r="B3" s="8"/>
      <c r="C3" s="9" t="s">
        <v>1451</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48.76</v>
      </c>
      <c r="F6" s="12">
        <v>48.76</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v>48.76</v>
      </c>
      <c r="F9" s="13">
        <v>48.76</v>
      </c>
      <c r="G9" s="8" t="s">
        <v>703</v>
      </c>
      <c r="H9" s="12">
        <v>100</v>
      </c>
      <c r="I9" s="13" t="s">
        <v>703</v>
      </c>
      <c r="J9" s="13"/>
    </row>
    <row r="10" s="1" customFormat="1" ht="18" customHeight="1" spans="1:10">
      <c r="A10" s="8" t="s">
        <v>880</v>
      </c>
      <c r="B10" s="8" t="s">
        <v>881</v>
      </c>
      <c r="C10" s="8"/>
      <c r="D10" s="8"/>
      <c r="E10" s="8"/>
      <c r="F10" s="13" t="s">
        <v>882</v>
      </c>
      <c r="G10" s="13"/>
      <c r="H10" s="13"/>
      <c r="I10" s="13"/>
      <c r="J10" s="13"/>
    </row>
    <row r="11" s="1" customFormat="1" ht="191" customHeight="1" spans="1:10">
      <c r="A11" s="8"/>
      <c r="B11" s="14" t="s">
        <v>1452</v>
      </c>
      <c r="C11" s="15"/>
      <c r="D11" s="15"/>
      <c r="E11" s="27"/>
      <c r="F11" s="28" t="s">
        <v>1453</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37" customFormat="1" ht="38" customHeight="1" spans="1:10">
      <c r="A14" s="73" t="s">
        <v>809</v>
      </c>
      <c r="B14" s="39" t="s">
        <v>810</v>
      </c>
      <c r="C14" s="39" t="s">
        <v>1371</v>
      </c>
      <c r="D14" s="39" t="s">
        <v>836</v>
      </c>
      <c r="E14" s="39" t="s">
        <v>1454</v>
      </c>
      <c r="F14" s="39" t="s">
        <v>1081</v>
      </c>
      <c r="G14" s="39" t="s">
        <v>1455</v>
      </c>
      <c r="H14" s="40">
        <v>5.5</v>
      </c>
      <c r="I14" s="40">
        <v>5.5</v>
      </c>
      <c r="J14" s="42" t="s">
        <v>780</v>
      </c>
    </row>
    <row r="15" s="37" customFormat="1" ht="38" customHeight="1" spans="1:10">
      <c r="A15" s="38" t="s">
        <v>809</v>
      </c>
      <c r="B15" s="39" t="s">
        <v>810</v>
      </c>
      <c r="C15" s="39" t="s">
        <v>1456</v>
      </c>
      <c r="D15" s="39" t="s">
        <v>836</v>
      </c>
      <c r="E15" s="39" t="s">
        <v>1457</v>
      </c>
      <c r="F15" s="39" t="s">
        <v>979</v>
      </c>
      <c r="G15" s="39" t="s">
        <v>1458</v>
      </c>
      <c r="H15" s="40">
        <v>5.5</v>
      </c>
      <c r="I15" s="40">
        <v>5.5</v>
      </c>
      <c r="J15" s="42" t="s">
        <v>780</v>
      </c>
    </row>
    <row r="16" s="37" customFormat="1" ht="38" customHeight="1" spans="1:10">
      <c r="A16" s="38" t="s">
        <v>809</v>
      </c>
      <c r="B16" s="39" t="s">
        <v>810</v>
      </c>
      <c r="C16" s="39" t="s">
        <v>1459</v>
      </c>
      <c r="D16" s="39" t="s">
        <v>836</v>
      </c>
      <c r="E16" s="39" t="s">
        <v>1460</v>
      </c>
      <c r="F16" s="39" t="s">
        <v>1061</v>
      </c>
      <c r="G16" s="39" t="s">
        <v>1461</v>
      </c>
      <c r="H16" s="40">
        <v>5.5</v>
      </c>
      <c r="I16" s="40">
        <v>5.5</v>
      </c>
      <c r="J16" s="42" t="s">
        <v>780</v>
      </c>
    </row>
    <row r="17" s="37" customFormat="1" ht="38" customHeight="1" spans="1:10">
      <c r="A17" s="38" t="s">
        <v>809</v>
      </c>
      <c r="B17" s="39" t="s">
        <v>810</v>
      </c>
      <c r="C17" s="39" t="s">
        <v>1462</v>
      </c>
      <c r="D17" s="39" t="s">
        <v>836</v>
      </c>
      <c r="E17" s="39" t="s">
        <v>1463</v>
      </c>
      <c r="F17" s="39" t="s">
        <v>1061</v>
      </c>
      <c r="G17" s="39" t="s">
        <v>1464</v>
      </c>
      <c r="H17" s="40">
        <v>5.5</v>
      </c>
      <c r="I17" s="40">
        <v>5.5</v>
      </c>
      <c r="J17" s="42" t="s">
        <v>780</v>
      </c>
    </row>
    <row r="18" s="37" customFormat="1" ht="38" customHeight="1" spans="1:10">
      <c r="A18" s="38" t="s">
        <v>809</v>
      </c>
      <c r="B18" s="39" t="s">
        <v>810</v>
      </c>
      <c r="C18" s="39" t="s">
        <v>1465</v>
      </c>
      <c r="D18" s="39" t="s">
        <v>836</v>
      </c>
      <c r="E18" s="39" t="s">
        <v>19</v>
      </c>
      <c r="F18" s="39" t="s">
        <v>1038</v>
      </c>
      <c r="G18" s="39" t="s">
        <v>1466</v>
      </c>
      <c r="H18" s="40">
        <v>5.5</v>
      </c>
      <c r="I18" s="40">
        <v>5.5</v>
      </c>
      <c r="J18" s="42" t="s">
        <v>780</v>
      </c>
    </row>
    <row r="19" s="37" customFormat="1" ht="38" customHeight="1" spans="1:10">
      <c r="A19" s="38" t="s">
        <v>809</v>
      </c>
      <c r="B19" s="39" t="s">
        <v>810</v>
      </c>
      <c r="C19" s="39" t="s">
        <v>1467</v>
      </c>
      <c r="D19" s="39" t="s">
        <v>836</v>
      </c>
      <c r="E19" s="39" t="s">
        <v>957</v>
      </c>
      <c r="F19" s="39" t="s">
        <v>1081</v>
      </c>
      <c r="G19" s="39" t="s">
        <v>1468</v>
      </c>
      <c r="H19" s="40">
        <v>5.5</v>
      </c>
      <c r="I19" s="40">
        <v>5.5</v>
      </c>
      <c r="J19" s="42" t="s">
        <v>780</v>
      </c>
    </row>
    <row r="20" s="37" customFormat="1" ht="38" customHeight="1" spans="1:10">
      <c r="A20" s="38" t="s">
        <v>809</v>
      </c>
      <c r="B20" s="39" t="s">
        <v>810</v>
      </c>
      <c r="C20" s="39" t="s">
        <v>1469</v>
      </c>
      <c r="D20" s="39" t="s">
        <v>836</v>
      </c>
      <c r="E20" s="39" t="s">
        <v>1012</v>
      </c>
      <c r="F20" s="39" t="s">
        <v>1061</v>
      </c>
      <c r="G20" s="39" t="s">
        <v>1470</v>
      </c>
      <c r="H20" s="40">
        <v>5.5</v>
      </c>
      <c r="I20" s="40">
        <v>5.5</v>
      </c>
      <c r="J20" s="42" t="s">
        <v>780</v>
      </c>
    </row>
    <row r="21" s="37" customFormat="1" ht="38" customHeight="1" spans="1:10">
      <c r="A21" s="38" t="s">
        <v>809</v>
      </c>
      <c r="B21" s="39" t="s">
        <v>834</v>
      </c>
      <c r="C21" s="39" t="s">
        <v>987</v>
      </c>
      <c r="D21" s="39" t="s">
        <v>836</v>
      </c>
      <c r="E21" s="39" t="s">
        <v>1012</v>
      </c>
      <c r="F21" s="39" t="s">
        <v>838</v>
      </c>
      <c r="G21" s="39" t="s">
        <v>1086</v>
      </c>
      <c r="H21" s="40">
        <v>5.5</v>
      </c>
      <c r="I21" s="40">
        <v>5.5</v>
      </c>
      <c r="J21" s="42" t="s">
        <v>780</v>
      </c>
    </row>
    <row r="22" s="37" customFormat="1" ht="38" customHeight="1" spans="1:10">
      <c r="A22" s="38" t="s">
        <v>809</v>
      </c>
      <c r="B22" s="39" t="s">
        <v>842</v>
      </c>
      <c r="C22" s="39" t="s">
        <v>1044</v>
      </c>
      <c r="D22" s="39" t="s">
        <v>844</v>
      </c>
      <c r="E22" s="39" t="s">
        <v>46</v>
      </c>
      <c r="F22" s="39" t="s">
        <v>845</v>
      </c>
      <c r="G22" s="39" t="s">
        <v>1471</v>
      </c>
      <c r="H22" s="40">
        <v>6</v>
      </c>
      <c r="I22" s="40">
        <v>6</v>
      </c>
      <c r="J22" s="42" t="s">
        <v>780</v>
      </c>
    </row>
    <row r="23" s="37" customFormat="1" ht="38" customHeight="1" spans="1:10">
      <c r="A23" s="38" t="s">
        <v>847</v>
      </c>
      <c r="B23" s="39" t="s">
        <v>898</v>
      </c>
      <c r="C23" s="39" t="s">
        <v>1472</v>
      </c>
      <c r="D23" s="39" t="s">
        <v>836</v>
      </c>
      <c r="E23" s="39" t="s">
        <v>1129</v>
      </c>
      <c r="F23" s="39" t="s">
        <v>1019</v>
      </c>
      <c r="G23" s="39" t="s">
        <v>1129</v>
      </c>
      <c r="H23" s="40">
        <v>30</v>
      </c>
      <c r="I23" s="40">
        <v>30</v>
      </c>
      <c r="J23" s="42" t="s">
        <v>780</v>
      </c>
    </row>
    <row r="24" s="37" customFormat="1" ht="38" customHeight="1" spans="1:10">
      <c r="A24" s="38" t="s">
        <v>855</v>
      </c>
      <c r="B24" s="39" t="s">
        <v>901</v>
      </c>
      <c r="C24" s="39" t="s">
        <v>857</v>
      </c>
      <c r="D24" s="39" t="s">
        <v>812</v>
      </c>
      <c r="E24" s="39" t="s">
        <v>903</v>
      </c>
      <c r="F24" s="39" t="s">
        <v>838</v>
      </c>
      <c r="G24" s="39" t="s">
        <v>1473</v>
      </c>
      <c r="H24" s="40">
        <v>10</v>
      </c>
      <c r="I24" s="40">
        <v>10</v>
      </c>
      <c r="J24" s="42" t="s">
        <v>780</v>
      </c>
    </row>
    <row r="25" s="1" customFormat="1" ht="54" customHeight="1" spans="1:10">
      <c r="A25" s="23" t="s">
        <v>905</v>
      </c>
      <c r="B25" s="23"/>
      <c r="C25" s="23"/>
      <c r="D25" s="24"/>
      <c r="E25" s="24"/>
      <c r="F25" s="24"/>
      <c r="G25" s="24"/>
      <c r="H25" s="24"/>
      <c r="I25" s="24"/>
      <c r="J25" s="24"/>
    </row>
    <row r="26" s="1" customFormat="1" ht="25.5" customHeight="1" spans="1:10">
      <c r="A26" s="23" t="s">
        <v>906</v>
      </c>
      <c r="B26" s="23"/>
      <c r="C26" s="23"/>
      <c r="D26" s="23"/>
      <c r="E26" s="23"/>
      <c r="F26" s="23"/>
      <c r="G26" s="23"/>
      <c r="H26" s="43">
        <v>100</v>
      </c>
      <c r="I26" s="43">
        <v>100</v>
      </c>
      <c r="J26" s="44" t="s">
        <v>837</v>
      </c>
    </row>
    <row r="27" s="1" customFormat="1" ht="17" customHeight="1" spans="1:10">
      <c r="A27" s="25"/>
      <c r="B27" s="25"/>
      <c r="C27" s="25"/>
      <c r="D27" s="25"/>
      <c r="E27" s="25"/>
      <c r="F27" s="25"/>
      <c r="G27" s="25"/>
      <c r="H27" s="25"/>
      <c r="I27" s="25"/>
      <c r="J27" s="36"/>
    </row>
    <row r="28" s="1" customFormat="1" ht="29" customHeight="1" spans="1:10">
      <c r="A28" s="26" t="s">
        <v>860</v>
      </c>
      <c r="B28" s="25"/>
      <c r="C28" s="25"/>
      <c r="D28" s="25"/>
      <c r="E28" s="25"/>
      <c r="F28" s="25"/>
      <c r="G28" s="25"/>
      <c r="H28" s="25"/>
      <c r="I28" s="25"/>
      <c r="J28" s="36"/>
    </row>
    <row r="29" s="1" customFormat="1" ht="27" customHeight="1" spans="1:10">
      <c r="A29" s="26" t="s">
        <v>861</v>
      </c>
      <c r="B29" s="26"/>
      <c r="C29" s="26"/>
      <c r="D29" s="26"/>
      <c r="E29" s="26"/>
      <c r="F29" s="26"/>
      <c r="G29" s="26"/>
      <c r="H29" s="26"/>
      <c r="I29" s="26"/>
      <c r="J29" s="26"/>
    </row>
    <row r="30" ht="19" customHeight="1" spans="1:10">
      <c r="A30" s="26" t="s">
        <v>862</v>
      </c>
      <c r="B30" s="26"/>
      <c r="C30" s="26"/>
      <c r="D30" s="26"/>
      <c r="E30" s="26"/>
      <c r="F30" s="26"/>
      <c r="G30" s="26"/>
      <c r="H30" s="26"/>
      <c r="I30" s="26"/>
      <c r="J30" s="26"/>
    </row>
    <row r="31" ht="18" customHeight="1" spans="1:10">
      <c r="A31" s="26" t="s">
        <v>907</v>
      </c>
      <c r="B31" s="26"/>
      <c r="C31" s="26"/>
      <c r="D31" s="26"/>
      <c r="E31" s="26"/>
      <c r="F31" s="26"/>
      <c r="G31" s="26"/>
      <c r="H31" s="26"/>
      <c r="I31" s="26"/>
      <c r="J31" s="26"/>
    </row>
    <row r="32" ht="18" customHeight="1" spans="1:10">
      <c r="A32" s="26" t="s">
        <v>908</v>
      </c>
      <c r="B32" s="26"/>
      <c r="C32" s="26"/>
      <c r="D32" s="26"/>
      <c r="E32" s="26"/>
      <c r="F32" s="26"/>
      <c r="G32" s="26"/>
      <c r="H32" s="26"/>
      <c r="I32" s="26"/>
      <c r="J32" s="26"/>
    </row>
    <row r="33" ht="18" customHeight="1" spans="1:10">
      <c r="A33" s="26" t="s">
        <v>909</v>
      </c>
      <c r="B33" s="26"/>
      <c r="C33" s="26"/>
      <c r="D33" s="26"/>
      <c r="E33" s="26"/>
      <c r="F33" s="26"/>
      <c r="G33" s="26"/>
      <c r="H33" s="26"/>
      <c r="I33" s="26"/>
      <c r="J33" s="26"/>
    </row>
    <row r="34" ht="24" customHeight="1" spans="1:10">
      <c r="A34" s="26" t="s">
        <v>910</v>
      </c>
      <c r="B34" s="26"/>
      <c r="C34" s="26"/>
      <c r="D34" s="26"/>
      <c r="E34" s="26"/>
      <c r="F34" s="26"/>
      <c r="G34" s="26"/>
      <c r="H34" s="26"/>
      <c r="I34" s="26"/>
      <c r="J34"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5:C25"/>
    <mergeCell ref="D25:J25"/>
    <mergeCell ref="A26:G26"/>
    <mergeCell ref="A29:J29"/>
    <mergeCell ref="A30:J30"/>
    <mergeCell ref="A31:J31"/>
    <mergeCell ref="A32:J32"/>
    <mergeCell ref="A33:J33"/>
    <mergeCell ref="A34:J34"/>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7" orientation="portrait" horizontalDpi="600" verticalDpi="600"/>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3">
    <tabColor rgb="FFFFC000"/>
    <pageSetUpPr fitToPage="1"/>
  </sheetPr>
  <dimension ref="A1:IV31"/>
  <sheetViews>
    <sheetView topLeftCell="A11"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1474</v>
      </c>
    </row>
    <row r="3" s="3" customFormat="1" ht="18" customHeight="1" spans="1:256">
      <c r="A3" s="8" t="s">
        <v>867</v>
      </c>
      <c r="B3" s="8"/>
      <c r="C3" s="9" t="s">
        <v>1475</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0.66</v>
      </c>
      <c r="F6" s="12">
        <v>0.66</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v>0.66</v>
      </c>
      <c r="F9" s="13">
        <v>0.66</v>
      </c>
      <c r="G9" s="8" t="s">
        <v>703</v>
      </c>
      <c r="H9" s="12">
        <v>100</v>
      </c>
      <c r="I9" s="13" t="s">
        <v>703</v>
      </c>
      <c r="J9" s="13"/>
    </row>
    <row r="10" s="1" customFormat="1" ht="18" customHeight="1" spans="1:10">
      <c r="A10" s="8" t="s">
        <v>880</v>
      </c>
      <c r="B10" s="8" t="s">
        <v>881</v>
      </c>
      <c r="C10" s="8"/>
      <c r="D10" s="8"/>
      <c r="E10" s="8"/>
      <c r="F10" s="13" t="s">
        <v>882</v>
      </c>
      <c r="G10" s="13"/>
      <c r="H10" s="13"/>
      <c r="I10" s="13"/>
      <c r="J10" s="13"/>
    </row>
    <row r="11" s="1" customFormat="1" ht="158" customHeight="1" spans="1:10">
      <c r="A11" s="8"/>
      <c r="B11" s="14" t="s">
        <v>1476</v>
      </c>
      <c r="C11" s="15"/>
      <c r="D11" s="15"/>
      <c r="E11" s="27"/>
      <c r="F11" s="13" t="s">
        <v>1477</v>
      </c>
      <c r="G11" s="13"/>
      <c r="H11" s="13"/>
      <c r="I11" s="13"/>
      <c r="J11" s="13"/>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37" customFormat="1" ht="38" customHeight="1" spans="1:10">
      <c r="A14" s="73" t="s">
        <v>809</v>
      </c>
      <c r="B14" s="39" t="s">
        <v>810</v>
      </c>
      <c r="C14" s="39" t="s">
        <v>1478</v>
      </c>
      <c r="D14" s="39" t="s">
        <v>836</v>
      </c>
      <c r="E14" s="39" t="s">
        <v>38</v>
      </c>
      <c r="F14" s="39" t="s">
        <v>954</v>
      </c>
      <c r="G14" s="39" t="s">
        <v>1479</v>
      </c>
      <c r="H14" s="40">
        <v>8</v>
      </c>
      <c r="I14" s="40">
        <v>8</v>
      </c>
      <c r="J14" s="42" t="s">
        <v>780</v>
      </c>
    </row>
    <row r="15" s="37" customFormat="1" ht="38" customHeight="1" spans="1:10">
      <c r="A15" s="38" t="s">
        <v>809</v>
      </c>
      <c r="B15" s="39" t="s">
        <v>810</v>
      </c>
      <c r="C15" s="39" t="s">
        <v>1480</v>
      </c>
      <c r="D15" s="39" t="s">
        <v>836</v>
      </c>
      <c r="E15" s="39" t="s">
        <v>13</v>
      </c>
      <c r="F15" s="39" t="s">
        <v>954</v>
      </c>
      <c r="G15" s="39" t="s">
        <v>1310</v>
      </c>
      <c r="H15" s="40">
        <v>8</v>
      </c>
      <c r="I15" s="40">
        <v>8</v>
      </c>
      <c r="J15" s="42" t="s">
        <v>780</v>
      </c>
    </row>
    <row r="16" s="37" customFormat="1" ht="38" customHeight="1" spans="1:10">
      <c r="A16" s="38" t="s">
        <v>809</v>
      </c>
      <c r="B16" s="39" t="s">
        <v>810</v>
      </c>
      <c r="C16" s="39" t="s">
        <v>1481</v>
      </c>
      <c r="D16" s="39" t="s">
        <v>836</v>
      </c>
      <c r="E16" s="39" t="s">
        <v>13</v>
      </c>
      <c r="F16" s="39" t="s">
        <v>954</v>
      </c>
      <c r="G16" s="39" t="s">
        <v>1310</v>
      </c>
      <c r="H16" s="40">
        <v>8</v>
      </c>
      <c r="I16" s="40">
        <v>8</v>
      </c>
      <c r="J16" s="42" t="s">
        <v>780</v>
      </c>
    </row>
    <row r="17" s="37" customFormat="1" ht="38" customHeight="1" spans="1:10">
      <c r="A17" s="38" t="s">
        <v>809</v>
      </c>
      <c r="B17" s="39" t="s">
        <v>810</v>
      </c>
      <c r="C17" s="39" t="s">
        <v>1482</v>
      </c>
      <c r="D17" s="39" t="s">
        <v>836</v>
      </c>
      <c r="E17" s="39" t="s">
        <v>42</v>
      </c>
      <c r="F17" s="39" t="s">
        <v>954</v>
      </c>
      <c r="G17" s="39" t="s">
        <v>1483</v>
      </c>
      <c r="H17" s="40">
        <v>8</v>
      </c>
      <c r="I17" s="40">
        <v>8</v>
      </c>
      <c r="J17" s="42" t="s">
        <v>780</v>
      </c>
    </row>
    <row r="18" s="37" customFormat="1" ht="38" customHeight="1" spans="1:10">
      <c r="A18" s="38" t="s">
        <v>809</v>
      </c>
      <c r="B18" s="39" t="s">
        <v>834</v>
      </c>
      <c r="C18" s="39" t="s">
        <v>1484</v>
      </c>
      <c r="D18" s="39" t="s">
        <v>836</v>
      </c>
      <c r="E18" s="39" t="s">
        <v>1012</v>
      </c>
      <c r="F18" s="39" t="s">
        <v>838</v>
      </c>
      <c r="G18" s="39" t="s">
        <v>841</v>
      </c>
      <c r="H18" s="40">
        <v>9</v>
      </c>
      <c r="I18" s="40">
        <v>9</v>
      </c>
      <c r="J18" s="42" t="s">
        <v>780</v>
      </c>
    </row>
    <row r="19" s="37" customFormat="1" ht="38" customHeight="1" spans="1:10">
      <c r="A19" s="38" t="s">
        <v>809</v>
      </c>
      <c r="B19" s="39" t="s">
        <v>842</v>
      </c>
      <c r="C19" s="39" t="s">
        <v>989</v>
      </c>
      <c r="D19" s="39" t="s">
        <v>844</v>
      </c>
      <c r="E19" s="39" t="s">
        <v>82</v>
      </c>
      <c r="F19" s="39" t="s">
        <v>962</v>
      </c>
      <c r="G19" s="39" t="s">
        <v>1485</v>
      </c>
      <c r="H19" s="40">
        <v>9</v>
      </c>
      <c r="I19" s="40">
        <v>9</v>
      </c>
      <c r="J19" s="42" t="s">
        <v>780</v>
      </c>
    </row>
    <row r="20" s="37" customFormat="1" ht="38" customHeight="1" spans="1:10">
      <c r="A20" s="38" t="s">
        <v>847</v>
      </c>
      <c r="B20" s="39" t="s">
        <v>898</v>
      </c>
      <c r="C20" s="39" t="s">
        <v>1486</v>
      </c>
      <c r="D20" s="39" t="s">
        <v>836</v>
      </c>
      <c r="E20" s="39" t="s">
        <v>890</v>
      </c>
      <c r="F20" s="39" t="s">
        <v>1019</v>
      </c>
      <c r="G20" s="39" t="s">
        <v>890</v>
      </c>
      <c r="H20" s="40">
        <v>30</v>
      </c>
      <c r="I20" s="40">
        <v>30</v>
      </c>
      <c r="J20" s="42" t="s">
        <v>11</v>
      </c>
    </row>
    <row r="21" s="37" customFormat="1" ht="38" customHeight="1" spans="1:10">
      <c r="A21" s="38" t="s">
        <v>855</v>
      </c>
      <c r="B21" s="39" t="s">
        <v>901</v>
      </c>
      <c r="C21" s="39" t="s">
        <v>1487</v>
      </c>
      <c r="D21" s="39" t="s">
        <v>812</v>
      </c>
      <c r="E21" s="39" t="s">
        <v>903</v>
      </c>
      <c r="F21" s="39" t="s">
        <v>838</v>
      </c>
      <c r="G21" s="39" t="s">
        <v>858</v>
      </c>
      <c r="H21" s="40">
        <v>10</v>
      </c>
      <c r="I21" s="40">
        <v>10</v>
      </c>
      <c r="J21" s="42" t="s">
        <v>11</v>
      </c>
    </row>
    <row r="22" s="1" customFormat="1" ht="54" customHeight="1" spans="1:10">
      <c r="A22" s="23" t="s">
        <v>905</v>
      </c>
      <c r="B22" s="23"/>
      <c r="C22" s="23"/>
      <c r="D22" s="24"/>
      <c r="E22" s="24"/>
      <c r="F22" s="24"/>
      <c r="G22" s="24"/>
      <c r="H22" s="24"/>
      <c r="I22" s="24"/>
      <c r="J22" s="24"/>
    </row>
    <row r="23" s="1" customFormat="1" ht="25.5" customHeight="1" spans="1:10">
      <c r="A23" s="23" t="s">
        <v>906</v>
      </c>
      <c r="B23" s="23"/>
      <c r="C23" s="23"/>
      <c r="D23" s="23"/>
      <c r="E23" s="23"/>
      <c r="F23" s="23"/>
      <c r="G23" s="23"/>
      <c r="H23" s="43">
        <v>100</v>
      </c>
      <c r="I23" s="43">
        <v>100</v>
      </c>
      <c r="J23" s="44" t="s">
        <v>837</v>
      </c>
    </row>
    <row r="24" s="1" customFormat="1" ht="17" customHeight="1" spans="1:10">
      <c r="A24" s="25"/>
      <c r="B24" s="25"/>
      <c r="C24" s="25"/>
      <c r="D24" s="25"/>
      <c r="E24" s="25"/>
      <c r="F24" s="25"/>
      <c r="G24" s="25"/>
      <c r="H24" s="25"/>
      <c r="I24" s="25"/>
      <c r="J24" s="36"/>
    </row>
    <row r="25" s="1" customFormat="1" ht="29" customHeight="1" spans="1:10">
      <c r="A25" s="26" t="s">
        <v>860</v>
      </c>
      <c r="B25" s="25"/>
      <c r="C25" s="25"/>
      <c r="D25" s="25"/>
      <c r="E25" s="25"/>
      <c r="F25" s="25"/>
      <c r="G25" s="25"/>
      <c r="H25" s="25"/>
      <c r="I25" s="25"/>
      <c r="J25" s="36"/>
    </row>
    <row r="26" s="1" customFormat="1" ht="27" customHeight="1" spans="1:10">
      <c r="A26" s="26" t="s">
        <v>861</v>
      </c>
      <c r="B26" s="26"/>
      <c r="C26" s="26"/>
      <c r="D26" s="26"/>
      <c r="E26" s="26"/>
      <c r="F26" s="26"/>
      <c r="G26" s="26"/>
      <c r="H26" s="26"/>
      <c r="I26" s="26"/>
      <c r="J26" s="26"/>
    </row>
    <row r="27" ht="19" customHeight="1" spans="1:10">
      <c r="A27" s="26" t="s">
        <v>862</v>
      </c>
      <c r="B27" s="26"/>
      <c r="C27" s="26"/>
      <c r="D27" s="26"/>
      <c r="E27" s="26"/>
      <c r="F27" s="26"/>
      <c r="G27" s="26"/>
      <c r="H27" s="26"/>
      <c r="I27" s="26"/>
      <c r="J27" s="26"/>
    </row>
    <row r="28" ht="18" customHeight="1" spans="1:10">
      <c r="A28" s="26" t="s">
        <v>907</v>
      </c>
      <c r="B28" s="26"/>
      <c r="C28" s="26"/>
      <c r="D28" s="26"/>
      <c r="E28" s="26"/>
      <c r="F28" s="26"/>
      <c r="G28" s="26"/>
      <c r="H28" s="26"/>
      <c r="I28" s="26"/>
      <c r="J28" s="26"/>
    </row>
    <row r="29" ht="18" customHeight="1" spans="1:10">
      <c r="A29" s="26" t="s">
        <v>908</v>
      </c>
      <c r="B29" s="26"/>
      <c r="C29" s="26"/>
      <c r="D29" s="26"/>
      <c r="E29" s="26"/>
      <c r="F29" s="26"/>
      <c r="G29" s="26"/>
      <c r="H29" s="26"/>
      <c r="I29" s="26"/>
      <c r="J29" s="26"/>
    </row>
    <row r="30" ht="18" customHeight="1" spans="1:10">
      <c r="A30" s="26" t="s">
        <v>909</v>
      </c>
      <c r="B30" s="26"/>
      <c r="C30" s="26"/>
      <c r="D30" s="26"/>
      <c r="E30" s="26"/>
      <c r="F30" s="26"/>
      <c r="G30" s="26"/>
      <c r="H30" s="26"/>
      <c r="I30" s="26"/>
      <c r="J30" s="26"/>
    </row>
    <row r="31" ht="24" customHeight="1" spans="1:10">
      <c r="A31" s="26" t="s">
        <v>910</v>
      </c>
      <c r="B31" s="26"/>
      <c r="C31" s="26"/>
      <c r="D31" s="26"/>
      <c r="E31" s="26"/>
      <c r="F31" s="26"/>
      <c r="G31" s="26"/>
      <c r="H31" s="26"/>
      <c r="I31" s="26"/>
      <c r="J31"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2:C22"/>
    <mergeCell ref="D22:J22"/>
    <mergeCell ref="A23:G23"/>
    <mergeCell ref="A26:J26"/>
    <mergeCell ref="A27:J27"/>
    <mergeCell ref="A28:J28"/>
    <mergeCell ref="A29:J29"/>
    <mergeCell ref="A30:J30"/>
    <mergeCell ref="A31:J31"/>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7" orientation="portrait" horizontalDpi="600" verticalDpi="600"/>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4">
    <tabColor rgb="FFFFC000"/>
    <pageSetUpPr fitToPage="1"/>
  </sheetPr>
  <dimension ref="A1:IV30"/>
  <sheetViews>
    <sheetView topLeftCell="A3"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1488</v>
      </c>
    </row>
    <row r="3" s="3" customFormat="1" ht="18" customHeight="1" spans="1:256">
      <c r="A3" s="8" t="s">
        <v>867</v>
      </c>
      <c r="B3" s="8"/>
      <c r="C3" s="9" t="s">
        <v>1489</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1</v>
      </c>
      <c r="F6" s="12">
        <v>1</v>
      </c>
      <c r="G6" s="8">
        <v>10</v>
      </c>
      <c r="H6" s="12">
        <v>100</v>
      </c>
      <c r="I6" s="13">
        <v>100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v>1</v>
      </c>
      <c r="F9" s="13">
        <v>1</v>
      </c>
      <c r="G9" s="8" t="s">
        <v>703</v>
      </c>
      <c r="H9" s="12">
        <v>100</v>
      </c>
      <c r="I9" s="13" t="s">
        <v>703</v>
      </c>
      <c r="J9" s="13"/>
    </row>
    <row r="10" s="1" customFormat="1" ht="18" customHeight="1" spans="1:10">
      <c r="A10" s="8" t="s">
        <v>880</v>
      </c>
      <c r="B10" s="8" t="s">
        <v>881</v>
      </c>
      <c r="C10" s="8"/>
      <c r="D10" s="8"/>
      <c r="E10" s="8"/>
      <c r="F10" s="13" t="s">
        <v>882</v>
      </c>
      <c r="G10" s="13"/>
      <c r="H10" s="13"/>
      <c r="I10" s="13"/>
      <c r="J10" s="13"/>
    </row>
    <row r="11" s="1" customFormat="1" ht="141" customHeight="1" spans="1:10">
      <c r="A11" s="8"/>
      <c r="B11" s="14" t="s">
        <v>1490</v>
      </c>
      <c r="C11" s="15"/>
      <c r="D11" s="15"/>
      <c r="E11" s="27"/>
      <c r="F11" s="28" t="s">
        <v>1491</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37" customFormat="1" ht="38" customHeight="1" spans="1:10">
      <c r="A14" s="73" t="s">
        <v>809</v>
      </c>
      <c r="B14" s="39" t="s">
        <v>810</v>
      </c>
      <c r="C14" s="39" t="s">
        <v>1162</v>
      </c>
      <c r="D14" s="39" t="s">
        <v>836</v>
      </c>
      <c r="E14" s="39" t="s">
        <v>19</v>
      </c>
      <c r="F14" s="39" t="s">
        <v>947</v>
      </c>
      <c r="G14" s="39" t="s">
        <v>948</v>
      </c>
      <c r="H14" s="40">
        <v>10</v>
      </c>
      <c r="I14" s="40">
        <v>10</v>
      </c>
      <c r="J14" s="42" t="s">
        <v>780</v>
      </c>
    </row>
    <row r="15" s="37" customFormat="1" ht="38" customHeight="1" spans="1:10">
      <c r="A15" s="38" t="s">
        <v>809</v>
      </c>
      <c r="B15" s="39" t="s">
        <v>810</v>
      </c>
      <c r="C15" s="39" t="s">
        <v>956</v>
      </c>
      <c r="D15" s="39" t="s">
        <v>812</v>
      </c>
      <c r="E15" s="39" t="s">
        <v>1492</v>
      </c>
      <c r="F15" s="39" t="s">
        <v>887</v>
      </c>
      <c r="G15" s="39" t="s">
        <v>1493</v>
      </c>
      <c r="H15" s="40">
        <v>10</v>
      </c>
      <c r="I15" s="40">
        <v>10</v>
      </c>
      <c r="J15" s="42" t="s">
        <v>780</v>
      </c>
    </row>
    <row r="16" s="37" customFormat="1" ht="38" customHeight="1" spans="1:10">
      <c r="A16" s="38" t="s">
        <v>809</v>
      </c>
      <c r="B16" s="39" t="s">
        <v>810</v>
      </c>
      <c r="C16" s="39" t="s">
        <v>1037</v>
      </c>
      <c r="D16" s="39" t="s">
        <v>836</v>
      </c>
      <c r="E16" s="39" t="s">
        <v>13</v>
      </c>
      <c r="F16" s="39" t="s">
        <v>1038</v>
      </c>
      <c r="G16" s="39" t="s">
        <v>1494</v>
      </c>
      <c r="H16" s="40">
        <v>10</v>
      </c>
      <c r="I16" s="40">
        <v>10</v>
      </c>
      <c r="J16" s="42" t="s">
        <v>780</v>
      </c>
    </row>
    <row r="17" s="37" customFormat="1" ht="38" customHeight="1" spans="1:10">
      <c r="A17" s="38" t="s">
        <v>809</v>
      </c>
      <c r="B17" s="39" t="s">
        <v>834</v>
      </c>
      <c r="C17" s="39" t="s">
        <v>1495</v>
      </c>
      <c r="D17" s="39" t="s">
        <v>812</v>
      </c>
      <c r="E17" s="39" t="s">
        <v>903</v>
      </c>
      <c r="F17" s="39" t="s">
        <v>838</v>
      </c>
      <c r="G17" s="39" t="s">
        <v>1173</v>
      </c>
      <c r="H17" s="40">
        <v>10</v>
      </c>
      <c r="I17" s="40">
        <v>10</v>
      </c>
      <c r="J17" s="42" t="s">
        <v>780</v>
      </c>
    </row>
    <row r="18" s="37" customFormat="1" ht="38" customHeight="1" spans="1:10">
      <c r="A18" s="38" t="s">
        <v>809</v>
      </c>
      <c r="B18" s="39" t="s">
        <v>842</v>
      </c>
      <c r="C18" s="39" t="s">
        <v>1167</v>
      </c>
      <c r="D18" s="39" t="s">
        <v>836</v>
      </c>
      <c r="E18" s="39" t="s">
        <v>19</v>
      </c>
      <c r="F18" s="39" t="s">
        <v>962</v>
      </c>
      <c r="G18" s="39" t="s">
        <v>1496</v>
      </c>
      <c r="H18" s="40">
        <v>10</v>
      </c>
      <c r="I18" s="40">
        <v>10</v>
      </c>
      <c r="J18" s="42" t="s">
        <v>780</v>
      </c>
    </row>
    <row r="19" s="37" customFormat="1" ht="38" customHeight="1" spans="1:10">
      <c r="A19" s="38" t="s">
        <v>847</v>
      </c>
      <c r="B19" s="39" t="s">
        <v>898</v>
      </c>
      <c r="C19" s="39" t="s">
        <v>1497</v>
      </c>
      <c r="D19" s="39" t="s">
        <v>836</v>
      </c>
      <c r="E19" s="39" t="s">
        <v>1112</v>
      </c>
      <c r="F19" s="39" t="s">
        <v>1019</v>
      </c>
      <c r="G19" s="39" t="s">
        <v>1112</v>
      </c>
      <c r="H19" s="40">
        <v>30</v>
      </c>
      <c r="I19" s="40">
        <v>30</v>
      </c>
      <c r="J19" s="42" t="s">
        <v>780</v>
      </c>
    </row>
    <row r="20" s="37" customFormat="1" ht="38" customHeight="1" spans="1:10">
      <c r="A20" s="38" t="s">
        <v>855</v>
      </c>
      <c r="B20" s="39" t="s">
        <v>901</v>
      </c>
      <c r="C20" s="39" t="s">
        <v>1498</v>
      </c>
      <c r="D20" s="39" t="s">
        <v>812</v>
      </c>
      <c r="E20" s="39" t="s">
        <v>903</v>
      </c>
      <c r="F20" s="39" t="s">
        <v>838</v>
      </c>
      <c r="G20" s="39" t="s">
        <v>1499</v>
      </c>
      <c r="H20" s="40">
        <v>10</v>
      </c>
      <c r="I20" s="40">
        <v>10</v>
      </c>
      <c r="J20" s="42" t="s">
        <v>780</v>
      </c>
    </row>
    <row r="21" s="1" customFormat="1" ht="54" customHeight="1" spans="1:10">
      <c r="A21" s="23" t="s">
        <v>905</v>
      </c>
      <c r="B21" s="23"/>
      <c r="C21" s="23"/>
      <c r="D21" s="24"/>
      <c r="E21" s="24"/>
      <c r="F21" s="24"/>
      <c r="G21" s="24"/>
      <c r="H21" s="24"/>
      <c r="I21" s="24"/>
      <c r="J21" s="24"/>
    </row>
    <row r="22" s="1" customFormat="1" ht="25.5" customHeight="1" spans="1:10">
      <c r="A22" s="23" t="s">
        <v>906</v>
      </c>
      <c r="B22" s="23"/>
      <c r="C22" s="23"/>
      <c r="D22" s="23"/>
      <c r="E22" s="23"/>
      <c r="F22" s="23"/>
      <c r="G22" s="23"/>
      <c r="H22" s="43">
        <v>100</v>
      </c>
      <c r="I22" s="43">
        <v>100</v>
      </c>
      <c r="J22" s="44" t="s">
        <v>837</v>
      </c>
    </row>
    <row r="23" s="1" customFormat="1" ht="17" customHeight="1" spans="1:10">
      <c r="A23" s="25"/>
      <c r="B23" s="25"/>
      <c r="C23" s="25"/>
      <c r="D23" s="25"/>
      <c r="E23" s="25"/>
      <c r="F23" s="25"/>
      <c r="G23" s="25"/>
      <c r="H23" s="25"/>
      <c r="I23" s="25"/>
      <c r="J23" s="36"/>
    </row>
    <row r="24" s="1" customFormat="1" ht="29" customHeight="1" spans="1:10">
      <c r="A24" s="26" t="s">
        <v>860</v>
      </c>
      <c r="B24" s="25"/>
      <c r="C24" s="25"/>
      <c r="D24" s="25"/>
      <c r="E24" s="25"/>
      <c r="F24" s="25"/>
      <c r="G24" s="25"/>
      <c r="H24" s="25"/>
      <c r="I24" s="25"/>
      <c r="J24" s="36"/>
    </row>
    <row r="25" s="1" customFormat="1" ht="27" customHeight="1" spans="1:10">
      <c r="A25" s="26" t="s">
        <v>861</v>
      </c>
      <c r="B25" s="26"/>
      <c r="C25" s="26"/>
      <c r="D25" s="26"/>
      <c r="E25" s="26"/>
      <c r="F25" s="26"/>
      <c r="G25" s="26"/>
      <c r="H25" s="26"/>
      <c r="I25" s="26"/>
      <c r="J25" s="26"/>
    </row>
    <row r="26" ht="19" customHeight="1" spans="1:10">
      <c r="A26" s="26" t="s">
        <v>862</v>
      </c>
      <c r="B26" s="26"/>
      <c r="C26" s="26"/>
      <c r="D26" s="26"/>
      <c r="E26" s="26"/>
      <c r="F26" s="26"/>
      <c r="G26" s="26"/>
      <c r="H26" s="26"/>
      <c r="I26" s="26"/>
      <c r="J26" s="26"/>
    </row>
    <row r="27" ht="18" customHeight="1" spans="1:10">
      <c r="A27" s="26" t="s">
        <v>907</v>
      </c>
      <c r="B27" s="26"/>
      <c r="C27" s="26"/>
      <c r="D27" s="26"/>
      <c r="E27" s="26"/>
      <c r="F27" s="26"/>
      <c r="G27" s="26"/>
      <c r="H27" s="26"/>
      <c r="I27" s="26"/>
      <c r="J27" s="26"/>
    </row>
    <row r="28" ht="18" customHeight="1" spans="1:10">
      <c r="A28" s="26" t="s">
        <v>908</v>
      </c>
      <c r="B28" s="26"/>
      <c r="C28" s="26"/>
      <c r="D28" s="26"/>
      <c r="E28" s="26"/>
      <c r="F28" s="26"/>
      <c r="G28" s="26"/>
      <c r="H28" s="26"/>
      <c r="I28" s="26"/>
      <c r="J28" s="26"/>
    </row>
    <row r="29" ht="18" customHeight="1" spans="1:10">
      <c r="A29" s="26" t="s">
        <v>909</v>
      </c>
      <c r="B29" s="26"/>
      <c r="C29" s="26"/>
      <c r="D29" s="26"/>
      <c r="E29" s="26"/>
      <c r="F29" s="26"/>
      <c r="G29" s="26"/>
      <c r="H29" s="26"/>
      <c r="I29" s="26"/>
      <c r="J29" s="26"/>
    </row>
    <row r="30" ht="24" customHeight="1" spans="1:10">
      <c r="A30" s="26" t="s">
        <v>910</v>
      </c>
      <c r="B30" s="26"/>
      <c r="C30" s="26"/>
      <c r="D30" s="26"/>
      <c r="E30" s="26"/>
      <c r="F30" s="26"/>
      <c r="G30" s="26"/>
      <c r="H30" s="26"/>
      <c r="I30" s="26"/>
      <c r="J30"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1:C21"/>
    <mergeCell ref="D21:J21"/>
    <mergeCell ref="A22:G22"/>
    <mergeCell ref="A25:J25"/>
    <mergeCell ref="A26:J26"/>
    <mergeCell ref="A27:J27"/>
    <mergeCell ref="A28:J28"/>
    <mergeCell ref="A29:J29"/>
    <mergeCell ref="A30:J30"/>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7" orientation="portrait" horizontalDpi="600" verticalDpi="600"/>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5">
    <tabColor rgb="FFFFC000"/>
    <pageSetUpPr fitToPage="1"/>
  </sheetPr>
  <dimension ref="A1:IV33"/>
  <sheetViews>
    <sheetView topLeftCell="A8"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1500</v>
      </c>
    </row>
    <row r="3" s="3" customFormat="1" ht="18" customHeight="1" spans="1:256">
      <c r="A3" s="8" t="s">
        <v>867</v>
      </c>
      <c r="B3" s="8"/>
      <c r="C3" s="9" t="s">
        <v>1501</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55</v>
      </c>
      <c r="F6" s="12">
        <v>55</v>
      </c>
      <c r="G6" s="8">
        <v>10</v>
      </c>
      <c r="H6" s="12">
        <v>100</v>
      </c>
      <c r="I6" s="13"/>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55</v>
      </c>
      <c r="F7" s="12">
        <v>55</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269" customHeight="1" spans="1:10">
      <c r="A11" s="8"/>
      <c r="B11" s="14" t="s">
        <v>1502</v>
      </c>
      <c r="C11" s="15"/>
      <c r="D11" s="15"/>
      <c r="E11" s="27"/>
      <c r="F11" s="13" t="s">
        <v>1503</v>
      </c>
      <c r="G11" s="13"/>
      <c r="H11" s="13"/>
      <c r="I11" s="13"/>
      <c r="J11" s="13"/>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37" customFormat="1" ht="38" customHeight="1" spans="1:10">
      <c r="A14" s="73" t="s">
        <v>809</v>
      </c>
      <c r="B14" s="39" t="s">
        <v>810</v>
      </c>
      <c r="C14" s="39" t="s">
        <v>1504</v>
      </c>
      <c r="D14" s="39" t="s">
        <v>812</v>
      </c>
      <c r="E14" s="39" t="s">
        <v>930</v>
      </c>
      <c r="F14" s="39" t="s">
        <v>979</v>
      </c>
      <c r="G14" s="39" t="s">
        <v>1505</v>
      </c>
      <c r="H14" s="40">
        <v>7</v>
      </c>
      <c r="I14" s="40">
        <v>7</v>
      </c>
      <c r="J14" s="42" t="s">
        <v>780</v>
      </c>
    </row>
    <row r="15" s="37" customFormat="1" ht="38" customHeight="1" spans="1:10">
      <c r="A15" s="38" t="s">
        <v>809</v>
      </c>
      <c r="B15" s="39" t="s">
        <v>810</v>
      </c>
      <c r="C15" s="39" t="s">
        <v>1506</v>
      </c>
      <c r="D15" s="39" t="s">
        <v>812</v>
      </c>
      <c r="E15" s="39" t="s">
        <v>1507</v>
      </c>
      <c r="F15" s="39" t="s">
        <v>1508</v>
      </c>
      <c r="G15" s="39" t="s">
        <v>1509</v>
      </c>
      <c r="H15" s="40">
        <v>7</v>
      </c>
      <c r="I15" s="40">
        <v>7</v>
      </c>
      <c r="J15" s="42" t="s">
        <v>780</v>
      </c>
    </row>
    <row r="16" s="37" customFormat="1" ht="38" customHeight="1" spans="1:10">
      <c r="A16" s="38" t="s">
        <v>809</v>
      </c>
      <c r="B16" s="39" t="s">
        <v>810</v>
      </c>
      <c r="C16" s="39" t="s">
        <v>1510</v>
      </c>
      <c r="D16" s="39" t="s">
        <v>812</v>
      </c>
      <c r="E16" s="39" t="s">
        <v>957</v>
      </c>
      <c r="F16" s="39" t="s">
        <v>1081</v>
      </c>
      <c r="G16" s="39" t="s">
        <v>1468</v>
      </c>
      <c r="H16" s="40">
        <v>7</v>
      </c>
      <c r="I16" s="40">
        <v>7</v>
      </c>
      <c r="J16" s="42" t="s">
        <v>780</v>
      </c>
    </row>
    <row r="17" s="37" customFormat="1" ht="38" customHeight="1" spans="1:10">
      <c r="A17" s="38" t="s">
        <v>809</v>
      </c>
      <c r="B17" s="39" t="s">
        <v>810</v>
      </c>
      <c r="C17" s="39" t="s">
        <v>1511</v>
      </c>
      <c r="D17" s="39" t="s">
        <v>812</v>
      </c>
      <c r="E17" s="39" t="s">
        <v>1512</v>
      </c>
      <c r="F17" s="39" t="s">
        <v>1081</v>
      </c>
      <c r="G17" s="39" t="s">
        <v>1513</v>
      </c>
      <c r="H17" s="40">
        <v>7</v>
      </c>
      <c r="I17" s="40">
        <v>7</v>
      </c>
      <c r="J17" s="42" t="s">
        <v>780</v>
      </c>
    </row>
    <row r="18" s="37" customFormat="1" ht="38" customHeight="1" spans="1:10">
      <c r="A18" s="38" t="s">
        <v>809</v>
      </c>
      <c r="B18" s="39" t="s">
        <v>810</v>
      </c>
      <c r="C18" s="39" t="s">
        <v>1514</v>
      </c>
      <c r="D18" s="39" t="s">
        <v>812</v>
      </c>
      <c r="E18" s="39" t="s">
        <v>1182</v>
      </c>
      <c r="F18" s="39" t="s">
        <v>1061</v>
      </c>
      <c r="G18" s="39" t="s">
        <v>1515</v>
      </c>
      <c r="H18" s="40">
        <v>7</v>
      </c>
      <c r="I18" s="40">
        <v>7</v>
      </c>
      <c r="J18" s="42" t="s">
        <v>780</v>
      </c>
    </row>
    <row r="19" s="37" customFormat="1" ht="38" customHeight="1" spans="1:10">
      <c r="A19" s="38" t="s">
        <v>809</v>
      </c>
      <c r="B19" s="39" t="s">
        <v>834</v>
      </c>
      <c r="C19" s="39" t="s">
        <v>987</v>
      </c>
      <c r="D19" s="39" t="s">
        <v>812</v>
      </c>
      <c r="E19" s="39" t="s">
        <v>840</v>
      </c>
      <c r="F19" s="39" t="s">
        <v>838</v>
      </c>
      <c r="G19" s="39" t="s">
        <v>988</v>
      </c>
      <c r="H19" s="40">
        <v>8</v>
      </c>
      <c r="I19" s="40">
        <v>8</v>
      </c>
      <c r="J19" s="42" t="s">
        <v>780</v>
      </c>
    </row>
    <row r="20" s="37" customFormat="1" ht="38" customHeight="1" spans="1:10">
      <c r="A20" s="38" t="s">
        <v>809</v>
      </c>
      <c r="B20" s="39" t="s">
        <v>842</v>
      </c>
      <c r="C20" s="39" t="s">
        <v>1335</v>
      </c>
      <c r="D20" s="39" t="s">
        <v>844</v>
      </c>
      <c r="E20" s="39" t="s">
        <v>218</v>
      </c>
      <c r="F20" s="39" t="s">
        <v>962</v>
      </c>
      <c r="G20" s="39" t="s">
        <v>1516</v>
      </c>
      <c r="H20" s="40">
        <v>7</v>
      </c>
      <c r="I20" s="40">
        <v>7</v>
      </c>
      <c r="J20" s="42" t="s">
        <v>780</v>
      </c>
    </row>
    <row r="21" s="37" customFormat="1" ht="38" customHeight="1" spans="1:10">
      <c r="A21" s="38" t="s">
        <v>847</v>
      </c>
      <c r="B21" s="39" t="s">
        <v>898</v>
      </c>
      <c r="C21" s="39" t="s">
        <v>991</v>
      </c>
      <c r="D21" s="39" t="s">
        <v>812</v>
      </c>
      <c r="E21" s="39" t="s">
        <v>903</v>
      </c>
      <c r="F21" s="39" t="s">
        <v>838</v>
      </c>
      <c r="G21" s="39" t="s">
        <v>1072</v>
      </c>
      <c r="H21" s="40">
        <v>15</v>
      </c>
      <c r="I21" s="40">
        <v>15</v>
      </c>
      <c r="J21" s="42" t="s">
        <v>780</v>
      </c>
    </row>
    <row r="22" s="37" customFormat="1" ht="38" customHeight="1" spans="1:10">
      <c r="A22" s="38" t="s">
        <v>847</v>
      </c>
      <c r="B22" s="39" t="s">
        <v>1048</v>
      </c>
      <c r="C22" s="39" t="s">
        <v>1073</v>
      </c>
      <c r="D22" s="39" t="s">
        <v>812</v>
      </c>
      <c r="E22" s="39" t="s">
        <v>82</v>
      </c>
      <c r="F22" s="39" t="s">
        <v>1050</v>
      </c>
      <c r="G22" s="39" t="s">
        <v>1517</v>
      </c>
      <c r="H22" s="40">
        <v>15</v>
      </c>
      <c r="I22" s="40">
        <v>15</v>
      </c>
      <c r="J22" s="42" t="s">
        <v>780</v>
      </c>
    </row>
    <row r="23" s="37" customFormat="1" ht="38" customHeight="1" spans="1:10">
      <c r="A23" s="38" t="s">
        <v>855</v>
      </c>
      <c r="B23" s="39" t="s">
        <v>901</v>
      </c>
      <c r="C23" s="39" t="s">
        <v>1518</v>
      </c>
      <c r="D23" s="39" t="s">
        <v>812</v>
      </c>
      <c r="E23" s="39" t="s">
        <v>903</v>
      </c>
      <c r="F23" s="39" t="s">
        <v>838</v>
      </c>
      <c r="G23" s="39" t="s">
        <v>1072</v>
      </c>
      <c r="H23" s="40">
        <v>10</v>
      </c>
      <c r="I23" s="40">
        <v>10</v>
      </c>
      <c r="J23" s="42" t="s">
        <v>780</v>
      </c>
    </row>
    <row r="24" s="1" customFormat="1" ht="54" customHeight="1" spans="1:10">
      <c r="A24" s="23" t="s">
        <v>905</v>
      </c>
      <c r="B24" s="23"/>
      <c r="C24" s="23"/>
      <c r="D24" s="24"/>
      <c r="E24" s="24"/>
      <c r="F24" s="24"/>
      <c r="G24" s="24"/>
      <c r="H24" s="24"/>
      <c r="I24" s="24"/>
      <c r="J24" s="24"/>
    </row>
    <row r="25" s="1" customFormat="1" ht="25.5" customHeight="1" spans="1:10">
      <c r="A25" s="23" t="s">
        <v>906</v>
      </c>
      <c r="B25" s="23"/>
      <c r="C25" s="23"/>
      <c r="D25" s="23"/>
      <c r="E25" s="23"/>
      <c r="F25" s="23"/>
      <c r="G25" s="23"/>
      <c r="H25" s="43">
        <v>100</v>
      </c>
      <c r="I25" s="43">
        <v>100</v>
      </c>
      <c r="J25" s="44" t="s">
        <v>837</v>
      </c>
    </row>
    <row r="26" s="1" customFormat="1" ht="17" customHeight="1" spans="1:10">
      <c r="A26" s="25"/>
      <c r="B26" s="25"/>
      <c r="C26" s="25"/>
      <c r="D26" s="25"/>
      <c r="E26" s="25"/>
      <c r="F26" s="25"/>
      <c r="G26" s="25"/>
      <c r="H26" s="25"/>
      <c r="I26" s="25"/>
      <c r="J26" s="36"/>
    </row>
    <row r="27" s="1" customFormat="1" ht="29" customHeight="1" spans="1:10">
      <c r="A27" s="26" t="s">
        <v>860</v>
      </c>
      <c r="B27" s="25"/>
      <c r="C27" s="25"/>
      <c r="D27" s="25"/>
      <c r="E27" s="25"/>
      <c r="F27" s="25"/>
      <c r="G27" s="25"/>
      <c r="H27" s="25"/>
      <c r="I27" s="25"/>
      <c r="J27" s="36"/>
    </row>
    <row r="28" s="1" customFormat="1" ht="27" customHeight="1" spans="1:10">
      <c r="A28" s="26" t="s">
        <v>861</v>
      </c>
      <c r="B28" s="26"/>
      <c r="C28" s="26"/>
      <c r="D28" s="26"/>
      <c r="E28" s="26"/>
      <c r="F28" s="26"/>
      <c r="G28" s="26"/>
      <c r="H28" s="26"/>
      <c r="I28" s="26"/>
      <c r="J28" s="26"/>
    </row>
    <row r="29" ht="19" customHeight="1" spans="1:10">
      <c r="A29" s="26" t="s">
        <v>862</v>
      </c>
      <c r="B29" s="26"/>
      <c r="C29" s="26"/>
      <c r="D29" s="26"/>
      <c r="E29" s="26"/>
      <c r="F29" s="26"/>
      <c r="G29" s="26"/>
      <c r="H29" s="26"/>
      <c r="I29" s="26"/>
      <c r="J29" s="26"/>
    </row>
    <row r="30" ht="18" customHeight="1" spans="1:10">
      <c r="A30" s="26" t="s">
        <v>907</v>
      </c>
      <c r="B30" s="26"/>
      <c r="C30" s="26"/>
      <c r="D30" s="26"/>
      <c r="E30" s="26"/>
      <c r="F30" s="26"/>
      <c r="G30" s="26"/>
      <c r="H30" s="26"/>
      <c r="I30" s="26"/>
      <c r="J30" s="26"/>
    </row>
    <row r="31" ht="18" customHeight="1" spans="1:10">
      <c r="A31" s="26" t="s">
        <v>908</v>
      </c>
      <c r="B31" s="26"/>
      <c r="C31" s="26"/>
      <c r="D31" s="26"/>
      <c r="E31" s="26"/>
      <c r="F31" s="26"/>
      <c r="G31" s="26"/>
      <c r="H31" s="26"/>
      <c r="I31" s="26"/>
      <c r="J31" s="26"/>
    </row>
    <row r="32" ht="18" customHeight="1" spans="1:10">
      <c r="A32" s="26" t="s">
        <v>909</v>
      </c>
      <c r="B32" s="26"/>
      <c r="C32" s="26"/>
      <c r="D32" s="26"/>
      <c r="E32" s="26"/>
      <c r="F32" s="26"/>
      <c r="G32" s="26"/>
      <c r="H32" s="26"/>
      <c r="I32" s="26"/>
      <c r="J32" s="26"/>
    </row>
    <row r="33" ht="24" customHeight="1" spans="1:10">
      <c r="A33" s="26" t="s">
        <v>910</v>
      </c>
      <c r="B33" s="26"/>
      <c r="C33" s="26"/>
      <c r="D33" s="26"/>
      <c r="E33" s="26"/>
      <c r="F33" s="26"/>
      <c r="G33" s="26"/>
      <c r="H33" s="26"/>
      <c r="I33" s="26"/>
      <c r="J33"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4:C24"/>
    <mergeCell ref="D24:J24"/>
    <mergeCell ref="A25:G25"/>
    <mergeCell ref="A28:J28"/>
    <mergeCell ref="A29:J29"/>
    <mergeCell ref="A30:J30"/>
    <mergeCell ref="A31:J31"/>
    <mergeCell ref="A32:J32"/>
    <mergeCell ref="A33:J33"/>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7" orientation="portrait" horizontalDpi="600" verticalDpi="600"/>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6">
    <tabColor rgb="FFFFC000"/>
    <pageSetUpPr fitToPage="1"/>
  </sheetPr>
  <dimension ref="A1:IV36"/>
  <sheetViews>
    <sheetView topLeftCell="A7"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1519</v>
      </c>
    </row>
    <row r="3" s="3" customFormat="1" ht="18" customHeight="1" spans="1:256">
      <c r="A3" s="8" t="s">
        <v>867</v>
      </c>
      <c r="B3" s="8"/>
      <c r="C3" s="9" t="s">
        <v>1520</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333344.83</v>
      </c>
      <c r="F6" s="12">
        <v>1.06</v>
      </c>
      <c r="G6" s="8">
        <v>10</v>
      </c>
      <c r="H6" s="12"/>
      <c r="I6" s="13"/>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333344.83</v>
      </c>
      <c r="F7" s="12">
        <v>1.06</v>
      </c>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261" customHeight="1" spans="1:10">
      <c r="A11" s="8"/>
      <c r="B11" s="14" t="s">
        <v>1521</v>
      </c>
      <c r="C11" s="15"/>
      <c r="D11" s="15"/>
      <c r="E11" s="27"/>
      <c r="F11" s="78" t="s">
        <v>1522</v>
      </c>
      <c r="G11" s="78"/>
      <c r="H11" s="78"/>
      <c r="I11" s="78"/>
      <c r="J11" s="7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37" customFormat="1" ht="38" customHeight="1" spans="1:10">
      <c r="A14" s="20" t="s">
        <v>809</v>
      </c>
      <c r="B14" s="21" t="s">
        <v>810</v>
      </c>
      <c r="C14" s="50" t="s">
        <v>1523</v>
      </c>
      <c r="D14" s="21" t="s">
        <v>836</v>
      </c>
      <c r="E14" s="21" t="s">
        <v>22</v>
      </c>
      <c r="F14" s="21" t="s">
        <v>1524</v>
      </c>
      <c r="G14" s="50" t="s">
        <v>1525</v>
      </c>
      <c r="H14" s="32">
        <v>4.54</v>
      </c>
      <c r="I14" s="32">
        <v>4.54</v>
      </c>
      <c r="J14" s="34" t="s">
        <v>780</v>
      </c>
    </row>
    <row r="15" s="37" customFormat="1" ht="38" customHeight="1" spans="1:10">
      <c r="A15" s="22" t="s">
        <v>809</v>
      </c>
      <c r="B15" s="21" t="s">
        <v>810</v>
      </c>
      <c r="C15" s="50" t="s">
        <v>1526</v>
      </c>
      <c r="D15" s="21" t="s">
        <v>836</v>
      </c>
      <c r="E15" s="21" t="s">
        <v>58</v>
      </c>
      <c r="F15" s="21" t="s">
        <v>1226</v>
      </c>
      <c r="G15" s="50" t="s">
        <v>1527</v>
      </c>
      <c r="H15" s="32">
        <v>4.54</v>
      </c>
      <c r="I15" s="32">
        <v>4.54</v>
      </c>
      <c r="J15" s="34" t="s">
        <v>780</v>
      </c>
    </row>
    <row r="16" s="37" customFormat="1" ht="38" customHeight="1" spans="1:10">
      <c r="A16" s="22" t="s">
        <v>809</v>
      </c>
      <c r="B16" s="21" t="s">
        <v>810</v>
      </c>
      <c r="C16" s="50" t="s">
        <v>1528</v>
      </c>
      <c r="D16" s="21" t="s">
        <v>836</v>
      </c>
      <c r="E16" s="21" t="s">
        <v>12</v>
      </c>
      <c r="F16" s="21" t="s">
        <v>1229</v>
      </c>
      <c r="G16" s="50" t="s">
        <v>1529</v>
      </c>
      <c r="H16" s="32">
        <v>4.54</v>
      </c>
      <c r="I16" s="32">
        <v>4.54</v>
      </c>
      <c r="J16" s="34" t="s">
        <v>780</v>
      </c>
    </row>
    <row r="17" s="37" customFormat="1" ht="38" customHeight="1" spans="1:10">
      <c r="A17" s="22" t="s">
        <v>809</v>
      </c>
      <c r="B17" s="21" t="s">
        <v>810</v>
      </c>
      <c r="C17" s="50" t="s">
        <v>1530</v>
      </c>
      <c r="D17" s="21" t="s">
        <v>836</v>
      </c>
      <c r="E17" s="21" t="s">
        <v>903</v>
      </c>
      <c r="F17" s="21" t="s">
        <v>951</v>
      </c>
      <c r="G17" s="50" t="s">
        <v>1531</v>
      </c>
      <c r="H17" s="32">
        <v>4.54</v>
      </c>
      <c r="I17" s="32">
        <v>4.54</v>
      </c>
      <c r="J17" s="34" t="s">
        <v>780</v>
      </c>
    </row>
    <row r="18" s="37" customFormat="1" ht="38" customHeight="1" spans="1:10">
      <c r="A18" s="22" t="s">
        <v>809</v>
      </c>
      <c r="B18" s="21" t="s">
        <v>810</v>
      </c>
      <c r="C18" s="50" t="s">
        <v>1532</v>
      </c>
      <c r="D18" s="21" t="s">
        <v>836</v>
      </c>
      <c r="E18" s="21" t="s">
        <v>1192</v>
      </c>
      <c r="F18" s="21" t="s">
        <v>1533</v>
      </c>
      <c r="G18" s="50" t="s">
        <v>1534</v>
      </c>
      <c r="H18" s="32">
        <v>4.54</v>
      </c>
      <c r="I18" s="32">
        <v>4.54</v>
      </c>
      <c r="J18" s="34" t="s">
        <v>780</v>
      </c>
    </row>
    <row r="19" s="37" customFormat="1" ht="38" customHeight="1" spans="1:10">
      <c r="A19" s="22" t="s">
        <v>809</v>
      </c>
      <c r="B19" s="21" t="s">
        <v>810</v>
      </c>
      <c r="C19" s="50" t="s">
        <v>1535</v>
      </c>
      <c r="D19" s="21" t="s">
        <v>836</v>
      </c>
      <c r="E19" s="21" t="s">
        <v>82</v>
      </c>
      <c r="F19" s="21" t="s">
        <v>954</v>
      </c>
      <c r="G19" s="50" t="s">
        <v>1536</v>
      </c>
      <c r="H19" s="32">
        <v>4.54</v>
      </c>
      <c r="I19" s="32">
        <v>4.54</v>
      </c>
      <c r="J19" s="34" t="s">
        <v>780</v>
      </c>
    </row>
    <row r="20" s="37" customFormat="1" ht="38" customHeight="1" spans="1:10">
      <c r="A20" s="22" t="s">
        <v>809</v>
      </c>
      <c r="B20" s="21" t="s">
        <v>810</v>
      </c>
      <c r="C20" s="50" t="s">
        <v>1537</v>
      </c>
      <c r="D20" s="21" t="s">
        <v>836</v>
      </c>
      <c r="E20" s="21" t="s">
        <v>82</v>
      </c>
      <c r="F20" s="21" t="s">
        <v>954</v>
      </c>
      <c r="G20" s="50" t="s">
        <v>1536</v>
      </c>
      <c r="H20" s="32">
        <v>4.54</v>
      </c>
      <c r="I20" s="32">
        <v>4.54</v>
      </c>
      <c r="J20" s="34" t="s">
        <v>780</v>
      </c>
    </row>
    <row r="21" s="37" customFormat="1" ht="38" customHeight="1" spans="1:10">
      <c r="A21" s="22" t="s">
        <v>809</v>
      </c>
      <c r="B21" s="21" t="s">
        <v>810</v>
      </c>
      <c r="C21" s="50" t="s">
        <v>1538</v>
      </c>
      <c r="D21" s="21" t="s">
        <v>836</v>
      </c>
      <c r="E21" s="21" t="s">
        <v>19</v>
      </c>
      <c r="F21" s="21" t="s">
        <v>947</v>
      </c>
      <c r="G21" s="50" t="s">
        <v>1539</v>
      </c>
      <c r="H21" s="32">
        <v>4.54</v>
      </c>
      <c r="I21" s="32">
        <v>4.54</v>
      </c>
      <c r="J21" s="34" t="s">
        <v>780</v>
      </c>
    </row>
    <row r="22" s="37" customFormat="1" ht="38" customHeight="1" spans="1:10">
      <c r="A22" s="22" t="s">
        <v>809</v>
      </c>
      <c r="B22" s="21" t="s">
        <v>810</v>
      </c>
      <c r="C22" s="50" t="s">
        <v>956</v>
      </c>
      <c r="D22" s="21" t="s">
        <v>812</v>
      </c>
      <c r="E22" s="21" t="s">
        <v>1012</v>
      </c>
      <c r="F22" s="21" t="s">
        <v>887</v>
      </c>
      <c r="G22" s="50" t="s">
        <v>1540</v>
      </c>
      <c r="H22" s="32">
        <v>4.54</v>
      </c>
      <c r="I22" s="32">
        <v>4.54</v>
      </c>
      <c r="J22" s="34" t="s">
        <v>780</v>
      </c>
    </row>
    <row r="23" s="37" customFormat="1" ht="38" customHeight="1" spans="1:10">
      <c r="A23" s="22" t="s">
        <v>809</v>
      </c>
      <c r="B23" s="21" t="s">
        <v>834</v>
      </c>
      <c r="C23" s="50" t="s">
        <v>959</v>
      </c>
      <c r="D23" s="21" t="s">
        <v>812</v>
      </c>
      <c r="E23" s="21" t="s">
        <v>840</v>
      </c>
      <c r="F23" s="21" t="s">
        <v>838</v>
      </c>
      <c r="G23" s="50" t="s">
        <v>1108</v>
      </c>
      <c r="H23" s="32">
        <v>4.6</v>
      </c>
      <c r="I23" s="32">
        <v>4.6</v>
      </c>
      <c r="J23" s="34" t="s">
        <v>780</v>
      </c>
    </row>
    <row r="24" s="37" customFormat="1" ht="38" customHeight="1" spans="1:10">
      <c r="A24" s="22" t="s">
        <v>809</v>
      </c>
      <c r="B24" s="21" t="s">
        <v>842</v>
      </c>
      <c r="C24" s="50" t="s">
        <v>1541</v>
      </c>
      <c r="D24" s="21" t="s">
        <v>836</v>
      </c>
      <c r="E24" s="21" t="s">
        <v>19</v>
      </c>
      <c r="F24" s="21" t="s">
        <v>962</v>
      </c>
      <c r="G24" s="50" t="s">
        <v>963</v>
      </c>
      <c r="H24" s="32">
        <v>4.54</v>
      </c>
      <c r="I24" s="32">
        <v>4.54</v>
      </c>
      <c r="J24" s="34" t="s">
        <v>780</v>
      </c>
    </row>
    <row r="25" s="37" customFormat="1" ht="38" customHeight="1" spans="1:10">
      <c r="A25" s="22" t="s">
        <v>847</v>
      </c>
      <c r="B25" s="21" t="s">
        <v>898</v>
      </c>
      <c r="C25" s="50" t="s">
        <v>1542</v>
      </c>
      <c r="D25" s="21" t="s">
        <v>836</v>
      </c>
      <c r="E25" s="21" t="s">
        <v>852</v>
      </c>
      <c r="F25" s="21" t="s">
        <v>838</v>
      </c>
      <c r="G25" s="50" t="s">
        <v>852</v>
      </c>
      <c r="H25" s="32">
        <v>30</v>
      </c>
      <c r="I25" s="32">
        <v>30</v>
      </c>
      <c r="J25" s="34" t="s">
        <v>780</v>
      </c>
    </row>
    <row r="26" s="37" customFormat="1" ht="38" customHeight="1" spans="1:10">
      <c r="A26" s="22" t="s">
        <v>855</v>
      </c>
      <c r="B26" s="21" t="s">
        <v>901</v>
      </c>
      <c r="C26" s="50" t="s">
        <v>1543</v>
      </c>
      <c r="D26" s="21" t="s">
        <v>812</v>
      </c>
      <c r="E26" s="21" t="s">
        <v>903</v>
      </c>
      <c r="F26" s="21" t="s">
        <v>838</v>
      </c>
      <c r="G26" s="50" t="s">
        <v>1157</v>
      </c>
      <c r="H26" s="32">
        <v>10</v>
      </c>
      <c r="I26" s="32">
        <v>10</v>
      </c>
      <c r="J26" s="34" t="s">
        <v>780</v>
      </c>
    </row>
    <row r="27" s="1" customFormat="1" ht="54" customHeight="1" spans="1:10">
      <c r="A27" s="23" t="s">
        <v>905</v>
      </c>
      <c r="B27" s="23"/>
      <c r="C27" s="23"/>
      <c r="D27" s="24"/>
      <c r="E27" s="24"/>
      <c r="F27" s="24"/>
      <c r="G27" s="24"/>
      <c r="H27" s="24"/>
      <c r="I27" s="24"/>
      <c r="J27" s="24"/>
    </row>
    <row r="28" s="1" customFormat="1" ht="25.5" customHeight="1" spans="1:10">
      <c r="A28" s="23" t="s">
        <v>906</v>
      </c>
      <c r="B28" s="23"/>
      <c r="C28" s="23"/>
      <c r="D28" s="23"/>
      <c r="E28" s="23"/>
      <c r="F28" s="23"/>
      <c r="G28" s="23"/>
      <c r="H28" s="43">
        <v>100</v>
      </c>
      <c r="I28" s="43">
        <v>90</v>
      </c>
      <c r="J28" s="44" t="s">
        <v>837</v>
      </c>
    </row>
    <row r="29" s="1" customFormat="1" ht="17" customHeight="1" spans="1:10">
      <c r="A29" s="25"/>
      <c r="B29" s="25"/>
      <c r="C29" s="25"/>
      <c r="D29" s="25"/>
      <c r="E29" s="25"/>
      <c r="F29" s="25"/>
      <c r="G29" s="25"/>
      <c r="H29" s="25"/>
      <c r="I29" s="25"/>
      <c r="J29" s="36"/>
    </row>
    <row r="30" s="1" customFormat="1" ht="29" customHeight="1" spans="1:10">
      <c r="A30" s="26" t="s">
        <v>860</v>
      </c>
      <c r="B30" s="25"/>
      <c r="C30" s="25"/>
      <c r="D30" s="25"/>
      <c r="E30" s="25"/>
      <c r="F30" s="25"/>
      <c r="G30" s="25"/>
      <c r="H30" s="25"/>
      <c r="I30" s="25"/>
      <c r="J30" s="36"/>
    </row>
    <row r="31" s="1" customFormat="1" ht="27" customHeight="1" spans="1:10">
      <c r="A31" s="26" t="s">
        <v>861</v>
      </c>
      <c r="B31" s="26"/>
      <c r="C31" s="26"/>
      <c r="D31" s="26"/>
      <c r="E31" s="26"/>
      <c r="F31" s="26"/>
      <c r="G31" s="26"/>
      <c r="H31" s="26"/>
      <c r="I31" s="26"/>
      <c r="J31" s="26"/>
    </row>
    <row r="32" ht="19" customHeight="1" spans="1:10">
      <c r="A32" s="26" t="s">
        <v>862</v>
      </c>
      <c r="B32" s="26"/>
      <c r="C32" s="26"/>
      <c r="D32" s="26"/>
      <c r="E32" s="26"/>
      <c r="F32" s="26"/>
      <c r="G32" s="26"/>
      <c r="H32" s="26"/>
      <c r="I32" s="26"/>
      <c r="J32" s="26"/>
    </row>
    <row r="33" ht="18" customHeight="1" spans="1:10">
      <c r="A33" s="26" t="s">
        <v>907</v>
      </c>
      <c r="B33" s="26"/>
      <c r="C33" s="26"/>
      <c r="D33" s="26"/>
      <c r="E33" s="26"/>
      <c r="F33" s="26"/>
      <c r="G33" s="26"/>
      <c r="H33" s="26"/>
      <c r="I33" s="26"/>
      <c r="J33" s="26"/>
    </row>
    <row r="34" ht="18" customHeight="1" spans="1:10">
      <c r="A34" s="26" t="s">
        <v>908</v>
      </c>
      <c r="B34" s="26"/>
      <c r="C34" s="26"/>
      <c r="D34" s="26"/>
      <c r="E34" s="26"/>
      <c r="F34" s="26"/>
      <c r="G34" s="26"/>
      <c r="H34" s="26"/>
      <c r="I34" s="26"/>
      <c r="J34" s="26"/>
    </row>
    <row r="35" ht="18" customHeight="1" spans="1:10">
      <c r="A35" s="26" t="s">
        <v>909</v>
      </c>
      <c r="B35" s="26"/>
      <c r="C35" s="26"/>
      <c r="D35" s="26"/>
      <c r="E35" s="26"/>
      <c r="F35" s="26"/>
      <c r="G35" s="26"/>
      <c r="H35" s="26"/>
      <c r="I35" s="26"/>
      <c r="J35" s="26"/>
    </row>
    <row r="36" ht="24" customHeight="1" spans="1:10">
      <c r="A36" s="26" t="s">
        <v>910</v>
      </c>
      <c r="B36" s="26"/>
      <c r="C36" s="26"/>
      <c r="D36" s="26"/>
      <c r="E36" s="26"/>
      <c r="F36" s="26"/>
      <c r="G36" s="26"/>
      <c r="H36" s="26"/>
      <c r="I36" s="26"/>
      <c r="J36"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7:C27"/>
    <mergeCell ref="D27:J27"/>
    <mergeCell ref="A28:G28"/>
    <mergeCell ref="A31:J31"/>
    <mergeCell ref="A32:J32"/>
    <mergeCell ref="A33:J33"/>
    <mergeCell ref="A34:J34"/>
    <mergeCell ref="A35:J35"/>
    <mergeCell ref="A36:J36"/>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8" orientation="portrait" horizontalDpi="600" verticalDpi="600"/>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7">
    <tabColor rgb="FFFFC000"/>
    <pageSetUpPr fitToPage="1"/>
  </sheetPr>
  <dimension ref="A1:IV34"/>
  <sheetViews>
    <sheetView topLeftCell="A4"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1544</v>
      </c>
    </row>
    <row r="3" s="3" customFormat="1" ht="18" customHeight="1" spans="1:256">
      <c r="A3" s="8" t="s">
        <v>867</v>
      </c>
      <c r="B3" s="8"/>
      <c r="C3" s="9" t="s">
        <v>1545</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18</v>
      </c>
      <c r="F6" s="12">
        <v>18</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18</v>
      </c>
      <c r="F7" s="12">
        <v>18</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54" customHeight="1" spans="1:10">
      <c r="A11" s="8"/>
      <c r="B11" s="14" t="s">
        <v>1546</v>
      </c>
      <c r="C11" s="15"/>
      <c r="D11" s="15"/>
      <c r="E11" s="27"/>
      <c r="F11" s="78" t="s">
        <v>1547</v>
      </c>
      <c r="G11" s="78"/>
      <c r="H11" s="78"/>
      <c r="I11" s="78"/>
      <c r="J11" s="7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37" customFormat="1" ht="38" customHeight="1" spans="1:10">
      <c r="A14" s="79" t="s">
        <v>809</v>
      </c>
      <c r="B14" s="64" t="s">
        <v>810</v>
      </c>
      <c r="C14" s="80" t="s">
        <v>1548</v>
      </c>
      <c r="D14" s="64" t="s">
        <v>836</v>
      </c>
      <c r="E14" s="64" t="s">
        <v>22</v>
      </c>
      <c r="F14" s="64" t="s">
        <v>1549</v>
      </c>
      <c r="G14" s="64" t="s">
        <v>1550</v>
      </c>
      <c r="H14" s="82">
        <v>7</v>
      </c>
      <c r="I14" s="82">
        <v>7</v>
      </c>
      <c r="J14" s="61" t="s">
        <v>780</v>
      </c>
    </row>
    <row r="15" s="37" customFormat="1" ht="38" customHeight="1" spans="1:10">
      <c r="A15" s="81" t="s">
        <v>809</v>
      </c>
      <c r="B15" s="64" t="s">
        <v>810</v>
      </c>
      <c r="C15" s="80" t="s">
        <v>1551</v>
      </c>
      <c r="D15" s="64" t="s">
        <v>836</v>
      </c>
      <c r="E15" s="64" t="s">
        <v>42</v>
      </c>
      <c r="F15" s="64" t="s">
        <v>1549</v>
      </c>
      <c r="G15" s="64" t="s">
        <v>1552</v>
      </c>
      <c r="H15" s="82">
        <v>7</v>
      </c>
      <c r="I15" s="82">
        <v>7</v>
      </c>
      <c r="J15" s="61" t="s">
        <v>780</v>
      </c>
    </row>
    <row r="16" s="37" customFormat="1" ht="38" customHeight="1" spans="1:10">
      <c r="A16" s="81" t="s">
        <v>809</v>
      </c>
      <c r="B16" s="64" t="s">
        <v>810</v>
      </c>
      <c r="C16" s="80" t="s">
        <v>1553</v>
      </c>
      <c r="D16" s="64" t="s">
        <v>836</v>
      </c>
      <c r="E16" s="64" t="s">
        <v>1554</v>
      </c>
      <c r="F16" s="64" t="s">
        <v>1549</v>
      </c>
      <c r="G16" s="64" t="s">
        <v>1555</v>
      </c>
      <c r="H16" s="82">
        <v>7</v>
      </c>
      <c r="I16" s="82">
        <v>7</v>
      </c>
      <c r="J16" s="61" t="s">
        <v>780</v>
      </c>
    </row>
    <row r="17" s="37" customFormat="1" ht="38" customHeight="1" spans="1:10">
      <c r="A17" s="81" t="s">
        <v>809</v>
      </c>
      <c r="B17" s="64" t="s">
        <v>810</v>
      </c>
      <c r="C17" s="80" t="s">
        <v>1556</v>
      </c>
      <c r="D17" s="64" t="s">
        <v>836</v>
      </c>
      <c r="E17" s="64" t="s">
        <v>1557</v>
      </c>
      <c r="F17" s="64" t="s">
        <v>1061</v>
      </c>
      <c r="G17" s="64" t="s">
        <v>1558</v>
      </c>
      <c r="H17" s="82">
        <v>7</v>
      </c>
      <c r="I17" s="82">
        <v>7</v>
      </c>
      <c r="J17" s="61" t="s">
        <v>780</v>
      </c>
    </row>
    <row r="18" s="37" customFormat="1" ht="38" customHeight="1" spans="1:10">
      <c r="A18" s="81" t="s">
        <v>809</v>
      </c>
      <c r="B18" s="64" t="s">
        <v>810</v>
      </c>
      <c r="C18" s="80" t="s">
        <v>1559</v>
      </c>
      <c r="D18" s="64" t="s">
        <v>836</v>
      </c>
      <c r="E18" s="64" t="s">
        <v>903</v>
      </c>
      <c r="F18" s="64" t="s">
        <v>1549</v>
      </c>
      <c r="G18" s="64" t="s">
        <v>1560</v>
      </c>
      <c r="H18" s="82">
        <v>7</v>
      </c>
      <c r="I18" s="82">
        <v>7</v>
      </c>
      <c r="J18" s="61" t="s">
        <v>780</v>
      </c>
    </row>
    <row r="19" s="37" customFormat="1" ht="38" customHeight="1" spans="1:10">
      <c r="A19" s="81" t="s">
        <v>809</v>
      </c>
      <c r="B19" s="64" t="s">
        <v>834</v>
      </c>
      <c r="C19" s="80" t="s">
        <v>1561</v>
      </c>
      <c r="D19" s="64" t="s">
        <v>812</v>
      </c>
      <c r="E19" s="64" t="s">
        <v>840</v>
      </c>
      <c r="F19" s="64" t="s">
        <v>838</v>
      </c>
      <c r="G19" s="64" t="s">
        <v>1086</v>
      </c>
      <c r="H19" s="82">
        <v>7</v>
      </c>
      <c r="I19" s="82">
        <v>7</v>
      </c>
      <c r="J19" s="61" t="s">
        <v>780</v>
      </c>
    </row>
    <row r="20" s="37" customFormat="1" ht="38" customHeight="1" spans="1:10">
      <c r="A20" s="81" t="s">
        <v>809</v>
      </c>
      <c r="B20" s="64" t="s">
        <v>842</v>
      </c>
      <c r="C20" s="80" t="s">
        <v>989</v>
      </c>
      <c r="D20" s="64" t="s">
        <v>844</v>
      </c>
      <c r="E20" s="64" t="s">
        <v>82</v>
      </c>
      <c r="F20" s="64" t="s">
        <v>962</v>
      </c>
      <c r="G20" s="64" t="s">
        <v>1087</v>
      </c>
      <c r="H20" s="82">
        <v>8</v>
      </c>
      <c r="I20" s="82">
        <v>8</v>
      </c>
      <c r="J20" s="61" t="s">
        <v>780</v>
      </c>
    </row>
    <row r="21" s="37" customFormat="1" ht="38" customHeight="1" spans="1:10">
      <c r="A21" s="81" t="s">
        <v>847</v>
      </c>
      <c r="B21" s="64" t="s">
        <v>898</v>
      </c>
      <c r="C21" s="80" t="s">
        <v>1562</v>
      </c>
      <c r="D21" s="64" t="s">
        <v>812</v>
      </c>
      <c r="E21" s="64" t="s">
        <v>903</v>
      </c>
      <c r="F21" s="64" t="s">
        <v>838</v>
      </c>
      <c r="G21" s="64" t="s">
        <v>1563</v>
      </c>
      <c r="H21" s="82">
        <v>10</v>
      </c>
      <c r="I21" s="82">
        <v>10</v>
      </c>
      <c r="J21" s="61" t="s">
        <v>780</v>
      </c>
    </row>
    <row r="22" s="37" customFormat="1" ht="38" customHeight="1" spans="1:10">
      <c r="A22" s="81" t="s">
        <v>847</v>
      </c>
      <c r="B22" s="64" t="s">
        <v>898</v>
      </c>
      <c r="C22" s="80" t="s">
        <v>1564</v>
      </c>
      <c r="D22" s="64" t="s">
        <v>836</v>
      </c>
      <c r="E22" s="64" t="s">
        <v>1313</v>
      </c>
      <c r="F22" s="64" t="s">
        <v>838</v>
      </c>
      <c r="G22" s="64" t="s">
        <v>1313</v>
      </c>
      <c r="H22" s="82">
        <v>10</v>
      </c>
      <c r="I22" s="82">
        <v>10</v>
      </c>
      <c r="J22" s="61" t="s">
        <v>780</v>
      </c>
    </row>
    <row r="23" s="37" customFormat="1" ht="38" customHeight="1" spans="1:10">
      <c r="A23" s="81" t="s">
        <v>847</v>
      </c>
      <c r="B23" s="64" t="s">
        <v>1048</v>
      </c>
      <c r="C23" s="80" t="s">
        <v>1565</v>
      </c>
      <c r="D23" s="64" t="s">
        <v>812</v>
      </c>
      <c r="E23" s="64" t="s">
        <v>38</v>
      </c>
      <c r="F23" s="64" t="s">
        <v>1050</v>
      </c>
      <c r="G23" s="64" t="s">
        <v>1051</v>
      </c>
      <c r="H23" s="82">
        <v>10</v>
      </c>
      <c r="I23" s="82">
        <v>10</v>
      </c>
      <c r="J23" s="61" t="s">
        <v>780</v>
      </c>
    </row>
    <row r="24" s="37" customFormat="1" ht="38" customHeight="1" spans="1:10">
      <c r="A24" s="81" t="s">
        <v>855</v>
      </c>
      <c r="B24" s="64" t="s">
        <v>901</v>
      </c>
      <c r="C24" s="80" t="s">
        <v>1566</v>
      </c>
      <c r="D24" s="64" t="s">
        <v>812</v>
      </c>
      <c r="E24" s="64" t="s">
        <v>903</v>
      </c>
      <c r="F24" s="64" t="s">
        <v>838</v>
      </c>
      <c r="G24" s="64" t="s">
        <v>858</v>
      </c>
      <c r="H24" s="82">
        <v>10</v>
      </c>
      <c r="I24" s="82">
        <v>10</v>
      </c>
      <c r="J24" s="61" t="s">
        <v>780</v>
      </c>
    </row>
    <row r="25" s="1" customFormat="1" ht="54" customHeight="1" spans="1:10">
      <c r="A25" s="23" t="s">
        <v>905</v>
      </c>
      <c r="B25" s="23"/>
      <c r="C25" s="23"/>
      <c r="D25" s="24"/>
      <c r="E25" s="24"/>
      <c r="F25" s="24"/>
      <c r="G25" s="24"/>
      <c r="H25" s="24"/>
      <c r="I25" s="24"/>
      <c r="J25" s="24"/>
    </row>
    <row r="26" s="1" customFormat="1" ht="25.5" customHeight="1" spans="1:10">
      <c r="A26" s="23" t="s">
        <v>906</v>
      </c>
      <c r="B26" s="23"/>
      <c r="C26" s="23"/>
      <c r="D26" s="23"/>
      <c r="E26" s="23"/>
      <c r="F26" s="23"/>
      <c r="G26" s="23"/>
      <c r="H26" s="43">
        <v>100</v>
      </c>
      <c r="I26" s="43">
        <v>100</v>
      </c>
      <c r="J26" s="44" t="s">
        <v>837</v>
      </c>
    </row>
    <row r="27" s="1" customFormat="1" ht="17" customHeight="1" spans="1:10">
      <c r="A27" s="25"/>
      <c r="B27" s="25"/>
      <c r="C27" s="25"/>
      <c r="D27" s="25"/>
      <c r="E27" s="25"/>
      <c r="F27" s="25"/>
      <c r="G27" s="25"/>
      <c r="H27" s="25"/>
      <c r="I27" s="25"/>
      <c r="J27" s="36"/>
    </row>
    <row r="28" s="1" customFormat="1" ht="29" customHeight="1" spans="1:10">
      <c r="A28" s="26" t="s">
        <v>860</v>
      </c>
      <c r="B28" s="25"/>
      <c r="C28" s="25"/>
      <c r="D28" s="25"/>
      <c r="E28" s="25"/>
      <c r="F28" s="25"/>
      <c r="G28" s="25"/>
      <c r="H28" s="25"/>
      <c r="I28" s="25"/>
      <c r="J28" s="36"/>
    </row>
    <row r="29" s="1" customFormat="1" ht="27" customHeight="1" spans="1:10">
      <c r="A29" s="26" t="s">
        <v>861</v>
      </c>
      <c r="B29" s="26"/>
      <c r="C29" s="26"/>
      <c r="D29" s="26"/>
      <c r="E29" s="26"/>
      <c r="F29" s="26"/>
      <c r="G29" s="26"/>
      <c r="H29" s="26"/>
      <c r="I29" s="26"/>
      <c r="J29" s="26"/>
    </row>
    <row r="30" ht="19" customHeight="1" spans="1:10">
      <c r="A30" s="26" t="s">
        <v>862</v>
      </c>
      <c r="B30" s="26"/>
      <c r="C30" s="26"/>
      <c r="D30" s="26"/>
      <c r="E30" s="26"/>
      <c r="F30" s="26"/>
      <c r="G30" s="26"/>
      <c r="H30" s="26"/>
      <c r="I30" s="26"/>
      <c r="J30" s="26"/>
    </row>
    <row r="31" ht="18" customHeight="1" spans="1:10">
      <c r="A31" s="26" t="s">
        <v>907</v>
      </c>
      <c r="B31" s="26"/>
      <c r="C31" s="26"/>
      <c r="D31" s="26"/>
      <c r="E31" s="26"/>
      <c r="F31" s="26"/>
      <c r="G31" s="26"/>
      <c r="H31" s="26"/>
      <c r="I31" s="26"/>
      <c r="J31" s="26"/>
    </row>
    <row r="32" ht="18" customHeight="1" spans="1:10">
      <c r="A32" s="26" t="s">
        <v>908</v>
      </c>
      <c r="B32" s="26"/>
      <c r="C32" s="26"/>
      <c r="D32" s="26"/>
      <c r="E32" s="26"/>
      <c r="F32" s="26"/>
      <c r="G32" s="26"/>
      <c r="H32" s="26"/>
      <c r="I32" s="26"/>
      <c r="J32" s="26"/>
    </row>
    <row r="33" ht="18" customHeight="1" spans="1:10">
      <c r="A33" s="26" t="s">
        <v>909</v>
      </c>
      <c r="B33" s="26"/>
      <c r="C33" s="26"/>
      <c r="D33" s="26"/>
      <c r="E33" s="26"/>
      <c r="F33" s="26"/>
      <c r="G33" s="26"/>
      <c r="H33" s="26"/>
      <c r="I33" s="26"/>
      <c r="J33" s="26"/>
    </row>
    <row r="34" ht="24" customHeight="1" spans="1:10">
      <c r="A34" s="26" t="s">
        <v>910</v>
      </c>
      <c r="B34" s="26"/>
      <c r="C34" s="26"/>
      <c r="D34" s="26"/>
      <c r="E34" s="26"/>
      <c r="F34" s="26"/>
      <c r="G34" s="26"/>
      <c r="H34" s="26"/>
      <c r="I34" s="26"/>
      <c r="J34"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5:C25"/>
    <mergeCell ref="D25:J25"/>
    <mergeCell ref="A26:G26"/>
    <mergeCell ref="A29:J29"/>
    <mergeCell ref="A30:J30"/>
    <mergeCell ref="A31:J31"/>
    <mergeCell ref="A32:J32"/>
    <mergeCell ref="A33:J33"/>
    <mergeCell ref="A34:J34"/>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7" orientation="portrait" horizontalDpi="600" verticalDpi="600"/>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8">
    <tabColor rgb="FFFFC000"/>
    <pageSetUpPr fitToPage="1"/>
  </sheetPr>
  <dimension ref="A1:IV28"/>
  <sheetViews>
    <sheetView topLeftCell="A3"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1488</v>
      </c>
    </row>
    <row r="3" s="3" customFormat="1" ht="18" customHeight="1" spans="1:256">
      <c r="A3" s="8" t="s">
        <v>867</v>
      </c>
      <c r="B3" s="8"/>
      <c r="C3" s="9" t="s">
        <v>1567</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9.98</v>
      </c>
      <c r="F6" s="12">
        <v>9.98</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9.98</v>
      </c>
      <c r="F7" s="12">
        <v>9.98</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201" customHeight="1" spans="1:10">
      <c r="A11" s="8"/>
      <c r="B11" s="14" t="s">
        <v>1568</v>
      </c>
      <c r="C11" s="15"/>
      <c r="D11" s="15"/>
      <c r="E11" s="27"/>
      <c r="F11" s="13" t="s">
        <v>1569</v>
      </c>
      <c r="G11" s="13"/>
      <c r="H11" s="13"/>
      <c r="I11" s="13"/>
      <c r="J11" s="13"/>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37" customFormat="1" ht="38" customHeight="1" spans="1:10">
      <c r="A14" s="79" t="s">
        <v>809</v>
      </c>
      <c r="B14" s="64" t="s">
        <v>810</v>
      </c>
      <c r="C14" s="80" t="s">
        <v>1570</v>
      </c>
      <c r="D14" s="64" t="s">
        <v>812</v>
      </c>
      <c r="E14" s="64" t="s">
        <v>1571</v>
      </c>
      <c r="F14" s="64" t="s">
        <v>1572</v>
      </c>
      <c r="G14" s="80" t="s">
        <v>1573</v>
      </c>
      <c r="H14" s="82">
        <v>17</v>
      </c>
      <c r="I14" s="82">
        <v>17</v>
      </c>
      <c r="J14" s="61" t="s">
        <v>780</v>
      </c>
    </row>
    <row r="15" s="37" customFormat="1" ht="38" customHeight="1" spans="1:10">
      <c r="A15" s="81" t="s">
        <v>809</v>
      </c>
      <c r="B15" s="64" t="s">
        <v>810</v>
      </c>
      <c r="C15" s="80" t="s">
        <v>1574</v>
      </c>
      <c r="D15" s="64" t="s">
        <v>812</v>
      </c>
      <c r="E15" s="64" t="s">
        <v>1575</v>
      </c>
      <c r="F15" s="64" t="s">
        <v>1576</v>
      </c>
      <c r="G15" s="80" t="s">
        <v>1577</v>
      </c>
      <c r="H15" s="82">
        <v>17</v>
      </c>
      <c r="I15" s="82">
        <v>17</v>
      </c>
      <c r="J15" s="61" t="s">
        <v>780</v>
      </c>
    </row>
    <row r="16" s="37" customFormat="1" ht="38" customHeight="1" spans="1:10">
      <c r="A16" s="81" t="s">
        <v>809</v>
      </c>
      <c r="B16" s="64" t="s">
        <v>842</v>
      </c>
      <c r="C16" s="80" t="s">
        <v>1578</v>
      </c>
      <c r="D16" s="64" t="s">
        <v>836</v>
      </c>
      <c r="E16" s="64" t="s">
        <v>31</v>
      </c>
      <c r="F16" s="64" t="s">
        <v>838</v>
      </c>
      <c r="G16" s="80" t="s">
        <v>1579</v>
      </c>
      <c r="H16" s="82">
        <v>16</v>
      </c>
      <c r="I16" s="82">
        <v>16</v>
      </c>
      <c r="J16" s="61" t="s">
        <v>780</v>
      </c>
    </row>
    <row r="17" s="37" customFormat="1" ht="38" customHeight="1" spans="1:10">
      <c r="A17" s="81" t="s">
        <v>847</v>
      </c>
      <c r="B17" s="64" t="s">
        <v>898</v>
      </c>
      <c r="C17" s="80" t="s">
        <v>1580</v>
      </c>
      <c r="D17" s="64" t="s">
        <v>836</v>
      </c>
      <c r="E17" s="64" t="s">
        <v>890</v>
      </c>
      <c r="F17" s="64" t="s">
        <v>838</v>
      </c>
      <c r="G17" s="80" t="s">
        <v>890</v>
      </c>
      <c r="H17" s="82">
        <v>30</v>
      </c>
      <c r="I17" s="82">
        <v>30</v>
      </c>
      <c r="J17" s="61" t="s">
        <v>780</v>
      </c>
    </row>
    <row r="18" s="37" customFormat="1" ht="38" customHeight="1" spans="1:10">
      <c r="A18" s="81" t="s">
        <v>855</v>
      </c>
      <c r="B18" s="64" t="s">
        <v>901</v>
      </c>
      <c r="C18" s="80" t="s">
        <v>1581</v>
      </c>
      <c r="D18" s="64" t="s">
        <v>812</v>
      </c>
      <c r="E18" s="64" t="s">
        <v>903</v>
      </c>
      <c r="F18" s="64" t="s">
        <v>838</v>
      </c>
      <c r="G18" s="80" t="s">
        <v>858</v>
      </c>
      <c r="H18" s="82">
        <v>10</v>
      </c>
      <c r="I18" s="82">
        <v>10</v>
      </c>
      <c r="J18" s="61" t="s">
        <v>780</v>
      </c>
    </row>
    <row r="19" s="1" customFormat="1" ht="54" customHeight="1" spans="1:10">
      <c r="A19" s="23" t="s">
        <v>905</v>
      </c>
      <c r="B19" s="23"/>
      <c r="C19" s="23"/>
      <c r="D19" s="24"/>
      <c r="E19" s="24"/>
      <c r="F19" s="24"/>
      <c r="G19" s="24"/>
      <c r="H19" s="24"/>
      <c r="I19" s="24"/>
      <c r="J19" s="24"/>
    </row>
    <row r="20" s="1" customFormat="1" ht="25.5" customHeight="1" spans="1:10">
      <c r="A20" s="23" t="s">
        <v>906</v>
      </c>
      <c r="B20" s="23"/>
      <c r="C20" s="23"/>
      <c r="D20" s="23"/>
      <c r="E20" s="23"/>
      <c r="F20" s="23"/>
      <c r="G20" s="23"/>
      <c r="H20" s="43">
        <v>100</v>
      </c>
      <c r="I20" s="43">
        <v>100</v>
      </c>
      <c r="J20" s="44" t="s">
        <v>837</v>
      </c>
    </row>
    <row r="21" s="1" customFormat="1" ht="17" customHeight="1" spans="1:10">
      <c r="A21" s="25"/>
      <c r="B21" s="25"/>
      <c r="C21" s="25"/>
      <c r="D21" s="25"/>
      <c r="E21" s="25"/>
      <c r="F21" s="25"/>
      <c r="G21" s="25"/>
      <c r="H21" s="25"/>
      <c r="I21" s="25"/>
      <c r="J21" s="36"/>
    </row>
    <row r="22" s="1" customFormat="1" ht="29" customHeight="1" spans="1:10">
      <c r="A22" s="26" t="s">
        <v>860</v>
      </c>
      <c r="B22" s="25"/>
      <c r="C22" s="25"/>
      <c r="D22" s="25"/>
      <c r="E22" s="25"/>
      <c r="F22" s="25"/>
      <c r="G22" s="25"/>
      <c r="H22" s="25"/>
      <c r="I22" s="25"/>
      <c r="J22" s="36"/>
    </row>
    <row r="23" s="1" customFormat="1" ht="27" customHeight="1" spans="1:10">
      <c r="A23" s="26" t="s">
        <v>861</v>
      </c>
      <c r="B23" s="26"/>
      <c r="C23" s="26"/>
      <c r="D23" s="26"/>
      <c r="E23" s="26"/>
      <c r="F23" s="26"/>
      <c r="G23" s="26"/>
      <c r="H23" s="26"/>
      <c r="I23" s="26"/>
      <c r="J23" s="26"/>
    </row>
    <row r="24" ht="19" customHeight="1" spans="1:10">
      <c r="A24" s="26" t="s">
        <v>862</v>
      </c>
      <c r="B24" s="26"/>
      <c r="C24" s="26"/>
      <c r="D24" s="26"/>
      <c r="E24" s="26"/>
      <c r="F24" s="26"/>
      <c r="G24" s="26"/>
      <c r="H24" s="26"/>
      <c r="I24" s="26"/>
      <c r="J24" s="26"/>
    </row>
    <row r="25" ht="18" customHeight="1" spans="1:10">
      <c r="A25" s="26" t="s">
        <v>907</v>
      </c>
      <c r="B25" s="26"/>
      <c r="C25" s="26"/>
      <c r="D25" s="26"/>
      <c r="E25" s="26"/>
      <c r="F25" s="26"/>
      <c r="G25" s="26"/>
      <c r="H25" s="26"/>
      <c r="I25" s="26"/>
      <c r="J25" s="26"/>
    </row>
    <row r="26" ht="18" customHeight="1" spans="1:10">
      <c r="A26" s="26" t="s">
        <v>908</v>
      </c>
      <c r="B26" s="26"/>
      <c r="C26" s="26"/>
      <c r="D26" s="26"/>
      <c r="E26" s="26"/>
      <c r="F26" s="26"/>
      <c r="G26" s="26"/>
      <c r="H26" s="26"/>
      <c r="I26" s="26"/>
      <c r="J26" s="26"/>
    </row>
    <row r="27" ht="18" customHeight="1" spans="1:10">
      <c r="A27" s="26" t="s">
        <v>909</v>
      </c>
      <c r="B27" s="26"/>
      <c r="C27" s="26"/>
      <c r="D27" s="26"/>
      <c r="E27" s="26"/>
      <c r="F27" s="26"/>
      <c r="G27" s="26"/>
      <c r="H27" s="26"/>
      <c r="I27" s="26"/>
      <c r="J27" s="26"/>
    </row>
    <row r="28" ht="24" customHeight="1" spans="1:10">
      <c r="A28" s="26" t="s">
        <v>910</v>
      </c>
      <c r="B28" s="26"/>
      <c r="C28" s="26"/>
      <c r="D28" s="26"/>
      <c r="E28" s="26"/>
      <c r="F28" s="26"/>
      <c r="G28" s="26"/>
      <c r="H28" s="26"/>
      <c r="I28" s="26"/>
      <c r="J28"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19:C19"/>
    <mergeCell ref="D19:J19"/>
    <mergeCell ref="A20:G20"/>
    <mergeCell ref="A23:J23"/>
    <mergeCell ref="A24:J24"/>
    <mergeCell ref="A25:J25"/>
    <mergeCell ref="A26:J26"/>
    <mergeCell ref="A27:J27"/>
    <mergeCell ref="A28:J28"/>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7" orientation="portrait" horizontalDpi="600" verticalDpi="600"/>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9">
    <tabColor rgb="FFFFC000"/>
    <pageSetUpPr fitToPage="1"/>
  </sheetPr>
  <dimension ref="A1:IV37"/>
  <sheetViews>
    <sheetView topLeftCell="A13"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1582</v>
      </c>
    </row>
    <row r="3" s="3" customFormat="1" ht="18" customHeight="1" spans="1:256">
      <c r="A3" s="8" t="s">
        <v>867</v>
      </c>
      <c r="B3" s="8"/>
      <c r="C3" s="9" t="s">
        <v>1583</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4.9</v>
      </c>
      <c r="F6" s="12">
        <v>4.9</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4.9</v>
      </c>
      <c r="F7" s="12">
        <v>4.9</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247" customHeight="1" spans="1:10">
      <c r="A11" s="8"/>
      <c r="B11" s="14" t="s">
        <v>1584</v>
      </c>
      <c r="C11" s="15"/>
      <c r="D11" s="15"/>
      <c r="E11" s="27"/>
      <c r="F11" s="28" t="s">
        <v>1585</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37" customFormat="1" ht="38" customHeight="1" spans="1:10">
      <c r="A14" s="20" t="s">
        <v>809</v>
      </c>
      <c r="B14" s="21" t="s">
        <v>810</v>
      </c>
      <c r="C14" s="50" t="s">
        <v>1586</v>
      </c>
      <c r="D14" s="21" t="s">
        <v>836</v>
      </c>
      <c r="E14" s="21" t="s">
        <v>1587</v>
      </c>
      <c r="F14" s="21" t="s">
        <v>1588</v>
      </c>
      <c r="G14" s="21" t="s">
        <v>1589</v>
      </c>
      <c r="H14" s="32">
        <v>5</v>
      </c>
      <c r="I14" s="32">
        <v>5</v>
      </c>
      <c r="J14" s="34" t="s">
        <v>780</v>
      </c>
    </row>
    <row r="15" s="37" customFormat="1" ht="38" customHeight="1" spans="1:10">
      <c r="A15" s="22" t="s">
        <v>809</v>
      </c>
      <c r="B15" s="21" t="s">
        <v>810</v>
      </c>
      <c r="C15" s="50" t="s">
        <v>1590</v>
      </c>
      <c r="D15" s="21" t="s">
        <v>836</v>
      </c>
      <c r="E15" s="21" t="s">
        <v>1591</v>
      </c>
      <c r="F15" s="21" t="s">
        <v>975</v>
      </c>
      <c r="G15" s="21" t="s">
        <v>1592</v>
      </c>
      <c r="H15" s="32">
        <v>5</v>
      </c>
      <c r="I15" s="32">
        <v>5</v>
      </c>
      <c r="J15" s="34" t="s">
        <v>780</v>
      </c>
    </row>
    <row r="16" s="37" customFormat="1" ht="38" customHeight="1" spans="1:10">
      <c r="A16" s="22" t="s">
        <v>809</v>
      </c>
      <c r="B16" s="21" t="s">
        <v>810</v>
      </c>
      <c r="C16" s="50" t="s">
        <v>1593</v>
      </c>
      <c r="D16" s="21" t="s">
        <v>836</v>
      </c>
      <c r="E16" s="21" t="s">
        <v>1460</v>
      </c>
      <c r="F16" s="21" t="s">
        <v>1594</v>
      </c>
      <c r="G16" s="21" t="s">
        <v>1595</v>
      </c>
      <c r="H16" s="32">
        <v>5</v>
      </c>
      <c r="I16" s="32">
        <v>5</v>
      </c>
      <c r="J16" s="34" t="s">
        <v>780</v>
      </c>
    </row>
    <row r="17" s="37" customFormat="1" ht="38" customHeight="1" spans="1:10">
      <c r="A17" s="22" t="s">
        <v>809</v>
      </c>
      <c r="B17" s="21" t="s">
        <v>810</v>
      </c>
      <c r="C17" s="50" t="s">
        <v>1596</v>
      </c>
      <c r="D17" s="21" t="s">
        <v>836</v>
      </c>
      <c r="E17" s="21" t="s">
        <v>1597</v>
      </c>
      <c r="F17" s="21" t="s">
        <v>1081</v>
      </c>
      <c r="G17" s="21" t="s">
        <v>1598</v>
      </c>
      <c r="H17" s="32">
        <v>5</v>
      </c>
      <c r="I17" s="32">
        <v>5</v>
      </c>
      <c r="J17" s="34" t="s">
        <v>780</v>
      </c>
    </row>
    <row r="18" s="37" customFormat="1" ht="38" customHeight="1" spans="1:10">
      <c r="A18" s="22" t="s">
        <v>809</v>
      </c>
      <c r="B18" s="21" t="s">
        <v>810</v>
      </c>
      <c r="C18" s="50" t="s">
        <v>1599</v>
      </c>
      <c r="D18" s="21" t="s">
        <v>836</v>
      </c>
      <c r="E18" s="21" t="s">
        <v>1192</v>
      </c>
      <c r="F18" s="21" t="s">
        <v>1081</v>
      </c>
      <c r="G18" s="21" t="s">
        <v>1600</v>
      </c>
      <c r="H18" s="32">
        <v>5</v>
      </c>
      <c r="I18" s="32">
        <v>5</v>
      </c>
      <c r="J18" s="34" t="s">
        <v>780</v>
      </c>
    </row>
    <row r="19" s="37" customFormat="1" ht="38" customHeight="1" spans="1:10">
      <c r="A19" s="22" t="s">
        <v>809</v>
      </c>
      <c r="B19" s="21" t="s">
        <v>810</v>
      </c>
      <c r="C19" s="50" t="s">
        <v>1601</v>
      </c>
      <c r="D19" s="21" t="s">
        <v>836</v>
      </c>
      <c r="E19" s="21" t="s">
        <v>1602</v>
      </c>
      <c r="F19" s="21" t="s">
        <v>1226</v>
      </c>
      <c r="G19" s="21" t="s">
        <v>1603</v>
      </c>
      <c r="H19" s="32">
        <v>5</v>
      </c>
      <c r="I19" s="32">
        <v>5</v>
      </c>
      <c r="J19" s="34" t="s">
        <v>780</v>
      </c>
    </row>
    <row r="20" s="37" customFormat="1" ht="38" customHeight="1" spans="1:10">
      <c r="A20" s="22" t="s">
        <v>809</v>
      </c>
      <c r="B20" s="21" t="s">
        <v>810</v>
      </c>
      <c r="C20" s="50" t="s">
        <v>1604</v>
      </c>
      <c r="D20" s="21" t="s">
        <v>836</v>
      </c>
      <c r="E20" s="21" t="s">
        <v>1605</v>
      </c>
      <c r="F20" s="21" t="s">
        <v>1081</v>
      </c>
      <c r="G20" s="21" t="s">
        <v>1606</v>
      </c>
      <c r="H20" s="32">
        <v>5</v>
      </c>
      <c r="I20" s="32">
        <v>5</v>
      </c>
      <c r="J20" s="34" t="s">
        <v>780</v>
      </c>
    </row>
    <row r="21" s="37" customFormat="1" ht="38" customHeight="1" spans="1:10">
      <c r="A21" s="22" t="s">
        <v>809</v>
      </c>
      <c r="B21" s="21" t="s">
        <v>810</v>
      </c>
      <c r="C21" s="50" t="s">
        <v>1607</v>
      </c>
      <c r="D21" s="21" t="s">
        <v>836</v>
      </c>
      <c r="E21" s="21" t="s">
        <v>1608</v>
      </c>
      <c r="F21" s="21" t="s">
        <v>1609</v>
      </c>
      <c r="G21" s="21" t="s">
        <v>1610</v>
      </c>
      <c r="H21" s="32">
        <v>5</v>
      </c>
      <c r="I21" s="32">
        <v>5</v>
      </c>
      <c r="J21" s="34" t="s">
        <v>780</v>
      </c>
    </row>
    <row r="22" s="37" customFormat="1" ht="38" customHeight="1" spans="1:10">
      <c r="A22" s="22" t="s">
        <v>809</v>
      </c>
      <c r="B22" s="21" t="s">
        <v>834</v>
      </c>
      <c r="C22" s="50" t="s">
        <v>987</v>
      </c>
      <c r="D22" s="21" t="s">
        <v>812</v>
      </c>
      <c r="E22" s="21" t="s">
        <v>840</v>
      </c>
      <c r="F22" s="21" t="s">
        <v>838</v>
      </c>
      <c r="G22" s="21" t="s">
        <v>1611</v>
      </c>
      <c r="H22" s="32">
        <v>5</v>
      </c>
      <c r="I22" s="32">
        <v>5</v>
      </c>
      <c r="J22" s="34" t="s">
        <v>780</v>
      </c>
    </row>
    <row r="23" s="37" customFormat="1" ht="38" customHeight="1" spans="1:10">
      <c r="A23" s="22" t="s">
        <v>809</v>
      </c>
      <c r="B23" s="21" t="s">
        <v>842</v>
      </c>
      <c r="C23" s="50" t="s">
        <v>989</v>
      </c>
      <c r="D23" s="21" t="s">
        <v>844</v>
      </c>
      <c r="E23" s="21" t="s">
        <v>82</v>
      </c>
      <c r="F23" s="21" t="s">
        <v>962</v>
      </c>
      <c r="G23" s="21" t="s">
        <v>1612</v>
      </c>
      <c r="H23" s="32">
        <v>5</v>
      </c>
      <c r="I23" s="32">
        <v>5</v>
      </c>
      <c r="J23" s="34" t="s">
        <v>780</v>
      </c>
    </row>
    <row r="24" s="37" customFormat="1" ht="38" customHeight="1" spans="1:10">
      <c r="A24" s="22" t="s">
        <v>847</v>
      </c>
      <c r="B24" s="21" t="s">
        <v>898</v>
      </c>
      <c r="C24" s="50" t="s">
        <v>991</v>
      </c>
      <c r="D24" s="21" t="s">
        <v>812</v>
      </c>
      <c r="E24" s="21" t="s">
        <v>903</v>
      </c>
      <c r="F24" s="21" t="s">
        <v>838</v>
      </c>
      <c r="G24" s="21" t="s">
        <v>992</v>
      </c>
      <c r="H24" s="32">
        <v>10</v>
      </c>
      <c r="I24" s="32">
        <v>10</v>
      </c>
      <c r="J24" s="34" t="s">
        <v>780</v>
      </c>
    </row>
    <row r="25" s="37" customFormat="1" ht="38" customHeight="1" spans="1:10">
      <c r="A25" s="22" t="s">
        <v>847</v>
      </c>
      <c r="B25" s="21" t="s">
        <v>898</v>
      </c>
      <c r="C25" s="50" t="s">
        <v>853</v>
      </c>
      <c r="D25" s="21" t="s">
        <v>812</v>
      </c>
      <c r="E25" s="21" t="s">
        <v>903</v>
      </c>
      <c r="F25" s="21" t="s">
        <v>838</v>
      </c>
      <c r="G25" s="21" t="s">
        <v>992</v>
      </c>
      <c r="H25" s="32">
        <v>10</v>
      </c>
      <c r="I25" s="32">
        <v>10</v>
      </c>
      <c r="J25" s="34" t="s">
        <v>780</v>
      </c>
    </row>
    <row r="26" s="37" customFormat="1" ht="38" customHeight="1" spans="1:10">
      <c r="A26" s="22" t="s">
        <v>847</v>
      </c>
      <c r="B26" s="21" t="s">
        <v>1048</v>
      </c>
      <c r="C26" s="50" t="s">
        <v>1073</v>
      </c>
      <c r="D26" s="21" t="s">
        <v>812</v>
      </c>
      <c r="E26" s="21" t="s">
        <v>48</v>
      </c>
      <c r="F26" s="21" t="s">
        <v>1050</v>
      </c>
      <c r="G26" s="21" t="s">
        <v>1613</v>
      </c>
      <c r="H26" s="32">
        <v>10</v>
      </c>
      <c r="I26" s="32">
        <v>10</v>
      </c>
      <c r="J26" s="34" t="s">
        <v>780</v>
      </c>
    </row>
    <row r="27" s="37" customFormat="1" ht="38" customHeight="1" spans="1:10">
      <c r="A27" s="22" t="s">
        <v>855</v>
      </c>
      <c r="B27" s="21" t="s">
        <v>901</v>
      </c>
      <c r="C27" s="50" t="s">
        <v>857</v>
      </c>
      <c r="D27" s="21" t="s">
        <v>812</v>
      </c>
      <c r="E27" s="21" t="s">
        <v>903</v>
      </c>
      <c r="F27" s="21" t="s">
        <v>838</v>
      </c>
      <c r="G27" s="21" t="s">
        <v>992</v>
      </c>
      <c r="H27" s="32">
        <v>10</v>
      </c>
      <c r="I27" s="32">
        <v>10</v>
      </c>
      <c r="J27" s="34" t="s">
        <v>780</v>
      </c>
    </row>
    <row r="28" s="1" customFormat="1" ht="54" customHeight="1" spans="1:10">
      <c r="A28" s="23" t="s">
        <v>905</v>
      </c>
      <c r="B28" s="23"/>
      <c r="C28" s="23"/>
      <c r="D28" s="24"/>
      <c r="E28" s="24"/>
      <c r="F28" s="24"/>
      <c r="G28" s="24"/>
      <c r="H28" s="24"/>
      <c r="I28" s="24"/>
      <c r="J28" s="24"/>
    </row>
    <row r="29" s="1" customFormat="1" ht="25.5" customHeight="1" spans="1:10">
      <c r="A29" s="23" t="s">
        <v>906</v>
      </c>
      <c r="B29" s="23"/>
      <c r="C29" s="23"/>
      <c r="D29" s="23"/>
      <c r="E29" s="23"/>
      <c r="F29" s="23"/>
      <c r="G29" s="23"/>
      <c r="H29" s="43">
        <v>100</v>
      </c>
      <c r="I29" s="43">
        <v>100</v>
      </c>
      <c r="J29" s="44" t="s">
        <v>837</v>
      </c>
    </row>
    <row r="30" s="1" customFormat="1" ht="17" customHeight="1" spans="1:10">
      <c r="A30" s="25"/>
      <c r="B30" s="25"/>
      <c r="C30" s="25"/>
      <c r="D30" s="25"/>
      <c r="E30" s="25"/>
      <c r="F30" s="25"/>
      <c r="G30" s="25"/>
      <c r="H30" s="25"/>
      <c r="I30" s="25"/>
      <c r="J30" s="36"/>
    </row>
    <row r="31" s="1" customFormat="1" ht="29" customHeight="1" spans="1:10">
      <c r="A31" s="26" t="s">
        <v>860</v>
      </c>
      <c r="B31" s="25"/>
      <c r="C31" s="25"/>
      <c r="D31" s="25"/>
      <c r="E31" s="25"/>
      <c r="F31" s="25"/>
      <c r="G31" s="25"/>
      <c r="H31" s="25"/>
      <c r="I31" s="25"/>
      <c r="J31" s="36"/>
    </row>
    <row r="32" s="1" customFormat="1" ht="27" customHeight="1" spans="1:10">
      <c r="A32" s="26" t="s">
        <v>861</v>
      </c>
      <c r="B32" s="26"/>
      <c r="C32" s="26"/>
      <c r="D32" s="26"/>
      <c r="E32" s="26"/>
      <c r="F32" s="26"/>
      <c r="G32" s="26"/>
      <c r="H32" s="26"/>
      <c r="I32" s="26"/>
      <c r="J32" s="26"/>
    </row>
    <row r="33" ht="19" customHeight="1" spans="1:10">
      <c r="A33" s="26" t="s">
        <v>862</v>
      </c>
      <c r="B33" s="26"/>
      <c r="C33" s="26"/>
      <c r="D33" s="26"/>
      <c r="E33" s="26"/>
      <c r="F33" s="26"/>
      <c r="G33" s="26"/>
      <c r="H33" s="26"/>
      <c r="I33" s="26"/>
      <c r="J33" s="26"/>
    </row>
    <row r="34" ht="18" customHeight="1" spans="1:10">
      <c r="A34" s="26" t="s">
        <v>907</v>
      </c>
      <c r="B34" s="26"/>
      <c r="C34" s="26"/>
      <c r="D34" s="26"/>
      <c r="E34" s="26"/>
      <c r="F34" s="26"/>
      <c r="G34" s="26"/>
      <c r="H34" s="26"/>
      <c r="I34" s="26"/>
      <c r="J34" s="26"/>
    </row>
    <row r="35" ht="18" customHeight="1" spans="1:10">
      <c r="A35" s="26" t="s">
        <v>908</v>
      </c>
      <c r="B35" s="26"/>
      <c r="C35" s="26"/>
      <c r="D35" s="26"/>
      <c r="E35" s="26"/>
      <c r="F35" s="26"/>
      <c r="G35" s="26"/>
      <c r="H35" s="26"/>
      <c r="I35" s="26"/>
      <c r="J35" s="26"/>
    </row>
    <row r="36" ht="18" customHeight="1" spans="1:10">
      <c r="A36" s="26" t="s">
        <v>909</v>
      </c>
      <c r="B36" s="26"/>
      <c r="C36" s="26"/>
      <c r="D36" s="26"/>
      <c r="E36" s="26"/>
      <c r="F36" s="26"/>
      <c r="G36" s="26"/>
      <c r="H36" s="26"/>
      <c r="I36" s="26"/>
      <c r="J36" s="26"/>
    </row>
    <row r="37" ht="24" customHeight="1" spans="1:10">
      <c r="A37" s="26" t="s">
        <v>910</v>
      </c>
      <c r="B37" s="26"/>
      <c r="C37" s="26"/>
      <c r="D37" s="26"/>
      <c r="E37" s="26"/>
      <c r="F37" s="26"/>
      <c r="G37" s="26"/>
      <c r="H37" s="26"/>
      <c r="I37" s="26"/>
      <c r="J37"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8:C28"/>
    <mergeCell ref="D28:J28"/>
    <mergeCell ref="A29:G29"/>
    <mergeCell ref="A32:J32"/>
    <mergeCell ref="A33:J33"/>
    <mergeCell ref="A34:J34"/>
    <mergeCell ref="A35:J35"/>
    <mergeCell ref="A36:J36"/>
    <mergeCell ref="A37:J37"/>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7" orientation="portrait" horizontalDpi="600" vertic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pageSetUpPr fitToPage="1"/>
  </sheetPr>
  <dimension ref="A1:T181"/>
  <sheetViews>
    <sheetView tabSelected="1" topLeftCell="A127" workbookViewId="0">
      <selection activeCell="D148" sqref="D148"/>
    </sheetView>
  </sheetViews>
  <sheetFormatPr defaultColWidth="9" defaultRowHeight="14.25" customHeight="1"/>
  <cols>
    <col min="1" max="3" width="3.78333333333333" style="332" customWidth="1"/>
    <col min="4" max="4" width="28.875" style="333" customWidth="1"/>
    <col min="5" max="5" width="7.75833333333333" style="332" customWidth="1"/>
    <col min="6" max="6" width="8.21666666666667" style="332" customWidth="1"/>
    <col min="7" max="7" width="9.33333333333333" style="332" customWidth="1"/>
    <col min="8" max="13" width="14" style="332" customWidth="1"/>
    <col min="14" max="14" width="13.125" style="332" customWidth="1"/>
    <col min="15" max="15" width="14" style="332" customWidth="1"/>
    <col min="16" max="20" width="8.21666666666667" style="332" customWidth="1"/>
    <col min="21" max="16384" width="9" style="332"/>
  </cols>
  <sheetData>
    <row r="1" ht="36" customHeight="1" spans="1:20">
      <c r="A1" s="334" t="s">
        <v>393</v>
      </c>
      <c r="B1" s="334"/>
      <c r="C1" s="334"/>
      <c r="D1" s="335"/>
      <c r="E1" s="334"/>
      <c r="F1" s="334"/>
      <c r="G1" s="334"/>
      <c r="H1" s="334"/>
      <c r="I1" s="334"/>
      <c r="J1" s="334"/>
      <c r="K1" s="334"/>
      <c r="L1" s="334"/>
      <c r="M1" s="334"/>
      <c r="N1" s="334"/>
      <c r="O1" s="334"/>
      <c r="P1" s="334"/>
      <c r="Q1" s="334"/>
      <c r="R1" s="334"/>
      <c r="S1" s="334"/>
      <c r="T1" s="334"/>
    </row>
    <row r="2" ht="19.5" customHeight="1" spans="1:20">
      <c r="A2" s="336"/>
      <c r="B2" s="336"/>
      <c r="C2" s="336"/>
      <c r="D2" s="337"/>
      <c r="E2" s="336"/>
      <c r="F2" s="336"/>
      <c r="G2" s="336"/>
      <c r="H2" s="336"/>
      <c r="I2" s="336"/>
      <c r="J2" s="336"/>
      <c r="K2" s="336"/>
      <c r="L2" s="336"/>
      <c r="M2" s="336"/>
      <c r="N2" s="336"/>
      <c r="O2" s="336"/>
      <c r="P2" s="366"/>
      <c r="Q2" s="372"/>
      <c r="R2" s="372"/>
      <c r="S2" s="373" t="s">
        <v>394</v>
      </c>
      <c r="T2" s="373"/>
    </row>
    <row r="3" s="329" customFormat="1" ht="19.5" customHeight="1" spans="1:20">
      <c r="A3" s="338" t="s">
        <v>2</v>
      </c>
      <c r="B3" s="338"/>
      <c r="C3" s="338"/>
      <c r="D3" s="339"/>
      <c r="E3" s="338"/>
      <c r="F3" s="353"/>
      <c r="G3" s="353"/>
      <c r="H3" s="353"/>
      <c r="I3" s="361"/>
      <c r="J3" s="361"/>
      <c r="K3" s="362"/>
      <c r="L3" s="362"/>
      <c r="M3" s="362"/>
      <c r="N3" s="367"/>
      <c r="O3" s="367"/>
      <c r="P3" s="368"/>
      <c r="Q3" s="372"/>
      <c r="R3" s="372"/>
      <c r="S3" s="374" t="s">
        <v>395</v>
      </c>
      <c r="T3" s="374"/>
    </row>
    <row r="4" s="330" customFormat="1" ht="39.8" customHeight="1" spans="1:20">
      <c r="A4" s="340" t="s">
        <v>6</v>
      </c>
      <c r="B4" s="340"/>
      <c r="C4" s="340"/>
      <c r="D4" s="341"/>
      <c r="E4" s="340" t="s">
        <v>396</v>
      </c>
      <c r="F4" s="340"/>
      <c r="G4" s="340"/>
      <c r="H4" s="354" t="s">
        <v>397</v>
      </c>
      <c r="I4" s="363"/>
      <c r="J4" s="364"/>
      <c r="K4" s="340" t="s">
        <v>398</v>
      </c>
      <c r="L4" s="340"/>
      <c r="M4" s="340"/>
      <c r="N4" s="340"/>
      <c r="O4" s="340"/>
      <c r="P4" s="369" t="s">
        <v>80</v>
      </c>
      <c r="Q4" s="369"/>
      <c r="R4" s="369"/>
      <c r="S4" s="369"/>
      <c r="T4" s="369"/>
    </row>
    <row r="5" s="331" customFormat="1" ht="26.2" customHeight="1" spans="1:20">
      <c r="A5" s="342" t="s">
        <v>399</v>
      </c>
      <c r="B5" s="343"/>
      <c r="C5" s="344"/>
      <c r="D5" s="345" t="s">
        <v>96</v>
      </c>
      <c r="E5" s="355" t="s">
        <v>102</v>
      </c>
      <c r="F5" s="355" t="s">
        <v>400</v>
      </c>
      <c r="G5" s="355" t="s">
        <v>401</v>
      </c>
      <c r="H5" s="356" t="s">
        <v>102</v>
      </c>
      <c r="I5" s="356" t="s">
        <v>354</v>
      </c>
      <c r="J5" s="355" t="s">
        <v>355</v>
      </c>
      <c r="K5" s="365" t="s">
        <v>102</v>
      </c>
      <c r="L5" s="354" t="s">
        <v>354</v>
      </c>
      <c r="M5" s="363"/>
      <c r="N5" s="370"/>
      <c r="O5" s="340" t="s">
        <v>355</v>
      </c>
      <c r="P5" s="371" t="s">
        <v>102</v>
      </c>
      <c r="Q5" s="369" t="s">
        <v>400</v>
      </c>
      <c r="R5" s="375" t="s">
        <v>401</v>
      </c>
      <c r="S5" s="376"/>
      <c r="T5" s="377"/>
    </row>
    <row r="6" s="331" customFormat="1" ht="36" customHeight="1" spans="1:20">
      <c r="A6" s="346"/>
      <c r="B6" s="347"/>
      <c r="C6" s="348"/>
      <c r="D6" s="349"/>
      <c r="E6" s="357"/>
      <c r="F6" s="357"/>
      <c r="G6" s="357"/>
      <c r="H6" s="358"/>
      <c r="I6" s="358"/>
      <c r="J6" s="357"/>
      <c r="K6" s="365"/>
      <c r="L6" s="358" t="s">
        <v>97</v>
      </c>
      <c r="M6" s="358" t="s">
        <v>402</v>
      </c>
      <c r="N6" s="358" t="s">
        <v>403</v>
      </c>
      <c r="O6" s="340"/>
      <c r="P6" s="371"/>
      <c r="Q6" s="369"/>
      <c r="R6" s="358" t="s">
        <v>97</v>
      </c>
      <c r="S6" s="371" t="s">
        <v>404</v>
      </c>
      <c r="T6" s="378" t="s">
        <v>405</v>
      </c>
    </row>
    <row r="7" s="331" customFormat="1" ht="22.6" customHeight="1" spans="1:20">
      <c r="A7" s="340" t="s">
        <v>99</v>
      </c>
      <c r="B7" s="340" t="s">
        <v>100</v>
      </c>
      <c r="C7" s="340" t="s">
        <v>101</v>
      </c>
      <c r="D7" s="341" t="s">
        <v>10</v>
      </c>
      <c r="E7" s="340">
        <v>1</v>
      </c>
      <c r="F7" s="340">
        <v>2</v>
      </c>
      <c r="G7" s="340">
        <v>3</v>
      </c>
      <c r="H7" s="340">
        <v>4</v>
      </c>
      <c r="I7" s="340">
        <v>5</v>
      </c>
      <c r="J7" s="340">
        <v>6</v>
      </c>
      <c r="K7" s="340">
        <v>7</v>
      </c>
      <c r="L7" s="340">
        <v>8</v>
      </c>
      <c r="M7" s="340">
        <v>9</v>
      </c>
      <c r="N7" s="340">
        <v>10</v>
      </c>
      <c r="O7" s="340">
        <v>11</v>
      </c>
      <c r="P7" s="340">
        <v>12</v>
      </c>
      <c r="Q7" s="340">
        <v>13</v>
      </c>
      <c r="R7" s="340">
        <v>14</v>
      </c>
      <c r="S7" s="340">
        <v>15</v>
      </c>
      <c r="T7" s="340">
        <v>16</v>
      </c>
    </row>
    <row r="8" s="331" customFormat="1" ht="22.6" customHeight="1" spans="1:20">
      <c r="A8" s="340"/>
      <c r="B8" s="340"/>
      <c r="C8" s="340"/>
      <c r="D8" s="350" t="s">
        <v>102</v>
      </c>
      <c r="E8" s="359">
        <v>0</v>
      </c>
      <c r="F8" s="359">
        <v>0</v>
      </c>
      <c r="G8" s="359">
        <v>0</v>
      </c>
      <c r="H8" s="359">
        <v>58931218.37</v>
      </c>
      <c r="I8" s="359">
        <v>21125943.03</v>
      </c>
      <c r="J8" s="359">
        <v>37805275.34</v>
      </c>
      <c r="K8" s="359">
        <v>58931218.37</v>
      </c>
      <c r="L8" s="359">
        <v>21125943.03</v>
      </c>
      <c r="M8" s="359">
        <v>18238367.07</v>
      </c>
      <c r="N8" s="359">
        <v>2887575.96</v>
      </c>
      <c r="O8" s="359">
        <v>37805275.34</v>
      </c>
      <c r="P8" s="359">
        <v>0</v>
      </c>
      <c r="Q8" s="359">
        <v>0</v>
      </c>
      <c r="R8" s="359">
        <v>0</v>
      </c>
      <c r="S8" s="359">
        <v>0</v>
      </c>
      <c r="T8" s="359">
        <v>0</v>
      </c>
    </row>
    <row r="9" s="331" customFormat="1" ht="22.6" customHeight="1" spans="1:20">
      <c r="A9" s="351" t="s">
        <v>103</v>
      </c>
      <c r="B9" s="351"/>
      <c r="C9" s="351"/>
      <c r="D9" s="352" t="s">
        <v>104</v>
      </c>
      <c r="E9" s="359">
        <v>0</v>
      </c>
      <c r="F9" s="359">
        <v>0</v>
      </c>
      <c r="G9" s="359">
        <v>0</v>
      </c>
      <c r="H9" s="359">
        <v>11140048.5</v>
      </c>
      <c r="I9" s="359">
        <v>9421287.01</v>
      </c>
      <c r="J9" s="359">
        <v>1718761.49</v>
      </c>
      <c r="K9" s="359">
        <v>11140048.5</v>
      </c>
      <c r="L9" s="359">
        <v>9421287.01</v>
      </c>
      <c r="M9" s="359">
        <v>6835501.05</v>
      </c>
      <c r="N9" s="359">
        <v>2585785.96</v>
      </c>
      <c r="O9" s="359">
        <v>1718761.49</v>
      </c>
      <c r="P9" s="359">
        <v>0</v>
      </c>
      <c r="Q9" s="359">
        <v>0</v>
      </c>
      <c r="R9" s="359">
        <v>0</v>
      </c>
      <c r="S9" s="359">
        <v>0</v>
      </c>
      <c r="T9" s="359">
        <v>0</v>
      </c>
    </row>
    <row r="10" s="331" customFormat="1" ht="22.6" customHeight="1" spans="1:20">
      <c r="A10" s="351" t="s">
        <v>105</v>
      </c>
      <c r="B10" s="351"/>
      <c r="C10" s="351"/>
      <c r="D10" s="352" t="s">
        <v>106</v>
      </c>
      <c r="E10" s="359">
        <v>0</v>
      </c>
      <c r="F10" s="359">
        <v>0</v>
      </c>
      <c r="G10" s="359">
        <v>0</v>
      </c>
      <c r="H10" s="359">
        <f>H11+H12+H13+H14</f>
        <v>135086</v>
      </c>
      <c r="I10" s="359">
        <f t="shared" ref="I10:O10" si="0">I11+I12+I13+I14</f>
        <v>540</v>
      </c>
      <c r="J10" s="359">
        <f t="shared" si="0"/>
        <v>134546</v>
      </c>
      <c r="K10" s="359">
        <f t="shared" si="0"/>
        <v>135086</v>
      </c>
      <c r="L10" s="359">
        <f t="shared" si="0"/>
        <v>540</v>
      </c>
      <c r="M10" s="359">
        <f t="shared" si="0"/>
        <v>540</v>
      </c>
      <c r="N10" s="359">
        <f t="shared" si="0"/>
        <v>0</v>
      </c>
      <c r="O10" s="359">
        <f t="shared" si="0"/>
        <v>134546</v>
      </c>
      <c r="P10" s="359">
        <v>0</v>
      </c>
      <c r="Q10" s="359">
        <v>0</v>
      </c>
      <c r="R10" s="359">
        <v>0</v>
      </c>
      <c r="S10" s="359">
        <v>0</v>
      </c>
      <c r="T10" s="359">
        <v>0</v>
      </c>
    </row>
    <row r="11" s="331" customFormat="1" ht="22.6" customHeight="1" spans="1:20">
      <c r="A11" s="351" t="s">
        <v>107</v>
      </c>
      <c r="B11" s="351"/>
      <c r="C11" s="351"/>
      <c r="D11" s="352" t="s">
        <v>108</v>
      </c>
      <c r="E11" s="359">
        <v>0</v>
      </c>
      <c r="F11" s="359">
        <v>0</v>
      </c>
      <c r="G11" s="359">
        <v>0</v>
      </c>
      <c r="H11" s="359">
        <v>540</v>
      </c>
      <c r="I11" s="359">
        <v>540</v>
      </c>
      <c r="J11" s="359">
        <v>0</v>
      </c>
      <c r="K11" s="359">
        <v>540</v>
      </c>
      <c r="L11" s="359">
        <v>540</v>
      </c>
      <c r="M11" s="359">
        <v>540</v>
      </c>
      <c r="N11" s="359">
        <v>0</v>
      </c>
      <c r="O11" s="359">
        <v>0</v>
      </c>
      <c r="P11" s="359">
        <v>0</v>
      </c>
      <c r="Q11" s="359">
        <v>0</v>
      </c>
      <c r="R11" s="359">
        <v>0</v>
      </c>
      <c r="S11" s="359">
        <v>0</v>
      </c>
      <c r="T11" s="359">
        <v>0</v>
      </c>
    </row>
    <row r="12" s="331" customFormat="1" ht="22.6" customHeight="1" spans="1:20">
      <c r="A12" s="351" t="s">
        <v>109</v>
      </c>
      <c r="B12" s="351"/>
      <c r="C12" s="351"/>
      <c r="D12" s="352" t="s">
        <v>110</v>
      </c>
      <c r="E12" s="359">
        <v>0</v>
      </c>
      <c r="F12" s="359">
        <v>0</v>
      </c>
      <c r="G12" s="359">
        <v>0</v>
      </c>
      <c r="H12" s="359">
        <v>10000</v>
      </c>
      <c r="I12" s="359">
        <v>0</v>
      </c>
      <c r="J12" s="359">
        <v>10000</v>
      </c>
      <c r="K12" s="359">
        <v>10000</v>
      </c>
      <c r="L12" s="359">
        <v>0</v>
      </c>
      <c r="M12" s="359">
        <v>0</v>
      </c>
      <c r="N12" s="359">
        <v>0</v>
      </c>
      <c r="O12" s="359">
        <v>10000</v>
      </c>
      <c r="P12" s="359">
        <v>0</v>
      </c>
      <c r="Q12" s="359">
        <v>0</v>
      </c>
      <c r="R12" s="359">
        <v>0</v>
      </c>
      <c r="S12" s="359">
        <v>0</v>
      </c>
      <c r="T12" s="359">
        <v>0</v>
      </c>
    </row>
    <row r="13" s="331" customFormat="1" ht="22.6" customHeight="1" spans="1:20">
      <c r="A13" s="351" t="s">
        <v>111</v>
      </c>
      <c r="B13" s="351"/>
      <c r="C13" s="351"/>
      <c r="D13" s="352" t="s">
        <v>112</v>
      </c>
      <c r="E13" s="359">
        <v>0</v>
      </c>
      <c r="F13" s="359">
        <v>0</v>
      </c>
      <c r="G13" s="359">
        <v>0</v>
      </c>
      <c r="H13" s="359">
        <v>18746</v>
      </c>
      <c r="I13" s="359">
        <v>0</v>
      </c>
      <c r="J13" s="359">
        <v>18746</v>
      </c>
      <c r="K13" s="359">
        <v>18746</v>
      </c>
      <c r="L13" s="359">
        <v>0</v>
      </c>
      <c r="M13" s="359">
        <v>0</v>
      </c>
      <c r="N13" s="359">
        <v>0</v>
      </c>
      <c r="O13" s="359">
        <v>18746</v>
      </c>
      <c r="P13" s="359">
        <v>0</v>
      </c>
      <c r="Q13" s="359">
        <v>0</v>
      </c>
      <c r="R13" s="359">
        <v>0</v>
      </c>
      <c r="S13" s="359">
        <v>0</v>
      </c>
      <c r="T13" s="359">
        <v>0</v>
      </c>
    </row>
    <row r="14" s="331" customFormat="1" ht="22.6" customHeight="1" spans="1:20">
      <c r="A14" s="351" t="s">
        <v>113</v>
      </c>
      <c r="B14" s="351"/>
      <c r="C14" s="351"/>
      <c r="D14" s="352" t="s">
        <v>114</v>
      </c>
      <c r="E14" s="359">
        <v>0</v>
      </c>
      <c r="F14" s="359">
        <v>0</v>
      </c>
      <c r="G14" s="359">
        <v>0</v>
      </c>
      <c r="H14" s="359">
        <v>105800</v>
      </c>
      <c r="I14" s="359">
        <v>0</v>
      </c>
      <c r="J14" s="359">
        <v>105800</v>
      </c>
      <c r="K14" s="359">
        <v>105800</v>
      </c>
      <c r="L14" s="359">
        <v>0</v>
      </c>
      <c r="M14" s="359">
        <v>0</v>
      </c>
      <c r="N14" s="359">
        <v>0</v>
      </c>
      <c r="O14" s="359">
        <v>105800</v>
      </c>
      <c r="P14" s="359">
        <v>0</v>
      </c>
      <c r="Q14" s="359">
        <v>0</v>
      </c>
      <c r="R14" s="359">
        <v>0</v>
      </c>
      <c r="S14" s="359">
        <v>0</v>
      </c>
      <c r="T14" s="359">
        <v>0</v>
      </c>
    </row>
    <row r="15" s="331" customFormat="1" ht="22.6" customHeight="1" spans="1:20">
      <c r="A15" s="351" t="s">
        <v>406</v>
      </c>
      <c r="B15" s="351"/>
      <c r="C15" s="351"/>
      <c r="D15" s="352" t="s">
        <v>127</v>
      </c>
      <c r="E15" s="359">
        <v>0</v>
      </c>
      <c r="F15" s="359">
        <v>0</v>
      </c>
      <c r="G15" s="359">
        <v>0</v>
      </c>
      <c r="H15" s="359">
        <v>0</v>
      </c>
      <c r="I15" s="359">
        <v>0</v>
      </c>
      <c r="J15" s="359">
        <v>0</v>
      </c>
      <c r="K15" s="359">
        <v>0</v>
      </c>
      <c r="L15" s="359">
        <v>0</v>
      </c>
      <c r="M15" s="359">
        <v>0</v>
      </c>
      <c r="N15" s="359">
        <v>0</v>
      </c>
      <c r="O15" s="359">
        <v>0</v>
      </c>
      <c r="P15" s="359">
        <v>0</v>
      </c>
      <c r="Q15" s="359">
        <v>0</v>
      </c>
      <c r="R15" s="359">
        <v>0</v>
      </c>
      <c r="S15" s="359">
        <v>0</v>
      </c>
      <c r="T15" s="359">
        <v>0</v>
      </c>
    </row>
    <row r="16" s="331" customFormat="1" ht="22.6" customHeight="1" spans="1:20">
      <c r="A16" s="351" t="s">
        <v>115</v>
      </c>
      <c r="B16" s="351"/>
      <c r="C16" s="351"/>
      <c r="D16" s="352" t="s">
        <v>116</v>
      </c>
      <c r="E16" s="359">
        <v>0</v>
      </c>
      <c r="F16" s="359">
        <v>0</v>
      </c>
      <c r="G16" s="359">
        <v>0</v>
      </c>
      <c r="H16" s="359">
        <v>0</v>
      </c>
      <c r="I16" s="359">
        <v>0</v>
      </c>
      <c r="J16" s="359">
        <v>0</v>
      </c>
      <c r="K16" s="359">
        <v>0</v>
      </c>
      <c r="L16" s="359">
        <v>0</v>
      </c>
      <c r="M16" s="359">
        <v>0</v>
      </c>
      <c r="N16" s="359">
        <v>0</v>
      </c>
      <c r="O16" s="359">
        <v>0</v>
      </c>
      <c r="P16" s="359">
        <v>0</v>
      </c>
      <c r="Q16" s="359">
        <v>0</v>
      </c>
      <c r="R16" s="359">
        <v>0</v>
      </c>
      <c r="S16" s="359">
        <v>0</v>
      </c>
      <c r="T16" s="359">
        <v>0</v>
      </c>
    </row>
    <row r="17" s="331" customFormat="1" ht="22.6" customHeight="1" spans="1:20">
      <c r="A17" s="351" t="s">
        <v>117</v>
      </c>
      <c r="B17" s="351"/>
      <c r="C17" s="351"/>
      <c r="D17" s="352" t="s">
        <v>118</v>
      </c>
      <c r="E17" s="359">
        <v>0</v>
      </c>
      <c r="F17" s="359">
        <v>0</v>
      </c>
      <c r="G17" s="359">
        <v>0</v>
      </c>
      <c r="H17" s="359">
        <v>202980</v>
      </c>
      <c r="I17" s="359">
        <v>0</v>
      </c>
      <c r="J17" s="359">
        <v>202980</v>
      </c>
      <c r="K17" s="359">
        <v>202980</v>
      </c>
      <c r="L17" s="359">
        <v>0</v>
      </c>
      <c r="M17" s="359">
        <v>0</v>
      </c>
      <c r="N17" s="359">
        <v>0</v>
      </c>
      <c r="O17" s="359">
        <v>202980</v>
      </c>
      <c r="P17" s="359">
        <v>0</v>
      </c>
      <c r="Q17" s="359">
        <v>0</v>
      </c>
      <c r="R17" s="359">
        <v>0</v>
      </c>
      <c r="S17" s="359">
        <v>0</v>
      </c>
      <c r="T17" s="359">
        <v>0</v>
      </c>
    </row>
    <row r="18" s="331" customFormat="1" ht="22.6" customHeight="1" spans="1:20">
      <c r="A18" s="351" t="s">
        <v>119</v>
      </c>
      <c r="B18" s="351"/>
      <c r="C18" s="351"/>
      <c r="D18" s="352" t="s">
        <v>120</v>
      </c>
      <c r="E18" s="359">
        <v>0</v>
      </c>
      <c r="F18" s="359">
        <v>0</v>
      </c>
      <c r="G18" s="359">
        <v>0</v>
      </c>
      <c r="H18" s="359">
        <v>200000</v>
      </c>
      <c r="I18" s="359">
        <v>0</v>
      </c>
      <c r="J18" s="359">
        <v>200000</v>
      </c>
      <c r="K18" s="359">
        <v>200000</v>
      </c>
      <c r="L18" s="359">
        <v>0</v>
      </c>
      <c r="M18" s="359">
        <v>0</v>
      </c>
      <c r="N18" s="359">
        <v>0</v>
      </c>
      <c r="O18" s="359">
        <v>200000</v>
      </c>
      <c r="P18" s="359">
        <v>0</v>
      </c>
      <c r="Q18" s="359">
        <v>0</v>
      </c>
      <c r="R18" s="359">
        <v>0</v>
      </c>
      <c r="S18" s="359">
        <v>0</v>
      </c>
      <c r="T18" s="359">
        <v>0</v>
      </c>
    </row>
    <row r="19" s="331" customFormat="1" ht="22.6" customHeight="1" spans="1:20">
      <c r="A19" s="351" t="s">
        <v>121</v>
      </c>
      <c r="B19" s="351"/>
      <c r="C19" s="351"/>
      <c r="D19" s="352" t="s">
        <v>122</v>
      </c>
      <c r="E19" s="359">
        <v>0</v>
      </c>
      <c r="F19" s="359">
        <v>0</v>
      </c>
      <c r="G19" s="359">
        <v>0</v>
      </c>
      <c r="H19" s="359">
        <v>2980</v>
      </c>
      <c r="I19" s="359">
        <v>0</v>
      </c>
      <c r="J19" s="359">
        <v>2980</v>
      </c>
      <c r="K19" s="359">
        <v>2980</v>
      </c>
      <c r="L19" s="359">
        <v>0</v>
      </c>
      <c r="M19" s="359">
        <v>0</v>
      </c>
      <c r="N19" s="359">
        <v>0</v>
      </c>
      <c r="O19" s="359">
        <v>2980</v>
      </c>
      <c r="P19" s="359">
        <v>0</v>
      </c>
      <c r="Q19" s="359">
        <v>0</v>
      </c>
      <c r="R19" s="359">
        <v>0</v>
      </c>
      <c r="S19" s="359">
        <v>0</v>
      </c>
      <c r="T19" s="359">
        <v>0</v>
      </c>
    </row>
    <row r="20" s="331" customFormat="1" ht="22.6" customHeight="1" spans="1:20">
      <c r="A20" s="351" t="s">
        <v>123</v>
      </c>
      <c r="B20" s="351"/>
      <c r="C20" s="351"/>
      <c r="D20" s="352" t="s">
        <v>124</v>
      </c>
      <c r="E20" s="359">
        <v>0</v>
      </c>
      <c r="F20" s="359">
        <v>0</v>
      </c>
      <c r="G20" s="359">
        <v>0</v>
      </c>
      <c r="H20" s="359">
        <v>9666891.14</v>
      </c>
      <c r="I20" s="359">
        <v>8550086.07</v>
      </c>
      <c r="J20" s="359">
        <v>1116805.07</v>
      </c>
      <c r="K20" s="359">
        <v>9666891.14</v>
      </c>
      <c r="L20" s="359">
        <v>8550086.07</v>
      </c>
      <c r="M20" s="359">
        <v>6011295.55</v>
      </c>
      <c r="N20" s="359">
        <v>2538790.52</v>
      </c>
      <c r="O20" s="359">
        <v>1116805.07</v>
      </c>
      <c r="P20" s="359">
        <v>0</v>
      </c>
      <c r="Q20" s="359">
        <v>0</v>
      </c>
      <c r="R20" s="359">
        <v>0</v>
      </c>
      <c r="S20" s="359">
        <v>0</v>
      </c>
      <c r="T20" s="359">
        <v>0</v>
      </c>
    </row>
    <row r="21" s="331" customFormat="1" ht="22.6" customHeight="1" spans="1:20">
      <c r="A21" s="351" t="s">
        <v>125</v>
      </c>
      <c r="B21" s="351"/>
      <c r="C21" s="351"/>
      <c r="D21" s="352" t="s">
        <v>108</v>
      </c>
      <c r="E21" s="359">
        <v>0</v>
      </c>
      <c r="F21" s="359">
        <v>0</v>
      </c>
      <c r="G21" s="359">
        <v>0</v>
      </c>
      <c r="H21" s="359">
        <v>8089363.17</v>
      </c>
      <c r="I21" s="359">
        <v>7275800</v>
      </c>
      <c r="J21" s="359">
        <v>813500</v>
      </c>
      <c r="K21" s="359">
        <v>8089363.17</v>
      </c>
      <c r="L21" s="359">
        <v>7275800</v>
      </c>
      <c r="M21" s="359">
        <v>5044900</v>
      </c>
      <c r="N21" s="359">
        <v>2231000</v>
      </c>
      <c r="O21" s="359">
        <v>813500</v>
      </c>
      <c r="P21" s="359">
        <v>0</v>
      </c>
      <c r="Q21" s="359">
        <v>0</v>
      </c>
      <c r="R21" s="359">
        <v>0</v>
      </c>
      <c r="S21" s="359">
        <v>0</v>
      </c>
      <c r="T21" s="359">
        <v>0</v>
      </c>
    </row>
    <row r="22" s="331" customFormat="1" ht="22.6" customHeight="1" spans="1:20">
      <c r="A22" s="351" t="s">
        <v>126</v>
      </c>
      <c r="B22" s="351"/>
      <c r="C22" s="351"/>
      <c r="D22" s="352" t="s">
        <v>127</v>
      </c>
      <c r="E22" s="359">
        <v>0</v>
      </c>
      <c r="F22" s="359">
        <v>0</v>
      </c>
      <c r="G22" s="359">
        <v>0</v>
      </c>
      <c r="H22" s="359">
        <v>1284803.34</v>
      </c>
      <c r="I22" s="359">
        <v>1274200</v>
      </c>
      <c r="J22" s="359">
        <v>10600</v>
      </c>
      <c r="K22" s="359">
        <v>1284803.34</v>
      </c>
      <c r="L22" s="359">
        <v>1274200</v>
      </c>
      <c r="M22" s="359">
        <v>966400</v>
      </c>
      <c r="N22" s="359">
        <v>307800</v>
      </c>
      <c r="O22" s="359">
        <v>10600</v>
      </c>
      <c r="P22" s="359">
        <v>0</v>
      </c>
      <c r="Q22" s="359">
        <v>0</v>
      </c>
      <c r="R22" s="359">
        <v>0</v>
      </c>
      <c r="S22" s="359">
        <v>0</v>
      </c>
      <c r="T22" s="359">
        <v>0</v>
      </c>
    </row>
    <row r="23" s="331" customFormat="1" ht="22.6" customHeight="1" spans="1:20">
      <c r="A23" s="351" t="s">
        <v>128</v>
      </c>
      <c r="B23" s="351"/>
      <c r="C23" s="351"/>
      <c r="D23" s="352" t="s">
        <v>129</v>
      </c>
      <c r="E23" s="359">
        <v>0</v>
      </c>
      <c r="F23" s="359">
        <v>0</v>
      </c>
      <c r="G23" s="359">
        <v>0</v>
      </c>
      <c r="H23" s="359">
        <v>292724.63</v>
      </c>
      <c r="I23" s="359">
        <v>0</v>
      </c>
      <c r="J23" s="359">
        <v>292724.63</v>
      </c>
      <c r="K23" s="359">
        <v>292724.63</v>
      </c>
      <c r="L23" s="359">
        <v>0</v>
      </c>
      <c r="M23" s="359">
        <v>0</v>
      </c>
      <c r="N23" s="359">
        <v>0</v>
      </c>
      <c r="O23" s="359">
        <v>292724.63</v>
      </c>
      <c r="P23" s="359">
        <v>0</v>
      </c>
      <c r="Q23" s="359">
        <v>0</v>
      </c>
      <c r="R23" s="359">
        <v>0</v>
      </c>
      <c r="S23" s="359">
        <v>0</v>
      </c>
      <c r="T23" s="359">
        <v>0</v>
      </c>
    </row>
    <row r="24" s="331" customFormat="1" ht="22.6" customHeight="1" spans="1:20">
      <c r="A24" s="351" t="s">
        <v>407</v>
      </c>
      <c r="B24" s="351"/>
      <c r="C24" s="351"/>
      <c r="D24" s="352" t="s">
        <v>408</v>
      </c>
      <c r="E24" s="359">
        <v>0</v>
      </c>
      <c r="F24" s="359">
        <v>0</v>
      </c>
      <c r="G24" s="359">
        <v>0</v>
      </c>
      <c r="H24" s="359">
        <v>0</v>
      </c>
      <c r="I24" s="359">
        <v>0</v>
      </c>
      <c r="J24" s="359">
        <v>0</v>
      </c>
      <c r="K24" s="359">
        <v>0</v>
      </c>
      <c r="L24" s="359">
        <v>0</v>
      </c>
      <c r="M24" s="359">
        <v>0</v>
      </c>
      <c r="N24" s="359">
        <v>0</v>
      </c>
      <c r="O24" s="359">
        <v>0</v>
      </c>
      <c r="P24" s="359">
        <v>0</v>
      </c>
      <c r="Q24" s="359">
        <v>0</v>
      </c>
      <c r="R24" s="359">
        <v>0</v>
      </c>
      <c r="S24" s="359">
        <v>0</v>
      </c>
      <c r="T24" s="359">
        <v>0</v>
      </c>
    </row>
    <row r="25" s="331" customFormat="1" ht="22.6" customHeight="1" spans="1:20">
      <c r="A25" s="351" t="s">
        <v>409</v>
      </c>
      <c r="B25" s="351"/>
      <c r="C25" s="351"/>
      <c r="D25" s="352" t="s">
        <v>410</v>
      </c>
      <c r="E25" s="359">
        <v>0</v>
      </c>
      <c r="F25" s="359">
        <v>0</v>
      </c>
      <c r="G25" s="359">
        <v>0</v>
      </c>
      <c r="H25" s="359">
        <v>0</v>
      </c>
      <c r="I25" s="359">
        <v>0</v>
      </c>
      <c r="J25" s="359">
        <v>0</v>
      </c>
      <c r="K25" s="359">
        <v>0</v>
      </c>
      <c r="L25" s="359">
        <v>0</v>
      </c>
      <c r="M25" s="359">
        <v>0</v>
      </c>
      <c r="N25" s="359">
        <v>0</v>
      </c>
      <c r="O25" s="359">
        <v>0</v>
      </c>
      <c r="P25" s="359">
        <v>0</v>
      </c>
      <c r="Q25" s="359">
        <v>0</v>
      </c>
      <c r="R25" s="359">
        <v>0</v>
      </c>
      <c r="S25" s="359">
        <v>0</v>
      </c>
      <c r="T25" s="359">
        <v>0</v>
      </c>
    </row>
    <row r="26" s="331" customFormat="1" ht="22.6" customHeight="1" spans="1:20">
      <c r="A26" s="351" t="s">
        <v>130</v>
      </c>
      <c r="B26" s="351"/>
      <c r="C26" s="351"/>
      <c r="D26" s="352" t="s">
        <v>131</v>
      </c>
      <c r="E26" s="359">
        <v>0</v>
      </c>
      <c r="F26" s="359">
        <v>0</v>
      </c>
      <c r="G26" s="359">
        <v>0</v>
      </c>
      <c r="H26" s="359">
        <v>154975.34</v>
      </c>
      <c r="I26" s="359">
        <v>145481.44</v>
      </c>
      <c r="J26" s="359">
        <v>9493.9</v>
      </c>
      <c r="K26" s="359">
        <v>154975.34</v>
      </c>
      <c r="L26" s="359">
        <v>145481.44</v>
      </c>
      <c r="M26" s="359">
        <v>124396</v>
      </c>
      <c r="N26" s="359">
        <v>21085.44</v>
      </c>
      <c r="O26" s="359">
        <v>9493.9</v>
      </c>
      <c r="P26" s="359">
        <v>0</v>
      </c>
      <c r="Q26" s="359">
        <v>0</v>
      </c>
      <c r="R26" s="359">
        <v>0</v>
      </c>
      <c r="S26" s="359">
        <v>0</v>
      </c>
      <c r="T26" s="359">
        <v>0</v>
      </c>
    </row>
    <row r="27" s="331" customFormat="1" ht="22.6" customHeight="1" spans="1:20">
      <c r="A27" s="351" t="s">
        <v>132</v>
      </c>
      <c r="B27" s="351"/>
      <c r="C27" s="351"/>
      <c r="D27" s="352" t="s">
        <v>108</v>
      </c>
      <c r="E27" s="359">
        <v>0</v>
      </c>
      <c r="F27" s="359">
        <v>0</v>
      </c>
      <c r="G27" s="359">
        <v>0</v>
      </c>
      <c r="H27" s="360">
        <v>145481.44</v>
      </c>
      <c r="I27" s="360">
        <v>145481.44</v>
      </c>
      <c r="J27" s="359">
        <v>0</v>
      </c>
      <c r="K27" s="360">
        <v>145481.44</v>
      </c>
      <c r="L27" s="360">
        <v>145481.44</v>
      </c>
      <c r="M27" s="359">
        <v>124396</v>
      </c>
      <c r="N27" s="359">
        <v>21085.44</v>
      </c>
      <c r="O27" s="359">
        <v>0</v>
      </c>
      <c r="P27" s="359">
        <v>0</v>
      </c>
      <c r="Q27" s="359">
        <v>0</v>
      </c>
      <c r="R27" s="359">
        <v>0</v>
      </c>
      <c r="S27" s="359">
        <v>0</v>
      </c>
      <c r="T27" s="359">
        <v>0</v>
      </c>
    </row>
    <row r="28" s="331" customFormat="1" ht="22.6" customHeight="1" spans="1:20">
      <c r="A28" s="351" t="s">
        <v>411</v>
      </c>
      <c r="B28" s="351"/>
      <c r="C28" s="351"/>
      <c r="D28" s="352" t="s">
        <v>120</v>
      </c>
      <c r="E28" s="359">
        <v>0</v>
      </c>
      <c r="F28" s="359">
        <v>0</v>
      </c>
      <c r="G28" s="359">
        <v>0</v>
      </c>
      <c r="H28" s="359">
        <v>0</v>
      </c>
      <c r="I28" s="359">
        <v>0</v>
      </c>
      <c r="J28" s="359">
        <v>0</v>
      </c>
      <c r="K28" s="359">
        <v>0</v>
      </c>
      <c r="L28" s="359">
        <v>0</v>
      </c>
      <c r="M28" s="359">
        <v>0</v>
      </c>
      <c r="N28" s="359">
        <v>0</v>
      </c>
      <c r="O28" s="359">
        <v>0</v>
      </c>
      <c r="P28" s="359">
        <v>0</v>
      </c>
      <c r="Q28" s="359">
        <v>0</v>
      </c>
      <c r="R28" s="359">
        <v>0</v>
      </c>
      <c r="S28" s="359">
        <v>0</v>
      </c>
      <c r="T28" s="359">
        <v>0</v>
      </c>
    </row>
    <row r="29" s="331" customFormat="1" ht="22.6" customHeight="1" spans="1:20">
      <c r="A29" s="351" t="s">
        <v>360</v>
      </c>
      <c r="B29" s="351"/>
      <c r="C29" s="351"/>
      <c r="D29" s="352" t="s">
        <v>127</v>
      </c>
      <c r="E29" s="359">
        <v>0</v>
      </c>
      <c r="F29" s="359">
        <v>0</v>
      </c>
      <c r="G29" s="359">
        <v>0</v>
      </c>
      <c r="H29" s="359">
        <v>0</v>
      </c>
      <c r="I29" s="359">
        <v>0</v>
      </c>
      <c r="J29" s="359">
        <v>0</v>
      </c>
      <c r="K29" s="359">
        <v>0</v>
      </c>
      <c r="L29" s="359">
        <v>0</v>
      </c>
      <c r="M29" s="359">
        <v>0</v>
      </c>
      <c r="N29" s="359">
        <v>0</v>
      </c>
      <c r="O29" s="359">
        <v>0</v>
      </c>
      <c r="P29" s="359">
        <v>0</v>
      </c>
      <c r="Q29" s="359">
        <v>0</v>
      </c>
      <c r="R29" s="359">
        <v>0</v>
      </c>
      <c r="S29" s="359">
        <v>0</v>
      </c>
      <c r="T29" s="359">
        <v>0</v>
      </c>
    </row>
    <row r="30" s="331" customFormat="1" ht="22.6" customHeight="1" spans="1:20">
      <c r="A30" s="351" t="s">
        <v>133</v>
      </c>
      <c r="B30" s="351"/>
      <c r="C30" s="351"/>
      <c r="D30" s="352" t="s">
        <v>134</v>
      </c>
      <c r="E30" s="359">
        <v>0</v>
      </c>
      <c r="F30" s="359">
        <v>0</v>
      </c>
      <c r="G30" s="359">
        <v>0</v>
      </c>
      <c r="H30" s="360">
        <v>9493.9</v>
      </c>
      <c r="I30" s="359">
        <v>0</v>
      </c>
      <c r="J30" s="360">
        <v>9493.9</v>
      </c>
      <c r="K30" s="360">
        <v>9493.9</v>
      </c>
      <c r="L30" s="359">
        <v>0</v>
      </c>
      <c r="M30" s="359">
        <v>0</v>
      </c>
      <c r="N30" s="359">
        <v>0</v>
      </c>
      <c r="O30" s="360">
        <v>9493.9</v>
      </c>
      <c r="P30" s="359">
        <v>0</v>
      </c>
      <c r="Q30" s="359">
        <v>0</v>
      </c>
      <c r="R30" s="359">
        <v>0</v>
      </c>
      <c r="S30" s="359">
        <v>0</v>
      </c>
      <c r="T30" s="359">
        <v>0</v>
      </c>
    </row>
    <row r="31" s="331" customFormat="1" ht="22.6" customHeight="1" spans="1:20">
      <c r="A31" s="351" t="s">
        <v>135</v>
      </c>
      <c r="B31" s="351"/>
      <c r="C31" s="351"/>
      <c r="D31" s="352" t="s">
        <v>136</v>
      </c>
      <c r="E31" s="359">
        <v>0</v>
      </c>
      <c r="F31" s="359">
        <v>0</v>
      </c>
      <c r="G31" s="359">
        <v>0</v>
      </c>
      <c r="H31" s="359">
        <v>40000</v>
      </c>
      <c r="I31" s="359">
        <v>0</v>
      </c>
      <c r="J31" s="359">
        <v>40000</v>
      </c>
      <c r="K31" s="359">
        <v>40000</v>
      </c>
      <c r="L31" s="359">
        <v>0</v>
      </c>
      <c r="M31" s="359">
        <v>0</v>
      </c>
      <c r="N31" s="359">
        <v>0</v>
      </c>
      <c r="O31" s="359">
        <v>40000</v>
      </c>
      <c r="P31" s="359">
        <v>0</v>
      </c>
      <c r="Q31" s="359">
        <v>0</v>
      </c>
      <c r="R31" s="359">
        <v>0</v>
      </c>
      <c r="S31" s="359">
        <v>0</v>
      </c>
      <c r="T31" s="359">
        <v>0</v>
      </c>
    </row>
    <row r="32" s="331" customFormat="1" ht="22.6" customHeight="1" spans="1:20">
      <c r="A32" s="351" t="s">
        <v>137</v>
      </c>
      <c r="B32" s="351"/>
      <c r="C32" s="351"/>
      <c r="D32" s="352" t="s">
        <v>120</v>
      </c>
      <c r="E32" s="359">
        <v>0</v>
      </c>
      <c r="F32" s="359">
        <v>0</v>
      </c>
      <c r="G32" s="359">
        <v>0</v>
      </c>
      <c r="H32" s="359">
        <v>40000</v>
      </c>
      <c r="I32" s="359">
        <v>0</v>
      </c>
      <c r="J32" s="359">
        <v>40000</v>
      </c>
      <c r="K32" s="359">
        <v>40000</v>
      </c>
      <c r="L32" s="359">
        <v>0</v>
      </c>
      <c r="M32" s="359">
        <v>0</v>
      </c>
      <c r="N32" s="359">
        <v>0</v>
      </c>
      <c r="O32" s="359">
        <v>40000</v>
      </c>
      <c r="P32" s="359">
        <v>0</v>
      </c>
      <c r="Q32" s="359">
        <v>0</v>
      </c>
      <c r="R32" s="359">
        <v>0</v>
      </c>
      <c r="S32" s="359">
        <v>0</v>
      </c>
      <c r="T32" s="359">
        <v>0</v>
      </c>
    </row>
    <row r="33" s="331" customFormat="1" ht="22.6" customHeight="1" spans="1:20">
      <c r="A33" s="351" t="s">
        <v>412</v>
      </c>
      <c r="B33" s="351"/>
      <c r="C33" s="351"/>
      <c r="D33" s="352" t="s">
        <v>413</v>
      </c>
      <c r="E33" s="359">
        <v>0</v>
      </c>
      <c r="F33" s="359">
        <v>0</v>
      </c>
      <c r="G33" s="359">
        <v>0</v>
      </c>
      <c r="H33" s="359">
        <v>0</v>
      </c>
      <c r="I33" s="359">
        <v>0</v>
      </c>
      <c r="J33" s="359">
        <v>0</v>
      </c>
      <c r="K33" s="359">
        <v>0</v>
      </c>
      <c r="L33" s="359">
        <v>0</v>
      </c>
      <c r="M33" s="359">
        <v>0</v>
      </c>
      <c r="N33" s="359">
        <v>0</v>
      </c>
      <c r="O33" s="359">
        <v>0</v>
      </c>
      <c r="P33" s="359">
        <v>0</v>
      </c>
      <c r="Q33" s="359">
        <v>0</v>
      </c>
      <c r="R33" s="359">
        <v>0</v>
      </c>
      <c r="S33" s="359">
        <v>0</v>
      </c>
      <c r="T33" s="359">
        <v>0</v>
      </c>
    </row>
    <row r="34" s="331" customFormat="1" ht="22.6" customHeight="1" spans="1:20">
      <c r="A34" s="351" t="s">
        <v>414</v>
      </c>
      <c r="B34" s="351"/>
      <c r="C34" s="351"/>
      <c r="D34" s="352" t="s">
        <v>415</v>
      </c>
      <c r="E34" s="359">
        <v>0</v>
      </c>
      <c r="F34" s="359">
        <v>0</v>
      </c>
      <c r="G34" s="359">
        <v>0</v>
      </c>
      <c r="H34" s="359">
        <v>0</v>
      </c>
      <c r="I34" s="359">
        <v>0</v>
      </c>
      <c r="J34" s="359">
        <v>0</v>
      </c>
      <c r="K34" s="359">
        <v>0</v>
      </c>
      <c r="L34" s="359">
        <v>0</v>
      </c>
      <c r="M34" s="359">
        <v>0</v>
      </c>
      <c r="N34" s="359">
        <v>0</v>
      </c>
      <c r="O34" s="359">
        <v>0</v>
      </c>
      <c r="P34" s="359">
        <v>0</v>
      </c>
      <c r="Q34" s="359">
        <v>0</v>
      </c>
      <c r="R34" s="359">
        <v>0</v>
      </c>
      <c r="S34" s="359">
        <v>0</v>
      </c>
      <c r="T34" s="359">
        <v>0</v>
      </c>
    </row>
    <row r="35" s="331" customFormat="1" ht="22.6" customHeight="1" spans="1:20">
      <c r="A35" s="351" t="s">
        <v>138</v>
      </c>
      <c r="B35" s="351"/>
      <c r="C35" s="351"/>
      <c r="D35" s="352" t="s">
        <v>139</v>
      </c>
      <c r="E35" s="359">
        <v>0</v>
      </c>
      <c r="F35" s="359">
        <v>0</v>
      </c>
      <c r="G35" s="359">
        <v>0</v>
      </c>
      <c r="H35" s="360">
        <v>296033.5</v>
      </c>
      <c r="I35" s="360">
        <v>296033.5</v>
      </c>
      <c r="J35" s="359"/>
      <c r="K35" s="360">
        <v>296033.5</v>
      </c>
      <c r="L35" s="360">
        <v>296033.5</v>
      </c>
      <c r="M35" s="359">
        <v>288023.5</v>
      </c>
      <c r="N35" s="359">
        <v>8010</v>
      </c>
      <c r="O35" s="359">
        <v>0</v>
      </c>
      <c r="P35" s="359">
        <v>0</v>
      </c>
      <c r="Q35" s="359">
        <v>0</v>
      </c>
      <c r="R35" s="359">
        <v>0</v>
      </c>
      <c r="S35" s="359">
        <v>0</v>
      </c>
      <c r="T35" s="359">
        <v>0</v>
      </c>
    </row>
    <row r="36" s="331" customFormat="1" ht="22.6" customHeight="1" spans="1:20">
      <c r="A36" s="351" t="s">
        <v>416</v>
      </c>
      <c r="B36" s="351"/>
      <c r="C36" s="351"/>
      <c r="D36" s="352" t="s">
        <v>120</v>
      </c>
      <c r="E36" s="359">
        <v>0</v>
      </c>
      <c r="F36" s="359">
        <v>0</v>
      </c>
      <c r="G36" s="359">
        <v>0</v>
      </c>
      <c r="H36" s="359">
        <v>0</v>
      </c>
      <c r="I36" s="359">
        <v>0</v>
      </c>
      <c r="J36" s="359">
        <v>0</v>
      </c>
      <c r="K36" s="359">
        <v>0</v>
      </c>
      <c r="L36" s="359">
        <v>0</v>
      </c>
      <c r="M36" s="359">
        <v>0</v>
      </c>
      <c r="N36" s="359">
        <v>0</v>
      </c>
      <c r="O36" s="359">
        <v>0</v>
      </c>
      <c r="P36" s="359">
        <v>0</v>
      </c>
      <c r="Q36" s="359">
        <v>0</v>
      </c>
      <c r="R36" s="359">
        <v>0</v>
      </c>
      <c r="S36" s="359">
        <v>0</v>
      </c>
      <c r="T36" s="359">
        <v>0</v>
      </c>
    </row>
    <row r="37" s="331" customFormat="1" ht="22.6" customHeight="1" spans="1:20">
      <c r="A37" s="351" t="s">
        <v>140</v>
      </c>
      <c r="B37" s="351"/>
      <c r="C37" s="351"/>
      <c r="D37" s="352" t="s">
        <v>127</v>
      </c>
      <c r="E37" s="359">
        <v>0</v>
      </c>
      <c r="F37" s="359">
        <v>0</v>
      </c>
      <c r="G37" s="359">
        <v>0</v>
      </c>
      <c r="H37" s="359">
        <v>296033.5</v>
      </c>
      <c r="I37" s="359">
        <v>296033.5</v>
      </c>
      <c r="J37" s="359"/>
      <c r="K37" s="359">
        <v>296033.5</v>
      </c>
      <c r="L37" s="359">
        <v>296033.5</v>
      </c>
      <c r="M37" s="359">
        <v>288023.5</v>
      </c>
      <c r="N37" s="359">
        <v>8010</v>
      </c>
      <c r="O37" s="359">
        <v>0</v>
      </c>
      <c r="P37" s="359">
        <v>0</v>
      </c>
      <c r="Q37" s="359">
        <v>0</v>
      </c>
      <c r="R37" s="359">
        <v>0</v>
      </c>
      <c r="S37" s="359">
        <v>0</v>
      </c>
      <c r="T37" s="359">
        <v>0</v>
      </c>
    </row>
    <row r="38" s="331" customFormat="1" ht="22.6" customHeight="1" spans="1:20">
      <c r="A38" s="351" t="s">
        <v>141</v>
      </c>
      <c r="B38" s="351"/>
      <c r="C38" s="351"/>
      <c r="D38" s="352" t="s">
        <v>142</v>
      </c>
      <c r="E38" s="359">
        <v>0</v>
      </c>
      <c r="F38" s="359">
        <v>0</v>
      </c>
      <c r="G38" s="359">
        <v>0</v>
      </c>
      <c r="H38" s="359">
        <v>214936.52</v>
      </c>
      <c r="I38" s="359">
        <v>0</v>
      </c>
      <c r="J38" s="359">
        <v>214936.52</v>
      </c>
      <c r="K38" s="359">
        <v>214936.52</v>
      </c>
      <c r="L38" s="359">
        <v>0</v>
      </c>
      <c r="M38" s="359">
        <v>0</v>
      </c>
      <c r="N38" s="359">
        <v>0</v>
      </c>
      <c r="O38" s="359">
        <v>214936.52</v>
      </c>
      <c r="P38" s="359">
        <v>0</v>
      </c>
      <c r="Q38" s="359">
        <v>0</v>
      </c>
      <c r="R38" s="359">
        <v>0</v>
      </c>
      <c r="S38" s="359">
        <v>0</v>
      </c>
      <c r="T38" s="359">
        <v>0</v>
      </c>
    </row>
    <row r="39" s="331" customFormat="1" ht="22.6" customHeight="1" spans="1:20">
      <c r="A39" s="351" t="s">
        <v>143</v>
      </c>
      <c r="B39" s="351"/>
      <c r="C39" s="351"/>
      <c r="D39" s="352" t="s">
        <v>120</v>
      </c>
      <c r="E39" s="359">
        <v>0</v>
      </c>
      <c r="F39" s="359">
        <v>0</v>
      </c>
      <c r="G39" s="359">
        <v>0</v>
      </c>
      <c r="H39" s="360">
        <v>38120</v>
      </c>
      <c r="I39" s="359">
        <v>0</v>
      </c>
      <c r="J39" s="360">
        <v>38120</v>
      </c>
      <c r="K39" s="360">
        <v>38120</v>
      </c>
      <c r="L39" s="359">
        <v>0</v>
      </c>
      <c r="M39" s="359">
        <v>0</v>
      </c>
      <c r="N39" s="359">
        <v>0</v>
      </c>
      <c r="O39" s="360">
        <v>38120</v>
      </c>
      <c r="P39" s="359">
        <v>0</v>
      </c>
      <c r="Q39" s="359">
        <v>0</v>
      </c>
      <c r="R39" s="359">
        <v>0</v>
      </c>
      <c r="S39" s="359">
        <v>0</v>
      </c>
      <c r="T39" s="359">
        <v>0</v>
      </c>
    </row>
    <row r="40" s="331" customFormat="1" ht="22.6" customHeight="1" spans="1:20">
      <c r="A40" s="351" t="s">
        <v>144</v>
      </c>
      <c r="B40" s="351"/>
      <c r="C40" s="351"/>
      <c r="D40" s="352" t="s">
        <v>145</v>
      </c>
      <c r="E40" s="359">
        <v>0</v>
      </c>
      <c r="F40" s="359">
        <v>0</v>
      </c>
      <c r="G40" s="359">
        <v>0</v>
      </c>
      <c r="H40" s="360">
        <v>176816.52</v>
      </c>
      <c r="I40" s="359">
        <v>0</v>
      </c>
      <c r="J40" s="360">
        <v>176816.52</v>
      </c>
      <c r="K40" s="360">
        <v>176816.52</v>
      </c>
      <c r="L40" s="359">
        <v>0</v>
      </c>
      <c r="M40" s="359">
        <v>0</v>
      </c>
      <c r="N40" s="359">
        <v>0</v>
      </c>
      <c r="O40" s="359">
        <v>176816.52</v>
      </c>
      <c r="P40" s="359">
        <v>0</v>
      </c>
      <c r="Q40" s="359">
        <v>0</v>
      </c>
      <c r="R40" s="359">
        <v>0</v>
      </c>
      <c r="S40" s="359">
        <v>0</v>
      </c>
      <c r="T40" s="359">
        <v>0</v>
      </c>
    </row>
    <row r="41" s="331" customFormat="1" ht="22.6" customHeight="1" spans="1:20">
      <c r="A41" s="351" t="s">
        <v>417</v>
      </c>
      <c r="B41" s="351"/>
      <c r="C41" s="351"/>
      <c r="D41" s="352" t="s">
        <v>418</v>
      </c>
      <c r="E41" s="359">
        <v>0</v>
      </c>
      <c r="F41" s="359">
        <v>0</v>
      </c>
      <c r="G41" s="359">
        <v>0</v>
      </c>
      <c r="H41" s="359">
        <v>0</v>
      </c>
      <c r="I41" s="359">
        <v>0</v>
      </c>
      <c r="J41" s="359">
        <v>0</v>
      </c>
      <c r="K41" s="359">
        <v>0</v>
      </c>
      <c r="L41" s="359">
        <v>0</v>
      </c>
      <c r="M41" s="359">
        <v>0</v>
      </c>
      <c r="N41" s="359">
        <v>0</v>
      </c>
      <c r="O41" s="359">
        <v>0</v>
      </c>
      <c r="P41" s="359">
        <v>0</v>
      </c>
      <c r="Q41" s="359">
        <v>0</v>
      </c>
      <c r="R41" s="359">
        <v>0</v>
      </c>
      <c r="S41" s="359">
        <v>0</v>
      </c>
      <c r="T41" s="359">
        <v>0</v>
      </c>
    </row>
    <row r="42" s="331" customFormat="1" ht="22.6" customHeight="1" spans="1:20">
      <c r="A42" s="351" t="s">
        <v>419</v>
      </c>
      <c r="B42" s="351"/>
      <c r="C42" s="351"/>
      <c r="D42" s="352" t="s">
        <v>420</v>
      </c>
      <c r="E42" s="359">
        <v>0</v>
      </c>
      <c r="F42" s="359">
        <v>0</v>
      </c>
      <c r="G42" s="359">
        <v>0</v>
      </c>
      <c r="H42" s="359">
        <v>0</v>
      </c>
      <c r="I42" s="359">
        <v>0</v>
      </c>
      <c r="J42" s="359">
        <v>0</v>
      </c>
      <c r="K42" s="359">
        <v>0</v>
      </c>
      <c r="L42" s="359">
        <v>0</v>
      </c>
      <c r="M42" s="359">
        <v>0</v>
      </c>
      <c r="N42" s="359">
        <v>0</v>
      </c>
      <c r="O42" s="359">
        <v>0</v>
      </c>
      <c r="P42" s="359">
        <v>0</v>
      </c>
      <c r="Q42" s="359">
        <v>0</v>
      </c>
      <c r="R42" s="359">
        <v>0</v>
      </c>
      <c r="S42" s="359">
        <v>0</v>
      </c>
      <c r="T42" s="359">
        <v>0</v>
      </c>
    </row>
    <row r="43" s="331" customFormat="1" ht="22.6" customHeight="1" spans="1:20">
      <c r="A43" s="351" t="s">
        <v>146</v>
      </c>
      <c r="B43" s="351"/>
      <c r="C43" s="351"/>
      <c r="D43" s="352" t="s">
        <v>147</v>
      </c>
      <c r="E43" s="359">
        <v>0</v>
      </c>
      <c r="F43" s="359">
        <v>0</v>
      </c>
      <c r="G43" s="359">
        <v>0</v>
      </c>
      <c r="H43" s="360">
        <v>429146</v>
      </c>
      <c r="I43" s="359">
        <v>429146</v>
      </c>
      <c r="J43" s="359">
        <v>0</v>
      </c>
      <c r="K43" s="360">
        <v>429146</v>
      </c>
      <c r="L43" s="360">
        <v>429146</v>
      </c>
      <c r="M43" s="360">
        <v>411246</v>
      </c>
      <c r="N43" s="360">
        <v>17900</v>
      </c>
      <c r="O43" s="359">
        <v>0</v>
      </c>
      <c r="P43" s="359">
        <v>0</v>
      </c>
      <c r="Q43" s="359">
        <v>0</v>
      </c>
      <c r="R43" s="359">
        <v>0</v>
      </c>
      <c r="S43" s="359">
        <v>0</v>
      </c>
      <c r="T43" s="359">
        <v>0</v>
      </c>
    </row>
    <row r="44" s="331" customFormat="1" ht="22.6" customHeight="1" spans="1:20">
      <c r="A44" s="351" t="s">
        <v>148</v>
      </c>
      <c r="B44" s="351"/>
      <c r="C44" s="351"/>
      <c r="D44" s="352" t="s">
        <v>127</v>
      </c>
      <c r="E44" s="359">
        <v>0</v>
      </c>
      <c r="F44" s="359">
        <v>0</v>
      </c>
      <c r="G44" s="359">
        <v>0</v>
      </c>
      <c r="H44" s="359">
        <v>429146</v>
      </c>
      <c r="I44" s="360">
        <v>429146</v>
      </c>
      <c r="J44" s="359">
        <v>0</v>
      </c>
      <c r="K44" s="360">
        <v>429146</v>
      </c>
      <c r="L44" s="360">
        <v>429146</v>
      </c>
      <c r="M44" s="360">
        <v>411246</v>
      </c>
      <c r="N44" s="360">
        <v>17900</v>
      </c>
      <c r="O44" s="359">
        <v>0</v>
      </c>
      <c r="P44" s="359">
        <v>0</v>
      </c>
      <c r="Q44" s="359">
        <v>0</v>
      </c>
      <c r="R44" s="359">
        <v>0</v>
      </c>
      <c r="S44" s="359">
        <v>0</v>
      </c>
      <c r="T44" s="359">
        <v>0</v>
      </c>
    </row>
    <row r="45" s="331" customFormat="1" ht="22.6" customHeight="1" spans="1:20">
      <c r="A45" s="351" t="s">
        <v>149</v>
      </c>
      <c r="B45" s="351"/>
      <c r="C45" s="351"/>
      <c r="D45" s="352" t="s">
        <v>147</v>
      </c>
      <c r="E45" s="359">
        <v>0</v>
      </c>
      <c r="F45" s="359">
        <v>0</v>
      </c>
      <c r="G45" s="359">
        <v>0</v>
      </c>
      <c r="H45" s="359">
        <v>0</v>
      </c>
      <c r="I45" s="359">
        <v>0</v>
      </c>
      <c r="J45" s="359">
        <v>0</v>
      </c>
      <c r="K45" s="359">
        <v>0</v>
      </c>
      <c r="L45" s="359">
        <v>0</v>
      </c>
      <c r="M45" s="359">
        <v>0</v>
      </c>
      <c r="N45" s="359">
        <v>0</v>
      </c>
      <c r="O45" s="359">
        <v>0</v>
      </c>
      <c r="P45" s="359">
        <v>0</v>
      </c>
      <c r="Q45" s="359">
        <v>0</v>
      </c>
      <c r="R45" s="359">
        <v>0</v>
      </c>
      <c r="S45" s="359">
        <v>0</v>
      </c>
      <c r="T45" s="359">
        <v>0</v>
      </c>
    </row>
    <row r="46" s="331" customFormat="1" ht="22.6" customHeight="1" spans="1:20">
      <c r="A46" s="351" t="s">
        <v>421</v>
      </c>
      <c r="B46" s="351"/>
      <c r="C46" s="351"/>
      <c r="D46" s="352" t="s">
        <v>422</v>
      </c>
      <c r="E46" s="359">
        <v>0</v>
      </c>
      <c r="F46" s="359">
        <v>0</v>
      </c>
      <c r="G46" s="359">
        <v>0</v>
      </c>
      <c r="H46" s="359">
        <v>0</v>
      </c>
      <c r="I46" s="359">
        <v>0</v>
      </c>
      <c r="J46" s="359">
        <v>0</v>
      </c>
      <c r="K46" s="359">
        <v>0</v>
      </c>
      <c r="L46" s="359">
        <v>0</v>
      </c>
      <c r="M46" s="359">
        <v>0</v>
      </c>
      <c r="N46" s="359">
        <v>0</v>
      </c>
      <c r="O46" s="359">
        <v>0</v>
      </c>
      <c r="P46" s="359">
        <v>0</v>
      </c>
      <c r="Q46" s="359">
        <v>0</v>
      </c>
      <c r="R46" s="359">
        <v>0</v>
      </c>
      <c r="S46" s="359">
        <v>0</v>
      </c>
      <c r="T46" s="359">
        <v>0</v>
      </c>
    </row>
    <row r="47" s="331" customFormat="1" ht="22.6" customHeight="1" spans="1:20">
      <c r="A47" s="351" t="s">
        <v>423</v>
      </c>
      <c r="B47" s="351"/>
      <c r="C47" s="351"/>
      <c r="D47" s="352" t="s">
        <v>422</v>
      </c>
      <c r="E47" s="359">
        <v>0</v>
      </c>
      <c r="F47" s="359">
        <v>0</v>
      </c>
      <c r="G47" s="359">
        <v>0</v>
      </c>
      <c r="H47" s="359">
        <v>0</v>
      </c>
      <c r="I47" s="359">
        <v>0</v>
      </c>
      <c r="J47" s="359">
        <v>0</v>
      </c>
      <c r="K47" s="359">
        <v>0</v>
      </c>
      <c r="L47" s="359">
        <v>0</v>
      </c>
      <c r="M47" s="359">
        <v>0</v>
      </c>
      <c r="N47" s="359">
        <v>0</v>
      </c>
      <c r="O47" s="359">
        <v>0</v>
      </c>
      <c r="P47" s="359">
        <v>0</v>
      </c>
      <c r="Q47" s="359">
        <v>0</v>
      </c>
      <c r="R47" s="359">
        <v>0</v>
      </c>
      <c r="S47" s="359">
        <v>0</v>
      </c>
      <c r="T47" s="359">
        <v>0</v>
      </c>
    </row>
    <row r="48" s="331" customFormat="1" ht="22.6" customHeight="1" spans="1:20">
      <c r="A48" s="351" t="s">
        <v>424</v>
      </c>
      <c r="B48" s="351"/>
      <c r="C48" s="351"/>
      <c r="D48" s="352" t="s">
        <v>425</v>
      </c>
      <c r="E48" s="359">
        <v>0</v>
      </c>
      <c r="F48" s="359">
        <v>0</v>
      </c>
      <c r="G48" s="359">
        <v>0</v>
      </c>
      <c r="H48" s="359">
        <v>0</v>
      </c>
      <c r="I48" s="359">
        <v>0</v>
      </c>
      <c r="J48" s="359">
        <v>0</v>
      </c>
      <c r="K48" s="359">
        <v>0</v>
      </c>
      <c r="L48" s="359">
        <v>0</v>
      </c>
      <c r="M48" s="359">
        <v>0</v>
      </c>
      <c r="N48" s="359">
        <v>0</v>
      </c>
      <c r="O48" s="359">
        <v>0</v>
      </c>
      <c r="P48" s="359">
        <v>0</v>
      </c>
      <c r="Q48" s="359">
        <v>0</v>
      </c>
      <c r="R48" s="359">
        <v>0</v>
      </c>
      <c r="S48" s="359">
        <v>0</v>
      </c>
      <c r="T48" s="359">
        <v>0</v>
      </c>
    </row>
    <row r="49" s="331" customFormat="1" ht="22.6" customHeight="1" spans="1:20">
      <c r="A49" s="351" t="s">
        <v>426</v>
      </c>
      <c r="B49" s="351"/>
      <c r="C49" s="351"/>
      <c r="D49" s="352" t="s">
        <v>427</v>
      </c>
      <c r="E49" s="359">
        <v>0</v>
      </c>
      <c r="F49" s="359">
        <v>0</v>
      </c>
      <c r="G49" s="359">
        <v>0</v>
      </c>
      <c r="H49" s="359">
        <v>0</v>
      </c>
      <c r="I49" s="359">
        <v>0</v>
      </c>
      <c r="J49" s="359">
        <v>0</v>
      </c>
      <c r="K49" s="359">
        <v>0</v>
      </c>
      <c r="L49" s="359">
        <v>0</v>
      </c>
      <c r="M49" s="359">
        <v>0</v>
      </c>
      <c r="N49" s="359">
        <v>0</v>
      </c>
      <c r="O49" s="359">
        <v>0</v>
      </c>
      <c r="P49" s="359">
        <v>0</v>
      </c>
      <c r="Q49" s="359">
        <v>0</v>
      </c>
      <c r="R49" s="359">
        <v>0</v>
      </c>
      <c r="S49" s="359">
        <v>0</v>
      </c>
      <c r="T49" s="359">
        <v>0</v>
      </c>
    </row>
    <row r="50" s="331" customFormat="1" ht="22.6" customHeight="1" spans="1:20">
      <c r="A50" s="351" t="s">
        <v>428</v>
      </c>
      <c r="B50" s="351"/>
      <c r="C50" s="351"/>
      <c r="D50" s="352" t="s">
        <v>429</v>
      </c>
      <c r="E50" s="359">
        <v>0</v>
      </c>
      <c r="F50" s="359">
        <v>0</v>
      </c>
      <c r="G50" s="359">
        <v>0</v>
      </c>
      <c r="H50" s="359">
        <v>0</v>
      </c>
      <c r="I50" s="359">
        <v>0</v>
      </c>
      <c r="J50" s="359">
        <v>0</v>
      </c>
      <c r="K50" s="359">
        <v>0</v>
      </c>
      <c r="L50" s="359">
        <v>0</v>
      </c>
      <c r="M50" s="359">
        <v>0</v>
      </c>
      <c r="N50" s="359">
        <v>0</v>
      </c>
      <c r="O50" s="359">
        <v>0</v>
      </c>
      <c r="P50" s="359">
        <v>0</v>
      </c>
      <c r="Q50" s="359">
        <v>0</v>
      </c>
      <c r="R50" s="359">
        <v>0</v>
      </c>
      <c r="S50" s="359">
        <v>0</v>
      </c>
      <c r="T50" s="359">
        <v>0</v>
      </c>
    </row>
    <row r="51" s="331" customFormat="1" ht="22.6" customHeight="1" spans="1:20">
      <c r="A51" s="351" t="s">
        <v>150</v>
      </c>
      <c r="B51" s="351"/>
      <c r="C51" s="351"/>
      <c r="D51" s="352" t="s">
        <v>151</v>
      </c>
      <c r="E51" s="359">
        <v>0</v>
      </c>
      <c r="F51" s="359">
        <v>0</v>
      </c>
      <c r="G51" s="359">
        <v>0</v>
      </c>
      <c r="H51" s="360">
        <v>58657.41</v>
      </c>
      <c r="I51" s="359">
        <v>0</v>
      </c>
      <c r="J51" s="360">
        <v>58657.41</v>
      </c>
      <c r="K51" s="360">
        <v>58657.41</v>
      </c>
      <c r="L51" s="359">
        <v>0</v>
      </c>
      <c r="M51" s="359">
        <v>0</v>
      </c>
      <c r="N51" s="359">
        <v>0</v>
      </c>
      <c r="O51" s="360">
        <v>58657.41</v>
      </c>
      <c r="P51" s="359">
        <v>0</v>
      </c>
      <c r="Q51" s="359">
        <v>0</v>
      </c>
      <c r="R51" s="359">
        <v>0</v>
      </c>
      <c r="S51" s="359">
        <v>0</v>
      </c>
      <c r="T51" s="359">
        <v>0</v>
      </c>
    </row>
    <row r="52" s="331" customFormat="1" ht="22.6" customHeight="1" spans="1:20">
      <c r="A52" s="351" t="s">
        <v>430</v>
      </c>
      <c r="B52" s="351"/>
      <c r="C52" s="351"/>
      <c r="D52" s="352" t="s">
        <v>431</v>
      </c>
      <c r="E52" s="359">
        <v>0</v>
      </c>
      <c r="F52" s="359">
        <v>0</v>
      </c>
      <c r="G52" s="359">
        <v>0</v>
      </c>
      <c r="H52" s="359">
        <v>0</v>
      </c>
      <c r="I52" s="359">
        <v>0</v>
      </c>
      <c r="J52" s="359">
        <v>0</v>
      </c>
      <c r="K52" s="359">
        <v>0</v>
      </c>
      <c r="L52" s="359">
        <v>0</v>
      </c>
      <c r="M52" s="359">
        <v>0</v>
      </c>
      <c r="N52" s="359">
        <v>0</v>
      </c>
      <c r="O52" s="359">
        <v>0</v>
      </c>
      <c r="P52" s="359">
        <v>0</v>
      </c>
      <c r="Q52" s="359">
        <v>0</v>
      </c>
      <c r="R52" s="359">
        <v>0</v>
      </c>
      <c r="S52" s="359">
        <v>0</v>
      </c>
      <c r="T52" s="359">
        <v>0</v>
      </c>
    </row>
    <row r="53" s="331" customFormat="1" ht="22.6" customHeight="1" spans="1:20">
      <c r="A53" s="351" t="s">
        <v>432</v>
      </c>
      <c r="B53" s="351"/>
      <c r="C53" s="351"/>
      <c r="D53" s="352" t="s">
        <v>433</v>
      </c>
      <c r="E53" s="359">
        <v>0</v>
      </c>
      <c r="F53" s="359">
        <v>0</v>
      </c>
      <c r="G53" s="359">
        <v>0</v>
      </c>
      <c r="H53" s="359">
        <v>0</v>
      </c>
      <c r="I53" s="359">
        <v>0</v>
      </c>
      <c r="J53" s="359">
        <v>0</v>
      </c>
      <c r="K53" s="359">
        <v>0</v>
      </c>
      <c r="L53" s="359">
        <v>0</v>
      </c>
      <c r="M53" s="359">
        <v>0</v>
      </c>
      <c r="N53" s="359">
        <v>0</v>
      </c>
      <c r="O53" s="359">
        <v>0</v>
      </c>
      <c r="P53" s="359">
        <v>0</v>
      </c>
      <c r="Q53" s="359">
        <v>0</v>
      </c>
      <c r="R53" s="359">
        <v>0</v>
      </c>
      <c r="S53" s="359">
        <v>0</v>
      </c>
      <c r="T53" s="359">
        <v>0</v>
      </c>
    </row>
    <row r="54" s="331" customFormat="1" ht="22.6" customHeight="1" spans="1:20">
      <c r="A54" s="351" t="s">
        <v>152</v>
      </c>
      <c r="B54" s="351"/>
      <c r="C54" s="351"/>
      <c r="D54" s="352" t="s">
        <v>153</v>
      </c>
      <c r="E54" s="359">
        <v>0</v>
      </c>
      <c r="F54" s="359">
        <v>0</v>
      </c>
      <c r="G54" s="359">
        <v>0</v>
      </c>
      <c r="H54" s="360">
        <v>58657.41</v>
      </c>
      <c r="I54" s="359">
        <v>0</v>
      </c>
      <c r="J54" s="360">
        <v>58657.41</v>
      </c>
      <c r="K54" s="360">
        <v>58657.41</v>
      </c>
      <c r="L54" s="359">
        <v>0</v>
      </c>
      <c r="M54" s="359">
        <v>0</v>
      </c>
      <c r="N54" s="359">
        <v>0</v>
      </c>
      <c r="O54" s="360">
        <v>58657.41</v>
      </c>
      <c r="P54" s="359">
        <v>0</v>
      </c>
      <c r="Q54" s="359">
        <v>0</v>
      </c>
      <c r="R54" s="359">
        <v>0</v>
      </c>
      <c r="S54" s="359">
        <v>0</v>
      </c>
      <c r="T54" s="359">
        <v>0</v>
      </c>
    </row>
    <row r="55" s="331" customFormat="1" ht="22.6" customHeight="1" spans="1:20">
      <c r="A55" s="351" t="s">
        <v>154</v>
      </c>
      <c r="B55" s="351"/>
      <c r="C55" s="351"/>
      <c r="D55" s="352" t="s">
        <v>153</v>
      </c>
      <c r="E55" s="359">
        <v>0</v>
      </c>
      <c r="F55" s="359">
        <v>0</v>
      </c>
      <c r="G55" s="359">
        <v>0</v>
      </c>
      <c r="H55" s="360">
        <v>58657.41</v>
      </c>
      <c r="I55" s="359">
        <v>0</v>
      </c>
      <c r="J55" s="360">
        <v>58657.41</v>
      </c>
      <c r="K55" s="360">
        <v>58657.41</v>
      </c>
      <c r="L55" s="359">
        <v>0</v>
      </c>
      <c r="M55" s="359">
        <v>0</v>
      </c>
      <c r="N55" s="359">
        <v>0</v>
      </c>
      <c r="O55" s="360">
        <v>58657.41</v>
      </c>
      <c r="P55" s="359">
        <v>0</v>
      </c>
      <c r="Q55" s="359">
        <v>0</v>
      </c>
      <c r="R55" s="359">
        <v>0</v>
      </c>
      <c r="S55" s="359">
        <v>0</v>
      </c>
      <c r="T55" s="359">
        <v>0</v>
      </c>
    </row>
    <row r="56" s="331" customFormat="1" ht="22.6" customHeight="1" spans="1:20">
      <c r="A56" s="351" t="s">
        <v>155</v>
      </c>
      <c r="B56" s="351"/>
      <c r="C56" s="351"/>
      <c r="D56" s="352" t="s">
        <v>156</v>
      </c>
      <c r="E56" s="359">
        <v>0</v>
      </c>
      <c r="F56" s="359">
        <v>0</v>
      </c>
      <c r="G56" s="359">
        <v>0</v>
      </c>
      <c r="H56" s="360">
        <v>179973</v>
      </c>
      <c r="I56" s="359">
        <v>0</v>
      </c>
      <c r="J56" s="360">
        <v>179973</v>
      </c>
      <c r="K56" s="360">
        <v>179973</v>
      </c>
      <c r="L56" s="359">
        <v>0</v>
      </c>
      <c r="M56" s="359">
        <v>0</v>
      </c>
      <c r="N56" s="359">
        <v>0</v>
      </c>
      <c r="O56" s="360">
        <v>179973</v>
      </c>
      <c r="P56" s="359">
        <v>0</v>
      </c>
      <c r="Q56" s="359">
        <v>0</v>
      </c>
      <c r="R56" s="359">
        <v>0</v>
      </c>
      <c r="S56" s="359">
        <v>0</v>
      </c>
      <c r="T56" s="359">
        <v>0</v>
      </c>
    </row>
    <row r="57" s="331" customFormat="1" ht="22.6" customHeight="1" spans="1:20">
      <c r="A57" s="351" t="s">
        <v>434</v>
      </c>
      <c r="B57" s="351"/>
      <c r="C57" s="351"/>
      <c r="D57" s="352" t="s">
        <v>435</v>
      </c>
      <c r="E57" s="359">
        <v>0</v>
      </c>
      <c r="F57" s="359">
        <v>0</v>
      </c>
      <c r="G57" s="359">
        <v>0</v>
      </c>
      <c r="H57" s="359">
        <v>0</v>
      </c>
      <c r="I57" s="359">
        <v>0</v>
      </c>
      <c r="J57" s="359">
        <v>0</v>
      </c>
      <c r="K57" s="359">
        <v>0</v>
      </c>
      <c r="L57" s="359">
        <v>0</v>
      </c>
      <c r="M57" s="359">
        <v>0</v>
      </c>
      <c r="N57" s="359">
        <v>0</v>
      </c>
      <c r="O57" s="359">
        <v>0</v>
      </c>
      <c r="P57" s="359">
        <v>0</v>
      </c>
      <c r="Q57" s="359">
        <v>0</v>
      </c>
      <c r="R57" s="359">
        <v>0</v>
      </c>
      <c r="S57" s="359">
        <v>0</v>
      </c>
      <c r="T57" s="359">
        <v>0</v>
      </c>
    </row>
    <row r="58" s="331" customFormat="1" ht="22.6" customHeight="1" spans="1:20">
      <c r="A58" s="351" t="s">
        <v>436</v>
      </c>
      <c r="B58" s="351"/>
      <c r="C58" s="351"/>
      <c r="D58" s="352" t="s">
        <v>437</v>
      </c>
      <c r="E58" s="359">
        <v>0</v>
      </c>
      <c r="F58" s="359">
        <v>0</v>
      </c>
      <c r="G58" s="359">
        <v>0</v>
      </c>
      <c r="H58" s="359">
        <v>0</v>
      </c>
      <c r="I58" s="359">
        <v>0</v>
      </c>
      <c r="J58" s="359">
        <v>0</v>
      </c>
      <c r="K58" s="359">
        <v>0</v>
      </c>
      <c r="L58" s="359">
        <v>0</v>
      </c>
      <c r="M58" s="359">
        <v>0</v>
      </c>
      <c r="N58" s="359">
        <v>0</v>
      </c>
      <c r="O58" s="359">
        <v>0</v>
      </c>
      <c r="P58" s="359">
        <v>0</v>
      </c>
      <c r="Q58" s="359">
        <v>0</v>
      </c>
      <c r="R58" s="359">
        <v>0</v>
      </c>
      <c r="S58" s="359">
        <v>0</v>
      </c>
      <c r="T58" s="359">
        <v>0</v>
      </c>
    </row>
    <row r="59" s="331" customFormat="1" ht="22.6" customHeight="1" spans="1:20">
      <c r="A59" s="351" t="s">
        <v>157</v>
      </c>
      <c r="B59" s="351"/>
      <c r="C59" s="351"/>
      <c r="D59" s="352" t="s">
        <v>158</v>
      </c>
      <c r="E59" s="359">
        <v>0</v>
      </c>
      <c r="F59" s="359">
        <v>0</v>
      </c>
      <c r="G59" s="359">
        <v>0</v>
      </c>
      <c r="H59" s="360">
        <v>179973</v>
      </c>
      <c r="I59" s="359">
        <v>0</v>
      </c>
      <c r="J59" s="360">
        <v>179973</v>
      </c>
      <c r="K59" s="360">
        <v>179973</v>
      </c>
      <c r="L59" s="359">
        <v>0</v>
      </c>
      <c r="M59" s="359">
        <v>0</v>
      </c>
      <c r="N59" s="359">
        <v>0</v>
      </c>
      <c r="O59" s="360">
        <v>179973</v>
      </c>
      <c r="P59" s="359">
        <v>0</v>
      </c>
      <c r="Q59" s="359">
        <v>0</v>
      </c>
      <c r="R59" s="359">
        <v>0</v>
      </c>
      <c r="S59" s="359">
        <v>0</v>
      </c>
      <c r="T59" s="359">
        <v>0</v>
      </c>
    </row>
    <row r="60" s="331" customFormat="1" ht="22.6" customHeight="1" spans="1:20">
      <c r="A60" s="351" t="s">
        <v>159</v>
      </c>
      <c r="B60" s="351"/>
      <c r="C60" s="351"/>
      <c r="D60" s="352" t="s">
        <v>158</v>
      </c>
      <c r="E60" s="359">
        <v>0</v>
      </c>
      <c r="F60" s="359">
        <v>0</v>
      </c>
      <c r="G60" s="359">
        <v>0</v>
      </c>
      <c r="H60" s="360">
        <v>179973</v>
      </c>
      <c r="I60" s="359">
        <v>0</v>
      </c>
      <c r="J60" s="360">
        <v>179973</v>
      </c>
      <c r="K60" s="360">
        <v>179973</v>
      </c>
      <c r="L60" s="359">
        <v>0</v>
      </c>
      <c r="M60" s="359">
        <v>0</v>
      </c>
      <c r="N60" s="359">
        <v>0</v>
      </c>
      <c r="O60" s="360">
        <v>179973</v>
      </c>
      <c r="P60" s="359">
        <v>0</v>
      </c>
      <c r="Q60" s="359">
        <v>0</v>
      </c>
      <c r="R60" s="359">
        <v>0</v>
      </c>
      <c r="S60" s="359">
        <v>0</v>
      </c>
      <c r="T60" s="359">
        <v>0</v>
      </c>
    </row>
    <row r="61" s="331" customFormat="1" ht="22.6" customHeight="1" spans="1:20">
      <c r="A61" s="351" t="s">
        <v>160</v>
      </c>
      <c r="B61" s="351"/>
      <c r="C61" s="351"/>
      <c r="D61" s="352" t="s">
        <v>161</v>
      </c>
      <c r="E61" s="359">
        <v>0</v>
      </c>
      <c r="F61" s="359">
        <v>0</v>
      </c>
      <c r="G61" s="359">
        <v>0</v>
      </c>
      <c r="H61" s="360">
        <f t="shared" ref="H61:K61" si="1">H62+H64</f>
        <v>180560.05</v>
      </c>
      <c r="I61" s="359">
        <v>0</v>
      </c>
      <c r="J61" s="360">
        <f t="shared" si="1"/>
        <v>180560.05</v>
      </c>
      <c r="K61" s="360">
        <f t="shared" si="1"/>
        <v>180560.05</v>
      </c>
      <c r="L61" s="359">
        <v>0</v>
      </c>
      <c r="M61" s="359">
        <v>0</v>
      </c>
      <c r="N61" s="359">
        <v>0</v>
      </c>
      <c r="O61" s="360">
        <f>O62+O64</f>
        <v>180560.05</v>
      </c>
      <c r="P61" s="359">
        <v>0</v>
      </c>
      <c r="Q61" s="359">
        <v>0</v>
      </c>
      <c r="R61" s="359">
        <v>0</v>
      </c>
      <c r="S61" s="359">
        <v>0</v>
      </c>
      <c r="T61" s="359">
        <v>0</v>
      </c>
    </row>
    <row r="62" s="331" customFormat="1" ht="22.6" customHeight="1" spans="1:20">
      <c r="A62" s="351" t="s">
        <v>162</v>
      </c>
      <c r="B62" s="351"/>
      <c r="C62" s="351"/>
      <c r="D62" s="352" t="s">
        <v>163</v>
      </c>
      <c r="E62" s="359">
        <v>0</v>
      </c>
      <c r="F62" s="359">
        <v>0</v>
      </c>
      <c r="G62" s="359">
        <v>0</v>
      </c>
      <c r="H62" s="360">
        <v>60560.05</v>
      </c>
      <c r="I62" s="359">
        <v>0</v>
      </c>
      <c r="J62" s="360">
        <v>60560.05</v>
      </c>
      <c r="K62" s="360">
        <v>60560.05</v>
      </c>
      <c r="L62" s="359">
        <v>0</v>
      </c>
      <c r="M62" s="359">
        <v>0</v>
      </c>
      <c r="N62" s="359">
        <v>0</v>
      </c>
      <c r="O62" s="360">
        <v>60560.05</v>
      </c>
      <c r="P62" s="359">
        <v>0</v>
      </c>
      <c r="Q62" s="359">
        <v>0</v>
      </c>
      <c r="R62" s="359">
        <v>0</v>
      </c>
      <c r="S62" s="359">
        <v>0</v>
      </c>
      <c r="T62" s="359">
        <v>0</v>
      </c>
    </row>
    <row r="63" s="331" customFormat="1" ht="22.6" customHeight="1" spans="1:20">
      <c r="A63" s="351" t="s">
        <v>164</v>
      </c>
      <c r="B63" s="351"/>
      <c r="C63" s="351"/>
      <c r="D63" s="352" t="s">
        <v>165</v>
      </c>
      <c r="E63" s="359">
        <v>0</v>
      </c>
      <c r="F63" s="359">
        <v>0</v>
      </c>
      <c r="G63" s="359">
        <v>0</v>
      </c>
      <c r="H63" s="360">
        <v>60560.05</v>
      </c>
      <c r="I63" s="359">
        <v>0</v>
      </c>
      <c r="J63" s="360">
        <v>60560.05</v>
      </c>
      <c r="K63" s="360">
        <v>60560.05</v>
      </c>
      <c r="L63" s="359">
        <v>0</v>
      </c>
      <c r="M63" s="359">
        <v>0</v>
      </c>
      <c r="N63" s="359">
        <v>0</v>
      </c>
      <c r="O63" s="360">
        <v>60560.05</v>
      </c>
      <c r="P63" s="359">
        <v>0</v>
      </c>
      <c r="Q63" s="359">
        <v>0</v>
      </c>
      <c r="R63" s="359">
        <v>0</v>
      </c>
      <c r="S63" s="359">
        <v>0</v>
      </c>
      <c r="T63" s="359">
        <v>0</v>
      </c>
    </row>
    <row r="64" s="331" customFormat="1" ht="22.6" customHeight="1" spans="1:20">
      <c r="A64" s="351" t="s">
        <v>166</v>
      </c>
      <c r="B64" s="351"/>
      <c r="C64" s="351"/>
      <c r="D64" s="352" t="s">
        <v>167</v>
      </c>
      <c r="E64" s="359">
        <v>0</v>
      </c>
      <c r="F64" s="359">
        <v>0</v>
      </c>
      <c r="G64" s="359">
        <v>0</v>
      </c>
      <c r="H64" s="359">
        <v>120000</v>
      </c>
      <c r="I64" s="359">
        <v>0</v>
      </c>
      <c r="J64" s="359">
        <v>120000</v>
      </c>
      <c r="K64" s="359">
        <v>120000</v>
      </c>
      <c r="L64" s="359">
        <v>0</v>
      </c>
      <c r="M64" s="359">
        <v>0</v>
      </c>
      <c r="N64" s="359">
        <v>0</v>
      </c>
      <c r="O64" s="359">
        <v>120000</v>
      </c>
      <c r="P64" s="359">
        <v>0</v>
      </c>
      <c r="Q64" s="359">
        <v>0</v>
      </c>
      <c r="R64" s="359">
        <v>0</v>
      </c>
      <c r="S64" s="359">
        <v>0</v>
      </c>
      <c r="T64" s="359">
        <v>0</v>
      </c>
    </row>
    <row r="65" s="331" customFormat="1" ht="22.6" customHeight="1" spans="1:20">
      <c r="A65" s="351" t="s">
        <v>168</v>
      </c>
      <c r="B65" s="351"/>
      <c r="C65" s="351"/>
      <c r="D65" s="352" t="s">
        <v>167</v>
      </c>
      <c r="E65" s="359">
        <v>0</v>
      </c>
      <c r="F65" s="359">
        <v>0</v>
      </c>
      <c r="G65" s="359">
        <v>0</v>
      </c>
      <c r="H65" s="359">
        <v>120000</v>
      </c>
      <c r="I65" s="359">
        <v>0</v>
      </c>
      <c r="J65" s="359">
        <v>120000</v>
      </c>
      <c r="K65" s="359">
        <v>120000</v>
      </c>
      <c r="L65" s="359">
        <v>0</v>
      </c>
      <c r="M65" s="359">
        <v>0</v>
      </c>
      <c r="N65" s="359">
        <v>0</v>
      </c>
      <c r="O65" s="359">
        <v>120000</v>
      </c>
      <c r="P65" s="359">
        <v>0</v>
      </c>
      <c r="Q65" s="359">
        <v>0</v>
      </c>
      <c r="R65" s="359">
        <v>0</v>
      </c>
      <c r="S65" s="359">
        <v>0</v>
      </c>
      <c r="T65" s="359">
        <v>0</v>
      </c>
    </row>
    <row r="66" s="331" customFormat="1" ht="22.6" customHeight="1" spans="1:20">
      <c r="A66" s="351" t="s">
        <v>169</v>
      </c>
      <c r="B66" s="351"/>
      <c r="C66" s="351"/>
      <c r="D66" s="352" t="s">
        <v>170</v>
      </c>
      <c r="E66" s="359">
        <v>0</v>
      </c>
      <c r="F66" s="359">
        <v>0</v>
      </c>
      <c r="G66" s="359">
        <v>0</v>
      </c>
      <c r="H66" s="360">
        <v>452339.33</v>
      </c>
      <c r="I66" s="360">
        <v>434620.95</v>
      </c>
      <c r="J66" s="360">
        <v>17718.38</v>
      </c>
      <c r="K66" s="360">
        <v>452339.33</v>
      </c>
      <c r="L66" s="360">
        <v>434620.95</v>
      </c>
      <c r="M66" s="360">
        <v>411120.95</v>
      </c>
      <c r="N66" s="360">
        <v>23500</v>
      </c>
      <c r="O66" s="360">
        <v>17718.38</v>
      </c>
      <c r="P66" s="359">
        <v>0</v>
      </c>
      <c r="Q66" s="359">
        <v>0</v>
      </c>
      <c r="R66" s="359">
        <v>0</v>
      </c>
      <c r="S66" s="359">
        <v>0</v>
      </c>
      <c r="T66" s="359">
        <v>0</v>
      </c>
    </row>
    <row r="67" s="331" customFormat="1" ht="22.6" customHeight="1" spans="1:20">
      <c r="A67" s="351" t="s">
        <v>171</v>
      </c>
      <c r="B67" s="351"/>
      <c r="C67" s="351"/>
      <c r="D67" s="352" t="s">
        <v>172</v>
      </c>
      <c r="E67" s="359">
        <v>0</v>
      </c>
      <c r="F67" s="359">
        <v>0</v>
      </c>
      <c r="G67" s="359">
        <v>0</v>
      </c>
      <c r="H67" s="359">
        <v>434620.95</v>
      </c>
      <c r="I67" s="359">
        <v>434620.95</v>
      </c>
      <c r="J67" s="359">
        <v>0</v>
      </c>
      <c r="K67" s="359">
        <v>434620.95</v>
      </c>
      <c r="L67" s="359">
        <v>434620.95</v>
      </c>
      <c r="M67" s="359">
        <v>411120.95</v>
      </c>
      <c r="N67" s="359">
        <v>23500</v>
      </c>
      <c r="O67" s="359">
        <v>0</v>
      </c>
      <c r="P67" s="359">
        <v>0</v>
      </c>
      <c r="Q67" s="359">
        <v>0</v>
      </c>
      <c r="R67" s="359">
        <v>0</v>
      </c>
      <c r="S67" s="359">
        <v>0</v>
      </c>
      <c r="T67" s="359">
        <v>0</v>
      </c>
    </row>
    <row r="68" s="331" customFormat="1" ht="22.6" customHeight="1" spans="1:20">
      <c r="A68" s="351" t="s">
        <v>173</v>
      </c>
      <c r="B68" s="351"/>
      <c r="C68" s="351"/>
      <c r="D68" s="352" t="s">
        <v>174</v>
      </c>
      <c r="E68" s="359">
        <v>0</v>
      </c>
      <c r="F68" s="359">
        <v>0</v>
      </c>
      <c r="G68" s="359">
        <v>0</v>
      </c>
      <c r="H68" s="360">
        <v>434620.95</v>
      </c>
      <c r="I68" s="360">
        <v>434620.95</v>
      </c>
      <c r="J68" s="359">
        <v>0</v>
      </c>
      <c r="K68" s="360">
        <v>434620.95</v>
      </c>
      <c r="L68" s="360">
        <v>434620.95</v>
      </c>
      <c r="M68" s="359">
        <v>411120.95</v>
      </c>
      <c r="N68" s="359">
        <v>23500</v>
      </c>
      <c r="O68" s="359">
        <v>0</v>
      </c>
      <c r="P68" s="359">
        <v>0</v>
      </c>
      <c r="Q68" s="359">
        <v>0</v>
      </c>
      <c r="R68" s="359">
        <v>0</v>
      </c>
      <c r="S68" s="359">
        <v>0</v>
      </c>
      <c r="T68" s="359">
        <v>0</v>
      </c>
    </row>
    <row r="69" s="331" customFormat="1" ht="22.6" customHeight="1" spans="1:20">
      <c r="A69" s="351" t="s">
        <v>438</v>
      </c>
      <c r="B69" s="351"/>
      <c r="C69" s="351"/>
      <c r="D69" s="352" t="s">
        <v>439</v>
      </c>
      <c r="E69" s="359">
        <v>0</v>
      </c>
      <c r="F69" s="359">
        <v>0</v>
      </c>
      <c r="G69" s="359">
        <v>0</v>
      </c>
      <c r="H69" s="359">
        <v>0</v>
      </c>
      <c r="I69" s="359">
        <v>0</v>
      </c>
      <c r="J69" s="359">
        <v>0</v>
      </c>
      <c r="K69" s="359">
        <v>0</v>
      </c>
      <c r="L69" s="359">
        <v>0</v>
      </c>
      <c r="M69" s="359">
        <v>0</v>
      </c>
      <c r="N69" s="359">
        <v>0</v>
      </c>
      <c r="O69" s="359">
        <v>0</v>
      </c>
      <c r="P69" s="359">
        <v>0</v>
      </c>
      <c r="Q69" s="359">
        <v>0</v>
      </c>
      <c r="R69" s="359">
        <v>0</v>
      </c>
      <c r="S69" s="359">
        <v>0</v>
      </c>
      <c r="T69" s="359">
        <v>0</v>
      </c>
    </row>
    <row r="70" s="331" customFormat="1" ht="22.6" customHeight="1" spans="1:20">
      <c r="A70" s="351" t="s">
        <v>440</v>
      </c>
      <c r="B70" s="351"/>
      <c r="C70" s="351"/>
      <c r="D70" s="352" t="s">
        <v>441</v>
      </c>
      <c r="E70" s="359">
        <v>0</v>
      </c>
      <c r="F70" s="359">
        <v>0</v>
      </c>
      <c r="G70" s="359">
        <v>0</v>
      </c>
      <c r="H70" s="359">
        <v>0</v>
      </c>
      <c r="I70" s="359">
        <v>0</v>
      </c>
      <c r="J70" s="359">
        <v>0</v>
      </c>
      <c r="K70" s="359">
        <v>0</v>
      </c>
      <c r="L70" s="359">
        <v>0</v>
      </c>
      <c r="M70" s="359">
        <v>0</v>
      </c>
      <c r="N70" s="359">
        <v>0</v>
      </c>
      <c r="O70" s="359">
        <v>0</v>
      </c>
      <c r="P70" s="359">
        <v>0</v>
      </c>
      <c r="Q70" s="359">
        <v>0</v>
      </c>
      <c r="R70" s="359">
        <v>0</v>
      </c>
      <c r="S70" s="359">
        <v>0</v>
      </c>
      <c r="T70" s="359">
        <v>0</v>
      </c>
    </row>
    <row r="71" s="331" customFormat="1" ht="22.6" customHeight="1" spans="1:20">
      <c r="A71" s="351" t="s">
        <v>175</v>
      </c>
      <c r="B71" s="351"/>
      <c r="C71" s="351"/>
      <c r="D71" s="352" t="s">
        <v>176</v>
      </c>
      <c r="E71" s="359">
        <v>0</v>
      </c>
      <c r="F71" s="359">
        <v>0</v>
      </c>
      <c r="G71" s="359">
        <v>0</v>
      </c>
      <c r="H71" s="359">
        <v>16079.51</v>
      </c>
      <c r="I71" s="359">
        <v>0</v>
      </c>
      <c r="J71" s="359">
        <v>16079.51</v>
      </c>
      <c r="K71" s="359">
        <v>16079.51</v>
      </c>
      <c r="L71" s="359">
        <v>0</v>
      </c>
      <c r="M71" s="359">
        <v>0</v>
      </c>
      <c r="N71" s="359">
        <v>0</v>
      </c>
      <c r="O71" s="359">
        <v>16079.51</v>
      </c>
      <c r="P71" s="359">
        <v>0</v>
      </c>
      <c r="Q71" s="359">
        <v>0</v>
      </c>
      <c r="R71" s="359">
        <v>0</v>
      </c>
      <c r="S71" s="359">
        <v>0</v>
      </c>
      <c r="T71" s="359">
        <v>0</v>
      </c>
    </row>
    <row r="72" s="331" customFormat="1" ht="22.6" customHeight="1" spans="1:20">
      <c r="A72" s="351" t="s">
        <v>177</v>
      </c>
      <c r="B72" s="351"/>
      <c r="C72" s="351"/>
      <c r="D72" s="352" t="s">
        <v>178</v>
      </c>
      <c r="E72" s="359">
        <v>0</v>
      </c>
      <c r="F72" s="359">
        <v>0</v>
      </c>
      <c r="G72" s="359">
        <v>0</v>
      </c>
      <c r="H72" s="360">
        <v>1638.87</v>
      </c>
      <c r="I72" s="359">
        <v>0</v>
      </c>
      <c r="J72" s="360">
        <v>1638.87</v>
      </c>
      <c r="K72" s="360">
        <v>1638.87</v>
      </c>
      <c r="L72" s="359">
        <v>0</v>
      </c>
      <c r="M72" s="359">
        <v>0</v>
      </c>
      <c r="N72" s="359">
        <v>0</v>
      </c>
      <c r="O72" s="360">
        <v>1638.87</v>
      </c>
      <c r="P72" s="359">
        <v>0</v>
      </c>
      <c r="Q72" s="359">
        <v>0</v>
      </c>
      <c r="R72" s="359">
        <v>0</v>
      </c>
      <c r="S72" s="359">
        <v>0</v>
      </c>
      <c r="T72" s="359">
        <v>0</v>
      </c>
    </row>
    <row r="73" s="331" customFormat="1" ht="22.6" customHeight="1" spans="1:20">
      <c r="A73" s="351" t="s">
        <v>179</v>
      </c>
      <c r="B73" s="351"/>
      <c r="C73" s="351"/>
      <c r="D73" s="352" t="s">
        <v>178</v>
      </c>
      <c r="E73" s="359">
        <v>0</v>
      </c>
      <c r="F73" s="359">
        <v>0</v>
      </c>
      <c r="G73" s="359">
        <v>0</v>
      </c>
      <c r="H73" s="360">
        <v>1638.87</v>
      </c>
      <c r="I73" s="359">
        <v>0</v>
      </c>
      <c r="J73" s="360">
        <v>1638.87</v>
      </c>
      <c r="K73" s="360">
        <v>1638.87</v>
      </c>
      <c r="L73" s="359">
        <v>0</v>
      </c>
      <c r="M73" s="359">
        <v>0</v>
      </c>
      <c r="N73" s="359">
        <v>0</v>
      </c>
      <c r="O73" s="360">
        <v>1638.87</v>
      </c>
      <c r="P73" s="359">
        <v>0</v>
      </c>
      <c r="Q73" s="359">
        <v>0</v>
      </c>
      <c r="R73" s="359">
        <v>0</v>
      </c>
      <c r="S73" s="359">
        <v>0</v>
      </c>
      <c r="T73" s="359">
        <v>0</v>
      </c>
    </row>
    <row r="74" s="331" customFormat="1" ht="22.6" customHeight="1" spans="1:20">
      <c r="A74" s="351" t="s">
        <v>180</v>
      </c>
      <c r="B74" s="351"/>
      <c r="C74" s="351"/>
      <c r="D74" s="352" t="s">
        <v>181</v>
      </c>
      <c r="E74" s="359">
        <v>0</v>
      </c>
      <c r="F74" s="359">
        <v>0</v>
      </c>
      <c r="G74" s="359">
        <v>0</v>
      </c>
      <c r="H74" s="359">
        <v>3308257.15</v>
      </c>
      <c r="I74" s="359">
        <v>2729785.17</v>
      </c>
      <c r="J74" s="359">
        <v>578471.98</v>
      </c>
      <c r="K74" s="359">
        <v>3308257.15</v>
      </c>
      <c r="L74" s="359">
        <v>2729785.17</v>
      </c>
      <c r="M74" s="359">
        <v>2650525.17</v>
      </c>
      <c r="N74" s="359">
        <v>79260</v>
      </c>
      <c r="O74" s="359">
        <v>578471.98</v>
      </c>
      <c r="P74" s="359">
        <v>0</v>
      </c>
      <c r="Q74" s="359">
        <v>0</v>
      </c>
      <c r="R74" s="359">
        <v>0</v>
      </c>
      <c r="S74" s="359">
        <v>0</v>
      </c>
      <c r="T74" s="359">
        <v>0</v>
      </c>
    </row>
    <row r="75" s="331" customFormat="1" ht="22.6" customHeight="1" spans="1:20">
      <c r="A75" s="351" t="s">
        <v>182</v>
      </c>
      <c r="B75" s="351"/>
      <c r="C75" s="351"/>
      <c r="D75" s="352" t="s">
        <v>183</v>
      </c>
      <c r="E75" s="359">
        <v>0</v>
      </c>
      <c r="F75" s="359">
        <v>0</v>
      </c>
      <c r="G75" s="359">
        <v>0</v>
      </c>
      <c r="H75" s="360">
        <v>909727.58</v>
      </c>
      <c r="I75" s="360">
        <v>909727.58</v>
      </c>
      <c r="J75" s="359">
        <v>0</v>
      </c>
      <c r="K75" s="359">
        <v>909727.58</v>
      </c>
      <c r="L75" s="360">
        <v>909727.58</v>
      </c>
      <c r="M75" s="359">
        <v>882000</v>
      </c>
      <c r="N75" s="359">
        <v>27700</v>
      </c>
      <c r="O75" s="359">
        <v>0</v>
      </c>
      <c r="P75" s="359">
        <v>0</v>
      </c>
      <c r="Q75" s="359">
        <v>0</v>
      </c>
      <c r="R75" s="359">
        <v>0</v>
      </c>
      <c r="S75" s="359">
        <v>0</v>
      </c>
      <c r="T75" s="359">
        <v>0</v>
      </c>
    </row>
    <row r="76" s="331" customFormat="1" ht="22.6" customHeight="1" spans="1:20">
      <c r="A76" s="351" t="s">
        <v>184</v>
      </c>
      <c r="B76" s="351"/>
      <c r="C76" s="351"/>
      <c r="D76" s="352" t="s">
        <v>185</v>
      </c>
      <c r="E76" s="359">
        <v>0</v>
      </c>
      <c r="F76" s="359">
        <v>0</v>
      </c>
      <c r="G76" s="359">
        <v>0</v>
      </c>
      <c r="H76" s="360">
        <v>909727.58</v>
      </c>
      <c r="I76" s="360">
        <v>909727.58</v>
      </c>
      <c r="J76" s="359">
        <v>0</v>
      </c>
      <c r="K76" s="359">
        <v>909727.58</v>
      </c>
      <c r="L76" s="360">
        <v>909727.58</v>
      </c>
      <c r="M76" s="359">
        <v>882000</v>
      </c>
      <c r="N76" s="359">
        <v>27700</v>
      </c>
      <c r="O76" s="359">
        <v>0</v>
      </c>
      <c r="P76" s="359">
        <v>0</v>
      </c>
      <c r="Q76" s="359">
        <v>0</v>
      </c>
      <c r="R76" s="359">
        <v>0</v>
      </c>
      <c r="S76" s="359">
        <v>0</v>
      </c>
      <c r="T76" s="359">
        <v>0</v>
      </c>
    </row>
    <row r="77" s="331" customFormat="1" ht="22.6" customHeight="1" spans="1:20">
      <c r="A77" s="351" t="s">
        <v>186</v>
      </c>
      <c r="B77" s="351"/>
      <c r="C77" s="351"/>
      <c r="D77" s="352" t="s">
        <v>187</v>
      </c>
      <c r="E77" s="359">
        <v>0</v>
      </c>
      <c r="F77" s="359">
        <v>0</v>
      </c>
      <c r="G77" s="359">
        <v>0</v>
      </c>
      <c r="H77" s="359">
        <v>1813057.59</v>
      </c>
      <c r="I77" s="359">
        <v>1813057.59</v>
      </c>
      <c r="J77" s="359">
        <v>0</v>
      </c>
      <c r="K77" s="359">
        <v>1813057.59</v>
      </c>
      <c r="L77" s="359">
        <v>1813057.59</v>
      </c>
      <c r="M77" s="359">
        <v>1761497.59</v>
      </c>
      <c r="N77" s="359">
        <v>51560</v>
      </c>
      <c r="O77" s="359">
        <v>0</v>
      </c>
      <c r="P77" s="359">
        <v>0</v>
      </c>
      <c r="Q77" s="359">
        <v>0</v>
      </c>
      <c r="R77" s="359">
        <v>0</v>
      </c>
      <c r="S77" s="359">
        <v>0</v>
      </c>
      <c r="T77" s="359">
        <v>0</v>
      </c>
    </row>
    <row r="78" s="331" customFormat="1" ht="22.6" customHeight="1" spans="1:20">
      <c r="A78" s="351" t="s">
        <v>188</v>
      </c>
      <c r="B78" s="351"/>
      <c r="C78" s="351"/>
      <c r="D78" s="352" t="s">
        <v>189</v>
      </c>
      <c r="E78" s="359">
        <v>0</v>
      </c>
      <c r="F78" s="359">
        <v>0</v>
      </c>
      <c r="G78" s="359">
        <v>0</v>
      </c>
      <c r="H78" s="360">
        <v>74360</v>
      </c>
      <c r="I78" s="360">
        <v>74360</v>
      </c>
      <c r="J78" s="359">
        <v>0</v>
      </c>
      <c r="K78" s="360">
        <v>74360</v>
      </c>
      <c r="L78" s="360">
        <v>74360</v>
      </c>
      <c r="M78" s="359">
        <v>22800</v>
      </c>
      <c r="N78" s="359">
        <v>51600</v>
      </c>
      <c r="O78" s="359">
        <v>0</v>
      </c>
      <c r="P78" s="359">
        <v>0</v>
      </c>
      <c r="Q78" s="359">
        <v>0</v>
      </c>
      <c r="R78" s="359">
        <v>0</v>
      </c>
      <c r="S78" s="359">
        <v>0</v>
      </c>
      <c r="T78" s="359">
        <v>0</v>
      </c>
    </row>
    <row r="79" s="331" customFormat="1" ht="22.6" customHeight="1" spans="1:20">
      <c r="A79" s="351" t="s">
        <v>190</v>
      </c>
      <c r="B79" s="351"/>
      <c r="C79" s="351"/>
      <c r="D79" s="352" t="s">
        <v>191</v>
      </c>
      <c r="E79" s="359">
        <v>0</v>
      </c>
      <c r="F79" s="359">
        <v>0</v>
      </c>
      <c r="G79" s="359">
        <v>0</v>
      </c>
      <c r="H79" s="359">
        <v>50400</v>
      </c>
      <c r="I79" s="359">
        <v>50400</v>
      </c>
      <c r="J79" s="359">
        <v>0</v>
      </c>
      <c r="K79" s="359">
        <v>50400</v>
      </c>
      <c r="L79" s="359">
        <v>50400</v>
      </c>
      <c r="M79" s="359">
        <v>50400</v>
      </c>
      <c r="N79" s="359">
        <v>0</v>
      </c>
      <c r="O79" s="359">
        <v>0</v>
      </c>
      <c r="P79" s="359">
        <v>0</v>
      </c>
      <c r="Q79" s="359">
        <v>0</v>
      </c>
      <c r="R79" s="359">
        <v>0</v>
      </c>
      <c r="S79" s="359">
        <v>0</v>
      </c>
      <c r="T79" s="359">
        <v>0</v>
      </c>
    </row>
    <row r="80" s="331" customFormat="1" ht="22.6" customHeight="1" spans="1:20">
      <c r="A80" s="351" t="s">
        <v>192</v>
      </c>
      <c r="B80" s="351"/>
      <c r="C80" s="351"/>
      <c r="D80" s="352" t="s">
        <v>193</v>
      </c>
      <c r="E80" s="359">
        <v>0</v>
      </c>
      <c r="F80" s="359">
        <v>0</v>
      </c>
      <c r="G80" s="359">
        <v>0</v>
      </c>
      <c r="H80" s="360">
        <v>1497701.6</v>
      </c>
      <c r="I80" s="360">
        <v>1497701.6</v>
      </c>
      <c r="J80" s="359">
        <v>0</v>
      </c>
      <c r="K80" s="360">
        <v>1497701.6</v>
      </c>
      <c r="L80" s="360">
        <v>1497701.6</v>
      </c>
      <c r="M80" s="360">
        <v>1497701.6</v>
      </c>
      <c r="N80" s="359">
        <v>0</v>
      </c>
      <c r="O80" s="359">
        <v>0</v>
      </c>
      <c r="P80" s="359">
        <v>0</v>
      </c>
      <c r="Q80" s="359">
        <v>0</v>
      </c>
      <c r="R80" s="359">
        <v>0</v>
      </c>
      <c r="S80" s="359">
        <v>0</v>
      </c>
      <c r="T80" s="359">
        <v>0</v>
      </c>
    </row>
    <row r="81" s="331" customFormat="1" ht="22.6" customHeight="1" spans="1:20">
      <c r="A81" s="351" t="s">
        <v>194</v>
      </c>
      <c r="B81" s="351"/>
      <c r="C81" s="351"/>
      <c r="D81" s="352" t="s">
        <v>195</v>
      </c>
      <c r="E81" s="359">
        <v>0</v>
      </c>
      <c r="F81" s="359">
        <v>0</v>
      </c>
      <c r="G81" s="359">
        <v>0</v>
      </c>
      <c r="H81" s="360">
        <v>190595.99</v>
      </c>
      <c r="I81" s="360">
        <v>190595.99</v>
      </c>
      <c r="J81" s="359">
        <v>0</v>
      </c>
      <c r="K81" s="360">
        <v>190595.99</v>
      </c>
      <c r="L81" s="360">
        <v>190595.99</v>
      </c>
      <c r="M81" s="360">
        <v>190595.99</v>
      </c>
      <c r="N81" s="359">
        <v>0</v>
      </c>
      <c r="O81" s="359">
        <v>0</v>
      </c>
      <c r="P81" s="359">
        <v>0</v>
      </c>
      <c r="Q81" s="359">
        <v>0</v>
      </c>
      <c r="R81" s="359">
        <v>0</v>
      </c>
      <c r="S81" s="359">
        <v>0</v>
      </c>
      <c r="T81" s="359">
        <v>0</v>
      </c>
    </row>
    <row r="82" s="331" customFormat="1" ht="22.6" customHeight="1" spans="1:20">
      <c r="A82" s="351" t="s">
        <v>196</v>
      </c>
      <c r="B82" s="351"/>
      <c r="C82" s="351"/>
      <c r="D82" s="352" t="s">
        <v>197</v>
      </c>
      <c r="E82" s="359">
        <v>0</v>
      </c>
      <c r="F82" s="359">
        <v>0</v>
      </c>
      <c r="G82" s="359">
        <v>0</v>
      </c>
      <c r="H82" s="359">
        <v>7000</v>
      </c>
      <c r="I82" s="359">
        <v>7000</v>
      </c>
      <c r="J82" s="359">
        <v>0</v>
      </c>
      <c r="K82" s="359">
        <v>7000</v>
      </c>
      <c r="L82" s="359">
        <v>7000</v>
      </c>
      <c r="M82" s="359">
        <v>7000</v>
      </c>
      <c r="N82" s="359">
        <v>0</v>
      </c>
      <c r="O82" s="359">
        <v>0</v>
      </c>
      <c r="P82" s="359">
        <v>0</v>
      </c>
      <c r="Q82" s="359">
        <v>0</v>
      </c>
      <c r="R82" s="359">
        <v>0</v>
      </c>
      <c r="S82" s="359">
        <v>0</v>
      </c>
      <c r="T82" s="359">
        <v>0</v>
      </c>
    </row>
    <row r="83" s="331" customFormat="1" ht="22.6" customHeight="1" spans="1:20">
      <c r="A83" s="351" t="s">
        <v>198</v>
      </c>
      <c r="B83" s="351"/>
      <c r="C83" s="351"/>
      <c r="D83" s="352" t="s">
        <v>199</v>
      </c>
      <c r="E83" s="359">
        <v>0</v>
      </c>
      <c r="F83" s="359">
        <v>0</v>
      </c>
      <c r="G83" s="359">
        <v>0</v>
      </c>
      <c r="H83" s="359">
        <v>7000</v>
      </c>
      <c r="I83" s="359">
        <v>7000</v>
      </c>
      <c r="J83" s="359">
        <v>0</v>
      </c>
      <c r="K83" s="359">
        <v>7000</v>
      </c>
      <c r="L83" s="359">
        <v>7000</v>
      </c>
      <c r="M83" s="359">
        <v>7000</v>
      </c>
      <c r="N83" s="359">
        <v>0</v>
      </c>
      <c r="O83" s="359">
        <v>0</v>
      </c>
      <c r="P83" s="359">
        <v>0</v>
      </c>
      <c r="Q83" s="359">
        <v>0</v>
      </c>
      <c r="R83" s="359">
        <v>0</v>
      </c>
      <c r="S83" s="359">
        <v>0</v>
      </c>
      <c r="T83" s="359">
        <v>0</v>
      </c>
    </row>
    <row r="84" s="331" customFormat="1" ht="22.6" customHeight="1" spans="1:20">
      <c r="A84" s="351" t="s">
        <v>200</v>
      </c>
      <c r="B84" s="351"/>
      <c r="C84" s="351"/>
      <c r="D84" s="352" t="s">
        <v>201</v>
      </c>
      <c r="E84" s="359">
        <v>0</v>
      </c>
      <c r="F84" s="359">
        <v>0</v>
      </c>
      <c r="G84" s="359">
        <v>0</v>
      </c>
      <c r="H84" s="360">
        <v>384456</v>
      </c>
      <c r="I84" s="359">
        <v>0</v>
      </c>
      <c r="J84" s="360">
        <v>384456</v>
      </c>
      <c r="K84" s="360">
        <v>384456</v>
      </c>
      <c r="L84" s="359">
        <v>0</v>
      </c>
      <c r="M84" s="359">
        <v>0</v>
      </c>
      <c r="N84" s="359">
        <v>0</v>
      </c>
      <c r="O84" s="359">
        <v>384456</v>
      </c>
      <c r="P84" s="359">
        <v>0</v>
      </c>
      <c r="Q84" s="359">
        <v>0</v>
      </c>
      <c r="R84" s="359">
        <v>0</v>
      </c>
      <c r="S84" s="359">
        <v>0</v>
      </c>
      <c r="T84" s="359">
        <v>0</v>
      </c>
    </row>
    <row r="85" s="331" customFormat="1" ht="22.6" customHeight="1" spans="1:20">
      <c r="A85" s="351" t="s">
        <v>202</v>
      </c>
      <c r="B85" s="351"/>
      <c r="C85" s="351"/>
      <c r="D85" s="352" t="s">
        <v>203</v>
      </c>
      <c r="E85" s="359">
        <v>0</v>
      </c>
      <c r="F85" s="359">
        <v>0</v>
      </c>
      <c r="G85" s="359">
        <v>0</v>
      </c>
      <c r="H85" s="360">
        <v>384456</v>
      </c>
      <c r="I85" s="359">
        <v>0</v>
      </c>
      <c r="J85" s="360">
        <v>384456</v>
      </c>
      <c r="K85" s="359">
        <v>384456</v>
      </c>
      <c r="L85" s="359">
        <v>0</v>
      </c>
      <c r="M85" s="359">
        <v>0</v>
      </c>
      <c r="N85" s="359">
        <v>0</v>
      </c>
      <c r="O85" s="360">
        <v>384456</v>
      </c>
      <c r="P85" s="359">
        <v>0</v>
      </c>
      <c r="Q85" s="359">
        <v>0</v>
      </c>
      <c r="R85" s="359">
        <v>0</v>
      </c>
      <c r="S85" s="359">
        <v>0</v>
      </c>
      <c r="T85" s="359">
        <v>0</v>
      </c>
    </row>
    <row r="86" s="331" customFormat="1" ht="22.6" customHeight="1" spans="1:20">
      <c r="A86" s="351" t="s">
        <v>204</v>
      </c>
      <c r="B86" s="351"/>
      <c r="C86" s="351"/>
      <c r="D86" s="352" t="s">
        <v>205</v>
      </c>
      <c r="E86" s="359">
        <v>0</v>
      </c>
      <c r="F86" s="359">
        <v>0</v>
      </c>
      <c r="G86" s="359">
        <v>0</v>
      </c>
      <c r="H86" s="360">
        <v>127215.98</v>
      </c>
      <c r="I86" s="359">
        <v>0</v>
      </c>
      <c r="J86" s="360">
        <v>127215.98</v>
      </c>
      <c r="K86" s="360">
        <v>127215.98</v>
      </c>
      <c r="L86" s="359">
        <v>0</v>
      </c>
      <c r="M86" s="359">
        <v>0</v>
      </c>
      <c r="N86" s="359">
        <v>0</v>
      </c>
      <c r="O86" s="360">
        <v>127215.98</v>
      </c>
      <c r="P86" s="359">
        <v>0</v>
      </c>
      <c r="Q86" s="359">
        <v>0</v>
      </c>
      <c r="R86" s="359">
        <v>0</v>
      </c>
      <c r="S86" s="359">
        <v>0</v>
      </c>
      <c r="T86" s="359">
        <v>0</v>
      </c>
    </row>
    <row r="87" s="331" customFormat="1" ht="22.6" customHeight="1" spans="1:20">
      <c r="A87" s="351" t="s">
        <v>442</v>
      </c>
      <c r="B87" s="351"/>
      <c r="C87" s="351"/>
      <c r="D87" s="352" t="s">
        <v>443</v>
      </c>
      <c r="E87" s="359">
        <v>0</v>
      </c>
      <c r="F87" s="359">
        <v>0</v>
      </c>
      <c r="G87" s="359">
        <v>0</v>
      </c>
      <c r="H87" s="359">
        <v>0</v>
      </c>
      <c r="I87" s="359">
        <v>0</v>
      </c>
      <c r="J87" s="359">
        <v>0</v>
      </c>
      <c r="K87" s="359">
        <v>0</v>
      </c>
      <c r="L87" s="359">
        <v>0</v>
      </c>
      <c r="M87" s="359">
        <v>0</v>
      </c>
      <c r="N87" s="359">
        <v>0</v>
      </c>
      <c r="O87" s="359">
        <v>0</v>
      </c>
      <c r="P87" s="359">
        <v>0</v>
      </c>
      <c r="Q87" s="359">
        <v>0</v>
      </c>
      <c r="R87" s="359">
        <v>0</v>
      </c>
      <c r="S87" s="359">
        <v>0</v>
      </c>
      <c r="T87" s="359">
        <v>0</v>
      </c>
    </row>
    <row r="88" s="331" customFormat="1" ht="22.6" customHeight="1" spans="1:20">
      <c r="A88" s="351" t="s">
        <v>206</v>
      </c>
      <c r="B88" s="351"/>
      <c r="C88" s="351"/>
      <c r="D88" s="352" t="s">
        <v>207</v>
      </c>
      <c r="E88" s="359">
        <v>0</v>
      </c>
      <c r="F88" s="359">
        <v>0</v>
      </c>
      <c r="G88" s="359">
        <v>0</v>
      </c>
      <c r="H88" s="360">
        <v>127215.98</v>
      </c>
      <c r="I88" s="359">
        <v>0</v>
      </c>
      <c r="J88" s="360">
        <v>127215.98</v>
      </c>
      <c r="K88" s="360">
        <v>127215.98</v>
      </c>
      <c r="L88" s="359">
        <v>0</v>
      </c>
      <c r="M88" s="359">
        <v>0</v>
      </c>
      <c r="N88" s="359">
        <v>0</v>
      </c>
      <c r="O88" s="360">
        <v>127215.98</v>
      </c>
      <c r="P88" s="359">
        <v>0</v>
      </c>
      <c r="Q88" s="359">
        <v>0</v>
      </c>
      <c r="R88" s="359">
        <v>0</v>
      </c>
      <c r="S88" s="359">
        <v>0</v>
      </c>
      <c r="T88" s="359">
        <v>0</v>
      </c>
    </row>
    <row r="89" s="331" customFormat="1" ht="22.6" customHeight="1" spans="1:20">
      <c r="A89" s="351" t="s">
        <v>208</v>
      </c>
      <c r="B89" s="351"/>
      <c r="C89" s="351"/>
      <c r="D89" s="352" t="s">
        <v>209</v>
      </c>
      <c r="E89" s="359">
        <v>0</v>
      </c>
      <c r="F89" s="359">
        <v>0</v>
      </c>
      <c r="G89" s="359">
        <v>0</v>
      </c>
      <c r="H89" s="359">
        <v>11800</v>
      </c>
      <c r="I89" s="359">
        <v>0</v>
      </c>
      <c r="J89" s="359">
        <v>11800</v>
      </c>
      <c r="K89" s="359">
        <v>11800</v>
      </c>
      <c r="L89" s="359">
        <v>0</v>
      </c>
      <c r="M89" s="359">
        <v>0</v>
      </c>
      <c r="N89" s="359">
        <v>0</v>
      </c>
      <c r="O89" s="359">
        <v>11800</v>
      </c>
      <c r="P89" s="359">
        <v>0</v>
      </c>
      <c r="Q89" s="359">
        <v>0</v>
      </c>
      <c r="R89" s="359">
        <v>0</v>
      </c>
      <c r="S89" s="359">
        <v>0</v>
      </c>
      <c r="T89" s="359">
        <v>0</v>
      </c>
    </row>
    <row r="90" s="331" customFormat="1" ht="22.6" customHeight="1" spans="1:20">
      <c r="A90" s="351" t="s">
        <v>210</v>
      </c>
      <c r="B90" s="351"/>
      <c r="C90" s="351"/>
      <c r="D90" s="352" t="s">
        <v>211</v>
      </c>
      <c r="E90" s="359">
        <v>0</v>
      </c>
      <c r="F90" s="359">
        <v>0</v>
      </c>
      <c r="G90" s="359">
        <v>0</v>
      </c>
      <c r="H90" s="359">
        <v>600</v>
      </c>
      <c r="I90" s="359">
        <v>0</v>
      </c>
      <c r="J90" s="359">
        <v>600</v>
      </c>
      <c r="K90" s="359">
        <v>600</v>
      </c>
      <c r="L90" s="359">
        <v>0</v>
      </c>
      <c r="M90" s="359">
        <v>0</v>
      </c>
      <c r="N90" s="359">
        <v>0</v>
      </c>
      <c r="O90" s="359">
        <v>600</v>
      </c>
      <c r="P90" s="359">
        <v>0</v>
      </c>
      <c r="Q90" s="359">
        <v>0</v>
      </c>
      <c r="R90" s="359">
        <v>0</v>
      </c>
      <c r="S90" s="359">
        <v>0</v>
      </c>
      <c r="T90" s="359">
        <v>0</v>
      </c>
    </row>
    <row r="91" s="331" customFormat="1" ht="22.6" customHeight="1" spans="1:20">
      <c r="A91" s="351" t="s">
        <v>444</v>
      </c>
      <c r="B91" s="351"/>
      <c r="C91" s="351"/>
      <c r="D91" s="352" t="s">
        <v>445</v>
      </c>
      <c r="E91" s="359">
        <v>0</v>
      </c>
      <c r="F91" s="359">
        <v>0</v>
      </c>
      <c r="G91" s="359">
        <v>0</v>
      </c>
      <c r="H91" s="359">
        <v>0</v>
      </c>
      <c r="I91" s="359">
        <v>0</v>
      </c>
      <c r="J91" s="359">
        <v>0</v>
      </c>
      <c r="K91" s="359">
        <v>0</v>
      </c>
      <c r="L91" s="359">
        <v>0</v>
      </c>
      <c r="M91" s="359">
        <v>0</v>
      </c>
      <c r="N91" s="359">
        <v>0</v>
      </c>
      <c r="O91" s="359">
        <v>0</v>
      </c>
      <c r="P91" s="359">
        <v>0</v>
      </c>
      <c r="Q91" s="359">
        <v>0</v>
      </c>
      <c r="R91" s="359">
        <v>0</v>
      </c>
      <c r="S91" s="359">
        <v>0</v>
      </c>
      <c r="T91" s="359">
        <v>0</v>
      </c>
    </row>
    <row r="92" s="331" customFormat="1" ht="22.6" customHeight="1" spans="1:20">
      <c r="A92" s="351" t="s">
        <v>212</v>
      </c>
      <c r="B92" s="351"/>
      <c r="C92" s="351"/>
      <c r="D92" s="352" t="s">
        <v>213</v>
      </c>
      <c r="E92" s="359">
        <v>0</v>
      </c>
      <c r="F92" s="359">
        <v>0</v>
      </c>
      <c r="G92" s="359">
        <v>0</v>
      </c>
      <c r="H92" s="359">
        <v>11200</v>
      </c>
      <c r="I92" s="359">
        <v>0</v>
      </c>
      <c r="J92" s="359">
        <v>11200</v>
      </c>
      <c r="K92" s="359">
        <v>11200</v>
      </c>
      <c r="L92" s="359">
        <v>0</v>
      </c>
      <c r="M92" s="359">
        <v>0</v>
      </c>
      <c r="N92" s="359">
        <v>0</v>
      </c>
      <c r="O92" s="359">
        <v>11200</v>
      </c>
      <c r="P92" s="359">
        <v>0</v>
      </c>
      <c r="Q92" s="359">
        <v>0</v>
      </c>
      <c r="R92" s="359">
        <v>0</v>
      </c>
      <c r="S92" s="359">
        <v>0</v>
      </c>
      <c r="T92" s="359">
        <v>0</v>
      </c>
    </row>
    <row r="93" s="331" customFormat="1" ht="22.6" customHeight="1" spans="1:20">
      <c r="A93" s="351" t="s">
        <v>214</v>
      </c>
      <c r="B93" s="351"/>
      <c r="C93" s="351"/>
      <c r="D93" s="352" t="s">
        <v>215</v>
      </c>
      <c r="E93" s="359">
        <v>0</v>
      </c>
      <c r="F93" s="359">
        <v>0</v>
      </c>
      <c r="G93" s="359">
        <v>0</v>
      </c>
      <c r="H93" s="359">
        <v>55000</v>
      </c>
      <c r="I93" s="359">
        <v>0</v>
      </c>
      <c r="J93" s="359">
        <v>55000</v>
      </c>
      <c r="K93" s="359">
        <v>55000</v>
      </c>
      <c r="L93" s="359">
        <v>0</v>
      </c>
      <c r="M93" s="359">
        <v>0</v>
      </c>
      <c r="N93" s="359">
        <v>0</v>
      </c>
      <c r="O93" s="359">
        <v>55000</v>
      </c>
      <c r="P93" s="359">
        <v>0</v>
      </c>
      <c r="Q93" s="359">
        <v>0</v>
      </c>
      <c r="R93" s="359">
        <v>0</v>
      </c>
      <c r="S93" s="359">
        <v>0</v>
      </c>
      <c r="T93" s="359">
        <v>0</v>
      </c>
    </row>
    <row r="94" s="331" customFormat="1" ht="22.6" customHeight="1" spans="1:20">
      <c r="A94" s="351" t="s">
        <v>216</v>
      </c>
      <c r="B94" s="351"/>
      <c r="C94" s="351"/>
      <c r="D94" s="352" t="s">
        <v>217</v>
      </c>
      <c r="E94" s="359">
        <v>0</v>
      </c>
      <c r="F94" s="359">
        <v>0</v>
      </c>
      <c r="G94" s="359">
        <v>0</v>
      </c>
      <c r="H94" s="359">
        <v>55000</v>
      </c>
      <c r="I94" s="359">
        <v>0</v>
      </c>
      <c r="J94" s="359">
        <v>55000</v>
      </c>
      <c r="K94" s="359">
        <v>55000</v>
      </c>
      <c r="L94" s="359">
        <v>0</v>
      </c>
      <c r="M94" s="359">
        <v>0</v>
      </c>
      <c r="N94" s="359">
        <v>0</v>
      </c>
      <c r="O94" s="359">
        <v>55000</v>
      </c>
      <c r="P94" s="359">
        <v>0</v>
      </c>
      <c r="Q94" s="359">
        <v>0</v>
      </c>
      <c r="R94" s="359">
        <v>0</v>
      </c>
      <c r="S94" s="359">
        <v>0</v>
      </c>
      <c r="T94" s="359">
        <v>0</v>
      </c>
    </row>
    <row r="95" s="331" customFormat="1" ht="22.6" customHeight="1" spans="1:20">
      <c r="A95" s="351" t="s">
        <v>218</v>
      </c>
      <c r="B95" s="351"/>
      <c r="C95" s="351"/>
      <c r="D95" s="352" t="s">
        <v>219</v>
      </c>
      <c r="E95" s="359">
        <v>0</v>
      </c>
      <c r="F95" s="359">
        <v>0</v>
      </c>
      <c r="G95" s="359">
        <v>0</v>
      </c>
      <c r="H95" s="359">
        <v>1473495.72</v>
      </c>
      <c r="I95" s="359">
        <v>1339895.72</v>
      </c>
      <c r="J95" s="359">
        <v>133600</v>
      </c>
      <c r="K95" s="359">
        <v>1473495.72</v>
      </c>
      <c r="L95" s="359">
        <v>1339895.72</v>
      </c>
      <c r="M95" s="359">
        <v>1339895.72</v>
      </c>
      <c r="N95" s="359">
        <v>0</v>
      </c>
      <c r="O95" s="359">
        <v>133600</v>
      </c>
      <c r="P95" s="359">
        <v>0</v>
      </c>
      <c r="Q95" s="359">
        <v>0</v>
      </c>
      <c r="R95" s="359">
        <v>0</v>
      </c>
      <c r="S95" s="359">
        <v>0</v>
      </c>
      <c r="T95" s="359">
        <v>0</v>
      </c>
    </row>
    <row r="96" s="331" customFormat="1" ht="22.6" customHeight="1" spans="1:20">
      <c r="A96" s="351" t="s">
        <v>446</v>
      </c>
      <c r="B96" s="351"/>
      <c r="C96" s="351"/>
      <c r="D96" s="352" t="s">
        <v>447</v>
      </c>
      <c r="E96" s="359">
        <v>0</v>
      </c>
      <c r="F96" s="359">
        <v>0</v>
      </c>
      <c r="G96" s="359">
        <v>0</v>
      </c>
      <c r="H96" s="359">
        <v>0</v>
      </c>
      <c r="I96" s="359">
        <v>0</v>
      </c>
      <c r="J96" s="359">
        <v>0</v>
      </c>
      <c r="K96" s="359">
        <v>0</v>
      </c>
      <c r="L96" s="359">
        <v>0</v>
      </c>
      <c r="M96" s="359">
        <v>0</v>
      </c>
      <c r="N96" s="359">
        <v>0</v>
      </c>
      <c r="O96" s="359">
        <v>0</v>
      </c>
      <c r="P96" s="359">
        <v>0</v>
      </c>
      <c r="Q96" s="359">
        <v>0</v>
      </c>
      <c r="R96" s="359">
        <v>0</v>
      </c>
      <c r="S96" s="359">
        <v>0</v>
      </c>
      <c r="T96" s="359">
        <v>0</v>
      </c>
    </row>
    <row r="97" s="331" customFormat="1" ht="22.6" customHeight="1" spans="1:20">
      <c r="A97" s="351" t="s">
        <v>448</v>
      </c>
      <c r="B97" s="351"/>
      <c r="C97" s="351"/>
      <c r="D97" s="352" t="s">
        <v>449</v>
      </c>
      <c r="E97" s="359">
        <v>0</v>
      </c>
      <c r="F97" s="359">
        <v>0</v>
      </c>
      <c r="G97" s="359">
        <v>0</v>
      </c>
      <c r="H97" s="359">
        <v>0</v>
      </c>
      <c r="I97" s="359">
        <v>0</v>
      </c>
      <c r="J97" s="359">
        <v>0</v>
      </c>
      <c r="K97" s="359">
        <v>0</v>
      </c>
      <c r="L97" s="359">
        <v>0</v>
      </c>
      <c r="M97" s="359">
        <v>0</v>
      </c>
      <c r="N97" s="359">
        <v>0</v>
      </c>
      <c r="O97" s="359">
        <v>0</v>
      </c>
      <c r="P97" s="359">
        <v>0</v>
      </c>
      <c r="Q97" s="359">
        <v>0</v>
      </c>
      <c r="R97" s="359">
        <v>0</v>
      </c>
      <c r="S97" s="359">
        <v>0</v>
      </c>
      <c r="T97" s="359">
        <v>0</v>
      </c>
    </row>
    <row r="98" s="331" customFormat="1" ht="22.6" customHeight="1" spans="1:20">
      <c r="A98" s="351" t="s">
        <v>220</v>
      </c>
      <c r="B98" s="351"/>
      <c r="C98" s="351"/>
      <c r="D98" s="352" t="s">
        <v>221</v>
      </c>
      <c r="E98" s="359">
        <v>0</v>
      </c>
      <c r="F98" s="359">
        <v>0</v>
      </c>
      <c r="G98" s="359">
        <v>0</v>
      </c>
      <c r="H98" s="360">
        <v>126480</v>
      </c>
      <c r="I98" s="359">
        <v>0</v>
      </c>
      <c r="J98" s="360">
        <v>126480</v>
      </c>
      <c r="K98" s="360">
        <v>126480</v>
      </c>
      <c r="L98" s="359">
        <v>0</v>
      </c>
      <c r="M98" s="359">
        <v>0</v>
      </c>
      <c r="N98" s="359">
        <v>0</v>
      </c>
      <c r="O98" s="360">
        <v>126480</v>
      </c>
      <c r="P98" s="359">
        <v>0</v>
      </c>
      <c r="Q98" s="359">
        <v>0</v>
      </c>
      <c r="R98" s="359">
        <v>0</v>
      </c>
      <c r="S98" s="359">
        <v>0</v>
      </c>
      <c r="T98" s="359">
        <v>0</v>
      </c>
    </row>
    <row r="99" s="331" customFormat="1" ht="22.6" customHeight="1" spans="1:20">
      <c r="A99" s="351" t="s">
        <v>450</v>
      </c>
      <c r="B99" s="351"/>
      <c r="C99" s="351"/>
      <c r="D99" s="352" t="s">
        <v>451</v>
      </c>
      <c r="E99" s="359">
        <v>0</v>
      </c>
      <c r="F99" s="359">
        <v>0</v>
      </c>
      <c r="G99" s="359">
        <v>0</v>
      </c>
      <c r="H99" s="359">
        <v>0</v>
      </c>
      <c r="I99" s="359">
        <v>0</v>
      </c>
      <c r="J99" s="359">
        <v>0</v>
      </c>
      <c r="K99" s="359">
        <v>0</v>
      </c>
      <c r="L99" s="359">
        <v>0</v>
      </c>
      <c r="M99" s="359">
        <v>0</v>
      </c>
      <c r="N99" s="359">
        <v>0</v>
      </c>
      <c r="O99" s="359">
        <v>0</v>
      </c>
      <c r="P99" s="359">
        <v>0</v>
      </c>
      <c r="Q99" s="359">
        <v>0</v>
      </c>
      <c r="R99" s="359">
        <v>0</v>
      </c>
      <c r="S99" s="359">
        <v>0</v>
      </c>
      <c r="T99" s="359">
        <v>0</v>
      </c>
    </row>
    <row r="100" s="331" customFormat="1" ht="22.6" customHeight="1" spans="1:20">
      <c r="A100" s="351" t="s">
        <v>222</v>
      </c>
      <c r="B100" s="351"/>
      <c r="C100" s="351"/>
      <c r="D100" s="352" t="s">
        <v>223</v>
      </c>
      <c r="E100" s="359">
        <v>0</v>
      </c>
      <c r="F100" s="359">
        <v>0</v>
      </c>
      <c r="G100" s="359">
        <v>0</v>
      </c>
      <c r="H100" s="360">
        <v>126480</v>
      </c>
      <c r="I100" s="359">
        <v>0</v>
      </c>
      <c r="J100" s="360">
        <v>126480</v>
      </c>
      <c r="K100" s="360">
        <v>126480</v>
      </c>
      <c r="L100" s="359">
        <v>0</v>
      </c>
      <c r="M100" s="359">
        <v>0</v>
      </c>
      <c r="N100" s="359">
        <v>0</v>
      </c>
      <c r="O100" s="360">
        <v>126480</v>
      </c>
      <c r="P100" s="359">
        <v>0</v>
      </c>
      <c r="Q100" s="359">
        <v>0</v>
      </c>
      <c r="R100" s="359">
        <v>0</v>
      </c>
      <c r="S100" s="359">
        <v>0</v>
      </c>
      <c r="T100" s="359">
        <v>0</v>
      </c>
    </row>
    <row r="101" s="331" customFormat="1" ht="22.6" customHeight="1" spans="1:20">
      <c r="A101" s="351" t="s">
        <v>228</v>
      </c>
      <c r="B101" s="351"/>
      <c r="C101" s="351"/>
      <c r="D101" s="352" t="s">
        <v>229</v>
      </c>
      <c r="E101" s="359">
        <v>0</v>
      </c>
      <c r="F101" s="359">
        <v>0</v>
      </c>
      <c r="G101" s="359">
        <v>0</v>
      </c>
      <c r="H101" s="359">
        <v>1330635.72</v>
      </c>
      <c r="I101" s="359">
        <v>1330635.72</v>
      </c>
      <c r="J101" s="359">
        <v>0</v>
      </c>
      <c r="K101" s="359">
        <v>1330635.72</v>
      </c>
      <c r="L101" s="359">
        <v>1330635.72</v>
      </c>
      <c r="M101" s="359">
        <v>1330635.72</v>
      </c>
      <c r="N101" s="359">
        <v>0</v>
      </c>
      <c r="O101" s="359">
        <v>0</v>
      </c>
      <c r="P101" s="359">
        <v>0</v>
      </c>
      <c r="Q101" s="359">
        <v>0</v>
      </c>
      <c r="R101" s="359">
        <v>0</v>
      </c>
      <c r="S101" s="359">
        <v>0</v>
      </c>
      <c r="T101" s="359">
        <v>0</v>
      </c>
    </row>
    <row r="102" s="331" customFormat="1" ht="22.6" customHeight="1" spans="1:20">
      <c r="A102" s="351" t="s">
        <v>230</v>
      </c>
      <c r="B102" s="351"/>
      <c r="C102" s="351"/>
      <c r="D102" s="352" t="s">
        <v>231</v>
      </c>
      <c r="E102" s="359">
        <v>0</v>
      </c>
      <c r="F102" s="359">
        <v>0</v>
      </c>
      <c r="G102" s="359">
        <v>0</v>
      </c>
      <c r="H102" s="360">
        <v>272633.4</v>
      </c>
      <c r="I102" s="360">
        <v>272633.4</v>
      </c>
      <c r="J102" s="359">
        <v>0</v>
      </c>
      <c r="K102" s="360">
        <v>272633.4</v>
      </c>
      <c r="L102" s="360">
        <v>272633.4</v>
      </c>
      <c r="M102" s="360">
        <v>272633.4</v>
      </c>
      <c r="N102" s="359">
        <v>0</v>
      </c>
      <c r="O102" s="359">
        <v>0</v>
      </c>
      <c r="P102" s="359">
        <v>0</v>
      </c>
      <c r="Q102" s="359">
        <v>0</v>
      </c>
      <c r="R102" s="359">
        <v>0</v>
      </c>
      <c r="S102" s="359">
        <v>0</v>
      </c>
      <c r="T102" s="359">
        <v>0</v>
      </c>
    </row>
    <row r="103" s="331" customFormat="1" ht="22.6" customHeight="1" spans="1:20">
      <c r="A103" s="351" t="s">
        <v>232</v>
      </c>
      <c r="B103" s="351"/>
      <c r="C103" s="351"/>
      <c r="D103" s="352" t="s">
        <v>233</v>
      </c>
      <c r="E103" s="359">
        <v>0</v>
      </c>
      <c r="F103" s="359">
        <v>0</v>
      </c>
      <c r="G103" s="359">
        <v>0</v>
      </c>
      <c r="H103" s="360">
        <v>565367.6</v>
      </c>
      <c r="I103" s="360">
        <v>565367.6</v>
      </c>
      <c r="J103" s="359">
        <v>0</v>
      </c>
      <c r="K103" s="360">
        <v>565367.6</v>
      </c>
      <c r="L103" s="360">
        <v>565367.6</v>
      </c>
      <c r="M103" s="360">
        <v>565367.6</v>
      </c>
      <c r="N103" s="359">
        <v>0</v>
      </c>
      <c r="O103" s="359">
        <v>0</v>
      </c>
      <c r="P103" s="359">
        <v>0</v>
      </c>
      <c r="Q103" s="359">
        <v>0</v>
      </c>
      <c r="R103" s="359">
        <v>0</v>
      </c>
      <c r="S103" s="359">
        <v>0</v>
      </c>
      <c r="T103" s="359">
        <v>0</v>
      </c>
    </row>
    <row r="104" s="331" customFormat="1" ht="22.6" customHeight="1" spans="1:20">
      <c r="A104" s="351" t="s">
        <v>234</v>
      </c>
      <c r="B104" s="351"/>
      <c r="C104" s="351"/>
      <c r="D104" s="352" t="s">
        <v>235</v>
      </c>
      <c r="E104" s="359">
        <v>0</v>
      </c>
      <c r="F104" s="359">
        <v>0</v>
      </c>
      <c r="G104" s="359">
        <v>0</v>
      </c>
      <c r="H104" s="360">
        <v>452258.86</v>
      </c>
      <c r="I104" s="360">
        <v>452258.86</v>
      </c>
      <c r="J104" s="359">
        <v>0</v>
      </c>
      <c r="K104" s="360">
        <v>452258.86</v>
      </c>
      <c r="L104" s="360">
        <v>452258.86</v>
      </c>
      <c r="M104" s="360">
        <v>452258.86</v>
      </c>
      <c r="N104" s="359">
        <v>0</v>
      </c>
      <c r="O104" s="359">
        <v>0</v>
      </c>
      <c r="P104" s="359">
        <v>0</v>
      </c>
      <c r="Q104" s="359">
        <v>0</v>
      </c>
      <c r="R104" s="359">
        <v>0</v>
      </c>
      <c r="S104" s="359">
        <v>0</v>
      </c>
      <c r="T104" s="359">
        <v>0</v>
      </c>
    </row>
    <row r="105" s="331" customFormat="1" ht="22.6" customHeight="1" spans="1:20">
      <c r="A105" s="351" t="s">
        <v>236</v>
      </c>
      <c r="B105" s="351"/>
      <c r="C105" s="351"/>
      <c r="D105" s="352" t="s">
        <v>237</v>
      </c>
      <c r="E105" s="359">
        <v>0</v>
      </c>
      <c r="F105" s="359">
        <v>0</v>
      </c>
      <c r="G105" s="359">
        <v>0</v>
      </c>
      <c r="H105" s="360">
        <v>40375.86</v>
      </c>
      <c r="I105" s="360">
        <v>40375.86</v>
      </c>
      <c r="J105" s="359">
        <v>0</v>
      </c>
      <c r="K105" s="360">
        <v>40375.86</v>
      </c>
      <c r="L105" s="360">
        <v>40375.86</v>
      </c>
      <c r="M105" s="360">
        <v>40375.86</v>
      </c>
      <c r="N105" s="359">
        <v>0</v>
      </c>
      <c r="O105" s="359">
        <v>0</v>
      </c>
      <c r="P105" s="359">
        <v>0</v>
      </c>
      <c r="Q105" s="359">
        <v>0</v>
      </c>
      <c r="R105" s="359">
        <v>0</v>
      </c>
      <c r="S105" s="359">
        <v>0</v>
      </c>
      <c r="T105" s="359">
        <v>0</v>
      </c>
    </row>
    <row r="106" s="331" customFormat="1" ht="22.6" customHeight="1" spans="1:20">
      <c r="A106" s="351" t="s">
        <v>238</v>
      </c>
      <c r="B106" s="351"/>
      <c r="C106" s="351"/>
      <c r="D106" s="352" t="s">
        <v>239</v>
      </c>
      <c r="E106" s="359">
        <v>0</v>
      </c>
      <c r="F106" s="359">
        <v>0</v>
      </c>
      <c r="G106" s="359">
        <v>0</v>
      </c>
      <c r="H106" s="360">
        <v>7120</v>
      </c>
      <c r="I106" s="359">
        <v>0</v>
      </c>
      <c r="J106" s="360">
        <v>7120</v>
      </c>
      <c r="K106" s="360">
        <v>7120</v>
      </c>
      <c r="L106" s="359">
        <v>0</v>
      </c>
      <c r="M106" s="359">
        <v>0</v>
      </c>
      <c r="N106" s="359">
        <v>0</v>
      </c>
      <c r="O106" s="360">
        <v>7120</v>
      </c>
      <c r="P106" s="359">
        <v>0</v>
      </c>
      <c r="Q106" s="359">
        <v>0</v>
      </c>
      <c r="R106" s="359">
        <v>0</v>
      </c>
      <c r="S106" s="359">
        <v>0</v>
      </c>
      <c r="T106" s="359">
        <v>0</v>
      </c>
    </row>
    <row r="107" s="331" customFormat="1" ht="22.6" customHeight="1" spans="1:20">
      <c r="A107" s="351" t="s">
        <v>240</v>
      </c>
      <c r="B107" s="351"/>
      <c r="C107" s="351"/>
      <c r="D107" s="352" t="s">
        <v>241</v>
      </c>
      <c r="E107" s="359">
        <v>0</v>
      </c>
      <c r="F107" s="359">
        <v>0</v>
      </c>
      <c r="G107" s="359">
        <v>0</v>
      </c>
      <c r="H107" s="360">
        <v>7120</v>
      </c>
      <c r="I107" s="359">
        <v>0</v>
      </c>
      <c r="J107" s="360">
        <v>7120</v>
      </c>
      <c r="K107" s="360">
        <v>7120</v>
      </c>
      <c r="L107" s="359">
        <v>0</v>
      </c>
      <c r="M107" s="359">
        <v>0</v>
      </c>
      <c r="N107" s="359">
        <v>0</v>
      </c>
      <c r="O107" s="360">
        <v>7120</v>
      </c>
      <c r="P107" s="359">
        <v>0</v>
      </c>
      <c r="Q107" s="359">
        <v>0</v>
      </c>
      <c r="R107" s="359">
        <v>0</v>
      </c>
      <c r="S107" s="359">
        <v>0</v>
      </c>
      <c r="T107" s="359">
        <v>0</v>
      </c>
    </row>
    <row r="108" s="331" customFormat="1" ht="22.6" customHeight="1" spans="1:20">
      <c r="A108" s="351" t="s">
        <v>242</v>
      </c>
      <c r="B108" s="351"/>
      <c r="C108" s="351"/>
      <c r="D108" s="352" t="s">
        <v>243</v>
      </c>
      <c r="E108" s="359">
        <v>0</v>
      </c>
      <c r="F108" s="359">
        <v>0</v>
      </c>
      <c r="G108" s="359">
        <v>0</v>
      </c>
      <c r="H108" s="360">
        <v>9260</v>
      </c>
      <c r="I108" s="360">
        <v>9260</v>
      </c>
      <c r="J108" s="359">
        <v>0</v>
      </c>
      <c r="K108" s="360">
        <v>9260</v>
      </c>
      <c r="L108" s="360">
        <v>9260</v>
      </c>
      <c r="M108" s="360">
        <v>9260</v>
      </c>
      <c r="N108" s="359">
        <v>0</v>
      </c>
      <c r="O108" s="359">
        <v>0</v>
      </c>
      <c r="P108" s="359">
        <v>0</v>
      </c>
      <c r="Q108" s="359">
        <v>0</v>
      </c>
      <c r="R108" s="359">
        <v>0</v>
      </c>
      <c r="S108" s="359">
        <v>0</v>
      </c>
      <c r="T108" s="359">
        <v>0</v>
      </c>
    </row>
    <row r="109" s="331" customFormat="1" ht="22.6" customHeight="1" spans="1:20">
      <c r="A109" s="351" t="s">
        <v>244</v>
      </c>
      <c r="B109" s="351"/>
      <c r="C109" s="351"/>
      <c r="D109" s="352" t="s">
        <v>243</v>
      </c>
      <c r="E109" s="359">
        <v>0</v>
      </c>
      <c r="F109" s="359">
        <v>0</v>
      </c>
      <c r="G109" s="359">
        <v>0</v>
      </c>
      <c r="H109" s="360">
        <v>9260</v>
      </c>
      <c r="I109" s="360">
        <v>9260</v>
      </c>
      <c r="J109" s="359">
        <v>0</v>
      </c>
      <c r="K109" s="360">
        <v>9260</v>
      </c>
      <c r="L109" s="360">
        <v>9260</v>
      </c>
      <c r="M109" s="360">
        <v>9260</v>
      </c>
      <c r="N109" s="359">
        <v>0</v>
      </c>
      <c r="O109" s="359">
        <v>0</v>
      </c>
      <c r="P109" s="359">
        <v>0</v>
      </c>
      <c r="Q109" s="359">
        <v>0</v>
      </c>
      <c r="R109" s="359">
        <v>0</v>
      </c>
      <c r="S109" s="359">
        <v>0</v>
      </c>
      <c r="T109" s="359">
        <v>0</v>
      </c>
    </row>
    <row r="110" s="331" customFormat="1" ht="22.6" customHeight="1" spans="1:20">
      <c r="A110" s="351" t="s">
        <v>452</v>
      </c>
      <c r="B110" s="351"/>
      <c r="C110" s="351"/>
      <c r="D110" s="352" t="s">
        <v>453</v>
      </c>
      <c r="E110" s="359">
        <v>0</v>
      </c>
      <c r="F110" s="359">
        <v>0</v>
      </c>
      <c r="G110" s="359">
        <v>0</v>
      </c>
      <c r="H110" s="359">
        <v>0</v>
      </c>
      <c r="I110" s="359">
        <v>0</v>
      </c>
      <c r="J110" s="359">
        <v>0</v>
      </c>
      <c r="K110" s="359">
        <v>0</v>
      </c>
      <c r="L110" s="359">
        <v>0</v>
      </c>
      <c r="M110" s="359">
        <v>0</v>
      </c>
      <c r="N110" s="359">
        <v>0</v>
      </c>
      <c r="O110" s="359">
        <v>0</v>
      </c>
      <c r="P110" s="359">
        <v>0</v>
      </c>
      <c r="Q110" s="359">
        <v>0</v>
      </c>
      <c r="R110" s="359">
        <v>0</v>
      </c>
      <c r="S110" s="359">
        <v>0</v>
      </c>
      <c r="T110" s="359">
        <v>0</v>
      </c>
    </row>
    <row r="111" s="331" customFormat="1" ht="22.6" customHeight="1" spans="1:20">
      <c r="A111" s="351" t="s">
        <v>454</v>
      </c>
      <c r="B111" s="351"/>
      <c r="C111" s="351"/>
      <c r="D111" s="352" t="s">
        <v>455</v>
      </c>
      <c r="E111" s="359">
        <v>0</v>
      </c>
      <c r="F111" s="359">
        <v>0</v>
      </c>
      <c r="G111" s="359">
        <v>0</v>
      </c>
      <c r="H111" s="359">
        <v>0</v>
      </c>
      <c r="I111" s="359">
        <v>0</v>
      </c>
      <c r="J111" s="359">
        <v>0</v>
      </c>
      <c r="K111" s="359">
        <v>0</v>
      </c>
      <c r="L111" s="359">
        <v>0</v>
      </c>
      <c r="M111" s="359">
        <v>0</v>
      </c>
      <c r="N111" s="359">
        <v>0</v>
      </c>
      <c r="O111" s="359">
        <v>0</v>
      </c>
      <c r="P111" s="359">
        <v>0</v>
      </c>
      <c r="Q111" s="359">
        <v>0</v>
      </c>
      <c r="R111" s="359">
        <v>0</v>
      </c>
      <c r="S111" s="359">
        <v>0</v>
      </c>
      <c r="T111" s="359">
        <v>0</v>
      </c>
    </row>
    <row r="112" s="331" customFormat="1" ht="22.6" customHeight="1" spans="1:20">
      <c r="A112" s="351" t="s">
        <v>456</v>
      </c>
      <c r="B112" s="351"/>
      <c r="C112" s="351"/>
      <c r="D112" s="352" t="s">
        <v>457</v>
      </c>
      <c r="E112" s="359">
        <v>0</v>
      </c>
      <c r="F112" s="359">
        <v>0</v>
      </c>
      <c r="G112" s="359">
        <v>0</v>
      </c>
      <c r="H112" s="359">
        <v>0</v>
      </c>
      <c r="I112" s="359">
        <v>0</v>
      </c>
      <c r="J112" s="359">
        <v>0</v>
      </c>
      <c r="K112" s="359">
        <v>0</v>
      </c>
      <c r="L112" s="359">
        <v>0</v>
      </c>
      <c r="M112" s="359">
        <v>0</v>
      </c>
      <c r="N112" s="359">
        <v>0</v>
      </c>
      <c r="O112" s="359">
        <v>0</v>
      </c>
      <c r="P112" s="359">
        <v>0</v>
      </c>
      <c r="Q112" s="359">
        <v>0</v>
      </c>
      <c r="R112" s="359">
        <v>0</v>
      </c>
      <c r="S112" s="359">
        <v>0</v>
      </c>
      <c r="T112" s="359">
        <v>0</v>
      </c>
    </row>
    <row r="113" s="331" customFormat="1" ht="22.6" customHeight="1" spans="1:20">
      <c r="A113" s="351" t="s">
        <v>245</v>
      </c>
      <c r="B113" s="351"/>
      <c r="C113" s="351"/>
      <c r="D113" s="352" t="s">
        <v>246</v>
      </c>
      <c r="E113" s="359">
        <v>0</v>
      </c>
      <c r="F113" s="359">
        <v>0</v>
      </c>
      <c r="G113" s="359">
        <v>0</v>
      </c>
      <c r="H113" s="359">
        <v>10165746.59</v>
      </c>
      <c r="I113" s="360">
        <v>2774907.41</v>
      </c>
      <c r="J113" s="359">
        <v>7390839.18</v>
      </c>
      <c r="K113" s="359">
        <v>10165746.59</v>
      </c>
      <c r="L113" s="360">
        <v>2774907.41</v>
      </c>
      <c r="M113" s="359">
        <v>2669907.41</v>
      </c>
      <c r="N113" s="359">
        <v>105000</v>
      </c>
      <c r="O113" s="359">
        <v>7390839.18</v>
      </c>
      <c r="P113" s="359">
        <v>0</v>
      </c>
      <c r="Q113" s="359">
        <v>0</v>
      </c>
      <c r="R113" s="359">
        <v>0</v>
      </c>
      <c r="S113" s="359">
        <v>0</v>
      </c>
      <c r="T113" s="359">
        <v>0</v>
      </c>
    </row>
    <row r="114" s="331" customFormat="1" ht="22.6" customHeight="1" spans="1:20">
      <c r="A114" s="351" t="s">
        <v>247</v>
      </c>
      <c r="B114" s="351"/>
      <c r="C114" s="351"/>
      <c r="D114" s="352" t="s">
        <v>248</v>
      </c>
      <c r="E114" s="359">
        <v>0</v>
      </c>
      <c r="F114" s="359">
        <v>0</v>
      </c>
      <c r="G114" s="359">
        <v>0</v>
      </c>
      <c r="H114" s="360">
        <v>2774907.41</v>
      </c>
      <c r="I114" s="360">
        <v>2774907.41</v>
      </c>
      <c r="J114" s="359">
        <v>0</v>
      </c>
      <c r="K114" s="360">
        <v>2774907.41</v>
      </c>
      <c r="L114" s="360">
        <v>2774907.41</v>
      </c>
      <c r="M114" s="359">
        <v>2669907.41</v>
      </c>
      <c r="N114" s="359">
        <v>105000</v>
      </c>
      <c r="O114" s="359">
        <v>0</v>
      </c>
      <c r="P114" s="359">
        <v>0</v>
      </c>
      <c r="Q114" s="359">
        <v>0</v>
      </c>
      <c r="R114" s="359">
        <v>0</v>
      </c>
      <c r="S114" s="359">
        <v>0</v>
      </c>
      <c r="T114" s="359">
        <v>0</v>
      </c>
    </row>
    <row r="115" s="331" customFormat="1" ht="22.6" customHeight="1" spans="1:20">
      <c r="A115" s="351" t="s">
        <v>365</v>
      </c>
      <c r="B115" s="351"/>
      <c r="C115" s="351"/>
      <c r="D115" s="352" t="s">
        <v>120</v>
      </c>
      <c r="E115" s="359">
        <v>0</v>
      </c>
      <c r="F115" s="359">
        <v>0</v>
      </c>
      <c r="G115" s="359">
        <v>0</v>
      </c>
      <c r="H115" s="359">
        <v>0</v>
      </c>
      <c r="I115" s="359">
        <v>0</v>
      </c>
      <c r="J115" s="359">
        <v>0</v>
      </c>
      <c r="K115" s="359">
        <v>0</v>
      </c>
      <c r="L115" s="359">
        <v>0</v>
      </c>
      <c r="M115" s="359">
        <v>0</v>
      </c>
      <c r="N115" s="359">
        <v>0</v>
      </c>
      <c r="O115" s="359">
        <v>0</v>
      </c>
      <c r="P115" s="359">
        <v>0</v>
      </c>
      <c r="Q115" s="359">
        <v>0</v>
      </c>
      <c r="R115" s="359">
        <v>0</v>
      </c>
      <c r="S115" s="359">
        <v>0</v>
      </c>
      <c r="T115" s="359">
        <v>0</v>
      </c>
    </row>
    <row r="116" s="331" customFormat="1" ht="22.6" customHeight="1" spans="1:20">
      <c r="A116" s="351" t="s">
        <v>249</v>
      </c>
      <c r="B116" s="351"/>
      <c r="C116" s="351"/>
      <c r="D116" s="352" t="s">
        <v>250</v>
      </c>
      <c r="E116" s="359">
        <v>0</v>
      </c>
      <c r="F116" s="359">
        <v>0</v>
      </c>
      <c r="G116" s="359">
        <v>0</v>
      </c>
      <c r="H116" s="360">
        <v>2774907.41</v>
      </c>
      <c r="I116" s="360">
        <v>2774907.41</v>
      </c>
      <c r="J116" s="359">
        <v>0</v>
      </c>
      <c r="K116" s="360">
        <v>2774907.41</v>
      </c>
      <c r="L116" s="360">
        <v>2774907.41</v>
      </c>
      <c r="M116" s="359">
        <v>2669907.41</v>
      </c>
      <c r="N116" s="359">
        <v>105000</v>
      </c>
      <c r="O116" s="359">
        <v>0</v>
      </c>
      <c r="P116" s="359">
        <v>0</v>
      </c>
      <c r="Q116" s="359">
        <v>0</v>
      </c>
      <c r="R116" s="359">
        <v>0</v>
      </c>
      <c r="S116" s="359">
        <v>0</v>
      </c>
      <c r="T116" s="359">
        <v>0</v>
      </c>
    </row>
    <row r="117" s="331" customFormat="1" ht="22.6" customHeight="1" spans="1:20">
      <c r="A117" s="351" t="s">
        <v>251</v>
      </c>
      <c r="B117" s="351"/>
      <c r="C117" s="351"/>
      <c r="D117" s="352" t="s">
        <v>252</v>
      </c>
      <c r="E117" s="359">
        <v>0</v>
      </c>
      <c r="F117" s="359">
        <v>0</v>
      </c>
      <c r="G117" s="359">
        <v>0</v>
      </c>
      <c r="H117" s="359">
        <f t="shared" ref="H117:K117" si="2">H118+H119</f>
        <v>7370839.18</v>
      </c>
      <c r="I117" s="359">
        <v>0</v>
      </c>
      <c r="J117" s="359">
        <f t="shared" si="2"/>
        <v>7370839.18</v>
      </c>
      <c r="K117" s="359">
        <f t="shared" si="2"/>
        <v>7370839.18</v>
      </c>
      <c r="L117" s="359">
        <v>0</v>
      </c>
      <c r="M117" s="359">
        <v>0</v>
      </c>
      <c r="N117" s="359">
        <v>0</v>
      </c>
      <c r="O117" s="359">
        <f>O118+O119</f>
        <v>7370839.18</v>
      </c>
      <c r="P117" s="359">
        <v>0</v>
      </c>
      <c r="Q117" s="359">
        <v>0</v>
      </c>
      <c r="R117" s="359">
        <v>0</v>
      </c>
      <c r="S117" s="359">
        <v>0</v>
      </c>
      <c r="T117" s="359">
        <v>0</v>
      </c>
    </row>
    <row r="118" s="331" customFormat="1" ht="22.6" customHeight="1" spans="1:20">
      <c r="A118" s="351" t="s">
        <v>253</v>
      </c>
      <c r="B118" s="351"/>
      <c r="C118" s="351"/>
      <c r="D118" s="352" t="s">
        <v>254</v>
      </c>
      <c r="E118" s="359">
        <v>0</v>
      </c>
      <c r="F118" s="359">
        <v>0</v>
      </c>
      <c r="G118" s="359">
        <v>0</v>
      </c>
      <c r="H118" s="359">
        <v>5000000</v>
      </c>
      <c r="I118" s="359">
        <v>0</v>
      </c>
      <c r="J118" s="359">
        <v>5000000</v>
      </c>
      <c r="K118" s="359">
        <v>5000000</v>
      </c>
      <c r="L118" s="359">
        <v>0</v>
      </c>
      <c r="M118" s="359">
        <v>0</v>
      </c>
      <c r="N118" s="359">
        <v>0</v>
      </c>
      <c r="O118" s="359">
        <v>5000000</v>
      </c>
      <c r="P118" s="359">
        <v>0</v>
      </c>
      <c r="Q118" s="359">
        <v>0</v>
      </c>
      <c r="R118" s="359">
        <v>0</v>
      </c>
      <c r="S118" s="359">
        <v>0</v>
      </c>
      <c r="T118" s="359">
        <v>0</v>
      </c>
    </row>
    <row r="119" s="331" customFormat="1" ht="22.6" customHeight="1" spans="1:20">
      <c r="A119" s="351" t="s">
        <v>255</v>
      </c>
      <c r="B119" s="351"/>
      <c r="C119" s="351"/>
      <c r="D119" s="352" t="s">
        <v>256</v>
      </c>
      <c r="E119" s="359">
        <v>0</v>
      </c>
      <c r="F119" s="359">
        <v>0</v>
      </c>
      <c r="G119" s="359">
        <v>0</v>
      </c>
      <c r="H119" s="360">
        <v>2370839.18</v>
      </c>
      <c r="I119" s="359">
        <v>0</v>
      </c>
      <c r="J119" s="360">
        <v>2370839.18</v>
      </c>
      <c r="K119" s="360">
        <v>2370839.18</v>
      </c>
      <c r="L119" s="359">
        <v>0</v>
      </c>
      <c r="M119" s="359">
        <v>0</v>
      </c>
      <c r="N119" s="359">
        <v>0</v>
      </c>
      <c r="O119" s="360">
        <v>2370839.18</v>
      </c>
      <c r="P119" s="359">
        <v>0</v>
      </c>
      <c r="Q119" s="359">
        <v>0</v>
      </c>
      <c r="R119" s="359">
        <v>0</v>
      </c>
      <c r="S119" s="359">
        <v>0</v>
      </c>
      <c r="T119" s="359">
        <v>0</v>
      </c>
    </row>
    <row r="120" s="331" customFormat="1" ht="22.6" customHeight="1" spans="1:20">
      <c r="A120" s="351" t="s">
        <v>257</v>
      </c>
      <c r="B120" s="351"/>
      <c r="C120" s="351"/>
      <c r="D120" s="352" t="s">
        <v>258</v>
      </c>
      <c r="E120" s="359">
        <v>0</v>
      </c>
      <c r="F120" s="359">
        <v>0</v>
      </c>
      <c r="G120" s="359">
        <v>0</v>
      </c>
      <c r="H120" s="359">
        <v>20000</v>
      </c>
      <c r="I120" s="359">
        <v>0</v>
      </c>
      <c r="J120" s="359">
        <v>20000</v>
      </c>
      <c r="K120" s="359">
        <v>20000</v>
      </c>
      <c r="L120" s="359">
        <v>0</v>
      </c>
      <c r="M120" s="359">
        <v>0</v>
      </c>
      <c r="N120" s="359">
        <v>0</v>
      </c>
      <c r="O120" s="359">
        <v>20000</v>
      </c>
      <c r="P120" s="359">
        <v>0</v>
      </c>
      <c r="Q120" s="359">
        <v>0</v>
      </c>
      <c r="R120" s="359">
        <v>0</v>
      </c>
      <c r="S120" s="359">
        <v>0</v>
      </c>
      <c r="T120" s="359">
        <v>0</v>
      </c>
    </row>
    <row r="121" s="331" customFormat="1" ht="22.6" customHeight="1" spans="1:20">
      <c r="A121" s="351" t="s">
        <v>259</v>
      </c>
      <c r="B121" s="351"/>
      <c r="C121" s="351"/>
      <c r="D121" s="352" t="s">
        <v>258</v>
      </c>
      <c r="E121" s="359">
        <v>0</v>
      </c>
      <c r="F121" s="359">
        <v>0</v>
      </c>
      <c r="G121" s="359">
        <v>0</v>
      </c>
      <c r="H121" s="359">
        <v>20000</v>
      </c>
      <c r="I121" s="359">
        <v>0</v>
      </c>
      <c r="J121" s="359">
        <v>20000</v>
      </c>
      <c r="K121" s="359">
        <v>20000</v>
      </c>
      <c r="L121" s="359">
        <v>0</v>
      </c>
      <c r="M121" s="359">
        <v>0</v>
      </c>
      <c r="N121" s="359">
        <v>0</v>
      </c>
      <c r="O121" s="359">
        <v>20000</v>
      </c>
      <c r="P121" s="359">
        <v>0</v>
      </c>
      <c r="Q121" s="359">
        <v>0</v>
      </c>
      <c r="R121" s="359">
        <v>0</v>
      </c>
      <c r="S121" s="359">
        <v>0</v>
      </c>
      <c r="T121" s="359">
        <v>0</v>
      </c>
    </row>
    <row r="122" s="331" customFormat="1" ht="22.6" customHeight="1" spans="1:20">
      <c r="A122" s="351" t="s">
        <v>260</v>
      </c>
      <c r="B122" s="351"/>
      <c r="C122" s="351"/>
      <c r="D122" s="352" t="s">
        <v>261</v>
      </c>
      <c r="E122" s="359">
        <v>0</v>
      </c>
      <c r="F122" s="359">
        <v>0</v>
      </c>
      <c r="G122" s="359">
        <v>0</v>
      </c>
      <c r="H122" s="360">
        <v>30522289.62</v>
      </c>
      <c r="I122" s="360">
        <v>3233595.77</v>
      </c>
      <c r="J122" s="360">
        <v>27288693.85</v>
      </c>
      <c r="K122" s="360">
        <v>30522289.62</v>
      </c>
      <c r="L122" s="360">
        <v>3233595.77</v>
      </c>
      <c r="M122" s="360">
        <v>3139565.77</v>
      </c>
      <c r="N122" s="360">
        <v>94030</v>
      </c>
      <c r="O122" s="360">
        <v>27288693.85</v>
      </c>
      <c r="P122" s="359">
        <v>0</v>
      </c>
      <c r="Q122" s="359">
        <v>0</v>
      </c>
      <c r="R122" s="359">
        <v>0</v>
      </c>
      <c r="S122" s="359">
        <v>0</v>
      </c>
      <c r="T122" s="359">
        <v>0</v>
      </c>
    </row>
    <row r="123" s="331" customFormat="1" ht="22.6" customHeight="1" spans="1:20">
      <c r="A123" s="351" t="s">
        <v>262</v>
      </c>
      <c r="B123" s="351"/>
      <c r="C123" s="351"/>
      <c r="D123" s="352" t="s">
        <v>263</v>
      </c>
      <c r="E123" s="359">
        <v>0</v>
      </c>
      <c r="F123" s="359">
        <v>0</v>
      </c>
      <c r="G123" s="359">
        <v>0</v>
      </c>
      <c r="H123" s="359">
        <v>5522564.38</v>
      </c>
      <c r="I123" s="359">
        <v>3066878.95</v>
      </c>
      <c r="J123" s="359">
        <v>2455685.43</v>
      </c>
      <c r="K123" s="359">
        <v>5522564.38</v>
      </c>
      <c r="L123" s="359">
        <v>3066878.95</v>
      </c>
      <c r="M123" s="359">
        <v>2900848.95</v>
      </c>
      <c r="N123" s="359">
        <v>94030</v>
      </c>
      <c r="O123" s="359">
        <v>2455685.43</v>
      </c>
      <c r="P123" s="359">
        <v>0</v>
      </c>
      <c r="Q123" s="359">
        <v>0</v>
      </c>
      <c r="R123" s="359">
        <v>0</v>
      </c>
      <c r="S123" s="359">
        <v>0</v>
      </c>
      <c r="T123" s="359">
        <v>0</v>
      </c>
    </row>
    <row r="124" s="331" customFormat="1" ht="22.6" customHeight="1" spans="1:20">
      <c r="A124" s="351" t="s">
        <v>264</v>
      </c>
      <c r="B124" s="351"/>
      <c r="C124" s="351"/>
      <c r="D124" s="352" t="s">
        <v>127</v>
      </c>
      <c r="E124" s="359">
        <v>0</v>
      </c>
      <c r="F124" s="359">
        <v>0</v>
      </c>
      <c r="G124" s="359">
        <v>0</v>
      </c>
      <c r="H124" s="360">
        <v>2994878.95</v>
      </c>
      <c r="I124" s="360">
        <v>2994878.95</v>
      </c>
      <c r="J124" s="359">
        <v>0</v>
      </c>
      <c r="K124" s="360">
        <v>2994878.95</v>
      </c>
      <c r="L124" s="360">
        <v>2994878.95</v>
      </c>
      <c r="M124" s="359">
        <v>2900848.95</v>
      </c>
      <c r="N124" s="359">
        <v>94030</v>
      </c>
      <c r="O124" s="359">
        <v>0</v>
      </c>
      <c r="P124" s="359">
        <v>0</v>
      </c>
      <c r="Q124" s="359">
        <v>0</v>
      </c>
      <c r="R124" s="359">
        <v>0</v>
      </c>
      <c r="S124" s="359">
        <v>0</v>
      </c>
      <c r="T124" s="359">
        <v>0</v>
      </c>
    </row>
    <row r="125" s="331" customFormat="1" ht="22.6" customHeight="1" spans="1:20">
      <c r="A125" s="351" t="s">
        <v>458</v>
      </c>
      <c r="B125" s="351"/>
      <c r="C125" s="351"/>
      <c r="D125" s="352" t="s">
        <v>459</v>
      </c>
      <c r="E125" s="359">
        <v>0</v>
      </c>
      <c r="F125" s="359">
        <v>0</v>
      </c>
      <c r="G125" s="359">
        <v>0</v>
      </c>
      <c r="H125" s="359">
        <v>0</v>
      </c>
      <c r="I125" s="359">
        <v>0</v>
      </c>
      <c r="J125" s="359">
        <v>0</v>
      </c>
      <c r="K125" s="359">
        <v>0</v>
      </c>
      <c r="L125" s="359">
        <v>0</v>
      </c>
      <c r="M125" s="359">
        <v>0</v>
      </c>
      <c r="N125" s="359">
        <v>0</v>
      </c>
      <c r="O125" s="359">
        <v>0</v>
      </c>
      <c r="P125" s="359">
        <v>0</v>
      </c>
      <c r="Q125" s="359">
        <v>0</v>
      </c>
      <c r="R125" s="359">
        <v>0</v>
      </c>
      <c r="S125" s="359">
        <v>0</v>
      </c>
      <c r="T125" s="359">
        <v>0</v>
      </c>
    </row>
    <row r="126" s="331" customFormat="1" ht="22.6" customHeight="1" spans="1:20">
      <c r="A126" s="351" t="s">
        <v>265</v>
      </c>
      <c r="B126" s="351"/>
      <c r="C126" s="351"/>
      <c r="D126" s="352" t="s">
        <v>266</v>
      </c>
      <c r="E126" s="359">
        <v>0</v>
      </c>
      <c r="F126" s="359">
        <v>0</v>
      </c>
      <c r="G126" s="359">
        <v>0</v>
      </c>
      <c r="H126" s="359">
        <v>72000</v>
      </c>
      <c r="I126" s="359">
        <v>72000</v>
      </c>
      <c r="J126" s="359">
        <v>0</v>
      </c>
      <c r="K126" s="359">
        <v>72000</v>
      </c>
      <c r="L126" s="359">
        <v>72000</v>
      </c>
      <c r="M126" s="359">
        <v>72000</v>
      </c>
      <c r="N126" s="359">
        <v>0</v>
      </c>
      <c r="O126" s="359">
        <v>0</v>
      </c>
      <c r="P126" s="359">
        <v>0</v>
      </c>
      <c r="Q126" s="359">
        <v>0</v>
      </c>
      <c r="R126" s="359">
        <v>0</v>
      </c>
      <c r="S126" s="359">
        <v>0</v>
      </c>
      <c r="T126" s="359">
        <v>0</v>
      </c>
    </row>
    <row r="127" s="331" customFormat="1" ht="22.6" customHeight="1" spans="1:20">
      <c r="A127" s="351" t="s">
        <v>460</v>
      </c>
      <c r="B127" s="351"/>
      <c r="C127" s="351"/>
      <c r="D127" s="352" t="s">
        <v>461</v>
      </c>
      <c r="E127" s="359">
        <v>0</v>
      </c>
      <c r="F127" s="359">
        <v>0</v>
      </c>
      <c r="G127" s="359">
        <v>0</v>
      </c>
      <c r="H127" s="359">
        <v>0</v>
      </c>
      <c r="I127" s="359">
        <v>0</v>
      </c>
      <c r="J127" s="359">
        <v>0</v>
      </c>
      <c r="K127" s="359">
        <v>0</v>
      </c>
      <c r="L127" s="359">
        <v>0</v>
      </c>
      <c r="M127" s="359">
        <v>0</v>
      </c>
      <c r="N127" s="359">
        <v>0</v>
      </c>
      <c r="O127" s="359">
        <v>0</v>
      </c>
      <c r="P127" s="359">
        <v>0</v>
      </c>
      <c r="Q127" s="359">
        <v>0</v>
      </c>
      <c r="R127" s="359">
        <v>0</v>
      </c>
      <c r="S127" s="359">
        <v>0</v>
      </c>
      <c r="T127" s="359">
        <v>0</v>
      </c>
    </row>
    <row r="128" s="331" customFormat="1" ht="22.6" customHeight="1" spans="1:20">
      <c r="A128" s="351" t="s">
        <v>267</v>
      </c>
      <c r="B128" s="351"/>
      <c r="C128" s="351"/>
      <c r="D128" s="352" t="s">
        <v>268</v>
      </c>
      <c r="E128" s="359">
        <v>0</v>
      </c>
      <c r="F128" s="359">
        <v>0</v>
      </c>
      <c r="G128" s="359">
        <v>0</v>
      </c>
      <c r="H128" s="359">
        <v>348000</v>
      </c>
      <c r="I128" s="359">
        <v>0</v>
      </c>
      <c r="J128" s="359">
        <v>348000</v>
      </c>
      <c r="K128" s="359">
        <v>348000</v>
      </c>
      <c r="L128" s="359">
        <v>0</v>
      </c>
      <c r="M128" s="359">
        <v>0</v>
      </c>
      <c r="N128" s="359">
        <v>0</v>
      </c>
      <c r="O128" s="359">
        <v>348000</v>
      </c>
      <c r="P128" s="359">
        <v>0</v>
      </c>
      <c r="Q128" s="359">
        <v>0</v>
      </c>
      <c r="R128" s="359">
        <v>0</v>
      </c>
      <c r="S128" s="359">
        <v>0</v>
      </c>
      <c r="T128" s="359">
        <v>0</v>
      </c>
    </row>
    <row r="129" s="331" customFormat="1" ht="22.6" customHeight="1" spans="1:20">
      <c r="A129" s="351" t="s">
        <v>269</v>
      </c>
      <c r="B129" s="351"/>
      <c r="C129" s="351"/>
      <c r="D129" s="352" t="s">
        <v>270</v>
      </c>
      <c r="E129" s="359">
        <v>0</v>
      </c>
      <c r="F129" s="359">
        <v>0</v>
      </c>
      <c r="G129" s="359">
        <v>0</v>
      </c>
      <c r="H129" s="360">
        <v>1508631.43</v>
      </c>
      <c r="I129" s="359">
        <v>0</v>
      </c>
      <c r="J129" s="360">
        <v>1508631.43</v>
      </c>
      <c r="K129" s="360">
        <v>1508631.43</v>
      </c>
      <c r="L129" s="359">
        <v>0</v>
      </c>
      <c r="M129" s="359">
        <v>0</v>
      </c>
      <c r="N129" s="359">
        <v>0</v>
      </c>
      <c r="O129" s="360">
        <v>1508631.43</v>
      </c>
      <c r="P129" s="359">
        <v>0</v>
      </c>
      <c r="Q129" s="359">
        <v>0</v>
      </c>
      <c r="R129" s="359">
        <v>0</v>
      </c>
      <c r="S129" s="359">
        <v>0</v>
      </c>
      <c r="T129" s="359">
        <v>0</v>
      </c>
    </row>
    <row r="130" s="331" customFormat="1" ht="22.6" customHeight="1" spans="1:20">
      <c r="A130" s="351" t="s">
        <v>271</v>
      </c>
      <c r="B130" s="351"/>
      <c r="C130" s="351"/>
      <c r="D130" s="352" t="s">
        <v>272</v>
      </c>
      <c r="E130" s="359">
        <v>0</v>
      </c>
      <c r="F130" s="359">
        <v>0</v>
      </c>
      <c r="G130" s="359">
        <v>0</v>
      </c>
      <c r="H130" s="360">
        <v>149996</v>
      </c>
      <c r="I130" s="359">
        <v>0</v>
      </c>
      <c r="J130" s="360">
        <v>149996</v>
      </c>
      <c r="K130" s="360">
        <v>149996</v>
      </c>
      <c r="L130" s="359">
        <v>0</v>
      </c>
      <c r="M130" s="359">
        <v>0</v>
      </c>
      <c r="N130" s="359">
        <v>0</v>
      </c>
      <c r="O130" s="360">
        <v>149996</v>
      </c>
      <c r="P130" s="359">
        <v>0</v>
      </c>
      <c r="Q130" s="359">
        <v>0</v>
      </c>
      <c r="R130" s="359">
        <v>0</v>
      </c>
      <c r="S130" s="359">
        <v>0</v>
      </c>
      <c r="T130" s="359">
        <v>0</v>
      </c>
    </row>
    <row r="131" s="331" customFormat="1" ht="22.6" customHeight="1" spans="1:20">
      <c r="A131" s="351" t="s">
        <v>462</v>
      </c>
      <c r="B131" s="351"/>
      <c r="C131" s="351"/>
      <c r="D131" s="352" t="s">
        <v>463</v>
      </c>
      <c r="E131" s="359">
        <v>0</v>
      </c>
      <c r="F131" s="359">
        <v>0</v>
      </c>
      <c r="G131" s="359">
        <v>0</v>
      </c>
      <c r="H131" s="359">
        <v>0</v>
      </c>
      <c r="I131" s="359">
        <v>0</v>
      </c>
      <c r="J131" s="359">
        <v>0</v>
      </c>
      <c r="K131" s="359">
        <v>0</v>
      </c>
      <c r="L131" s="359">
        <v>0</v>
      </c>
      <c r="M131" s="359">
        <v>0</v>
      </c>
      <c r="N131" s="359">
        <v>0</v>
      </c>
      <c r="O131" s="359">
        <v>0</v>
      </c>
      <c r="P131" s="359">
        <v>0</v>
      </c>
      <c r="Q131" s="359">
        <v>0</v>
      </c>
      <c r="R131" s="359">
        <v>0</v>
      </c>
      <c r="S131" s="359">
        <v>0</v>
      </c>
      <c r="T131" s="359">
        <v>0</v>
      </c>
    </row>
    <row r="132" s="331" customFormat="1" ht="22.6" customHeight="1" spans="1:20">
      <c r="A132" s="351" t="s">
        <v>273</v>
      </c>
      <c r="B132" s="351"/>
      <c r="C132" s="351"/>
      <c r="D132" s="352" t="s">
        <v>274</v>
      </c>
      <c r="E132" s="359">
        <v>0</v>
      </c>
      <c r="F132" s="359">
        <v>0</v>
      </c>
      <c r="G132" s="359">
        <v>0</v>
      </c>
      <c r="H132" s="360">
        <v>449058</v>
      </c>
      <c r="I132" s="359">
        <v>0</v>
      </c>
      <c r="J132" s="360">
        <v>449058</v>
      </c>
      <c r="K132" s="360">
        <v>449058</v>
      </c>
      <c r="L132" s="359">
        <v>0</v>
      </c>
      <c r="M132" s="359">
        <v>0</v>
      </c>
      <c r="N132" s="359">
        <v>0</v>
      </c>
      <c r="O132" s="360">
        <v>449058</v>
      </c>
      <c r="P132" s="359">
        <v>0</v>
      </c>
      <c r="Q132" s="359">
        <v>0</v>
      </c>
      <c r="R132" s="359">
        <v>0</v>
      </c>
      <c r="S132" s="359">
        <v>0</v>
      </c>
      <c r="T132" s="359">
        <v>0</v>
      </c>
    </row>
    <row r="133" s="331" customFormat="1" ht="22.6" customHeight="1" spans="1:20">
      <c r="A133" s="351" t="s">
        <v>275</v>
      </c>
      <c r="B133" s="351"/>
      <c r="C133" s="351"/>
      <c r="D133" s="352" t="s">
        <v>276</v>
      </c>
      <c r="E133" s="359">
        <v>0</v>
      </c>
      <c r="F133" s="359">
        <v>0</v>
      </c>
      <c r="G133" s="359">
        <v>0</v>
      </c>
      <c r="H133" s="359">
        <f>H135+H136</f>
        <v>535148.92</v>
      </c>
      <c r="I133" s="359">
        <v>0</v>
      </c>
      <c r="J133" s="359">
        <v>535148.92</v>
      </c>
      <c r="K133" s="359">
        <f>K135+K136</f>
        <v>535148.92</v>
      </c>
      <c r="L133" s="359">
        <v>0</v>
      </c>
      <c r="M133" s="359">
        <v>0</v>
      </c>
      <c r="N133" s="359">
        <v>0</v>
      </c>
      <c r="O133" s="359">
        <f>O135+O136</f>
        <v>535148.92</v>
      </c>
      <c r="P133" s="359">
        <v>0</v>
      </c>
      <c r="Q133" s="359">
        <v>0</v>
      </c>
      <c r="R133" s="359">
        <v>0</v>
      </c>
      <c r="S133" s="359">
        <v>0</v>
      </c>
      <c r="T133" s="359">
        <v>0</v>
      </c>
    </row>
    <row r="134" s="331" customFormat="1" ht="22.6" customHeight="1" spans="1:20">
      <c r="A134" s="351" t="s">
        <v>464</v>
      </c>
      <c r="B134" s="351"/>
      <c r="C134" s="351"/>
      <c r="D134" s="352" t="s">
        <v>120</v>
      </c>
      <c r="E134" s="359">
        <v>0</v>
      </c>
      <c r="F134" s="359">
        <v>0</v>
      </c>
      <c r="G134" s="359">
        <v>0</v>
      </c>
      <c r="H134" s="359">
        <v>0</v>
      </c>
      <c r="I134" s="359">
        <v>0</v>
      </c>
      <c r="J134" s="359">
        <v>0</v>
      </c>
      <c r="K134" s="359">
        <v>0</v>
      </c>
      <c r="L134" s="359">
        <v>0</v>
      </c>
      <c r="M134" s="359">
        <v>0</v>
      </c>
      <c r="N134" s="359">
        <v>0</v>
      </c>
      <c r="O134" s="359">
        <v>0</v>
      </c>
      <c r="P134" s="359">
        <v>0</v>
      </c>
      <c r="Q134" s="359">
        <v>0</v>
      </c>
      <c r="R134" s="359">
        <v>0</v>
      </c>
      <c r="S134" s="359">
        <v>0</v>
      </c>
      <c r="T134" s="359">
        <v>0</v>
      </c>
    </row>
    <row r="135" s="331" customFormat="1" ht="22.6" customHeight="1" spans="1:20">
      <c r="A135" s="351" t="s">
        <v>277</v>
      </c>
      <c r="B135" s="351"/>
      <c r="C135" s="351"/>
      <c r="D135" s="352" t="s">
        <v>278</v>
      </c>
      <c r="E135" s="359">
        <v>0</v>
      </c>
      <c r="F135" s="359">
        <v>0</v>
      </c>
      <c r="G135" s="359">
        <v>0</v>
      </c>
      <c r="H135" s="360">
        <v>518398.92</v>
      </c>
      <c r="I135" s="359">
        <v>0</v>
      </c>
      <c r="J135" s="360">
        <v>518398.92</v>
      </c>
      <c r="K135" s="360">
        <v>518398.92</v>
      </c>
      <c r="L135" s="359">
        <v>0</v>
      </c>
      <c r="M135" s="359">
        <v>0</v>
      </c>
      <c r="N135" s="359">
        <v>0</v>
      </c>
      <c r="O135" s="360">
        <v>518398.92</v>
      </c>
      <c r="P135" s="359">
        <v>0</v>
      </c>
      <c r="Q135" s="359">
        <v>0</v>
      </c>
      <c r="R135" s="359">
        <v>0</v>
      </c>
      <c r="S135" s="359">
        <v>0</v>
      </c>
      <c r="T135" s="359">
        <v>0</v>
      </c>
    </row>
    <row r="136" s="331" customFormat="1" ht="22.6" customHeight="1" spans="1:20">
      <c r="A136" s="351" t="s">
        <v>279</v>
      </c>
      <c r="B136" s="351"/>
      <c r="C136" s="351"/>
      <c r="D136" s="352" t="s">
        <v>280</v>
      </c>
      <c r="E136" s="359">
        <v>0</v>
      </c>
      <c r="F136" s="359">
        <v>0</v>
      </c>
      <c r="G136" s="359">
        <v>0</v>
      </c>
      <c r="H136" s="360">
        <v>16750</v>
      </c>
      <c r="I136" s="359">
        <v>0</v>
      </c>
      <c r="J136" s="360">
        <v>16750</v>
      </c>
      <c r="K136" s="360">
        <v>16750</v>
      </c>
      <c r="L136" s="359">
        <v>0</v>
      </c>
      <c r="M136" s="359">
        <v>0</v>
      </c>
      <c r="N136" s="359">
        <v>0</v>
      </c>
      <c r="O136" s="360">
        <v>16750</v>
      </c>
      <c r="P136" s="359">
        <v>0</v>
      </c>
      <c r="Q136" s="359">
        <v>0</v>
      </c>
      <c r="R136" s="359">
        <v>0</v>
      </c>
      <c r="S136" s="359">
        <v>0</v>
      </c>
      <c r="T136" s="359">
        <v>0</v>
      </c>
    </row>
    <row r="137" s="331" customFormat="1" ht="22.6" customHeight="1" spans="1:20">
      <c r="A137" s="351" t="s">
        <v>281</v>
      </c>
      <c r="B137" s="351"/>
      <c r="C137" s="351"/>
      <c r="D137" s="352" t="s">
        <v>282</v>
      </c>
      <c r="E137" s="359">
        <v>0</v>
      </c>
      <c r="F137" s="359">
        <v>0</v>
      </c>
      <c r="G137" s="359">
        <v>0</v>
      </c>
      <c r="H137" s="359">
        <v>0</v>
      </c>
      <c r="I137" s="359">
        <v>0</v>
      </c>
      <c r="J137" s="359">
        <v>0</v>
      </c>
      <c r="K137" s="359">
        <v>0</v>
      </c>
      <c r="L137" s="359">
        <v>0</v>
      </c>
      <c r="M137" s="359">
        <v>0</v>
      </c>
      <c r="N137" s="359">
        <v>0</v>
      </c>
      <c r="O137" s="359">
        <v>0</v>
      </c>
      <c r="P137" s="359">
        <v>0</v>
      </c>
      <c r="Q137" s="359">
        <v>0</v>
      </c>
      <c r="R137" s="359">
        <v>0</v>
      </c>
      <c r="S137" s="359">
        <v>0</v>
      </c>
      <c r="T137" s="359">
        <v>0</v>
      </c>
    </row>
    <row r="138" s="331" customFormat="1" ht="22.6" customHeight="1" spans="1:20">
      <c r="A138" s="351" t="s">
        <v>283</v>
      </c>
      <c r="B138" s="351"/>
      <c r="C138" s="351"/>
      <c r="D138" s="352" t="s">
        <v>284</v>
      </c>
      <c r="E138" s="359">
        <v>0</v>
      </c>
      <c r="F138" s="359">
        <v>0</v>
      </c>
      <c r="G138" s="359">
        <v>0</v>
      </c>
      <c r="H138" s="359">
        <v>439080</v>
      </c>
      <c r="I138" s="359">
        <v>28800</v>
      </c>
      <c r="J138" s="359">
        <v>410280</v>
      </c>
      <c r="K138" s="359">
        <v>439080</v>
      </c>
      <c r="L138" s="359">
        <v>28800</v>
      </c>
      <c r="M138" s="359">
        <v>28800</v>
      </c>
      <c r="N138" s="359">
        <v>0</v>
      </c>
      <c r="O138" s="359">
        <v>410280</v>
      </c>
      <c r="P138" s="359">
        <v>0</v>
      </c>
      <c r="Q138" s="359">
        <v>0</v>
      </c>
      <c r="R138" s="359">
        <v>0</v>
      </c>
      <c r="S138" s="359">
        <v>0</v>
      </c>
      <c r="T138" s="359">
        <v>0</v>
      </c>
    </row>
    <row r="139" s="331" customFormat="1" ht="22.6" customHeight="1" spans="1:20">
      <c r="A139" s="351" t="s">
        <v>465</v>
      </c>
      <c r="B139" s="351"/>
      <c r="C139" s="351"/>
      <c r="D139" s="352" t="s">
        <v>466</v>
      </c>
      <c r="E139" s="359">
        <v>0</v>
      </c>
      <c r="F139" s="359">
        <v>0</v>
      </c>
      <c r="G139" s="359">
        <v>0</v>
      </c>
      <c r="H139" s="359">
        <v>0</v>
      </c>
      <c r="I139" s="359">
        <v>0</v>
      </c>
      <c r="J139" s="359">
        <v>0</v>
      </c>
      <c r="K139" s="359">
        <v>0</v>
      </c>
      <c r="L139" s="359">
        <v>0</v>
      </c>
      <c r="M139" s="359">
        <v>0</v>
      </c>
      <c r="N139" s="359">
        <v>0</v>
      </c>
      <c r="O139" s="359">
        <v>0</v>
      </c>
      <c r="P139" s="359">
        <v>0</v>
      </c>
      <c r="Q139" s="359">
        <v>0</v>
      </c>
      <c r="R139" s="359">
        <v>0</v>
      </c>
      <c r="S139" s="359">
        <v>0</v>
      </c>
      <c r="T139" s="359">
        <v>0</v>
      </c>
    </row>
    <row r="140" s="331" customFormat="1" ht="22.6" customHeight="1" spans="1:20">
      <c r="A140" s="351" t="s">
        <v>285</v>
      </c>
      <c r="B140" s="351"/>
      <c r="C140" s="351"/>
      <c r="D140" s="352" t="s">
        <v>286</v>
      </c>
      <c r="E140" s="359">
        <v>0</v>
      </c>
      <c r="F140" s="359">
        <v>0</v>
      </c>
      <c r="G140" s="359">
        <v>0</v>
      </c>
      <c r="H140" s="360">
        <v>65580</v>
      </c>
      <c r="I140" s="359">
        <v>28800</v>
      </c>
      <c r="J140" s="359">
        <v>36780</v>
      </c>
      <c r="K140" s="360">
        <v>65580</v>
      </c>
      <c r="L140" s="359">
        <v>28800</v>
      </c>
      <c r="M140" s="359">
        <v>28800</v>
      </c>
      <c r="N140" s="359">
        <v>0</v>
      </c>
      <c r="O140" s="359">
        <v>36780</v>
      </c>
      <c r="P140" s="359">
        <v>0</v>
      </c>
      <c r="Q140" s="359">
        <v>0</v>
      </c>
      <c r="R140" s="359">
        <v>0</v>
      </c>
      <c r="S140" s="359">
        <v>0</v>
      </c>
      <c r="T140" s="359">
        <v>0</v>
      </c>
    </row>
    <row r="141" s="331" customFormat="1" ht="22.6" customHeight="1" spans="1:20">
      <c r="A141" s="351" t="s">
        <v>287</v>
      </c>
      <c r="B141" s="351"/>
      <c r="C141" s="351"/>
      <c r="D141" s="352" t="s">
        <v>288</v>
      </c>
      <c r="E141" s="359">
        <v>0</v>
      </c>
      <c r="F141" s="359">
        <v>0</v>
      </c>
      <c r="G141" s="359">
        <v>0</v>
      </c>
      <c r="H141" s="359">
        <v>50000</v>
      </c>
      <c r="I141" s="359">
        <v>0</v>
      </c>
      <c r="J141" s="359">
        <v>50000</v>
      </c>
      <c r="K141" s="359">
        <v>50000</v>
      </c>
      <c r="L141" s="359">
        <v>0</v>
      </c>
      <c r="M141" s="359">
        <v>0</v>
      </c>
      <c r="N141" s="359">
        <v>0</v>
      </c>
      <c r="O141" s="359">
        <v>50000</v>
      </c>
      <c r="P141" s="359">
        <v>0</v>
      </c>
      <c r="Q141" s="359">
        <v>0</v>
      </c>
      <c r="R141" s="359">
        <v>0</v>
      </c>
      <c r="S141" s="359">
        <v>0</v>
      </c>
      <c r="T141" s="359">
        <v>0</v>
      </c>
    </row>
    <row r="142" s="331" customFormat="1" ht="22.6" customHeight="1" spans="1:20">
      <c r="A142" s="351" t="s">
        <v>289</v>
      </c>
      <c r="B142" s="351"/>
      <c r="C142" s="351"/>
      <c r="D142" s="352" t="s">
        <v>290</v>
      </c>
      <c r="E142" s="359">
        <v>0</v>
      </c>
      <c r="F142" s="359">
        <v>0</v>
      </c>
      <c r="G142" s="359">
        <v>0</v>
      </c>
      <c r="H142" s="359">
        <v>310000</v>
      </c>
      <c r="I142" s="359">
        <v>0</v>
      </c>
      <c r="J142" s="359">
        <v>310000</v>
      </c>
      <c r="K142" s="359">
        <v>310000</v>
      </c>
      <c r="L142" s="359">
        <v>0</v>
      </c>
      <c r="M142" s="359">
        <v>0</v>
      </c>
      <c r="N142" s="359">
        <v>0</v>
      </c>
      <c r="O142" s="359">
        <v>310000</v>
      </c>
      <c r="P142" s="359">
        <v>0</v>
      </c>
      <c r="Q142" s="359">
        <v>0</v>
      </c>
      <c r="R142" s="359">
        <v>0</v>
      </c>
      <c r="S142" s="359">
        <v>0</v>
      </c>
      <c r="T142" s="359">
        <v>0</v>
      </c>
    </row>
    <row r="143" s="331" customFormat="1" ht="22.6" customHeight="1" spans="1:20">
      <c r="A143" s="351" t="s">
        <v>291</v>
      </c>
      <c r="B143" s="351"/>
      <c r="C143" s="351"/>
      <c r="D143" s="352" t="s">
        <v>292</v>
      </c>
      <c r="E143" s="359">
        <v>0</v>
      </c>
      <c r="F143" s="359">
        <v>0</v>
      </c>
      <c r="G143" s="359">
        <v>0</v>
      </c>
      <c r="H143" s="359">
        <v>13500</v>
      </c>
      <c r="I143" s="359">
        <v>0</v>
      </c>
      <c r="J143" s="359">
        <v>13500</v>
      </c>
      <c r="K143" s="359">
        <v>13500</v>
      </c>
      <c r="L143" s="359">
        <v>0</v>
      </c>
      <c r="M143" s="359">
        <v>0</v>
      </c>
      <c r="N143" s="359">
        <v>0</v>
      </c>
      <c r="O143" s="359">
        <v>13500</v>
      </c>
      <c r="P143" s="359">
        <v>0</v>
      </c>
      <c r="Q143" s="359">
        <v>0</v>
      </c>
      <c r="R143" s="359">
        <v>0</v>
      </c>
      <c r="S143" s="359">
        <v>0</v>
      </c>
      <c r="T143" s="359">
        <v>0</v>
      </c>
    </row>
    <row r="144" s="331" customFormat="1" ht="22.6" customHeight="1" spans="1:20">
      <c r="A144" s="351" t="s">
        <v>293</v>
      </c>
      <c r="B144" s="351"/>
      <c r="C144" s="351"/>
      <c r="D144" s="352" t="s">
        <v>294</v>
      </c>
      <c r="E144" s="359">
        <v>0</v>
      </c>
      <c r="F144" s="359">
        <v>0</v>
      </c>
      <c r="G144" s="359">
        <v>0</v>
      </c>
      <c r="H144" s="359">
        <v>11203856.2</v>
      </c>
      <c r="I144" s="359">
        <v>0</v>
      </c>
      <c r="J144" s="359">
        <v>11203856.2</v>
      </c>
      <c r="K144" s="359">
        <v>11203856.2</v>
      </c>
      <c r="L144" s="359">
        <v>0</v>
      </c>
      <c r="M144" s="359">
        <v>0</v>
      </c>
      <c r="N144" s="359">
        <v>0</v>
      </c>
      <c r="O144" s="359">
        <v>11203856.2</v>
      </c>
      <c r="P144" s="359">
        <v>0</v>
      </c>
      <c r="Q144" s="359">
        <v>0</v>
      </c>
      <c r="R144" s="359">
        <v>0</v>
      </c>
      <c r="S144" s="359">
        <v>0</v>
      </c>
      <c r="T144" s="359">
        <v>0</v>
      </c>
    </row>
    <row r="145" s="331" customFormat="1" ht="22.6" customHeight="1" spans="1:20">
      <c r="A145" s="351" t="s">
        <v>467</v>
      </c>
      <c r="B145" s="351"/>
      <c r="C145" s="351"/>
      <c r="D145" s="352" t="s">
        <v>120</v>
      </c>
      <c r="E145" s="359">
        <v>0</v>
      </c>
      <c r="F145" s="359">
        <v>0</v>
      </c>
      <c r="G145" s="359">
        <v>0</v>
      </c>
      <c r="H145" s="359">
        <v>0</v>
      </c>
      <c r="I145" s="359">
        <v>0</v>
      </c>
      <c r="J145" s="359">
        <v>0</v>
      </c>
      <c r="K145" s="359">
        <v>0</v>
      </c>
      <c r="L145" s="359">
        <v>0</v>
      </c>
      <c r="M145" s="359">
        <v>0</v>
      </c>
      <c r="N145" s="359">
        <v>0</v>
      </c>
      <c r="O145" s="359">
        <v>0</v>
      </c>
      <c r="P145" s="359">
        <v>0</v>
      </c>
      <c r="Q145" s="359">
        <v>0</v>
      </c>
      <c r="R145" s="359">
        <v>0</v>
      </c>
      <c r="S145" s="359">
        <v>0</v>
      </c>
      <c r="T145" s="359">
        <v>0</v>
      </c>
    </row>
    <row r="146" s="331" customFormat="1" ht="22.6" customHeight="1" spans="1:20">
      <c r="A146" s="351" t="s">
        <v>295</v>
      </c>
      <c r="B146" s="351"/>
      <c r="C146" s="351"/>
      <c r="D146" s="352" t="s">
        <v>296</v>
      </c>
      <c r="E146" s="359">
        <v>0</v>
      </c>
      <c r="F146" s="359">
        <v>0</v>
      </c>
      <c r="G146" s="359">
        <v>0</v>
      </c>
      <c r="H146" s="359">
        <v>2370000</v>
      </c>
      <c r="I146" s="359">
        <v>0</v>
      </c>
      <c r="J146" s="359">
        <v>2370000</v>
      </c>
      <c r="K146" s="359">
        <v>2370000</v>
      </c>
      <c r="L146" s="359">
        <v>0</v>
      </c>
      <c r="M146" s="359">
        <v>0</v>
      </c>
      <c r="N146" s="359">
        <v>0</v>
      </c>
      <c r="O146" s="359">
        <v>2370000</v>
      </c>
      <c r="P146" s="359">
        <v>0</v>
      </c>
      <c r="Q146" s="359">
        <v>0</v>
      </c>
      <c r="R146" s="359">
        <v>0</v>
      </c>
      <c r="S146" s="359">
        <v>0</v>
      </c>
      <c r="T146" s="359">
        <v>0</v>
      </c>
    </row>
    <row r="147" s="331" customFormat="1" ht="22.6" customHeight="1" spans="1:20">
      <c r="A147" s="351" t="s">
        <v>297</v>
      </c>
      <c r="B147" s="351"/>
      <c r="C147" s="351"/>
      <c r="D147" s="352" t="s">
        <v>298</v>
      </c>
      <c r="E147" s="359">
        <v>0</v>
      </c>
      <c r="F147" s="359">
        <v>0</v>
      </c>
      <c r="G147" s="359">
        <v>0</v>
      </c>
      <c r="H147" s="359">
        <v>4450000</v>
      </c>
      <c r="I147" s="359">
        <v>0</v>
      </c>
      <c r="J147" s="359">
        <v>4450000</v>
      </c>
      <c r="K147" s="359">
        <v>4450000</v>
      </c>
      <c r="L147" s="359">
        <v>0</v>
      </c>
      <c r="M147" s="359">
        <v>0</v>
      </c>
      <c r="N147" s="359">
        <v>0</v>
      </c>
      <c r="O147" s="359">
        <v>4450000</v>
      </c>
      <c r="P147" s="359">
        <v>0</v>
      </c>
      <c r="Q147" s="359">
        <v>0</v>
      </c>
      <c r="R147" s="359">
        <v>0</v>
      </c>
      <c r="S147" s="359">
        <v>0</v>
      </c>
      <c r="T147" s="359">
        <v>0</v>
      </c>
    </row>
    <row r="148" s="331" customFormat="1" ht="22.6" customHeight="1" spans="1:20">
      <c r="A148" s="351" t="s">
        <v>299</v>
      </c>
      <c r="B148" s="351"/>
      <c r="C148" s="351"/>
      <c r="D148" s="352" t="s">
        <v>300</v>
      </c>
      <c r="E148" s="359">
        <v>0</v>
      </c>
      <c r="F148" s="359">
        <v>0</v>
      </c>
      <c r="G148" s="359">
        <v>0</v>
      </c>
      <c r="H148" s="360">
        <v>4383856.2</v>
      </c>
      <c r="I148" s="359">
        <v>0</v>
      </c>
      <c r="J148" s="360">
        <v>4383856.2</v>
      </c>
      <c r="K148" s="360">
        <v>4383856.2</v>
      </c>
      <c r="L148" s="359">
        <v>0</v>
      </c>
      <c r="M148" s="359">
        <v>0</v>
      </c>
      <c r="N148" s="359">
        <v>0</v>
      </c>
      <c r="O148" s="360">
        <v>4383856.2</v>
      </c>
      <c r="P148" s="359">
        <v>0</v>
      </c>
      <c r="Q148" s="359">
        <v>0</v>
      </c>
      <c r="R148" s="359">
        <v>0</v>
      </c>
      <c r="S148" s="359">
        <v>0</v>
      </c>
      <c r="T148" s="359">
        <v>0</v>
      </c>
    </row>
    <row r="149" s="331" customFormat="1" ht="22.6" customHeight="1" spans="1:20">
      <c r="A149" s="351" t="s">
        <v>301</v>
      </c>
      <c r="B149" s="351"/>
      <c r="C149" s="351"/>
      <c r="D149" s="352" t="s">
        <v>302</v>
      </c>
      <c r="E149" s="359">
        <v>0</v>
      </c>
      <c r="F149" s="359">
        <v>0</v>
      </c>
      <c r="G149" s="359">
        <v>0</v>
      </c>
      <c r="H149" s="359">
        <v>12808390.12</v>
      </c>
      <c r="I149" s="360">
        <v>137916.82</v>
      </c>
      <c r="J149" s="359">
        <v>12670473.3</v>
      </c>
      <c r="K149" s="359">
        <v>12808390.12</v>
      </c>
      <c r="L149" s="360">
        <v>137916.82</v>
      </c>
      <c r="M149" s="360">
        <v>137916.82</v>
      </c>
      <c r="N149" s="359">
        <v>0</v>
      </c>
      <c r="O149" s="359">
        <v>12670473.3</v>
      </c>
      <c r="P149" s="359">
        <v>0</v>
      </c>
      <c r="Q149" s="359">
        <v>0</v>
      </c>
      <c r="R149" s="359">
        <v>0</v>
      </c>
      <c r="S149" s="359">
        <v>0</v>
      </c>
      <c r="T149" s="359">
        <v>0</v>
      </c>
    </row>
    <row r="150" s="331" customFormat="1" ht="22.6" customHeight="1" spans="1:20">
      <c r="A150" s="351" t="s">
        <v>303</v>
      </c>
      <c r="B150" s="351"/>
      <c r="C150" s="351"/>
      <c r="D150" s="352" t="s">
        <v>304</v>
      </c>
      <c r="E150" s="359">
        <v>0</v>
      </c>
      <c r="F150" s="359">
        <v>0</v>
      </c>
      <c r="G150" s="359">
        <v>0</v>
      </c>
      <c r="H150" s="360">
        <v>11339940.12</v>
      </c>
      <c r="I150" s="360">
        <v>137916.82</v>
      </c>
      <c r="J150" s="359">
        <v>11202023.3</v>
      </c>
      <c r="K150" s="359">
        <v>11339940.12</v>
      </c>
      <c r="L150" s="360">
        <v>137916.82</v>
      </c>
      <c r="M150" s="360">
        <v>137916.82</v>
      </c>
      <c r="N150" s="359">
        <v>0</v>
      </c>
      <c r="O150" s="359">
        <v>11202023.3</v>
      </c>
      <c r="P150" s="359">
        <v>0</v>
      </c>
      <c r="Q150" s="359">
        <v>0</v>
      </c>
      <c r="R150" s="359">
        <v>0</v>
      </c>
      <c r="S150" s="359">
        <v>0</v>
      </c>
      <c r="T150" s="359">
        <v>0</v>
      </c>
    </row>
    <row r="151" s="331" customFormat="1" ht="22.6" customHeight="1" spans="1:20">
      <c r="A151" s="351" t="s">
        <v>468</v>
      </c>
      <c r="B151" s="351"/>
      <c r="C151" s="351"/>
      <c r="D151" s="352" t="s">
        <v>469</v>
      </c>
      <c r="E151" s="359">
        <v>0</v>
      </c>
      <c r="F151" s="359">
        <v>0</v>
      </c>
      <c r="G151" s="359">
        <v>0</v>
      </c>
      <c r="H151" s="359">
        <v>0</v>
      </c>
      <c r="I151" s="359">
        <v>0</v>
      </c>
      <c r="J151" s="359">
        <v>0</v>
      </c>
      <c r="K151" s="359">
        <v>0</v>
      </c>
      <c r="L151" s="359">
        <v>0</v>
      </c>
      <c r="M151" s="359">
        <v>0</v>
      </c>
      <c r="N151" s="359">
        <v>0</v>
      </c>
      <c r="O151" s="359">
        <v>0</v>
      </c>
      <c r="P151" s="359">
        <v>0</v>
      </c>
      <c r="Q151" s="359">
        <v>0</v>
      </c>
      <c r="R151" s="359">
        <v>0</v>
      </c>
      <c r="S151" s="359">
        <v>0</v>
      </c>
      <c r="T151" s="359">
        <v>0</v>
      </c>
    </row>
    <row r="152" s="331" customFormat="1" ht="22.6" customHeight="1" spans="1:20">
      <c r="A152" s="351" t="s">
        <v>305</v>
      </c>
      <c r="B152" s="351"/>
      <c r="C152" s="351"/>
      <c r="D152" s="352" t="s">
        <v>306</v>
      </c>
      <c r="E152" s="359">
        <v>0</v>
      </c>
      <c r="F152" s="359">
        <v>0</v>
      </c>
      <c r="G152" s="359">
        <v>0</v>
      </c>
      <c r="H152" s="360">
        <v>1468450</v>
      </c>
      <c r="I152" s="359">
        <v>0</v>
      </c>
      <c r="J152" s="360">
        <v>1468450</v>
      </c>
      <c r="K152" s="360">
        <v>1468450</v>
      </c>
      <c r="L152" s="359">
        <v>0</v>
      </c>
      <c r="M152" s="359">
        <v>0</v>
      </c>
      <c r="N152" s="359">
        <v>0</v>
      </c>
      <c r="O152" s="360">
        <v>1468450</v>
      </c>
      <c r="P152" s="359">
        <v>0</v>
      </c>
      <c r="Q152" s="359">
        <v>0</v>
      </c>
      <c r="R152" s="359">
        <v>0</v>
      </c>
      <c r="S152" s="359">
        <v>0</v>
      </c>
      <c r="T152" s="359">
        <v>0</v>
      </c>
    </row>
    <row r="153" s="331" customFormat="1" ht="22.6" customHeight="1" spans="1:20">
      <c r="A153" s="351" t="s">
        <v>307</v>
      </c>
      <c r="B153" s="351"/>
      <c r="C153" s="351"/>
      <c r="D153" s="352" t="s">
        <v>308</v>
      </c>
      <c r="E153" s="359">
        <v>0</v>
      </c>
      <c r="F153" s="359">
        <v>0</v>
      </c>
      <c r="G153" s="359">
        <v>0</v>
      </c>
      <c r="H153" s="360">
        <v>13250</v>
      </c>
      <c r="I153" s="359">
        <v>0</v>
      </c>
      <c r="J153" s="360">
        <v>13250</v>
      </c>
      <c r="K153" s="360">
        <v>13250</v>
      </c>
      <c r="L153" s="359">
        <v>0</v>
      </c>
      <c r="M153" s="359">
        <v>0</v>
      </c>
      <c r="N153" s="359">
        <v>0</v>
      </c>
      <c r="O153" s="360">
        <v>13250</v>
      </c>
      <c r="P153" s="359">
        <v>0</v>
      </c>
      <c r="Q153" s="359">
        <v>0</v>
      </c>
      <c r="R153" s="359">
        <v>0</v>
      </c>
      <c r="S153" s="359">
        <v>0</v>
      </c>
      <c r="T153" s="359">
        <v>0</v>
      </c>
    </row>
    <row r="154" s="331" customFormat="1" ht="22.6" customHeight="1" spans="1:20">
      <c r="A154" s="351" t="s">
        <v>309</v>
      </c>
      <c r="B154" s="351"/>
      <c r="C154" s="351"/>
      <c r="D154" s="352" t="s">
        <v>310</v>
      </c>
      <c r="E154" s="359">
        <v>0</v>
      </c>
      <c r="F154" s="359">
        <v>0</v>
      </c>
      <c r="G154" s="359">
        <v>0</v>
      </c>
      <c r="H154" s="360">
        <v>13250</v>
      </c>
      <c r="I154" s="359">
        <v>0</v>
      </c>
      <c r="J154" s="360">
        <v>13250</v>
      </c>
      <c r="K154" s="360">
        <v>13250</v>
      </c>
      <c r="L154" s="359">
        <v>0</v>
      </c>
      <c r="M154" s="359">
        <v>0</v>
      </c>
      <c r="N154" s="359">
        <v>0</v>
      </c>
      <c r="O154" s="360">
        <v>13250</v>
      </c>
      <c r="P154" s="359">
        <v>0</v>
      </c>
      <c r="Q154" s="359">
        <v>0</v>
      </c>
      <c r="R154" s="359">
        <v>0</v>
      </c>
      <c r="S154" s="359">
        <v>0</v>
      </c>
      <c r="T154" s="359">
        <v>0</v>
      </c>
    </row>
    <row r="155" s="331" customFormat="1" ht="22.6" customHeight="1" spans="1:20">
      <c r="A155" s="351" t="s">
        <v>470</v>
      </c>
      <c r="B155" s="351"/>
      <c r="C155" s="351"/>
      <c r="D155" s="352" t="s">
        <v>471</v>
      </c>
      <c r="E155" s="359">
        <v>0</v>
      </c>
      <c r="F155" s="359">
        <v>0</v>
      </c>
      <c r="G155" s="359">
        <v>0</v>
      </c>
      <c r="H155" s="359">
        <v>0</v>
      </c>
      <c r="I155" s="359">
        <v>0</v>
      </c>
      <c r="J155" s="359">
        <v>0</v>
      </c>
      <c r="K155" s="359">
        <v>0</v>
      </c>
      <c r="L155" s="359">
        <v>0</v>
      </c>
      <c r="M155" s="359">
        <v>0</v>
      </c>
      <c r="N155" s="359">
        <v>0</v>
      </c>
      <c r="O155" s="359">
        <v>0</v>
      </c>
      <c r="P155" s="359">
        <v>0</v>
      </c>
      <c r="Q155" s="359">
        <v>0</v>
      </c>
      <c r="R155" s="359">
        <v>0</v>
      </c>
      <c r="S155" s="359">
        <v>0</v>
      </c>
      <c r="T155" s="359">
        <v>0</v>
      </c>
    </row>
    <row r="156" s="331" customFormat="1" ht="22.6" customHeight="1" spans="1:20">
      <c r="A156" s="351" t="s">
        <v>472</v>
      </c>
      <c r="B156" s="351"/>
      <c r="C156" s="351"/>
      <c r="D156" s="352" t="s">
        <v>471</v>
      </c>
      <c r="E156" s="359">
        <v>0</v>
      </c>
      <c r="F156" s="359">
        <v>0</v>
      </c>
      <c r="G156" s="359">
        <v>0</v>
      </c>
      <c r="H156" s="359">
        <v>0</v>
      </c>
      <c r="I156" s="359">
        <v>0</v>
      </c>
      <c r="J156" s="359">
        <v>0</v>
      </c>
      <c r="K156" s="359">
        <v>0</v>
      </c>
      <c r="L156" s="359">
        <v>0</v>
      </c>
      <c r="M156" s="359">
        <v>0</v>
      </c>
      <c r="N156" s="359">
        <v>0</v>
      </c>
      <c r="O156" s="359">
        <v>0</v>
      </c>
      <c r="P156" s="359">
        <v>0</v>
      </c>
      <c r="Q156" s="359">
        <v>0</v>
      </c>
      <c r="R156" s="359">
        <v>0</v>
      </c>
      <c r="S156" s="359">
        <v>0</v>
      </c>
      <c r="T156" s="359">
        <v>0</v>
      </c>
    </row>
    <row r="157" s="331" customFormat="1" ht="22.6" customHeight="1" spans="1:20">
      <c r="A157" s="351" t="s">
        <v>311</v>
      </c>
      <c r="B157" s="351"/>
      <c r="C157" s="351"/>
      <c r="D157" s="352" t="s">
        <v>312</v>
      </c>
      <c r="E157" s="359">
        <v>0</v>
      </c>
      <c r="F157" s="359">
        <v>0</v>
      </c>
      <c r="G157" s="359">
        <v>0</v>
      </c>
      <c r="H157" s="359">
        <v>0</v>
      </c>
      <c r="I157" s="359">
        <v>0</v>
      </c>
      <c r="J157" s="359">
        <v>0</v>
      </c>
      <c r="K157" s="359">
        <v>0</v>
      </c>
      <c r="L157" s="359">
        <v>0</v>
      </c>
      <c r="M157" s="359">
        <v>0</v>
      </c>
      <c r="N157" s="359">
        <v>0</v>
      </c>
      <c r="O157" s="359">
        <v>0</v>
      </c>
      <c r="P157" s="359">
        <v>0</v>
      </c>
      <c r="Q157" s="359">
        <v>0</v>
      </c>
      <c r="R157" s="359">
        <v>0</v>
      </c>
      <c r="S157" s="359">
        <v>0</v>
      </c>
      <c r="T157" s="359">
        <v>0</v>
      </c>
    </row>
    <row r="158" s="331" customFormat="1" ht="22.6" customHeight="1" spans="1:20">
      <c r="A158" s="351" t="s">
        <v>313</v>
      </c>
      <c r="B158" s="351"/>
      <c r="C158" s="351"/>
      <c r="D158" s="352" t="s">
        <v>314</v>
      </c>
      <c r="E158" s="359">
        <v>0</v>
      </c>
      <c r="F158" s="359">
        <v>0</v>
      </c>
      <c r="G158" s="359">
        <v>0</v>
      </c>
      <c r="H158" s="359">
        <v>0</v>
      </c>
      <c r="I158" s="359">
        <v>0</v>
      </c>
      <c r="J158" s="359">
        <v>0</v>
      </c>
      <c r="K158" s="359">
        <v>0</v>
      </c>
      <c r="L158" s="359">
        <v>0</v>
      </c>
      <c r="M158" s="359">
        <v>0</v>
      </c>
      <c r="N158" s="359">
        <v>0</v>
      </c>
      <c r="O158" s="359">
        <v>0</v>
      </c>
      <c r="P158" s="359">
        <v>0</v>
      </c>
      <c r="Q158" s="359">
        <v>0</v>
      </c>
      <c r="R158" s="359">
        <v>0</v>
      </c>
      <c r="S158" s="359">
        <v>0</v>
      </c>
      <c r="T158" s="359">
        <v>0</v>
      </c>
    </row>
    <row r="159" s="331" customFormat="1" ht="22.6" customHeight="1" spans="1:20">
      <c r="A159" s="351" t="s">
        <v>473</v>
      </c>
      <c r="B159" s="351"/>
      <c r="C159" s="351"/>
      <c r="D159" s="352" t="s">
        <v>474</v>
      </c>
      <c r="E159" s="359">
        <v>0</v>
      </c>
      <c r="F159" s="359">
        <v>0</v>
      </c>
      <c r="G159" s="359">
        <v>0</v>
      </c>
      <c r="H159" s="359">
        <v>0</v>
      </c>
      <c r="I159" s="359">
        <v>0</v>
      </c>
      <c r="J159" s="359">
        <v>0</v>
      </c>
      <c r="K159" s="359">
        <v>0</v>
      </c>
      <c r="L159" s="359">
        <v>0</v>
      </c>
      <c r="M159" s="359">
        <v>0</v>
      </c>
      <c r="N159" s="359">
        <v>0</v>
      </c>
      <c r="O159" s="359">
        <v>0</v>
      </c>
      <c r="P159" s="359">
        <v>0</v>
      </c>
      <c r="Q159" s="359">
        <v>0</v>
      </c>
      <c r="R159" s="359">
        <v>0</v>
      </c>
      <c r="S159" s="359">
        <v>0</v>
      </c>
      <c r="T159" s="359">
        <v>0</v>
      </c>
    </row>
    <row r="160" s="331" customFormat="1" ht="22.6" customHeight="1" spans="1:20">
      <c r="A160" s="351" t="s">
        <v>475</v>
      </c>
      <c r="B160" s="351"/>
      <c r="C160" s="351"/>
      <c r="D160" s="352" t="s">
        <v>476</v>
      </c>
      <c r="E160" s="359">
        <v>0</v>
      </c>
      <c r="F160" s="359">
        <v>0</v>
      </c>
      <c r="G160" s="359">
        <v>0</v>
      </c>
      <c r="H160" s="359">
        <v>0</v>
      </c>
      <c r="I160" s="359">
        <v>0</v>
      </c>
      <c r="J160" s="359">
        <v>0</v>
      </c>
      <c r="K160" s="359">
        <v>0</v>
      </c>
      <c r="L160" s="359">
        <v>0</v>
      </c>
      <c r="M160" s="359">
        <v>0</v>
      </c>
      <c r="N160" s="359">
        <v>0</v>
      </c>
      <c r="O160" s="359">
        <v>0</v>
      </c>
      <c r="P160" s="359">
        <v>0</v>
      </c>
      <c r="Q160" s="359">
        <v>0</v>
      </c>
      <c r="R160" s="359">
        <v>0</v>
      </c>
      <c r="S160" s="359">
        <v>0</v>
      </c>
      <c r="T160" s="359">
        <v>0</v>
      </c>
    </row>
    <row r="161" s="331" customFormat="1" ht="22.6" customHeight="1" spans="1:20">
      <c r="A161" s="351" t="s">
        <v>477</v>
      </c>
      <c r="B161" s="351"/>
      <c r="C161" s="351"/>
      <c r="D161" s="352" t="s">
        <v>478</v>
      </c>
      <c r="E161" s="359">
        <v>0</v>
      </c>
      <c r="F161" s="359">
        <v>0</v>
      </c>
      <c r="G161" s="359">
        <v>0</v>
      </c>
      <c r="H161" s="359">
        <v>0</v>
      </c>
      <c r="I161" s="359">
        <v>0</v>
      </c>
      <c r="J161" s="359">
        <v>0</v>
      </c>
      <c r="K161" s="359">
        <v>0</v>
      </c>
      <c r="L161" s="359">
        <v>0</v>
      </c>
      <c r="M161" s="359">
        <v>0</v>
      </c>
      <c r="N161" s="359">
        <v>0</v>
      </c>
      <c r="O161" s="359">
        <v>0</v>
      </c>
      <c r="P161" s="359">
        <v>0</v>
      </c>
      <c r="Q161" s="359">
        <v>0</v>
      </c>
      <c r="R161" s="359">
        <v>0</v>
      </c>
      <c r="S161" s="359">
        <v>0</v>
      </c>
      <c r="T161" s="359">
        <v>0</v>
      </c>
    </row>
    <row r="162" s="331" customFormat="1" ht="22.6" customHeight="1" spans="1:20">
      <c r="A162" s="351" t="s">
        <v>479</v>
      </c>
      <c r="B162" s="351"/>
      <c r="C162" s="351"/>
      <c r="D162" s="352" t="s">
        <v>480</v>
      </c>
      <c r="E162" s="359">
        <v>0</v>
      </c>
      <c r="F162" s="359">
        <v>0</v>
      </c>
      <c r="G162" s="359">
        <v>0</v>
      </c>
      <c r="H162" s="359">
        <v>0</v>
      </c>
      <c r="I162" s="359">
        <v>0</v>
      </c>
      <c r="J162" s="359">
        <v>0</v>
      </c>
      <c r="K162" s="359">
        <v>0</v>
      </c>
      <c r="L162" s="359">
        <v>0</v>
      </c>
      <c r="M162" s="359">
        <v>0</v>
      </c>
      <c r="N162" s="359">
        <v>0</v>
      </c>
      <c r="O162" s="359">
        <v>0</v>
      </c>
      <c r="P162" s="359">
        <v>0</v>
      </c>
      <c r="Q162" s="359">
        <v>0</v>
      </c>
      <c r="R162" s="359">
        <v>0</v>
      </c>
      <c r="S162" s="359">
        <v>0</v>
      </c>
      <c r="T162" s="359">
        <v>0</v>
      </c>
    </row>
    <row r="163" s="331" customFormat="1" ht="22.6" customHeight="1" spans="1:20">
      <c r="A163" s="351" t="s">
        <v>317</v>
      </c>
      <c r="B163" s="351"/>
      <c r="C163" s="351"/>
      <c r="D163" s="352" t="s">
        <v>318</v>
      </c>
      <c r="E163" s="359">
        <v>0</v>
      </c>
      <c r="F163" s="359">
        <v>0</v>
      </c>
      <c r="G163" s="359">
        <v>0</v>
      </c>
      <c r="H163" s="359">
        <v>180000</v>
      </c>
      <c r="I163" s="359">
        <v>0</v>
      </c>
      <c r="J163" s="359">
        <v>180000</v>
      </c>
      <c r="K163" s="359">
        <v>180000</v>
      </c>
      <c r="L163" s="359">
        <v>0</v>
      </c>
      <c r="M163" s="359">
        <v>0</v>
      </c>
      <c r="N163" s="359">
        <v>0</v>
      </c>
      <c r="O163" s="359">
        <v>180000</v>
      </c>
      <c r="P163" s="359">
        <v>0</v>
      </c>
      <c r="Q163" s="359">
        <v>0</v>
      </c>
      <c r="R163" s="359">
        <v>0</v>
      </c>
      <c r="S163" s="359">
        <v>0</v>
      </c>
      <c r="T163" s="359">
        <v>0</v>
      </c>
    </row>
    <row r="164" s="331" customFormat="1" ht="22.6" customHeight="1" spans="1:20">
      <c r="A164" s="351" t="s">
        <v>319</v>
      </c>
      <c r="B164" s="351"/>
      <c r="C164" s="351"/>
      <c r="D164" s="352" t="s">
        <v>320</v>
      </c>
      <c r="E164" s="359">
        <v>0</v>
      </c>
      <c r="F164" s="359">
        <v>0</v>
      </c>
      <c r="G164" s="359">
        <v>0</v>
      </c>
      <c r="H164" s="359">
        <v>180000</v>
      </c>
      <c r="I164" s="359">
        <v>0</v>
      </c>
      <c r="J164" s="359">
        <v>180000</v>
      </c>
      <c r="K164" s="359">
        <v>180000</v>
      </c>
      <c r="L164" s="359">
        <v>0</v>
      </c>
      <c r="M164" s="359">
        <v>0</v>
      </c>
      <c r="N164" s="359">
        <v>0</v>
      </c>
      <c r="O164" s="359">
        <v>180000</v>
      </c>
      <c r="P164" s="359">
        <v>0</v>
      </c>
      <c r="Q164" s="359">
        <v>0</v>
      </c>
      <c r="R164" s="359">
        <v>0</v>
      </c>
      <c r="S164" s="359">
        <v>0</v>
      </c>
      <c r="T164" s="359">
        <v>0</v>
      </c>
    </row>
    <row r="165" s="331" customFormat="1" ht="22.6" customHeight="1" spans="1:20">
      <c r="A165" s="351" t="s">
        <v>321</v>
      </c>
      <c r="B165" s="351"/>
      <c r="C165" s="351"/>
      <c r="D165" s="352" t="s">
        <v>322</v>
      </c>
      <c r="E165" s="359">
        <v>0</v>
      </c>
      <c r="F165" s="359">
        <v>0</v>
      </c>
      <c r="G165" s="359">
        <v>0</v>
      </c>
      <c r="H165" s="359">
        <v>180000</v>
      </c>
      <c r="I165" s="359">
        <v>0</v>
      </c>
      <c r="J165" s="359">
        <v>180000</v>
      </c>
      <c r="K165" s="359">
        <v>180000</v>
      </c>
      <c r="L165" s="359">
        <v>0</v>
      </c>
      <c r="M165" s="359">
        <v>0</v>
      </c>
      <c r="N165" s="359">
        <v>0</v>
      </c>
      <c r="O165" s="359">
        <v>180000</v>
      </c>
      <c r="P165" s="359">
        <v>0</v>
      </c>
      <c r="Q165" s="359">
        <v>0</v>
      </c>
      <c r="R165" s="359">
        <v>0</v>
      </c>
      <c r="S165" s="359">
        <v>0</v>
      </c>
      <c r="T165" s="359">
        <v>0</v>
      </c>
    </row>
    <row r="166" s="331" customFormat="1" ht="22.6" customHeight="1" spans="1:20">
      <c r="A166" s="351">
        <v>221</v>
      </c>
      <c r="B166" s="351"/>
      <c r="C166" s="351"/>
      <c r="D166" s="352" t="s">
        <v>324</v>
      </c>
      <c r="E166" s="359">
        <v>0</v>
      </c>
      <c r="F166" s="359">
        <v>0</v>
      </c>
      <c r="G166" s="359">
        <v>0</v>
      </c>
      <c r="H166" s="360">
        <v>1191851</v>
      </c>
      <c r="I166" s="360">
        <v>1191851</v>
      </c>
      <c r="J166" s="359">
        <v>0</v>
      </c>
      <c r="K166" s="360">
        <v>1191851</v>
      </c>
      <c r="L166" s="360">
        <v>1191851</v>
      </c>
      <c r="M166" s="360">
        <v>1191851</v>
      </c>
      <c r="N166" s="359">
        <v>0</v>
      </c>
      <c r="O166" s="359">
        <v>0</v>
      </c>
      <c r="P166" s="359">
        <v>0</v>
      </c>
      <c r="Q166" s="359">
        <v>0</v>
      </c>
      <c r="R166" s="359">
        <v>0</v>
      </c>
      <c r="S166" s="359">
        <v>0</v>
      </c>
      <c r="T166" s="359">
        <v>0</v>
      </c>
    </row>
    <row r="167" s="331" customFormat="1" ht="22.6" customHeight="1" spans="1:20">
      <c r="A167" s="351" t="s">
        <v>481</v>
      </c>
      <c r="B167" s="351"/>
      <c r="C167" s="351"/>
      <c r="D167" s="352" t="s">
        <v>482</v>
      </c>
      <c r="E167" s="359">
        <v>0</v>
      </c>
      <c r="F167" s="359">
        <v>0</v>
      </c>
      <c r="G167" s="359">
        <v>0</v>
      </c>
      <c r="H167" s="359">
        <v>0</v>
      </c>
      <c r="I167" s="359">
        <v>0</v>
      </c>
      <c r="J167" s="359">
        <v>0</v>
      </c>
      <c r="K167" s="359">
        <v>0</v>
      </c>
      <c r="L167" s="359">
        <v>0</v>
      </c>
      <c r="M167" s="359">
        <v>0</v>
      </c>
      <c r="N167" s="359">
        <v>0</v>
      </c>
      <c r="O167" s="359">
        <v>0</v>
      </c>
      <c r="P167" s="359">
        <v>0</v>
      </c>
      <c r="Q167" s="359">
        <v>0</v>
      </c>
      <c r="R167" s="359">
        <v>0</v>
      </c>
      <c r="S167" s="359">
        <v>0</v>
      </c>
      <c r="T167" s="359">
        <v>0</v>
      </c>
    </row>
    <row r="168" s="331" customFormat="1" ht="22.6" customHeight="1" spans="1:20">
      <c r="A168" s="351" t="s">
        <v>483</v>
      </c>
      <c r="B168" s="351"/>
      <c r="C168" s="351"/>
      <c r="D168" s="352" t="s">
        <v>484</v>
      </c>
      <c r="E168" s="359">
        <v>0</v>
      </c>
      <c r="F168" s="359">
        <v>0</v>
      </c>
      <c r="G168" s="359">
        <v>0</v>
      </c>
      <c r="H168" s="359">
        <v>0</v>
      </c>
      <c r="I168" s="359">
        <v>0</v>
      </c>
      <c r="J168" s="359">
        <v>0</v>
      </c>
      <c r="K168" s="359">
        <v>0</v>
      </c>
      <c r="L168" s="359">
        <v>0</v>
      </c>
      <c r="M168" s="359">
        <v>0</v>
      </c>
      <c r="N168" s="359">
        <v>0</v>
      </c>
      <c r="O168" s="359">
        <v>0</v>
      </c>
      <c r="P168" s="359">
        <v>0</v>
      </c>
      <c r="Q168" s="359">
        <v>0</v>
      </c>
      <c r="R168" s="359">
        <v>0</v>
      </c>
      <c r="S168" s="359">
        <v>0</v>
      </c>
      <c r="T168" s="359">
        <v>0</v>
      </c>
    </row>
    <row r="169" s="331" customFormat="1" ht="22.6" customHeight="1" spans="1:20">
      <c r="A169" s="351" t="s">
        <v>325</v>
      </c>
      <c r="B169" s="351"/>
      <c r="C169" s="351"/>
      <c r="D169" s="352" t="s">
        <v>326</v>
      </c>
      <c r="E169" s="359">
        <v>0</v>
      </c>
      <c r="F169" s="359">
        <v>0</v>
      </c>
      <c r="G169" s="359">
        <v>0</v>
      </c>
      <c r="H169" s="360">
        <v>1191851</v>
      </c>
      <c r="I169" s="360">
        <v>1191851</v>
      </c>
      <c r="J169" s="359">
        <v>0</v>
      </c>
      <c r="K169" s="360">
        <v>1191851</v>
      </c>
      <c r="L169" s="360">
        <v>1191851</v>
      </c>
      <c r="M169" s="360">
        <v>1191851</v>
      </c>
      <c r="N169" s="359">
        <v>0</v>
      </c>
      <c r="O169" s="359">
        <v>0</v>
      </c>
      <c r="P169" s="359">
        <v>0</v>
      </c>
      <c r="Q169" s="359">
        <v>0</v>
      </c>
      <c r="R169" s="359">
        <v>0</v>
      </c>
      <c r="S169" s="359">
        <v>0</v>
      </c>
      <c r="T169" s="359">
        <v>0</v>
      </c>
    </row>
    <row r="170" s="331" customFormat="1" ht="22.6" customHeight="1" spans="1:20">
      <c r="A170" s="351" t="s">
        <v>327</v>
      </c>
      <c r="B170" s="351"/>
      <c r="C170" s="351"/>
      <c r="D170" s="352" t="s">
        <v>328</v>
      </c>
      <c r="E170" s="359">
        <v>0</v>
      </c>
      <c r="F170" s="359">
        <v>0</v>
      </c>
      <c r="G170" s="359">
        <v>0</v>
      </c>
      <c r="H170" s="360">
        <v>1191851</v>
      </c>
      <c r="I170" s="360">
        <v>1191851</v>
      </c>
      <c r="J170" s="359">
        <v>0</v>
      </c>
      <c r="K170" s="359">
        <v>1191851</v>
      </c>
      <c r="L170" s="360">
        <v>1191851</v>
      </c>
      <c r="M170" s="360">
        <v>1191851</v>
      </c>
      <c r="N170" s="359">
        <v>0</v>
      </c>
      <c r="O170" s="359">
        <v>0</v>
      </c>
      <c r="P170" s="359">
        <v>0</v>
      </c>
      <c r="Q170" s="359">
        <v>0</v>
      </c>
      <c r="R170" s="359">
        <v>0</v>
      </c>
      <c r="S170" s="359">
        <v>0</v>
      </c>
      <c r="T170" s="359">
        <v>0</v>
      </c>
    </row>
    <row r="171" s="331" customFormat="1" ht="22.6" customHeight="1" spans="1:20">
      <c r="A171" s="351" t="s">
        <v>335</v>
      </c>
      <c r="B171" s="351"/>
      <c r="C171" s="351"/>
      <c r="D171" s="352" t="s">
        <v>336</v>
      </c>
      <c r="E171" s="359">
        <v>0</v>
      </c>
      <c r="F171" s="359">
        <v>0</v>
      </c>
      <c r="G171" s="359">
        <v>0</v>
      </c>
      <c r="H171" s="359">
        <v>78000</v>
      </c>
      <c r="I171" s="359">
        <v>0</v>
      </c>
      <c r="J171" s="359">
        <v>78000</v>
      </c>
      <c r="K171" s="359">
        <v>78000</v>
      </c>
      <c r="L171" s="359">
        <v>0</v>
      </c>
      <c r="M171" s="359">
        <v>0</v>
      </c>
      <c r="N171" s="359">
        <v>0</v>
      </c>
      <c r="O171" s="359">
        <v>78000</v>
      </c>
      <c r="P171" s="359">
        <v>0</v>
      </c>
      <c r="Q171" s="359">
        <v>0</v>
      </c>
      <c r="R171" s="359">
        <v>0</v>
      </c>
      <c r="S171" s="359">
        <v>0</v>
      </c>
      <c r="T171" s="359">
        <v>0</v>
      </c>
    </row>
    <row r="172" s="331" customFormat="1" ht="22.6" customHeight="1" spans="1:20">
      <c r="A172" s="351" t="s">
        <v>337</v>
      </c>
      <c r="B172" s="351"/>
      <c r="C172" s="351"/>
      <c r="D172" s="352" t="s">
        <v>338</v>
      </c>
      <c r="E172" s="359">
        <v>0</v>
      </c>
      <c r="F172" s="359">
        <v>0</v>
      </c>
      <c r="G172" s="359">
        <v>0</v>
      </c>
      <c r="H172" s="359">
        <v>18000</v>
      </c>
      <c r="I172" s="359">
        <v>0</v>
      </c>
      <c r="J172" s="359">
        <v>18000</v>
      </c>
      <c r="K172" s="359">
        <v>18000</v>
      </c>
      <c r="L172" s="359">
        <v>0</v>
      </c>
      <c r="M172" s="359">
        <v>0</v>
      </c>
      <c r="N172" s="359">
        <v>0</v>
      </c>
      <c r="O172" s="359">
        <v>18000</v>
      </c>
      <c r="P172" s="359">
        <v>0</v>
      </c>
      <c r="Q172" s="359">
        <v>0</v>
      </c>
      <c r="R172" s="359">
        <v>0</v>
      </c>
      <c r="S172" s="359">
        <v>0</v>
      </c>
      <c r="T172" s="359">
        <v>0</v>
      </c>
    </row>
    <row r="173" s="331" customFormat="1" ht="22.6" customHeight="1" spans="1:20">
      <c r="A173" s="351" t="s">
        <v>339</v>
      </c>
      <c r="B173" s="351"/>
      <c r="C173" s="351"/>
      <c r="D173" s="352" t="s">
        <v>340</v>
      </c>
      <c r="E173" s="359">
        <v>0</v>
      </c>
      <c r="F173" s="359">
        <v>0</v>
      </c>
      <c r="G173" s="359">
        <v>0</v>
      </c>
      <c r="H173" s="359">
        <v>18000</v>
      </c>
      <c r="I173" s="359">
        <v>0</v>
      </c>
      <c r="J173" s="359">
        <v>18000</v>
      </c>
      <c r="K173" s="359">
        <v>18000</v>
      </c>
      <c r="L173" s="359">
        <v>0</v>
      </c>
      <c r="M173" s="359">
        <v>0</v>
      </c>
      <c r="N173" s="359">
        <v>0</v>
      </c>
      <c r="O173" s="359">
        <v>18000</v>
      </c>
      <c r="P173" s="359">
        <v>0</v>
      </c>
      <c r="Q173" s="359">
        <v>0</v>
      </c>
      <c r="R173" s="359">
        <v>0</v>
      </c>
      <c r="S173" s="359">
        <v>0</v>
      </c>
      <c r="T173" s="359">
        <v>0</v>
      </c>
    </row>
    <row r="174" s="331" customFormat="1" ht="22.6" customHeight="1" spans="1:20">
      <c r="A174" s="351" t="s">
        <v>369</v>
      </c>
      <c r="B174" s="351"/>
      <c r="C174" s="351"/>
      <c r="D174" s="352" t="s">
        <v>370</v>
      </c>
      <c r="E174" s="359">
        <v>0</v>
      </c>
      <c r="F174" s="359">
        <v>0</v>
      </c>
      <c r="G174" s="359">
        <v>0</v>
      </c>
      <c r="H174" s="359">
        <v>0</v>
      </c>
      <c r="I174" s="359">
        <v>0</v>
      </c>
      <c r="J174" s="359">
        <v>0</v>
      </c>
      <c r="K174" s="359">
        <v>0</v>
      </c>
      <c r="L174" s="359">
        <v>0</v>
      </c>
      <c r="M174" s="359">
        <v>0</v>
      </c>
      <c r="N174" s="359">
        <v>0</v>
      </c>
      <c r="O174" s="359">
        <v>0</v>
      </c>
      <c r="P174" s="359">
        <v>0</v>
      </c>
      <c r="Q174" s="359">
        <v>0</v>
      </c>
      <c r="R174" s="359">
        <v>0</v>
      </c>
      <c r="S174" s="359">
        <v>0</v>
      </c>
      <c r="T174" s="359">
        <v>0</v>
      </c>
    </row>
    <row r="175" s="331" customFormat="1" ht="22.6" customHeight="1" spans="1:20">
      <c r="A175" s="351" t="s">
        <v>485</v>
      </c>
      <c r="B175" s="351"/>
      <c r="C175" s="351"/>
      <c r="D175" s="352" t="s">
        <v>486</v>
      </c>
      <c r="E175" s="359">
        <v>0</v>
      </c>
      <c r="F175" s="359">
        <v>0</v>
      </c>
      <c r="G175" s="359">
        <v>0</v>
      </c>
      <c r="H175" s="359">
        <v>0</v>
      </c>
      <c r="I175" s="359">
        <v>0</v>
      </c>
      <c r="J175" s="359">
        <v>0</v>
      </c>
      <c r="K175" s="359">
        <v>0</v>
      </c>
      <c r="L175" s="359">
        <v>0</v>
      </c>
      <c r="M175" s="359">
        <v>0</v>
      </c>
      <c r="N175" s="359">
        <v>0</v>
      </c>
      <c r="O175" s="359">
        <v>0</v>
      </c>
      <c r="P175" s="359">
        <v>0</v>
      </c>
      <c r="Q175" s="359">
        <v>0</v>
      </c>
      <c r="R175" s="359">
        <v>0</v>
      </c>
      <c r="S175" s="359">
        <v>0</v>
      </c>
      <c r="T175" s="359">
        <v>0</v>
      </c>
    </row>
    <row r="176" s="331" customFormat="1" ht="22.6" customHeight="1" spans="1:20">
      <c r="A176" s="351" t="s">
        <v>341</v>
      </c>
      <c r="B176" s="351"/>
      <c r="C176" s="351"/>
      <c r="D176" s="352" t="s">
        <v>342</v>
      </c>
      <c r="E176" s="359">
        <v>0</v>
      </c>
      <c r="F176" s="359">
        <v>0</v>
      </c>
      <c r="G176" s="359">
        <v>0</v>
      </c>
      <c r="H176" s="359">
        <v>60000</v>
      </c>
      <c r="I176" s="359">
        <v>0</v>
      </c>
      <c r="J176" s="359">
        <v>60000</v>
      </c>
      <c r="K176" s="359">
        <v>60000</v>
      </c>
      <c r="L176" s="359">
        <v>0</v>
      </c>
      <c r="M176" s="359">
        <v>0</v>
      </c>
      <c r="N176" s="359">
        <v>0</v>
      </c>
      <c r="O176" s="359">
        <v>60000</v>
      </c>
      <c r="P176" s="359">
        <v>0</v>
      </c>
      <c r="Q176" s="359">
        <v>0</v>
      </c>
      <c r="R176" s="359">
        <v>0</v>
      </c>
      <c r="S176" s="359">
        <v>0</v>
      </c>
      <c r="T176" s="359">
        <v>0</v>
      </c>
    </row>
    <row r="177" s="331" customFormat="1" ht="22.6" customHeight="1" spans="1:20">
      <c r="A177" s="351" t="s">
        <v>343</v>
      </c>
      <c r="B177" s="351"/>
      <c r="C177" s="351"/>
      <c r="D177" s="352" t="s">
        <v>344</v>
      </c>
      <c r="E177" s="359">
        <v>0</v>
      </c>
      <c r="F177" s="359">
        <v>0</v>
      </c>
      <c r="G177" s="359">
        <v>0</v>
      </c>
      <c r="H177" s="359">
        <v>60000</v>
      </c>
      <c r="I177" s="359">
        <v>0</v>
      </c>
      <c r="J177" s="359">
        <v>60000</v>
      </c>
      <c r="K177" s="359">
        <v>60000</v>
      </c>
      <c r="L177" s="359">
        <v>0</v>
      </c>
      <c r="M177" s="359">
        <v>0</v>
      </c>
      <c r="N177" s="359">
        <v>0</v>
      </c>
      <c r="O177" s="359">
        <v>60000</v>
      </c>
      <c r="P177" s="359">
        <v>0</v>
      </c>
      <c r="Q177" s="359">
        <v>0</v>
      </c>
      <c r="R177" s="359">
        <v>0</v>
      </c>
      <c r="S177" s="359">
        <v>0</v>
      </c>
      <c r="T177" s="359">
        <v>0</v>
      </c>
    </row>
    <row r="178" s="332" customFormat="1" ht="24.05" customHeight="1" spans="1:19">
      <c r="A178" s="379" t="s">
        <v>487</v>
      </c>
      <c r="B178" s="380"/>
      <c r="C178" s="380"/>
      <c r="D178" s="381"/>
      <c r="E178" s="380"/>
      <c r="F178" s="380"/>
      <c r="G178" s="380"/>
      <c r="H178" s="380"/>
      <c r="I178" s="380"/>
      <c r="J178" s="380"/>
      <c r="K178" s="382"/>
      <c r="L178" s="382"/>
      <c r="M178" s="382"/>
      <c r="N178" s="382"/>
      <c r="O178" s="382"/>
      <c r="P178" s="382"/>
      <c r="Q178" s="382"/>
      <c r="R178" s="382"/>
      <c r="S178" s="382"/>
    </row>
    <row r="181" customHeight="1" spans="17:18">
      <c r="Q181" s="383"/>
      <c r="R181" s="383"/>
    </row>
  </sheetData>
  <mergeCells count="197">
    <mergeCell ref="A1:T1"/>
    <mergeCell ref="S2:T2"/>
    <mergeCell ref="A3:E3"/>
    <mergeCell ref="N3:O3"/>
    <mergeCell ref="S3:T3"/>
    <mergeCell ref="A4:D4"/>
    <mergeCell ref="E4:G4"/>
    <mergeCell ref="H4:J4"/>
    <mergeCell ref="K4:O4"/>
    <mergeCell ref="P4:T4"/>
    <mergeCell ref="L5:N5"/>
    <mergeCell ref="R5:T5"/>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121:C121"/>
    <mergeCell ref="A122:C122"/>
    <mergeCell ref="A123:C123"/>
    <mergeCell ref="A124:C124"/>
    <mergeCell ref="A125:C125"/>
    <mergeCell ref="A126:C126"/>
    <mergeCell ref="A127:C127"/>
    <mergeCell ref="A128:C128"/>
    <mergeCell ref="A129:C129"/>
    <mergeCell ref="A130:C130"/>
    <mergeCell ref="A131:C131"/>
    <mergeCell ref="A132:C132"/>
    <mergeCell ref="A133:C133"/>
    <mergeCell ref="A134:C134"/>
    <mergeCell ref="A135:C135"/>
    <mergeCell ref="A136:C136"/>
    <mergeCell ref="A137:C137"/>
    <mergeCell ref="A138:C138"/>
    <mergeCell ref="A139:C139"/>
    <mergeCell ref="A140:C140"/>
    <mergeCell ref="A141:C141"/>
    <mergeCell ref="A142:C142"/>
    <mergeCell ref="A143:C143"/>
    <mergeCell ref="A144:C144"/>
    <mergeCell ref="A145:C145"/>
    <mergeCell ref="A146:C146"/>
    <mergeCell ref="A147:C147"/>
    <mergeCell ref="A148:C148"/>
    <mergeCell ref="A149:C149"/>
    <mergeCell ref="A150:C150"/>
    <mergeCell ref="A151:C151"/>
    <mergeCell ref="A152:C152"/>
    <mergeCell ref="A153:C153"/>
    <mergeCell ref="A154:C154"/>
    <mergeCell ref="A155:C155"/>
    <mergeCell ref="A156:C156"/>
    <mergeCell ref="A157:C157"/>
    <mergeCell ref="A158:C158"/>
    <mergeCell ref="A159:C159"/>
    <mergeCell ref="A160:C160"/>
    <mergeCell ref="A161:C161"/>
    <mergeCell ref="A162:C162"/>
    <mergeCell ref="A163:C163"/>
    <mergeCell ref="A164:C164"/>
    <mergeCell ref="A165:C165"/>
    <mergeCell ref="A166:C166"/>
    <mergeCell ref="A167:C167"/>
    <mergeCell ref="A168:C168"/>
    <mergeCell ref="A169:C169"/>
    <mergeCell ref="A170:C170"/>
    <mergeCell ref="A171:C171"/>
    <mergeCell ref="A172:C172"/>
    <mergeCell ref="A173:C173"/>
    <mergeCell ref="A174:C174"/>
    <mergeCell ref="A175:C175"/>
    <mergeCell ref="A176:C176"/>
    <mergeCell ref="A177:C177"/>
    <mergeCell ref="A178:S178"/>
    <mergeCell ref="A7:A8"/>
    <mergeCell ref="B7:B8"/>
    <mergeCell ref="C7:C8"/>
    <mergeCell ref="D5:D6"/>
    <mergeCell ref="E5:E6"/>
    <mergeCell ref="F5:F6"/>
    <mergeCell ref="G5:G6"/>
    <mergeCell ref="H5:H6"/>
    <mergeCell ref="I5:I6"/>
    <mergeCell ref="J5:J6"/>
    <mergeCell ref="K5:K6"/>
    <mergeCell ref="O5:O6"/>
    <mergeCell ref="P5:P6"/>
    <mergeCell ref="Q5:Q6"/>
    <mergeCell ref="A5:C6"/>
  </mergeCells>
  <printOptions horizontalCentered="1"/>
  <pageMargins left="0.590277777777778" right="0.279166666666667" top="0.790972222222222" bottom="0.428472222222222" header="0.511805555555556" footer="0.200694444444444"/>
  <pageSetup paperSize="9" scale="59" fitToHeight="0" orientation="landscape" horizontalDpi="600" verticalDpi="600"/>
  <headerFooter alignWithMargins="0"/>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0">
    <tabColor rgb="FFFFC000"/>
    <pageSetUpPr fitToPage="1"/>
  </sheetPr>
  <dimension ref="A1:IV28"/>
  <sheetViews>
    <sheetView topLeftCell="A7"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1614</v>
      </c>
    </row>
    <row r="3" s="3" customFormat="1" ht="18" customHeight="1" spans="1:256">
      <c r="A3" s="8" t="s">
        <v>867</v>
      </c>
      <c r="B3" s="8"/>
      <c r="C3" s="9"/>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c r="D4" s="10"/>
      <c r="E4" s="10"/>
      <c r="F4" s="8" t="s">
        <v>871</v>
      </c>
      <c r="G4" s="9"/>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29.09</v>
      </c>
      <c r="F6" s="12">
        <v>29.09</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29.09</v>
      </c>
      <c r="F7" s="12">
        <v>29.09</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78" customHeight="1" spans="1:10">
      <c r="A11" s="8"/>
      <c r="B11" s="14" t="s">
        <v>1615</v>
      </c>
      <c r="C11" s="15"/>
      <c r="D11" s="15"/>
      <c r="E11" s="27"/>
      <c r="F11" s="13" t="s">
        <v>1616</v>
      </c>
      <c r="G11" s="13"/>
      <c r="H11" s="13"/>
      <c r="I11" s="13"/>
      <c r="J11" s="13"/>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37" customFormat="1" ht="38" customHeight="1" spans="1:10">
      <c r="A14" s="20" t="s">
        <v>809</v>
      </c>
      <c r="B14" s="21" t="s">
        <v>810</v>
      </c>
      <c r="C14" s="21" t="s">
        <v>1617</v>
      </c>
      <c r="D14" s="21" t="s">
        <v>836</v>
      </c>
      <c r="E14" s="21" t="s">
        <v>38</v>
      </c>
      <c r="F14" s="21" t="s">
        <v>1038</v>
      </c>
      <c r="G14" s="21" t="s">
        <v>1618</v>
      </c>
      <c r="H14" s="32">
        <v>17</v>
      </c>
      <c r="I14" s="32">
        <v>17</v>
      </c>
      <c r="J14" s="34" t="s">
        <v>780</v>
      </c>
    </row>
    <row r="15" s="37" customFormat="1" ht="38" customHeight="1" spans="1:10">
      <c r="A15" s="22" t="s">
        <v>809</v>
      </c>
      <c r="B15" s="21" t="s">
        <v>834</v>
      </c>
      <c r="C15" s="21" t="s">
        <v>1619</v>
      </c>
      <c r="D15" s="21" t="s">
        <v>836</v>
      </c>
      <c r="E15" s="21" t="s">
        <v>890</v>
      </c>
      <c r="F15" s="21" t="s">
        <v>838</v>
      </c>
      <c r="G15" s="21" t="s">
        <v>890</v>
      </c>
      <c r="H15" s="32">
        <v>17</v>
      </c>
      <c r="I15" s="32">
        <v>17</v>
      </c>
      <c r="J15" s="34" t="s">
        <v>780</v>
      </c>
    </row>
    <row r="16" s="37" customFormat="1" ht="38" customHeight="1" spans="1:10">
      <c r="A16" s="22" t="s">
        <v>809</v>
      </c>
      <c r="B16" s="21" t="s">
        <v>842</v>
      </c>
      <c r="C16" s="21" t="s">
        <v>843</v>
      </c>
      <c r="D16" s="21" t="s">
        <v>844</v>
      </c>
      <c r="E16" s="21" t="s">
        <v>31</v>
      </c>
      <c r="F16" s="21" t="s">
        <v>845</v>
      </c>
      <c r="G16" s="21" t="s">
        <v>1620</v>
      </c>
      <c r="H16" s="32">
        <v>16</v>
      </c>
      <c r="I16" s="32">
        <v>16</v>
      </c>
      <c r="J16" s="34" t="s">
        <v>780</v>
      </c>
    </row>
    <row r="17" s="37" customFormat="1" ht="38" customHeight="1" spans="1:10">
      <c r="A17" s="22" t="s">
        <v>847</v>
      </c>
      <c r="B17" s="21" t="s">
        <v>898</v>
      </c>
      <c r="C17" s="21" t="s">
        <v>1621</v>
      </c>
      <c r="D17" s="21" t="s">
        <v>836</v>
      </c>
      <c r="E17" s="21" t="s">
        <v>890</v>
      </c>
      <c r="F17" s="21" t="s">
        <v>838</v>
      </c>
      <c r="G17" s="21" t="s">
        <v>890</v>
      </c>
      <c r="H17" s="32">
        <v>30</v>
      </c>
      <c r="I17" s="32">
        <v>30</v>
      </c>
      <c r="J17" s="34" t="s">
        <v>780</v>
      </c>
    </row>
    <row r="18" s="37" customFormat="1" ht="38" customHeight="1" spans="1:10">
      <c r="A18" s="22" t="s">
        <v>855</v>
      </c>
      <c r="B18" s="21" t="s">
        <v>901</v>
      </c>
      <c r="C18" s="21" t="s">
        <v>1185</v>
      </c>
      <c r="D18" s="21" t="s">
        <v>812</v>
      </c>
      <c r="E18" s="21" t="s">
        <v>903</v>
      </c>
      <c r="F18" s="21" t="s">
        <v>838</v>
      </c>
      <c r="G18" s="21" t="s">
        <v>858</v>
      </c>
      <c r="H18" s="32">
        <v>10</v>
      </c>
      <c r="I18" s="32">
        <v>10</v>
      </c>
      <c r="J18" s="34" t="s">
        <v>780</v>
      </c>
    </row>
    <row r="19" s="1" customFormat="1" ht="54" customHeight="1" spans="1:10">
      <c r="A19" s="23" t="s">
        <v>905</v>
      </c>
      <c r="B19" s="23"/>
      <c r="C19" s="23"/>
      <c r="D19" s="24"/>
      <c r="E19" s="24"/>
      <c r="F19" s="24"/>
      <c r="G19" s="24"/>
      <c r="H19" s="24"/>
      <c r="I19" s="24"/>
      <c r="J19" s="24"/>
    </row>
    <row r="20" s="1" customFormat="1" ht="25.5" customHeight="1" spans="1:10">
      <c r="A20" s="23" t="s">
        <v>906</v>
      </c>
      <c r="B20" s="23"/>
      <c r="C20" s="23"/>
      <c r="D20" s="23"/>
      <c r="E20" s="23"/>
      <c r="F20" s="23"/>
      <c r="G20" s="23"/>
      <c r="H20" s="43">
        <v>100</v>
      </c>
      <c r="I20" s="43">
        <v>100</v>
      </c>
      <c r="J20" s="44" t="s">
        <v>837</v>
      </c>
    </row>
    <row r="21" s="1" customFormat="1" ht="17" customHeight="1" spans="1:10">
      <c r="A21" s="25"/>
      <c r="B21" s="25"/>
      <c r="C21" s="25"/>
      <c r="D21" s="25"/>
      <c r="E21" s="25"/>
      <c r="F21" s="25"/>
      <c r="G21" s="25"/>
      <c r="H21" s="25"/>
      <c r="I21" s="25"/>
      <c r="J21" s="36"/>
    </row>
    <row r="22" s="1" customFormat="1" ht="29" customHeight="1" spans="1:10">
      <c r="A22" s="26" t="s">
        <v>860</v>
      </c>
      <c r="B22" s="25"/>
      <c r="C22" s="25"/>
      <c r="D22" s="25"/>
      <c r="E22" s="25"/>
      <c r="F22" s="25"/>
      <c r="G22" s="25"/>
      <c r="H22" s="25"/>
      <c r="I22" s="25"/>
      <c r="J22" s="36"/>
    </row>
    <row r="23" s="1" customFormat="1" ht="27" customHeight="1" spans="1:10">
      <c r="A23" s="26" t="s">
        <v>861</v>
      </c>
      <c r="B23" s="26"/>
      <c r="C23" s="26"/>
      <c r="D23" s="26"/>
      <c r="E23" s="26"/>
      <c r="F23" s="26"/>
      <c r="G23" s="26"/>
      <c r="H23" s="26"/>
      <c r="I23" s="26"/>
      <c r="J23" s="26"/>
    </row>
    <row r="24" ht="19" customHeight="1" spans="1:10">
      <c r="A24" s="26" t="s">
        <v>862</v>
      </c>
      <c r="B24" s="26"/>
      <c r="C24" s="26"/>
      <c r="D24" s="26"/>
      <c r="E24" s="26"/>
      <c r="F24" s="26"/>
      <c r="G24" s="26"/>
      <c r="H24" s="26"/>
      <c r="I24" s="26"/>
      <c r="J24" s="26"/>
    </row>
    <row r="25" ht="18" customHeight="1" spans="1:10">
      <c r="A25" s="26" t="s">
        <v>907</v>
      </c>
      <c r="B25" s="26"/>
      <c r="C25" s="26"/>
      <c r="D25" s="26"/>
      <c r="E25" s="26"/>
      <c r="F25" s="26"/>
      <c r="G25" s="26"/>
      <c r="H25" s="26"/>
      <c r="I25" s="26"/>
      <c r="J25" s="26"/>
    </row>
    <row r="26" ht="18" customHeight="1" spans="1:10">
      <c r="A26" s="26" t="s">
        <v>908</v>
      </c>
      <c r="B26" s="26"/>
      <c r="C26" s="26"/>
      <c r="D26" s="26"/>
      <c r="E26" s="26"/>
      <c r="F26" s="26"/>
      <c r="G26" s="26"/>
      <c r="H26" s="26"/>
      <c r="I26" s="26"/>
      <c r="J26" s="26"/>
    </row>
    <row r="27" ht="18" customHeight="1" spans="1:10">
      <c r="A27" s="26" t="s">
        <v>909</v>
      </c>
      <c r="B27" s="26"/>
      <c r="C27" s="26"/>
      <c r="D27" s="26"/>
      <c r="E27" s="26"/>
      <c r="F27" s="26"/>
      <c r="G27" s="26"/>
      <c r="H27" s="26"/>
      <c r="I27" s="26"/>
      <c r="J27" s="26"/>
    </row>
    <row r="28" ht="24" customHeight="1" spans="1:10">
      <c r="A28" s="26" t="s">
        <v>910</v>
      </c>
      <c r="B28" s="26"/>
      <c r="C28" s="26"/>
      <c r="D28" s="26"/>
      <c r="E28" s="26"/>
      <c r="F28" s="26"/>
      <c r="G28" s="26"/>
      <c r="H28" s="26"/>
      <c r="I28" s="26"/>
      <c r="J28"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19:C19"/>
    <mergeCell ref="D19:J19"/>
    <mergeCell ref="A20:G20"/>
    <mergeCell ref="A23:J23"/>
    <mergeCell ref="A24:J24"/>
    <mergeCell ref="A25:J25"/>
    <mergeCell ref="A26:J26"/>
    <mergeCell ref="A27:J27"/>
    <mergeCell ref="A28:J28"/>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9" orientation="portrait" horizontalDpi="600" verticalDpi="600"/>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1">
    <tabColor rgb="FFFFC000"/>
    <pageSetUpPr fitToPage="1"/>
  </sheetPr>
  <dimension ref="A1:IV38"/>
  <sheetViews>
    <sheetView topLeftCell="A22"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1622</v>
      </c>
    </row>
    <row r="3" s="3" customFormat="1" ht="18" customHeight="1" spans="1:256">
      <c r="A3" s="8" t="s">
        <v>867</v>
      </c>
      <c r="B3" s="8"/>
      <c r="C3" s="9" t="s">
        <v>1623</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237.08</v>
      </c>
      <c r="F6" s="12">
        <v>237.08</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237.08</v>
      </c>
      <c r="F7" s="12">
        <v>237.08</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260" customHeight="1" spans="1:10">
      <c r="A11" s="8"/>
      <c r="B11" s="58" t="s">
        <v>1624</v>
      </c>
      <c r="C11" s="59"/>
      <c r="D11" s="59"/>
      <c r="E11" s="60"/>
      <c r="F11" s="78" t="s">
        <v>1625</v>
      </c>
      <c r="G11" s="78"/>
      <c r="H11" s="78"/>
      <c r="I11" s="78"/>
      <c r="J11" s="7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37" customFormat="1" ht="38" customHeight="1" spans="1:10">
      <c r="A14" s="20" t="s">
        <v>809</v>
      </c>
      <c r="B14" s="21" t="s">
        <v>810</v>
      </c>
      <c r="C14" s="50" t="s">
        <v>1626</v>
      </c>
      <c r="D14" s="21" t="s">
        <v>812</v>
      </c>
      <c r="E14" s="21" t="s">
        <v>1627</v>
      </c>
      <c r="F14" s="21" t="s">
        <v>1061</v>
      </c>
      <c r="G14" s="21" t="s">
        <v>1628</v>
      </c>
      <c r="H14" s="32">
        <v>4.54</v>
      </c>
      <c r="I14" s="32">
        <v>4.54</v>
      </c>
      <c r="J14" s="34" t="s">
        <v>780</v>
      </c>
    </row>
    <row r="15" s="37" customFormat="1" ht="38" customHeight="1" spans="1:10">
      <c r="A15" s="22" t="s">
        <v>809</v>
      </c>
      <c r="B15" s="21" t="s">
        <v>810</v>
      </c>
      <c r="C15" s="50" t="s">
        <v>1629</v>
      </c>
      <c r="D15" s="21" t="s">
        <v>812</v>
      </c>
      <c r="E15" s="21" t="s">
        <v>1627</v>
      </c>
      <c r="F15" s="21" t="s">
        <v>1061</v>
      </c>
      <c r="G15" s="21" t="s">
        <v>1628</v>
      </c>
      <c r="H15" s="32">
        <v>4.54</v>
      </c>
      <c r="I15" s="32">
        <v>4.54</v>
      </c>
      <c r="J15" s="34" t="s">
        <v>780</v>
      </c>
    </row>
    <row r="16" s="37" customFormat="1" ht="38" customHeight="1" spans="1:10">
      <c r="A16" s="22" t="s">
        <v>809</v>
      </c>
      <c r="B16" s="21" t="s">
        <v>810</v>
      </c>
      <c r="C16" s="50" t="s">
        <v>1630</v>
      </c>
      <c r="D16" s="21" t="s">
        <v>812</v>
      </c>
      <c r="E16" s="21" t="s">
        <v>1631</v>
      </c>
      <c r="F16" s="21" t="s">
        <v>1061</v>
      </c>
      <c r="G16" s="21" t="s">
        <v>1632</v>
      </c>
      <c r="H16" s="32">
        <v>4.54</v>
      </c>
      <c r="I16" s="32">
        <v>4.54</v>
      </c>
      <c r="J16" s="34" t="s">
        <v>780</v>
      </c>
    </row>
    <row r="17" s="37" customFormat="1" ht="38" customHeight="1" spans="1:10">
      <c r="A17" s="22" t="s">
        <v>809</v>
      </c>
      <c r="B17" s="21" t="s">
        <v>810</v>
      </c>
      <c r="C17" s="50" t="s">
        <v>1633</v>
      </c>
      <c r="D17" s="21" t="s">
        <v>812</v>
      </c>
      <c r="E17" s="21" t="s">
        <v>1634</v>
      </c>
      <c r="F17" s="21" t="s">
        <v>979</v>
      </c>
      <c r="G17" s="21" t="s">
        <v>1635</v>
      </c>
      <c r="H17" s="32">
        <v>4.54</v>
      </c>
      <c r="I17" s="32">
        <v>4.54</v>
      </c>
      <c r="J17" s="34" t="s">
        <v>780</v>
      </c>
    </row>
    <row r="18" s="37" customFormat="1" ht="38" customHeight="1" spans="1:10">
      <c r="A18" s="22" t="s">
        <v>809</v>
      </c>
      <c r="B18" s="21" t="s">
        <v>810</v>
      </c>
      <c r="C18" s="50" t="s">
        <v>1636</v>
      </c>
      <c r="D18" s="21" t="s">
        <v>812</v>
      </c>
      <c r="E18" s="21" t="s">
        <v>1637</v>
      </c>
      <c r="F18" s="21" t="s">
        <v>979</v>
      </c>
      <c r="G18" s="21" t="s">
        <v>1638</v>
      </c>
      <c r="H18" s="32">
        <v>4.54</v>
      </c>
      <c r="I18" s="32">
        <v>4.54</v>
      </c>
      <c r="J18" s="34" t="s">
        <v>780</v>
      </c>
    </row>
    <row r="19" s="37" customFormat="1" ht="38" customHeight="1" spans="1:10">
      <c r="A19" s="22" t="s">
        <v>809</v>
      </c>
      <c r="B19" s="21" t="s">
        <v>810</v>
      </c>
      <c r="C19" s="50" t="s">
        <v>1639</v>
      </c>
      <c r="D19" s="21" t="s">
        <v>812</v>
      </c>
      <c r="E19" s="21" t="s">
        <v>1640</v>
      </c>
      <c r="F19" s="21" t="s">
        <v>979</v>
      </c>
      <c r="G19" s="21" t="s">
        <v>1641</v>
      </c>
      <c r="H19" s="32">
        <v>4.54</v>
      </c>
      <c r="I19" s="32">
        <v>4.54</v>
      </c>
      <c r="J19" s="34" t="s">
        <v>780</v>
      </c>
    </row>
    <row r="20" s="37" customFormat="1" ht="38" customHeight="1" spans="1:10">
      <c r="A20" s="22" t="s">
        <v>809</v>
      </c>
      <c r="B20" s="21" t="s">
        <v>810</v>
      </c>
      <c r="C20" s="50" t="s">
        <v>1642</v>
      </c>
      <c r="D20" s="21" t="s">
        <v>812</v>
      </c>
      <c r="E20" s="21" t="s">
        <v>1643</v>
      </c>
      <c r="F20" s="21" t="s">
        <v>979</v>
      </c>
      <c r="G20" s="21" t="s">
        <v>1644</v>
      </c>
      <c r="H20" s="32">
        <v>4.54</v>
      </c>
      <c r="I20" s="32">
        <v>4.54</v>
      </c>
      <c r="J20" s="34" t="s">
        <v>780</v>
      </c>
    </row>
    <row r="21" s="37" customFormat="1" ht="38" customHeight="1" spans="1:10">
      <c r="A21" s="22" t="s">
        <v>809</v>
      </c>
      <c r="B21" s="21" t="s">
        <v>810</v>
      </c>
      <c r="C21" s="50" t="s">
        <v>1645</v>
      </c>
      <c r="D21" s="21" t="s">
        <v>812</v>
      </c>
      <c r="E21" s="21" t="s">
        <v>1646</v>
      </c>
      <c r="F21" s="21" t="s">
        <v>1081</v>
      </c>
      <c r="G21" s="21" t="s">
        <v>1647</v>
      </c>
      <c r="H21" s="32">
        <v>4.54</v>
      </c>
      <c r="I21" s="32">
        <v>4.54</v>
      </c>
      <c r="J21" s="34" t="s">
        <v>780</v>
      </c>
    </row>
    <row r="22" s="37" customFormat="1" ht="38" customHeight="1" spans="1:10">
      <c r="A22" s="22" t="s">
        <v>809</v>
      </c>
      <c r="B22" s="21" t="s">
        <v>810</v>
      </c>
      <c r="C22" s="50" t="s">
        <v>1648</v>
      </c>
      <c r="D22" s="21" t="s">
        <v>812</v>
      </c>
      <c r="E22" s="21" t="s">
        <v>1649</v>
      </c>
      <c r="F22" s="21" t="s">
        <v>1081</v>
      </c>
      <c r="G22" s="21" t="s">
        <v>1650</v>
      </c>
      <c r="H22" s="32">
        <v>4.54</v>
      </c>
      <c r="I22" s="32">
        <v>4.54</v>
      </c>
      <c r="J22" s="34" t="s">
        <v>780</v>
      </c>
    </row>
    <row r="23" s="37" customFormat="1" ht="38" customHeight="1" spans="1:10">
      <c r="A23" s="22" t="s">
        <v>809</v>
      </c>
      <c r="B23" s="21" t="s">
        <v>834</v>
      </c>
      <c r="C23" s="50" t="s">
        <v>987</v>
      </c>
      <c r="D23" s="21" t="s">
        <v>812</v>
      </c>
      <c r="E23" s="21" t="s">
        <v>840</v>
      </c>
      <c r="F23" s="21" t="s">
        <v>838</v>
      </c>
      <c r="G23" s="21" t="s">
        <v>1086</v>
      </c>
      <c r="H23" s="32">
        <v>4.54</v>
      </c>
      <c r="I23" s="32">
        <v>4.54</v>
      </c>
      <c r="J23" s="34" t="s">
        <v>780</v>
      </c>
    </row>
    <row r="24" s="37" customFormat="1" ht="38" customHeight="1" spans="1:10">
      <c r="A24" s="22" t="s">
        <v>809</v>
      </c>
      <c r="B24" s="21" t="s">
        <v>842</v>
      </c>
      <c r="C24" s="50" t="s">
        <v>1651</v>
      </c>
      <c r="D24" s="21" t="s">
        <v>844</v>
      </c>
      <c r="E24" s="21" t="s">
        <v>42</v>
      </c>
      <c r="F24" s="21" t="s">
        <v>845</v>
      </c>
      <c r="G24" s="21" t="s">
        <v>846</v>
      </c>
      <c r="H24" s="32">
        <v>4.6</v>
      </c>
      <c r="I24" s="32">
        <v>4.6</v>
      </c>
      <c r="J24" s="34" t="s">
        <v>780</v>
      </c>
    </row>
    <row r="25" s="37" customFormat="1" ht="38" customHeight="1" spans="1:10">
      <c r="A25" s="22" t="s">
        <v>847</v>
      </c>
      <c r="B25" s="21" t="s">
        <v>898</v>
      </c>
      <c r="C25" s="50" t="s">
        <v>991</v>
      </c>
      <c r="D25" s="21" t="s">
        <v>812</v>
      </c>
      <c r="E25" s="21" t="s">
        <v>903</v>
      </c>
      <c r="F25" s="21" t="s">
        <v>838</v>
      </c>
      <c r="G25" s="21" t="s">
        <v>1090</v>
      </c>
      <c r="H25" s="32">
        <v>10</v>
      </c>
      <c r="I25" s="32">
        <v>10</v>
      </c>
      <c r="J25" s="34" t="s">
        <v>780</v>
      </c>
    </row>
    <row r="26" s="37" customFormat="1" ht="38" customHeight="1" spans="1:10">
      <c r="A26" s="22" t="s">
        <v>847</v>
      </c>
      <c r="B26" s="21" t="s">
        <v>898</v>
      </c>
      <c r="C26" s="50" t="s">
        <v>1652</v>
      </c>
      <c r="D26" s="21" t="s">
        <v>836</v>
      </c>
      <c r="E26" s="21" t="s">
        <v>852</v>
      </c>
      <c r="F26" s="21" t="s">
        <v>838</v>
      </c>
      <c r="G26" s="21" t="s">
        <v>852</v>
      </c>
      <c r="H26" s="32">
        <v>10</v>
      </c>
      <c r="I26" s="32">
        <v>10</v>
      </c>
      <c r="J26" s="34" t="s">
        <v>780</v>
      </c>
    </row>
    <row r="27" s="37" customFormat="1" ht="38" customHeight="1" spans="1:10">
      <c r="A27" s="83" t="s">
        <v>847</v>
      </c>
      <c r="B27" s="84" t="s">
        <v>1048</v>
      </c>
      <c r="C27" s="50" t="s">
        <v>1073</v>
      </c>
      <c r="D27" s="21" t="s">
        <v>812</v>
      </c>
      <c r="E27" s="21" t="s">
        <v>48</v>
      </c>
      <c r="F27" s="21" t="s">
        <v>1050</v>
      </c>
      <c r="G27" s="21" t="s">
        <v>1613</v>
      </c>
      <c r="H27" s="32">
        <v>10</v>
      </c>
      <c r="I27" s="32">
        <v>10</v>
      </c>
      <c r="J27" s="34" t="s">
        <v>780</v>
      </c>
    </row>
    <row r="28" s="37" customFormat="1" ht="38" customHeight="1" spans="1:10">
      <c r="A28" s="85" t="s">
        <v>855</v>
      </c>
      <c r="B28" s="21" t="s">
        <v>901</v>
      </c>
      <c r="C28" s="50" t="s">
        <v>1518</v>
      </c>
      <c r="D28" s="21" t="s">
        <v>812</v>
      </c>
      <c r="E28" s="21" t="s">
        <v>903</v>
      </c>
      <c r="F28" s="21" t="s">
        <v>838</v>
      </c>
      <c r="G28" s="21" t="s">
        <v>858</v>
      </c>
      <c r="H28" s="32">
        <v>10</v>
      </c>
      <c r="I28" s="32">
        <v>10</v>
      </c>
      <c r="J28" s="42" t="s">
        <v>780</v>
      </c>
    </row>
    <row r="29" s="1" customFormat="1" ht="54" customHeight="1" spans="1:10">
      <c r="A29" s="23" t="s">
        <v>905</v>
      </c>
      <c r="B29" s="23"/>
      <c r="C29" s="23"/>
      <c r="D29" s="24"/>
      <c r="E29" s="24"/>
      <c r="F29" s="24"/>
      <c r="G29" s="24"/>
      <c r="H29" s="24"/>
      <c r="I29" s="24"/>
      <c r="J29" s="24"/>
    </row>
    <row r="30" s="1" customFormat="1" ht="25.5" customHeight="1" spans="1:10">
      <c r="A30" s="23" t="s">
        <v>906</v>
      </c>
      <c r="B30" s="23"/>
      <c r="C30" s="23"/>
      <c r="D30" s="23"/>
      <c r="E30" s="23"/>
      <c r="F30" s="23"/>
      <c r="G30" s="23"/>
      <c r="H30" s="43">
        <v>100</v>
      </c>
      <c r="I30" s="43">
        <v>100</v>
      </c>
      <c r="J30" s="44" t="s">
        <v>837</v>
      </c>
    </row>
    <row r="31" s="1" customFormat="1" ht="17" customHeight="1" spans="1:10">
      <c r="A31" s="25"/>
      <c r="B31" s="25"/>
      <c r="C31" s="25"/>
      <c r="D31" s="25"/>
      <c r="E31" s="25"/>
      <c r="F31" s="25"/>
      <c r="G31" s="25"/>
      <c r="H31" s="25"/>
      <c r="I31" s="25"/>
      <c r="J31" s="36"/>
    </row>
    <row r="32" s="1" customFormat="1" ht="29" customHeight="1" spans="1:10">
      <c r="A32" s="26" t="s">
        <v>860</v>
      </c>
      <c r="B32" s="25"/>
      <c r="C32" s="25"/>
      <c r="D32" s="25"/>
      <c r="E32" s="25"/>
      <c r="F32" s="25"/>
      <c r="G32" s="25"/>
      <c r="H32" s="25"/>
      <c r="I32" s="25"/>
      <c r="J32" s="36"/>
    </row>
    <row r="33" s="1" customFormat="1" ht="27" customHeight="1" spans="1:10">
      <c r="A33" s="26" t="s">
        <v>861</v>
      </c>
      <c r="B33" s="26"/>
      <c r="C33" s="26"/>
      <c r="D33" s="26"/>
      <c r="E33" s="26"/>
      <c r="F33" s="26"/>
      <c r="G33" s="26"/>
      <c r="H33" s="26"/>
      <c r="I33" s="26"/>
      <c r="J33" s="26"/>
    </row>
    <row r="34" ht="19" customHeight="1" spans="1:10">
      <c r="A34" s="26" t="s">
        <v>862</v>
      </c>
      <c r="B34" s="26"/>
      <c r="C34" s="26"/>
      <c r="D34" s="26"/>
      <c r="E34" s="26"/>
      <c r="F34" s="26"/>
      <c r="G34" s="26"/>
      <c r="H34" s="26"/>
      <c r="I34" s="26"/>
      <c r="J34" s="26"/>
    </row>
    <row r="35" ht="18" customHeight="1" spans="1:10">
      <c r="A35" s="26" t="s">
        <v>907</v>
      </c>
      <c r="B35" s="26"/>
      <c r="C35" s="26"/>
      <c r="D35" s="26"/>
      <c r="E35" s="26"/>
      <c r="F35" s="26"/>
      <c r="G35" s="26"/>
      <c r="H35" s="26"/>
      <c r="I35" s="26"/>
      <c r="J35" s="26"/>
    </row>
    <row r="36" ht="18" customHeight="1" spans="1:10">
      <c r="A36" s="26" t="s">
        <v>908</v>
      </c>
      <c r="B36" s="26"/>
      <c r="C36" s="26"/>
      <c r="D36" s="26"/>
      <c r="E36" s="26"/>
      <c r="F36" s="26"/>
      <c r="G36" s="26"/>
      <c r="H36" s="26"/>
      <c r="I36" s="26"/>
      <c r="J36" s="26"/>
    </row>
    <row r="37" ht="18" customHeight="1" spans="1:10">
      <c r="A37" s="26" t="s">
        <v>909</v>
      </c>
      <c r="B37" s="26"/>
      <c r="C37" s="26"/>
      <c r="D37" s="26"/>
      <c r="E37" s="26"/>
      <c r="F37" s="26"/>
      <c r="G37" s="26"/>
      <c r="H37" s="26"/>
      <c r="I37" s="26"/>
      <c r="J37" s="26"/>
    </row>
    <row r="38" ht="24" customHeight="1" spans="1:10">
      <c r="A38" s="26" t="s">
        <v>910</v>
      </c>
      <c r="B38" s="26"/>
      <c r="C38" s="26"/>
      <c r="D38" s="26"/>
      <c r="E38" s="26"/>
      <c r="F38" s="26"/>
      <c r="G38" s="26"/>
      <c r="H38" s="26"/>
      <c r="I38" s="26"/>
      <c r="J38"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9:C29"/>
    <mergeCell ref="D29:J29"/>
    <mergeCell ref="A30:G30"/>
    <mergeCell ref="A33:J33"/>
    <mergeCell ref="A34:J34"/>
    <mergeCell ref="A35:J35"/>
    <mergeCell ref="A36:J36"/>
    <mergeCell ref="A37:J37"/>
    <mergeCell ref="A38:J38"/>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5" orientation="portrait" horizontalDpi="600" verticalDpi="600"/>
  <headerFooter/>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2">
    <tabColor rgb="FFFFC000"/>
    <pageSetUpPr fitToPage="1"/>
  </sheetPr>
  <dimension ref="A1:IV33"/>
  <sheetViews>
    <sheetView topLeftCell="A10"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1653</v>
      </c>
    </row>
    <row r="3" s="3" customFormat="1" ht="18" customHeight="1" spans="1:256">
      <c r="A3" s="8" t="s">
        <v>867</v>
      </c>
      <c r="B3" s="8"/>
      <c r="C3" s="9" t="s">
        <v>1654</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5</v>
      </c>
      <c r="F6" s="12">
        <v>5</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5</v>
      </c>
      <c r="F7" s="12">
        <v>5</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245" customHeight="1" spans="1:10">
      <c r="A11" s="8"/>
      <c r="B11" s="14" t="s">
        <v>1655</v>
      </c>
      <c r="C11" s="15"/>
      <c r="D11" s="15"/>
      <c r="E11" s="27"/>
      <c r="F11" s="28" t="s">
        <v>1656</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37" customFormat="1" ht="38" customHeight="1" spans="1:10">
      <c r="A14" s="20" t="s">
        <v>809</v>
      </c>
      <c r="B14" s="21" t="s">
        <v>810</v>
      </c>
      <c r="C14" s="50" t="s">
        <v>1657</v>
      </c>
      <c r="D14" s="21" t="s">
        <v>812</v>
      </c>
      <c r="E14" s="21" t="s">
        <v>1658</v>
      </c>
      <c r="F14" s="21" t="s">
        <v>1659</v>
      </c>
      <c r="G14" s="50" t="s">
        <v>1660</v>
      </c>
      <c r="H14" s="32">
        <v>6.25</v>
      </c>
      <c r="I14" s="32">
        <v>6.25</v>
      </c>
      <c r="J14" s="34" t="s">
        <v>780</v>
      </c>
    </row>
    <row r="15" s="37" customFormat="1" ht="38" customHeight="1" spans="1:10">
      <c r="A15" s="22" t="s">
        <v>809</v>
      </c>
      <c r="B15" s="21" t="s">
        <v>810</v>
      </c>
      <c r="C15" s="50" t="s">
        <v>1661</v>
      </c>
      <c r="D15" s="21" t="s">
        <v>812</v>
      </c>
      <c r="E15" s="21" t="s">
        <v>36</v>
      </c>
      <c r="F15" s="21" t="s">
        <v>1662</v>
      </c>
      <c r="G15" s="50" t="s">
        <v>1663</v>
      </c>
      <c r="H15" s="32">
        <v>6.25</v>
      </c>
      <c r="I15" s="32">
        <v>6.25</v>
      </c>
      <c r="J15" s="34" t="s">
        <v>780</v>
      </c>
    </row>
    <row r="16" s="37" customFormat="1" ht="38" customHeight="1" spans="1:10">
      <c r="A16" s="22" t="s">
        <v>809</v>
      </c>
      <c r="B16" s="21" t="s">
        <v>810</v>
      </c>
      <c r="C16" s="50" t="s">
        <v>1664</v>
      </c>
      <c r="D16" s="21" t="s">
        <v>812</v>
      </c>
      <c r="E16" s="21" t="s">
        <v>31</v>
      </c>
      <c r="F16" s="21" t="s">
        <v>1061</v>
      </c>
      <c r="G16" s="50" t="s">
        <v>1665</v>
      </c>
      <c r="H16" s="32">
        <v>6.25</v>
      </c>
      <c r="I16" s="32">
        <v>6.25</v>
      </c>
      <c r="J16" s="34" t="s">
        <v>780</v>
      </c>
    </row>
    <row r="17" s="37" customFormat="1" ht="38" customHeight="1" spans="1:10">
      <c r="A17" s="22" t="s">
        <v>809</v>
      </c>
      <c r="B17" s="21" t="s">
        <v>810</v>
      </c>
      <c r="C17" s="50" t="s">
        <v>1666</v>
      </c>
      <c r="D17" s="21" t="s">
        <v>812</v>
      </c>
      <c r="E17" s="21" t="s">
        <v>38</v>
      </c>
      <c r="F17" s="21" t="s">
        <v>1662</v>
      </c>
      <c r="G17" s="50" t="s">
        <v>1667</v>
      </c>
      <c r="H17" s="32">
        <v>6.25</v>
      </c>
      <c r="I17" s="32">
        <v>6.25</v>
      </c>
      <c r="J17" s="34" t="s">
        <v>780</v>
      </c>
    </row>
    <row r="18" s="37" customFormat="1" ht="38" customHeight="1" spans="1:10">
      <c r="A18" s="22" t="s">
        <v>809</v>
      </c>
      <c r="B18" s="21" t="s">
        <v>810</v>
      </c>
      <c r="C18" s="50" t="s">
        <v>1668</v>
      </c>
      <c r="D18" s="21" t="s">
        <v>812</v>
      </c>
      <c r="E18" s="21" t="s">
        <v>82</v>
      </c>
      <c r="F18" s="21" t="s">
        <v>1081</v>
      </c>
      <c r="G18" s="50" t="s">
        <v>1669</v>
      </c>
      <c r="H18" s="32">
        <v>6.25</v>
      </c>
      <c r="I18" s="32">
        <v>6.25</v>
      </c>
      <c r="J18" s="34" t="s">
        <v>780</v>
      </c>
    </row>
    <row r="19" s="37" customFormat="1" ht="38" customHeight="1" spans="1:10">
      <c r="A19" s="22" t="s">
        <v>809</v>
      </c>
      <c r="B19" s="21" t="s">
        <v>810</v>
      </c>
      <c r="C19" s="50" t="s">
        <v>1670</v>
      </c>
      <c r="D19" s="21" t="s">
        <v>812</v>
      </c>
      <c r="E19" s="21" t="s">
        <v>58</v>
      </c>
      <c r="F19" s="21" t="s">
        <v>1508</v>
      </c>
      <c r="G19" s="50" t="s">
        <v>1671</v>
      </c>
      <c r="H19" s="32">
        <v>6.25</v>
      </c>
      <c r="I19" s="32">
        <v>6.25</v>
      </c>
      <c r="J19" s="34" t="s">
        <v>780</v>
      </c>
    </row>
    <row r="20" s="37" customFormat="1" ht="38" customHeight="1" spans="1:10">
      <c r="A20" s="22" t="s">
        <v>809</v>
      </c>
      <c r="B20" s="21" t="s">
        <v>834</v>
      </c>
      <c r="C20" s="50" t="s">
        <v>987</v>
      </c>
      <c r="D20" s="21" t="s">
        <v>812</v>
      </c>
      <c r="E20" s="21" t="s">
        <v>840</v>
      </c>
      <c r="F20" s="21" t="s">
        <v>838</v>
      </c>
      <c r="G20" s="50" t="s">
        <v>841</v>
      </c>
      <c r="H20" s="32">
        <v>6.25</v>
      </c>
      <c r="I20" s="32">
        <v>6.25</v>
      </c>
      <c r="J20" s="34" t="s">
        <v>780</v>
      </c>
    </row>
    <row r="21" s="37" customFormat="1" ht="38" customHeight="1" spans="1:10">
      <c r="A21" s="22" t="s">
        <v>809</v>
      </c>
      <c r="B21" s="21" t="s">
        <v>842</v>
      </c>
      <c r="C21" s="50" t="s">
        <v>1335</v>
      </c>
      <c r="D21" s="21" t="s">
        <v>844</v>
      </c>
      <c r="E21" s="21" t="s">
        <v>1182</v>
      </c>
      <c r="F21" s="21" t="s">
        <v>962</v>
      </c>
      <c r="G21" s="50" t="s">
        <v>1672</v>
      </c>
      <c r="H21" s="32">
        <v>6.25</v>
      </c>
      <c r="I21" s="32">
        <v>6.25</v>
      </c>
      <c r="J21" s="34" t="s">
        <v>780</v>
      </c>
    </row>
    <row r="22" s="37" customFormat="1" ht="38" customHeight="1" spans="1:10">
      <c r="A22" s="22" t="s">
        <v>847</v>
      </c>
      <c r="B22" s="21" t="s">
        <v>898</v>
      </c>
      <c r="C22" s="50" t="s">
        <v>1673</v>
      </c>
      <c r="D22" s="21" t="s">
        <v>836</v>
      </c>
      <c r="E22" s="21" t="s">
        <v>1674</v>
      </c>
      <c r="F22" s="21" t="s">
        <v>838</v>
      </c>
      <c r="G22" s="50" t="s">
        <v>1674</v>
      </c>
      <c r="H22" s="32">
        <v>30</v>
      </c>
      <c r="I22" s="32">
        <v>30</v>
      </c>
      <c r="J22" s="34" t="s">
        <v>780</v>
      </c>
    </row>
    <row r="23" s="37" customFormat="1" ht="38" customHeight="1" spans="1:10">
      <c r="A23" s="22" t="s">
        <v>855</v>
      </c>
      <c r="B23" s="21" t="s">
        <v>901</v>
      </c>
      <c r="C23" s="50" t="s">
        <v>1675</v>
      </c>
      <c r="D23" s="21" t="s">
        <v>812</v>
      </c>
      <c r="E23" s="21" t="s">
        <v>903</v>
      </c>
      <c r="F23" s="21" t="s">
        <v>838</v>
      </c>
      <c r="G23" s="50" t="s">
        <v>858</v>
      </c>
      <c r="H23" s="32">
        <v>10</v>
      </c>
      <c r="I23" s="32">
        <v>10</v>
      </c>
      <c r="J23" s="34" t="s">
        <v>780</v>
      </c>
    </row>
    <row r="24" s="1" customFormat="1" ht="54" customHeight="1" spans="1:10">
      <c r="A24" s="23" t="s">
        <v>905</v>
      </c>
      <c r="B24" s="23"/>
      <c r="C24" s="23"/>
      <c r="D24" s="24"/>
      <c r="E24" s="24"/>
      <c r="F24" s="24"/>
      <c r="G24" s="24"/>
      <c r="H24" s="24"/>
      <c r="I24" s="24"/>
      <c r="J24" s="24"/>
    </row>
    <row r="25" s="1" customFormat="1" ht="25.5" customHeight="1" spans="1:10">
      <c r="A25" s="23" t="s">
        <v>906</v>
      </c>
      <c r="B25" s="23"/>
      <c r="C25" s="23"/>
      <c r="D25" s="23"/>
      <c r="E25" s="23"/>
      <c r="F25" s="23"/>
      <c r="G25" s="23"/>
      <c r="H25" s="43">
        <v>100</v>
      </c>
      <c r="I25" s="43">
        <v>100</v>
      </c>
      <c r="J25" s="44" t="s">
        <v>837</v>
      </c>
    </row>
    <row r="26" s="1" customFormat="1" ht="17" customHeight="1" spans="1:10">
      <c r="A26" s="25"/>
      <c r="B26" s="25"/>
      <c r="C26" s="25"/>
      <c r="D26" s="25"/>
      <c r="E26" s="25"/>
      <c r="F26" s="25"/>
      <c r="G26" s="25"/>
      <c r="H26" s="25"/>
      <c r="I26" s="25"/>
      <c r="J26" s="36"/>
    </row>
    <row r="27" s="1" customFormat="1" ht="29" customHeight="1" spans="1:10">
      <c r="A27" s="26" t="s">
        <v>860</v>
      </c>
      <c r="B27" s="25"/>
      <c r="C27" s="25"/>
      <c r="D27" s="25"/>
      <c r="E27" s="25"/>
      <c r="F27" s="25"/>
      <c r="G27" s="25"/>
      <c r="H27" s="25"/>
      <c r="I27" s="25"/>
      <c r="J27" s="36"/>
    </row>
    <row r="28" s="1" customFormat="1" ht="27" customHeight="1" spans="1:10">
      <c r="A28" s="26" t="s">
        <v>861</v>
      </c>
      <c r="B28" s="26"/>
      <c r="C28" s="26"/>
      <c r="D28" s="26"/>
      <c r="E28" s="26"/>
      <c r="F28" s="26"/>
      <c r="G28" s="26"/>
      <c r="H28" s="26"/>
      <c r="I28" s="26"/>
      <c r="J28" s="26"/>
    </row>
    <row r="29" ht="19" customHeight="1" spans="1:10">
      <c r="A29" s="26" t="s">
        <v>862</v>
      </c>
      <c r="B29" s="26"/>
      <c r="C29" s="26"/>
      <c r="D29" s="26"/>
      <c r="E29" s="26"/>
      <c r="F29" s="26"/>
      <c r="G29" s="26"/>
      <c r="H29" s="26"/>
      <c r="I29" s="26"/>
      <c r="J29" s="26"/>
    </row>
    <row r="30" ht="18" customHeight="1" spans="1:10">
      <c r="A30" s="26" t="s">
        <v>907</v>
      </c>
      <c r="B30" s="26"/>
      <c r="C30" s="26"/>
      <c r="D30" s="26"/>
      <c r="E30" s="26"/>
      <c r="F30" s="26"/>
      <c r="G30" s="26"/>
      <c r="H30" s="26"/>
      <c r="I30" s="26"/>
      <c r="J30" s="26"/>
    </row>
    <row r="31" ht="18" customHeight="1" spans="1:10">
      <c r="A31" s="26" t="s">
        <v>908</v>
      </c>
      <c r="B31" s="26"/>
      <c r="C31" s="26"/>
      <c r="D31" s="26"/>
      <c r="E31" s="26"/>
      <c r="F31" s="26"/>
      <c r="G31" s="26"/>
      <c r="H31" s="26"/>
      <c r="I31" s="26"/>
      <c r="J31" s="26"/>
    </row>
    <row r="32" ht="18" customHeight="1" spans="1:10">
      <c r="A32" s="26" t="s">
        <v>909</v>
      </c>
      <c r="B32" s="26"/>
      <c r="C32" s="26"/>
      <c r="D32" s="26"/>
      <c r="E32" s="26"/>
      <c r="F32" s="26"/>
      <c r="G32" s="26"/>
      <c r="H32" s="26"/>
      <c r="I32" s="26"/>
      <c r="J32" s="26"/>
    </row>
    <row r="33" ht="24" customHeight="1" spans="1:10">
      <c r="A33" s="26" t="s">
        <v>910</v>
      </c>
      <c r="B33" s="26"/>
      <c r="C33" s="26"/>
      <c r="D33" s="26"/>
      <c r="E33" s="26"/>
      <c r="F33" s="26"/>
      <c r="G33" s="26"/>
      <c r="H33" s="26"/>
      <c r="I33" s="26"/>
      <c r="J33"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4:C24"/>
    <mergeCell ref="D24:J24"/>
    <mergeCell ref="A25:G25"/>
    <mergeCell ref="A28:J28"/>
    <mergeCell ref="A29:J29"/>
    <mergeCell ref="A30:J30"/>
    <mergeCell ref="A31:J31"/>
    <mergeCell ref="A32:J32"/>
    <mergeCell ref="A33:J33"/>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9" orientation="portrait" horizontalDpi="600" verticalDpi="600"/>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3">
    <tabColor rgb="FFFFC000"/>
    <pageSetUpPr fitToPage="1"/>
  </sheetPr>
  <dimension ref="A1:IV33"/>
  <sheetViews>
    <sheetView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1676</v>
      </c>
    </row>
    <row r="3" s="3" customFormat="1" ht="18" customHeight="1" spans="1:256">
      <c r="A3" s="8" t="s">
        <v>867</v>
      </c>
      <c r="B3" s="8"/>
      <c r="C3" s="9" t="s">
        <v>1677</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10</v>
      </c>
      <c r="F6" s="12">
        <v>10</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10</v>
      </c>
      <c r="F7" s="12">
        <v>10</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78" customHeight="1" spans="1:10">
      <c r="A11" s="8"/>
      <c r="B11" s="14" t="s">
        <v>1678</v>
      </c>
      <c r="C11" s="15"/>
      <c r="D11" s="15"/>
      <c r="E11" s="27"/>
      <c r="F11" s="28" t="s">
        <v>1679</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37" customFormat="1" ht="38" customHeight="1" spans="1:10">
      <c r="A14" s="20" t="s">
        <v>809</v>
      </c>
      <c r="B14" s="21" t="s">
        <v>810</v>
      </c>
      <c r="C14" s="50" t="s">
        <v>1680</v>
      </c>
      <c r="D14" s="21" t="s">
        <v>812</v>
      </c>
      <c r="E14" s="21" t="s">
        <v>1681</v>
      </c>
      <c r="F14" s="21" t="s">
        <v>979</v>
      </c>
      <c r="G14" s="50" t="s">
        <v>1682</v>
      </c>
      <c r="H14" s="32">
        <v>7</v>
      </c>
      <c r="I14" s="32">
        <v>7</v>
      </c>
      <c r="J14" s="34" t="s">
        <v>11</v>
      </c>
    </row>
    <row r="15" s="37" customFormat="1" ht="38" customHeight="1" spans="1:10">
      <c r="A15" s="22" t="s">
        <v>809</v>
      </c>
      <c r="B15" s="21" t="s">
        <v>810</v>
      </c>
      <c r="C15" s="50" t="s">
        <v>1683</v>
      </c>
      <c r="D15" s="21" t="s">
        <v>812</v>
      </c>
      <c r="E15" s="21" t="s">
        <v>1182</v>
      </c>
      <c r="F15" s="21" t="s">
        <v>979</v>
      </c>
      <c r="G15" s="50" t="s">
        <v>1684</v>
      </c>
      <c r="H15" s="32">
        <v>7</v>
      </c>
      <c r="I15" s="32">
        <v>7</v>
      </c>
      <c r="J15" s="34" t="s">
        <v>11</v>
      </c>
    </row>
    <row r="16" s="37" customFormat="1" ht="38" customHeight="1" spans="1:10">
      <c r="A16" s="22" t="s">
        <v>809</v>
      </c>
      <c r="B16" s="21" t="s">
        <v>810</v>
      </c>
      <c r="C16" s="50" t="s">
        <v>1685</v>
      </c>
      <c r="D16" s="21" t="s">
        <v>812</v>
      </c>
      <c r="E16" s="21" t="s">
        <v>1686</v>
      </c>
      <c r="F16" s="21" t="s">
        <v>979</v>
      </c>
      <c r="G16" s="50" t="s">
        <v>1687</v>
      </c>
      <c r="H16" s="32">
        <v>7</v>
      </c>
      <c r="I16" s="32">
        <v>7</v>
      </c>
      <c r="J16" s="34" t="s">
        <v>11</v>
      </c>
    </row>
    <row r="17" s="37" customFormat="1" ht="38" customHeight="1" spans="1:10">
      <c r="A17" s="22" t="s">
        <v>809</v>
      </c>
      <c r="B17" s="21" t="s">
        <v>810</v>
      </c>
      <c r="C17" s="50" t="s">
        <v>1688</v>
      </c>
      <c r="D17" s="21" t="s">
        <v>812</v>
      </c>
      <c r="E17" s="21" t="s">
        <v>1689</v>
      </c>
      <c r="F17" s="21" t="s">
        <v>979</v>
      </c>
      <c r="G17" s="50" t="s">
        <v>1690</v>
      </c>
      <c r="H17" s="32">
        <v>7</v>
      </c>
      <c r="I17" s="32">
        <v>7</v>
      </c>
      <c r="J17" s="34" t="s">
        <v>11</v>
      </c>
    </row>
    <row r="18" s="37" customFormat="1" ht="38" customHeight="1" spans="1:10">
      <c r="A18" s="22" t="s">
        <v>809</v>
      </c>
      <c r="B18" s="21" t="s">
        <v>810</v>
      </c>
      <c r="C18" s="50" t="s">
        <v>1691</v>
      </c>
      <c r="D18" s="21" t="s">
        <v>812</v>
      </c>
      <c r="E18" s="21" t="s">
        <v>1692</v>
      </c>
      <c r="F18" s="21" t="s">
        <v>979</v>
      </c>
      <c r="G18" s="50" t="s">
        <v>1693</v>
      </c>
      <c r="H18" s="32">
        <v>7</v>
      </c>
      <c r="I18" s="32">
        <v>7</v>
      </c>
      <c r="J18" s="34" t="s">
        <v>11</v>
      </c>
    </row>
    <row r="19" s="37" customFormat="1" ht="38" customHeight="1" spans="1:10">
      <c r="A19" s="22" t="s">
        <v>809</v>
      </c>
      <c r="B19" s="21" t="s">
        <v>834</v>
      </c>
      <c r="C19" s="50" t="s">
        <v>987</v>
      </c>
      <c r="D19" s="21" t="s">
        <v>836</v>
      </c>
      <c r="E19" s="21" t="s">
        <v>1012</v>
      </c>
      <c r="F19" s="21" t="s">
        <v>838</v>
      </c>
      <c r="G19" s="50" t="s">
        <v>1694</v>
      </c>
      <c r="H19" s="32">
        <v>8</v>
      </c>
      <c r="I19" s="32">
        <v>8</v>
      </c>
      <c r="J19" s="34" t="s">
        <v>11</v>
      </c>
    </row>
    <row r="20" s="37" customFormat="1" ht="38" customHeight="1" spans="1:10">
      <c r="A20" s="22" t="s">
        <v>809</v>
      </c>
      <c r="B20" s="21" t="s">
        <v>842</v>
      </c>
      <c r="C20" s="50" t="s">
        <v>989</v>
      </c>
      <c r="D20" s="21" t="s">
        <v>844</v>
      </c>
      <c r="E20" s="21" t="s">
        <v>82</v>
      </c>
      <c r="F20" s="21" t="s">
        <v>962</v>
      </c>
      <c r="G20" s="50" t="s">
        <v>1695</v>
      </c>
      <c r="H20" s="32">
        <v>7</v>
      </c>
      <c r="I20" s="32">
        <v>7</v>
      </c>
      <c r="J20" s="34" t="s">
        <v>11</v>
      </c>
    </row>
    <row r="21" s="37" customFormat="1" ht="38" customHeight="1" spans="1:10">
      <c r="A21" s="22" t="s">
        <v>847</v>
      </c>
      <c r="B21" s="21" t="s">
        <v>898</v>
      </c>
      <c r="C21" s="50" t="s">
        <v>1696</v>
      </c>
      <c r="D21" s="21" t="s">
        <v>812</v>
      </c>
      <c r="E21" s="21" t="s">
        <v>903</v>
      </c>
      <c r="F21" s="21" t="s">
        <v>838</v>
      </c>
      <c r="G21" s="50" t="s">
        <v>1072</v>
      </c>
      <c r="H21" s="32">
        <v>15</v>
      </c>
      <c r="I21" s="32">
        <v>15</v>
      </c>
      <c r="J21" s="34" t="s">
        <v>11</v>
      </c>
    </row>
    <row r="22" s="37" customFormat="1" ht="38" customHeight="1" spans="1:10">
      <c r="A22" s="22" t="s">
        <v>847</v>
      </c>
      <c r="B22" s="21" t="s">
        <v>1048</v>
      </c>
      <c r="C22" s="50" t="s">
        <v>1697</v>
      </c>
      <c r="D22" s="21" t="s">
        <v>812</v>
      </c>
      <c r="E22" s="21" t="s">
        <v>82</v>
      </c>
      <c r="F22" s="21" t="s">
        <v>1050</v>
      </c>
      <c r="G22" s="50" t="s">
        <v>1517</v>
      </c>
      <c r="H22" s="32">
        <v>15</v>
      </c>
      <c r="I22" s="32">
        <v>5</v>
      </c>
      <c r="J22" s="34" t="s">
        <v>11</v>
      </c>
    </row>
    <row r="23" s="37" customFormat="1" ht="38" customHeight="1" spans="1:10">
      <c r="A23" s="22" t="s">
        <v>855</v>
      </c>
      <c r="B23" s="21" t="s">
        <v>901</v>
      </c>
      <c r="C23" s="50" t="s">
        <v>1698</v>
      </c>
      <c r="D23" s="21" t="s">
        <v>812</v>
      </c>
      <c r="E23" s="21" t="s">
        <v>903</v>
      </c>
      <c r="F23" s="21" t="s">
        <v>838</v>
      </c>
      <c r="G23" s="50" t="s">
        <v>1072</v>
      </c>
      <c r="H23" s="32">
        <v>10</v>
      </c>
      <c r="I23" s="32">
        <v>10</v>
      </c>
      <c r="J23" s="34" t="s">
        <v>11</v>
      </c>
    </row>
    <row r="24" s="1" customFormat="1" ht="54" customHeight="1" spans="1:10">
      <c r="A24" s="23" t="s">
        <v>905</v>
      </c>
      <c r="B24" s="23"/>
      <c r="C24" s="23"/>
      <c r="D24" s="24"/>
      <c r="E24" s="24"/>
      <c r="F24" s="24"/>
      <c r="G24" s="24"/>
      <c r="H24" s="24"/>
      <c r="I24" s="24"/>
      <c r="J24" s="24"/>
    </row>
    <row r="25" s="1" customFormat="1" ht="25.5" customHeight="1" spans="1:10">
      <c r="A25" s="23" t="s">
        <v>906</v>
      </c>
      <c r="B25" s="23"/>
      <c r="C25" s="23"/>
      <c r="D25" s="23"/>
      <c r="E25" s="23"/>
      <c r="F25" s="23"/>
      <c r="G25" s="23"/>
      <c r="H25" s="43">
        <v>100</v>
      </c>
      <c r="I25" s="43">
        <v>90</v>
      </c>
      <c r="J25" s="44" t="s">
        <v>837</v>
      </c>
    </row>
    <row r="26" s="1" customFormat="1" ht="17" customHeight="1" spans="1:10">
      <c r="A26" s="25"/>
      <c r="B26" s="25"/>
      <c r="C26" s="25"/>
      <c r="D26" s="25"/>
      <c r="E26" s="25"/>
      <c r="F26" s="25"/>
      <c r="G26" s="25"/>
      <c r="H26" s="25"/>
      <c r="I26" s="25"/>
      <c r="J26" s="36"/>
    </row>
    <row r="27" s="1" customFormat="1" ht="29" customHeight="1" spans="1:10">
      <c r="A27" s="26" t="s">
        <v>860</v>
      </c>
      <c r="B27" s="25"/>
      <c r="C27" s="25"/>
      <c r="D27" s="25"/>
      <c r="E27" s="25"/>
      <c r="F27" s="25"/>
      <c r="G27" s="25"/>
      <c r="H27" s="25"/>
      <c r="I27" s="25"/>
      <c r="J27" s="36"/>
    </row>
    <row r="28" s="1" customFormat="1" ht="27" customHeight="1" spans="1:10">
      <c r="A28" s="26" t="s">
        <v>861</v>
      </c>
      <c r="B28" s="26"/>
      <c r="C28" s="26"/>
      <c r="D28" s="26"/>
      <c r="E28" s="26"/>
      <c r="F28" s="26"/>
      <c r="G28" s="26"/>
      <c r="H28" s="26"/>
      <c r="I28" s="26"/>
      <c r="J28" s="26"/>
    </row>
    <row r="29" ht="19" customHeight="1" spans="1:10">
      <c r="A29" s="26" t="s">
        <v>862</v>
      </c>
      <c r="B29" s="26"/>
      <c r="C29" s="26"/>
      <c r="D29" s="26"/>
      <c r="E29" s="26"/>
      <c r="F29" s="26"/>
      <c r="G29" s="26"/>
      <c r="H29" s="26"/>
      <c r="I29" s="26"/>
      <c r="J29" s="26"/>
    </row>
    <row r="30" ht="18" customHeight="1" spans="1:10">
      <c r="A30" s="26" t="s">
        <v>907</v>
      </c>
      <c r="B30" s="26"/>
      <c r="C30" s="26"/>
      <c r="D30" s="26"/>
      <c r="E30" s="26"/>
      <c r="F30" s="26"/>
      <c r="G30" s="26"/>
      <c r="H30" s="26"/>
      <c r="I30" s="26"/>
      <c r="J30" s="26"/>
    </row>
    <row r="31" ht="18" customHeight="1" spans="1:10">
      <c r="A31" s="26" t="s">
        <v>908</v>
      </c>
      <c r="B31" s="26"/>
      <c r="C31" s="26"/>
      <c r="D31" s="26"/>
      <c r="E31" s="26"/>
      <c r="F31" s="26"/>
      <c r="G31" s="26"/>
      <c r="H31" s="26"/>
      <c r="I31" s="26"/>
      <c r="J31" s="26"/>
    </row>
    <row r="32" ht="18" customHeight="1" spans="1:10">
      <c r="A32" s="26" t="s">
        <v>909</v>
      </c>
      <c r="B32" s="26"/>
      <c r="C32" s="26"/>
      <c r="D32" s="26"/>
      <c r="E32" s="26"/>
      <c r="F32" s="26"/>
      <c r="G32" s="26"/>
      <c r="H32" s="26"/>
      <c r="I32" s="26"/>
      <c r="J32" s="26"/>
    </row>
    <row r="33" ht="24" customHeight="1" spans="1:10">
      <c r="A33" s="26" t="s">
        <v>910</v>
      </c>
      <c r="B33" s="26"/>
      <c r="C33" s="26"/>
      <c r="D33" s="26"/>
      <c r="E33" s="26"/>
      <c r="F33" s="26"/>
      <c r="G33" s="26"/>
      <c r="H33" s="26"/>
      <c r="I33" s="26"/>
      <c r="J33"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4:C24"/>
    <mergeCell ref="D24:J24"/>
    <mergeCell ref="A25:G25"/>
    <mergeCell ref="A28:J28"/>
    <mergeCell ref="A29:J29"/>
    <mergeCell ref="A30:J30"/>
    <mergeCell ref="A31:J31"/>
    <mergeCell ref="A32:J32"/>
    <mergeCell ref="A33:J33"/>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9" orientation="portrait" horizontalDpi="600" verticalDpi="600"/>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4">
    <tabColor rgb="FFFFC000"/>
    <pageSetUpPr fitToPage="1"/>
  </sheetPr>
  <dimension ref="A1:IV35"/>
  <sheetViews>
    <sheetView topLeftCell="A16"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1699</v>
      </c>
    </row>
    <row r="3" s="3" customFormat="1" ht="18" customHeight="1" spans="1:256">
      <c r="A3" s="8" t="s">
        <v>867</v>
      </c>
      <c r="B3" s="8"/>
      <c r="C3" s="9" t="s">
        <v>1700</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20.92</v>
      </c>
      <c r="F6" s="12">
        <v>20.92</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20.92</v>
      </c>
      <c r="F7" s="12">
        <v>20.92</v>
      </c>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254" customHeight="1" spans="1:10">
      <c r="A11" s="8"/>
      <c r="B11" s="14" t="s">
        <v>1701</v>
      </c>
      <c r="C11" s="15"/>
      <c r="D11" s="15"/>
      <c r="E11" s="27"/>
      <c r="F11" s="78" t="s">
        <v>1702</v>
      </c>
      <c r="G11" s="78"/>
      <c r="H11" s="78"/>
      <c r="I11" s="78"/>
      <c r="J11" s="7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37" customFormat="1" ht="38" customHeight="1" spans="1:10">
      <c r="A14" s="20" t="s">
        <v>809</v>
      </c>
      <c r="B14" s="21" t="s">
        <v>810</v>
      </c>
      <c r="C14" s="50" t="s">
        <v>1703</v>
      </c>
      <c r="D14" s="21" t="s">
        <v>812</v>
      </c>
      <c r="E14" s="21" t="s">
        <v>1704</v>
      </c>
      <c r="F14" s="21" t="s">
        <v>1705</v>
      </c>
      <c r="G14" s="50" t="s">
        <v>1706</v>
      </c>
      <c r="H14" s="32">
        <v>5</v>
      </c>
      <c r="I14" s="32">
        <v>1.85</v>
      </c>
      <c r="J14" s="34" t="s">
        <v>1707</v>
      </c>
    </row>
    <row r="15" s="37" customFormat="1" ht="38" customHeight="1" spans="1:10">
      <c r="A15" s="22" t="s">
        <v>809</v>
      </c>
      <c r="B15" s="21" t="s">
        <v>810</v>
      </c>
      <c r="C15" s="50" t="s">
        <v>1708</v>
      </c>
      <c r="D15" s="21" t="s">
        <v>812</v>
      </c>
      <c r="E15" s="21" t="s">
        <v>1709</v>
      </c>
      <c r="F15" s="21" t="s">
        <v>951</v>
      </c>
      <c r="G15" s="50" t="s">
        <v>1710</v>
      </c>
      <c r="H15" s="32">
        <v>5</v>
      </c>
      <c r="I15" s="32">
        <v>2.26</v>
      </c>
      <c r="J15" s="34" t="s">
        <v>1707</v>
      </c>
    </row>
    <row r="16" s="37" customFormat="1" ht="38" customHeight="1" spans="1:10">
      <c r="A16" s="22" t="s">
        <v>809</v>
      </c>
      <c r="B16" s="21" t="s">
        <v>810</v>
      </c>
      <c r="C16" s="50" t="s">
        <v>1711</v>
      </c>
      <c r="D16" s="21" t="s">
        <v>812</v>
      </c>
      <c r="E16" s="21" t="s">
        <v>903</v>
      </c>
      <c r="F16" s="21" t="s">
        <v>1061</v>
      </c>
      <c r="G16" s="50" t="s">
        <v>1712</v>
      </c>
      <c r="H16" s="32">
        <v>5</v>
      </c>
      <c r="I16" s="32" t="s">
        <v>11</v>
      </c>
      <c r="J16" s="34" t="s">
        <v>1713</v>
      </c>
    </row>
    <row r="17" s="37" customFormat="1" ht="38" customHeight="1" spans="1:10">
      <c r="A17" s="22" t="s">
        <v>809</v>
      </c>
      <c r="B17" s="21" t="s">
        <v>810</v>
      </c>
      <c r="C17" s="50" t="s">
        <v>1714</v>
      </c>
      <c r="D17" s="21" t="s">
        <v>812</v>
      </c>
      <c r="E17" s="21" t="s">
        <v>1223</v>
      </c>
      <c r="F17" s="21" t="s">
        <v>954</v>
      </c>
      <c r="G17" s="50" t="s">
        <v>1712</v>
      </c>
      <c r="H17" s="32">
        <v>5</v>
      </c>
      <c r="I17" s="32" t="s">
        <v>11</v>
      </c>
      <c r="J17" s="34" t="s">
        <v>1715</v>
      </c>
    </row>
    <row r="18" s="37" customFormat="1" ht="38" customHeight="1" spans="1:10">
      <c r="A18" s="22" t="s">
        <v>809</v>
      </c>
      <c r="B18" s="21" t="s">
        <v>810</v>
      </c>
      <c r="C18" s="50" t="s">
        <v>1716</v>
      </c>
      <c r="D18" s="21" t="s">
        <v>812</v>
      </c>
      <c r="E18" s="21" t="s">
        <v>1012</v>
      </c>
      <c r="F18" s="21" t="s">
        <v>954</v>
      </c>
      <c r="G18" s="50" t="s">
        <v>1717</v>
      </c>
      <c r="H18" s="32">
        <v>5</v>
      </c>
      <c r="I18" s="32">
        <v>1.5</v>
      </c>
      <c r="J18" s="34" t="s">
        <v>1707</v>
      </c>
    </row>
    <row r="19" s="37" customFormat="1" ht="38" customHeight="1" spans="1:10">
      <c r="A19" s="22" t="s">
        <v>809</v>
      </c>
      <c r="B19" s="21" t="s">
        <v>810</v>
      </c>
      <c r="C19" s="50" t="s">
        <v>1718</v>
      </c>
      <c r="D19" s="21" t="s">
        <v>812</v>
      </c>
      <c r="E19" s="21" t="s">
        <v>1080</v>
      </c>
      <c r="F19" s="21" t="s">
        <v>954</v>
      </c>
      <c r="G19" s="50" t="s">
        <v>1719</v>
      </c>
      <c r="H19" s="32">
        <v>5</v>
      </c>
      <c r="I19" s="32">
        <v>1</v>
      </c>
      <c r="J19" s="34" t="s">
        <v>1707</v>
      </c>
    </row>
    <row r="20" s="37" customFormat="1" ht="38" customHeight="1" spans="1:10">
      <c r="A20" s="22" t="s">
        <v>809</v>
      </c>
      <c r="B20" s="21" t="s">
        <v>810</v>
      </c>
      <c r="C20" s="50" t="s">
        <v>1720</v>
      </c>
      <c r="D20" s="21" t="s">
        <v>812</v>
      </c>
      <c r="E20" s="21" t="s">
        <v>1721</v>
      </c>
      <c r="F20" s="21" t="s">
        <v>954</v>
      </c>
      <c r="G20" s="50" t="s">
        <v>1717</v>
      </c>
      <c r="H20" s="32">
        <v>5</v>
      </c>
      <c r="I20" s="32">
        <v>0.53</v>
      </c>
      <c r="J20" s="34" t="s">
        <v>1707</v>
      </c>
    </row>
    <row r="21" s="37" customFormat="1" ht="38" customHeight="1" spans="1:10">
      <c r="A21" s="22" t="s">
        <v>809</v>
      </c>
      <c r="B21" s="21" t="s">
        <v>810</v>
      </c>
      <c r="C21" s="50" t="s">
        <v>1722</v>
      </c>
      <c r="D21" s="21" t="s">
        <v>812</v>
      </c>
      <c r="E21" s="21" t="s">
        <v>932</v>
      </c>
      <c r="F21" s="21" t="s">
        <v>1549</v>
      </c>
      <c r="G21" s="50" t="s">
        <v>1723</v>
      </c>
      <c r="H21" s="32">
        <v>5</v>
      </c>
      <c r="I21" s="32">
        <v>0.5</v>
      </c>
      <c r="J21" s="34" t="s">
        <v>1707</v>
      </c>
    </row>
    <row r="22" s="37" customFormat="1" ht="38" customHeight="1" spans="1:10">
      <c r="A22" s="22" t="s">
        <v>809</v>
      </c>
      <c r="B22" s="21" t="s">
        <v>834</v>
      </c>
      <c r="C22" s="50" t="s">
        <v>1724</v>
      </c>
      <c r="D22" s="21" t="s">
        <v>836</v>
      </c>
      <c r="E22" s="21" t="s">
        <v>1012</v>
      </c>
      <c r="F22" s="21" t="s">
        <v>838</v>
      </c>
      <c r="G22" s="50" t="s">
        <v>1086</v>
      </c>
      <c r="H22" s="32">
        <v>5</v>
      </c>
      <c r="I22" s="32">
        <v>5</v>
      </c>
      <c r="J22" s="34" t="s">
        <v>780</v>
      </c>
    </row>
    <row r="23" s="37" customFormat="1" ht="38" customHeight="1" spans="1:10">
      <c r="A23" s="22" t="s">
        <v>809</v>
      </c>
      <c r="B23" s="21" t="s">
        <v>842</v>
      </c>
      <c r="C23" s="50" t="s">
        <v>1725</v>
      </c>
      <c r="D23" s="21" t="s">
        <v>836</v>
      </c>
      <c r="E23" s="21" t="s">
        <v>42</v>
      </c>
      <c r="F23" s="21" t="s">
        <v>845</v>
      </c>
      <c r="G23" s="50" t="s">
        <v>1726</v>
      </c>
      <c r="H23" s="32">
        <v>5</v>
      </c>
      <c r="I23" s="32">
        <v>5</v>
      </c>
      <c r="J23" s="34" t="s">
        <v>780</v>
      </c>
    </row>
    <row r="24" s="37" customFormat="1" ht="38" customHeight="1" spans="1:10">
      <c r="A24" s="22" t="s">
        <v>847</v>
      </c>
      <c r="B24" s="21" t="s">
        <v>898</v>
      </c>
      <c r="C24" s="50" t="s">
        <v>1727</v>
      </c>
      <c r="D24" s="21" t="s">
        <v>836</v>
      </c>
      <c r="E24" s="21" t="s">
        <v>890</v>
      </c>
      <c r="F24" s="21" t="s">
        <v>838</v>
      </c>
      <c r="G24" s="50" t="s">
        <v>890</v>
      </c>
      <c r="H24" s="32">
        <v>30</v>
      </c>
      <c r="I24" s="32">
        <v>30</v>
      </c>
      <c r="J24" s="34" t="s">
        <v>780</v>
      </c>
    </row>
    <row r="25" s="37" customFormat="1" ht="38" customHeight="1" spans="1:10">
      <c r="A25" s="22" t="s">
        <v>855</v>
      </c>
      <c r="B25" s="21" t="s">
        <v>901</v>
      </c>
      <c r="C25" s="50" t="s">
        <v>1728</v>
      </c>
      <c r="D25" s="21" t="s">
        <v>812</v>
      </c>
      <c r="E25" s="21" t="s">
        <v>903</v>
      </c>
      <c r="F25" s="21" t="s">
        <v>838</v>
      </c>
      <c r="G25" s="50" t="s">
        <v>858</v>
      </c>
      <c r="H25" s="32">
        <v>10</v>
      </c>
      <c r="I25" s="32">
        <v>10</v>
      </c>
      <c r="J25" s="34" t="s">
        <v>780</v>
      </c>
    </row>
    <row r="26" s="1" customFormat="1" ht="54" customHeight="1" spans="1:10">
      <c r="A26" s="23" t="s">
        <v>905</v>
      </c>
      <c r="B26" s="23"/>
      <c r="C26" s="23"/>
      <c r="D26" s="24"/>
      <c r="E26" s="24"/>
      <c r="F26" s="24"/>
      <c r="G26" s="24"/>
      <c r="H26" s="24"/>
      <c r="I26" s="24"/>
      <c r="J26" s="24"/>
    </row>
    <row r="27" s="1" customFormat="1" ht="25.5" customHeight="1" spans="1:10">
      <c r="A27" s="23" t="s">
        <v>906</v>
      </c>
      <c r="B27" s="23"/>
      <c r="C27" s="23"/>
      <c r="D27" s="23"/>
      <c r="E27" s="23"/>
      <c r="F27" s="23"/>
      <c r="G27" s="23"/>
      <c r="H27" s="43">
        <v>100</v>
      </c>
      <c r="I27" s="43">
        <v>67.64</v>
      </c>
      <c r="J27" s="44" t="s">
        <v>1729</v>
      </c>
    </row>
    <row r="28" s="1" customFormat="1" ht="17" customHeight="1" spans="1:10">
      <c r="A28" s="25"/>
      <c r="B28" s="25"/>
      <c r="C28" s="25"/>
      <c r="D28" s="25"/>
      <c r="E28" s="25"/>
      <c r="F28" s="25"/>
      <c r="G28" s="25"/>
      <c r="H28" s="25"/>
      <c r="I28" s="25"/>
      <c r="J28" s="36"/>
    </row>
    <row r="29" s="1" customFormat="1" ht="29" customHeight="1" spans="1:10">
      <c r="A29" s="26" t="s">
        <v>860</v>
      </c>
      <c r="B29" s="25"/>
      <c r="C29" s="25"/>
      <c r="D29" s="25"/>
      <c r="E29" s="25"/>
      <c r="F29" s="25"/>
      <c r="G29" s="25"/>
      <c r="H29" s="25"/>
      <c r="I29" s="25"/>
      <c r="J29" s="36"/>
    </row>
    <row r="30" s="1" customFormat="1" ht="27" customHeight="1" spans="1:10">
      <c r="A30" s="26" t="s">
        <v>861</v>
      </c>
      <c r="B30" s="26"/>
      <c r="C30" s="26"/>
      <c r="D30" s="26"/>
      <c r="E30" s="26"/>
      <c r="F30" s="26"/>
      <c r="G30" s="26"/>
      <c r="H30" s="26"/>
      <c r="I30" s="26"/>
      <c r="J30" s="26"/>
    </row>
    <row r="31" ht="19" customHeight="1" spans="1:10">
      <c r="A31" s="26" t="s">
        <v>862</v>
      </c>
      <c r="B31" s="26"/>
      <c r="C31" s="26"/>
      <c r="D31" s="26"/>
      <c r="E31" s="26"/>
      <c r="F31" s="26"/>
      <c r="G31" s="26"/>
      <c r="H31" s="26"/>
      <c r="I31" s="26"/>
      <c r="J31" s="26"/>
    </row>
    <row r="32" ht="18" customHeight="1" spans="1:10">
      <c r="A32" s="26" t="s">
        <v>907</v>
      </c>
      <c r="B32" s="26"/>
      <c r="C32" s="26"/>
      <c r="D32" s="26"/>
      <c r="E32" s="26"/>
      <c r="F32" s="26"/>
      <c r="G32" s="26"/>
      <c r="H32" s="26"/>
      <c r="I32" s="26"/>
      <c r="J32" s="26"/>
    </row>
    <row r="33" ht="18" customHeight="1" spans="1:10">
      <c r="A33" s="26" t="s">
        <v>908</v>
      </c>
      <c r="B33" s="26"/>
      <c r="C33" s="26"/>
      <c r="D33" s="26"/>
      <c r="E33" s="26"/>
      <c r="F33" s="26"/>
      <c r="G33" s="26"/>
      <c r="H33" s="26"/>
      <c r="I33" s="26"/>
      <c r="J33" s="26"/>
    </row>
    <row r="34" ht="18" customHeight="1" spans="1:10">
      <c r="A34" s="26" t="s">
        <v>909</v>
      </c>
      <c r="B34" s="26"/>
      <c r="C34" s="26"/>
      <c r="D34" s="26"/>
      <c r="E34" s="26"/>
      <c r="F34" s="26"/>
      <c r="G34" s="26"/>
      <c r="H34" s="26"/>
      <c r="I34" s="26"/>
      <c r="J34" s="26"/>
    </row>
    <row r="35" ht="24" customHeight="1" spans="1:10">
      <c r="A35" s="26" t="s">
        <v>910</v>
      </c>
      <c r="B35" s="26"/>
      <c r="C35" s="26"/>
      <c r="D35" s="26"/>
      <c r="E35" s="26"/>
      <c r="F35" s="26"/>
      <c r="G35" s="26"/>
      <c r="H35" s="26"/>
      <c r="I35" s="26"/>
      <c r="J35"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6:C26"/>
    <mergeCell ref="D26:J26"/>
    <mergeCell ref="A27:G27"/>
    <mergeCell ref="A30:J30"/>
    <mergeCell ref="A31:J31"/>
    <mergeCell ref="A32:J32"/>
    <mergeCell ref="A33:J33"/>
    <mergeCell ref="A34:J34"/>
    <mergeCell ref="A35:J35"/>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9" orientation="portrait" horizontalDpi="600" verticalDpi="600"/>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5">
    <tabColor rgb="FFFFC000"/>
    <pageSetUpPr fitToPage="1"/>
  </sheetPr>
  <dimension ref="A1:IV32"/>
  <sheetViews>
    <sheetView topLeftCell="A17"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1730</v>
      </c>
    </row>
    <row r="3" s="3" customFormat="1" ht="18" customHeight="1" spans="1:256">
      <c r="A3" s="8" t="s">
        <v>867</v>
      </c>
      <c r="B3" s="8"/>
      <c r="C3" s="9" t="s">
        <v>1731</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10</v>
      </c>
      <c r="F6" s="12">
        <v>10</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10</v>
      </c>
      <c r="F7" s="12">
        <v>10</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21" customHeight="1" spans="1:10">
      <c r="A11" s="8"/>
      <c r="B11" s="14" t="s">
        <v>1732</v>
      </c>
      <c r="C11" s="15"/>
      <c r="D11" s="15"/>
      <c r="E11" s="27"/>
      <c r="F11" s="28" t="s">
        <v>1733</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37" customFormat="1" ht="38" customHeight="1" spans="1:10">
      <c r="A14" s="20" t="s">
        <v>809</v>
      </c>
      <c r="B14" s="21" t="s">
        <v>810</v>
      </c>
      <c r="C14" s="21" t="s">
        <v>1734</v>
      </c>
      <c r="D14" s="21" t="s">
        <v>812</v>
      </c>
      <c r="E14" s="21" t="s">
        <v>1735</v>
      </c>
      <c r="F14" s="21" t="s">
        <v>979</v>
      </c>
      <c r="G14" s="21" t="s">
        <v>1736</v>
      </c>
      <c r="H14" s="32">
        <v>10</v>
      </c>
      <c r="I14" s="32">
        <v>10</v>
      </c>
      <c r="J14" s="34" t="s">
        <v>780</v>
      </c>
    </row>
    <row r="15" s="37" customFormat="1" ht="38" customHeight="1" spans="1:10">
      <c r="A15" s="22" t="s">
        <v>809</v>
      </c>
      <c r="B15" s="21" t="s">
        <v>810</v>
      </c>
      <c r="C15" s="21" t="s">
        <v>1737</v>
      </c>
      <c r="D15" s="21" t="s">
        <v>836</v>
      </c>
      <c r="E15" s="21" t="s">
        <v>1138</v>
      </c>
      <c r="F15" s="21" t="s">
        <v>1738</v>
      </c>
      <c r="G15" s="21" t="s">
        <v>1739</v>
      </c>
      <c r="H15" s="32">
        <v>10</v>
      </c>
      <c r="I15" s="32">
        <v>10</v>
      </c>
      <c r="J15" s="34" t="s">
        <v>780</v>
      </c>
    </row>
    <row r="16" s="37" customFormat="1" ht="38" customHeight="1" spans="1:10">
      <c r="A16" s="22" t="s">
        <v>809</v>
      </c>
      <c r="B16" s="21" t="s">
        <v>810</v>
      </c>
      <c r="C16" s="21" t="s">
        <v>1740</v>
      </c>
      <c r="D16" s="21" t="s">
        <v>836</v>
      </c>
      <c r="E16" s="21" t="s">
        <v>12</v>
      </c>
      <c r="F16" s="21" t="s">
        <v>1741</v>
      </c>
      <c r="G16" s="21" t="s">
        <v>1742</v>
      </c>
      <c r="H16" s="32">
        <v>10</v>
      </c>
      <c r="I16" s="32">
        <v>10</v>
      </c>
      <c r="J16" s="34" t="s">
        <v>780</v>
      </c>
    </row>
    <row r="17" s="37" customFormat="1" ht="38" customHeight="1" spans="1:10">
      <c r="A17" s="22" t="s">
        <v>809</v>
      </c>
      <c r="B17" s="21" t="s">
        <v>834</v>
      </c>
      <c r="C17" s="21" t="s">
        <v>1743</v>
      </c>
      <c r="D17" s="21" t="s">
        <v>812</v>
      </c>
      <c r="E17" s="21" t="s">
        <v>840</v>
      </c>
      <c r="F17" s="21" t="s">
        <v>838</v>
      </c>
      <c r="G17" s="21" t="s">
        <v>988</v>
      </c>
      <c r="H17" s="32">
        <v>10</v>
      </c>
      <c r="I17" s="32">
        <v>10</v>
      </c>
      <c r="J17" s="34" t="s">
        <v>780</v>
      </c>
    </row>
    <row r="18" s="37" customFormat="1" ht="38" customHeight="1" spans="1:10">
      <c r="A18" s="22" t="s">
        <v>809</v>
      </c>
      <c r="B18" s="21" t="s">
        <v>842</v>
      </c>
      <c r="C18" s="21" t="s">
        <v>1335</v>
      </c>
      <c r="D18" s="21" t="s">
        <v>844</v>
      </c>
      <c r="E18" s="21" t="s">
        <v>1744</v>
      </c>
      <c r="F18" s="21" t="s">
        <v>962</v>
      </c>
      <c r="G18" s="21" t="s">
        <v>1745</v>
      </c>
      <c r="H18" s="32">
        <v>10</v>
      </c>
      <c r="I18" s="32">
        <v>10</v>
      </c>
      <c r="J18" s="34" t="s">
        <v>780</v>
      </c>
    </row>
    <row r="19" s="37" customFormat="1" ht="38" customHeight="1" spans="1:10">
      <c r="A19" s="22" t="s">
        <v>847</v>
      </c>
      <c r="B19" s="21" t="s">
        <v>898</v>
      </c>
      <c r="C19" s="21" t="s">
        <v>1071</v>
      </c>
      <c r="D19" s="21" t="s">
        <v>812</v>
      </c>
      <c r="E19" s="21" t="s">
        <v>840</v>
      </c>
      <c r="F19" s="21" t="s">
        <v>838</v>
      </c>
      <c r="G19" s="21" t="s">
        <v>904</v>
      </c>
      <c r="H19" s="32">
        <v>10</v>
      </c>
      <c r="I19" s="32">
        <v>10</v>
      </c>
      <c r="J19" s="34" t="s">
        <v>780</v>
      </c>
    </row>
    <row r="20" s="37" customFormat="1" ht="38" customHeight="1" spans="1:10">
      <c r="A20" s="22" t="s">
        <v>847</v>
      </c>
      <c r="B20" s="21" t="s">
        <v>898</v>
      </c>
      <c r="C20" s="21" t="s">
        <v>1746</v>
      </c>
      <c r="D20" s="21" t="s">
        <v>836</v>
      </c>
      <c r="E20" s="21" t="s">
        <v>900</v>
      </c>
      <c r="F20" s="21" t="s">
        <v>838</v>
      </c>
      <c r="G20" s="21" t="s">
        <v>900</v>
      </c>
      <c r="H20" s="32">
        <v>10</v>
      </c>
      <c r="I20" s="32">
        <v>10</v>
      </c>
      <c r="J20" s="34" t="s">
        <v>780</v>
      </c>
    </row>
    <row r="21" s="37" customFormat="1" ht="38" customHeight="1" spans="1:10">
      <c r="A21" s="22" t="s">
        <v>847</v>
      </c>
      <c r="B21" s="21" t="s">
        <v>1048</v>
      </c>
      <c r="C21" s="21" t="s">
        <v>1747</v>
      </c>
      <c r="D21" s="21" t="s">
        <v>812</v>
      </c>
      <c r="E21" s="21" t="s">
        <v>932</v>
      </c>
      <c r="F21" s="21" t="s">
        <v>1050</v>
      </c>
      <c r="G21" s="21" t="s">
        <v>1748</v>
      </c>
      <c r="H21" s="32">
        <v>10</v>
      </c>
      <c r="I21" s="32">
        <v>10</v>
      </c>
      <c r="J21" s="34" t="s">
        <v>780</v>
      </c>
    </row>
    <row r="22" s="37" customFormat="1" ht="38" customHeight="1" spans="1:10">
      <c r="A22" s="22" t="s">
        <v>855</v>
      </c>
      <c r="B22" s="21" t="s">
        <v>901</v>
      </c>
      <c r="C22" s="21" t="s">
        <v>1114</v>
      </c>
      <c r="D22" s="21" t="s">
        <v>812</v>
      </c>
      <c r="E22" s="21" t="s">
        <v>840</v>
      </c>
      <c r="F22" s="21" t="s">
        <v>838</v>
      </c>
      <c r="G22" s="21" t="s">
        <v>904</v>
      </c>
      <c r="H22" s="32">
        <v>10</v>
      </c>
      <c r="I22" s="32">
        <v>10</v>
      </c>
      <c r="J22" s="34" t="s">
        <v>780</v>
      </c>
    </row>
    <row r="23" s="1" customFormat="1" ht="54" customHeight="1" spans="1:10">
      <c r="A23" s="23" t="s">
        <v>905</v>
      </c>
      <c r="B23" s="23"/>
      <c r="C23" s="23"/>
      <c r="D23" s="24"/>
      <c r="E23" s="24"/>
      <c r="F23" s="24"/>
      <c r="G23" s="24"/>
      <c r="H23" s="24"/>
      <c r="I23" s="24"/>
      <c r="J23" s="24"/>
    </row>
    <row r="24" s="1" customFormat="1" ht="25.5" customHeight="1" spans="1:10">
      <c r="A24" s="23" t="s">
        <v>906</v>
      </c>
      <c r="B24" s="23"/>
      <c r="C24" s="23"/>
      <c r="D24" s="23"/>
      <c r="E24" s="23"/>
      <c r="F24" s="23"/>
      <c r="G24" s="23"/>
      <c r="H24" s="43">
        <v>100</v>
      </c>
      <c r="I24" s="43">
        <v>100</v>
      </c>
      <c r="J24" s="44" t="s">
        <v>837</v>
      </c>
    </row>
    <row r="25" s="1" customFormat="1" ht="17" customHeight="1" spans="1:10">
      <c r="A25" s="25"/>
      <c r="B25" s="25"/>
      <c r="C25" s="25"/>
      <c r="D25" s="25"/>
      <c r="E25" s="25"/>
      <c r="F25" s="25"/>
      <c r="G25" s="25"/>
      <c r="H25" s="25"/>
      <c r="I25" s="25"/>
      <c r="J25" s="36"/>
    </row>
    <row r="26" s="1" customFormat="1" ht="29" customHeight="1" spans="1:10">
      <c r="A26" s="26" t="s">
        <v>860</v>
      </c>
      <c r="B26" s="25"/>
      <c r="C26" s="25"/>
      <c r="D26" s="25"/>
      <c r="E26" s="25"/>
      <c r="F26" s="25"/>
      <c r="G26" s="25"/>
      <c r="H26" s="25"/>
      <c r="I26" s="25"/>
      <c r="J26" s="36"/>
    </row>
    <row r="27" s="1" customFormat="1" ht="27" customHeight="1" spans="1:10">
      <c r="A27" s="26" t="s">
        <v>861</v>
      </c>
      <c r="B27" s="26"/>
      <c r="C27" s="26"/>
      <c r="D27" s="26"/>
      <c r="E27" s="26"/>
      <c r="F27" s="26"/>
      <c r="G27" s="26"/>
      <c r="H27" s="26"/>
      <c r="I27" s="26"/>
      <c r="J27" s="26"/>
    </row>
    <row r="28" ht="19" customHeight="1" spans="1:10">
      <c r="A28" s="26" t="s">
        <v>862</v>
      </c>
      <c r="B28" s="26"/>
      <c r="C28" s="26"/>
      <c r="D28" s="26"/>
      <c r="E28" s="26"/>
      <c r="F28" s="26"/>
      <c r="G28" s="26"/>
      <c r="H28" s="26"/>
      <c r="I28" s="26"/>
      <c r="J28" s="26"/>
    </row>
    <row r="29" ht="18" customHeight="1" spans="1:10">
      <c r="A29" s="26" t="s">
        <v>907</v>
      </c>
      <c r="B29" s="26"/>
      <c r="C29" s="26"/>
      <c r="D29" s="26"/>
      <c r="E29" s="26"/>
      <c r="F29" s="26"/>
      <c r="G29" s="26"/>
      <c r="H29" s="26"/>
      <c r="I29" s="26"/>
      <c r="J29" s="26"/>
    </row>
    <row r="30" ht="18" customHeight="1" spans="1:10">
      <c r="A30" s="26" t="s">
        <v>908</v>
      </c>
      <c r="B30" s="26"/>
      <c r="C30" s="26"/>
      <c r="D30" s="26"/>
      <c r="E30" s="26"/>
      <c r="F30" s="26"/>
      <c r="G30" s="26"/>
      <c r="H30" s="26"/>
      <c r="I30" s="26"/>
      <c r="J30" s="26"/>
    </row>
    <row r="31" ht="18" customHeight="1" spans="1:10">
      <c r="A31" s="26" t="s">
        <v>909</v>
      </c>
      <c r="B31" s="26"/>
      <c r="C31" s="26"/>
      <c r="D31" s="26"/>
      <c r="E31" s="26"/>
      <c r="F31" s="26"/>
      <c r="G31" s="26"/>
      <c r="H31" s="26"/>
      <c r="I31" s="26"/>
      <c r="J31" s="26"/>
    </row>
    <row r="32" ht="24" customHeight="1" spans="1:10">
      <c r="A32" s="26" t="s">
        <v>910</v>
      </c>
      <c r="B32" s="26"/>
      <c r="C32" s="26"/>
      <c r="D32" s="26"/>
      <c r="E32" s="26"/>
      <c r="F32" s="26"/>
      <c r="G32" s="26"/>
      <c r="H32" s="26"/>
      <c r="I32" s="26"/>
      <c r="J32"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4:G24"/>
    <mergeCell ref="A27:J27"/>
    <mergeCell ref="A28:J28"/>
    <mergeCell ref="A29:J29"/>
    <mergeCell ref="A30:J30"/>
    <mergeCell ref="A31:J31"/>
    <mergeCell ref="A32:J32"/>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9" orientation="portrait" horizontalDpi="600" verticalDpi="600"/>
  <headerFooter/>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6">
    <tabColor rgb="FFFFC000"/>
    <pageSetUpPr fitToPage="1"/>
  </sheetPr>
  <dimension ref="A1:IV29"/>
  <sheetViews>
    <sheetView topLeftCell="A3"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1749</v>
      </c>
    </row>
    <row r="3" s="3" customFormat="1" ht="18" customHeight="1" spans="1:256">
      <c r="A3" s="8" t="s">
        <v>867</v>
      </c>
      <c r="B3" s="8"/>
      <c r="C3" s="9" t="s">
        <v>1750</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1.2</v>
      </c>
      <c r="F6" s="12">
        <v>1.2</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1.2</v>
      </c>
      <c r="F7" s="12">
        <v>1.2</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41" customHeight="1" spans="1:10">
      <c r="A11" s="8"/>
      <c r="B11" s="14" t="s">
        <v>1751</v>
      </c>
      <c r="C11" s="15"/>
      <c r="D11" s="15"/>
      <c r="E11" s="27"/>
      <c r="F11" s="13" t="s">
        <v>1752</v>
      </c>
      <c r="G11" s="13"/>
      <c r="H11" s="13"/>
      <c r="I11" s="13"/>
      <c r="J11" s="13"/>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37" customFormat="1" ht="38" customHeight="1" spans="1:10">
      <c r="A14" s="20" t="s">
        <v>809</v>
      </c>
      <c r="B14" s="21" t="s">
        <v>810</v>
      </c>
      <c r="C14" s="21" t="s">
        <v>1753</v>
      </c>
      <c r="D14" s="21" t="s">
        <v>836</v>
      </c>
      <c r="E14" s="21" t="s">
        <v>22</v>
      </c>
      <c r="F14" s="21" t="s">
        <v>1033</v>
      </c>
      <c r="G14" s="21" t="s">
        <v>1754</v>
      </c>
      <c r="H14" s="32">
        <v>12.5</v>
      </c>
      <c r="I14" s="32">
        <v>12.5</v>
      </c>
      <c r="J14" s="34" t="s">
        <v>780</v>
      </c>
    </row>
    <row r="15" s="37" customFormat="1" ht="38" customHeight="1" spans="1:10">
      <c r="A15" s="22" t="s">
        <v>809</v>
      </c>
      <c r="B15" s="21" t="s">
        <v>810</v>
      </c>
      <c r="C15" s="21" t="s">
        <v>1755</v>
      </c>
      <c r="D15" s="21" t="s">
        <v>836</v>
      </c>
      <c r="E15" s="21" t="s">
        <v>50</v>
      </c>
      <c r="F15" s="21" t="s">
        <v>887</v>
      </c>
      <c r="G15" s="21" t="s">
        <v>1756</v>
      </c>
      <c r="H15" s="32">
        <v>12.5</v>
      </c>
      <c r="I15" s="32">
        <v>12.5</v>
      </c>
      <c r="J15" s="34" t="s">
        <v>780</v>
      </c>
    </row>
    <row r="16" s="37" customFormat="1" ht="38" customHeight="1" spans="1:10">
      <c r="A16" s="22" t="s">
        <v>809</v>
      </c>
      <c r="B16" s="21" t="s">
        <v>834</v>
      </c>
      <c r="C16" s="21" t="s">
        <v>1757</v>
      </c>
      <c r="D16" s="21" t="s">
        <v>836</v>
      </c>
      <c r="E16" s="21" t="s">
        <v>890</v>
      </c>
      <c r="F16" s="21" t="s">
        <v>838</v>
      </c>
      <c r="G16" s="21" t="s">
        <v>890</v>
      </c>
      <c r="H16" s="32">
        <v>12.5</v>
      </c>
      <c r="I16" s="32">
        <v>12.5</v>
      </c>
      <c r="J16" s="34" t="s">
        <v>780</v>
      </c>
    </row>
    <row r="17" s="37" customFormat="1" ht="38" customHeight="1" spans="1:10">
      <c r="A17" s="22" t="s">
        <v>809</v>
      </c>
      <c r="B17" s="21" t="s">
        <v>842</v>
      </c>
      <c r="C17" s="21" t="s">
        <v>1758</v>
      </c>
      <c r="D17" s="21" t="s">
        <v>836</v>
      </c>
      <c r="E17" s="21" t="s">
        <v>391</v>
      </c>
      <c r="F17" s="21" t="s">
        <v>1659</v>
      </c>
      <c r="G17" s="21" t="s">
        <v>1759</v>
      </c>
      <c r="H17" s="32">
        <v>12.5</v>
      </c>
      <c r="I17" s="32">
        <v>12.5</v>
      </c>
      <c r="J17" s="34" t="s">
        <v>780</v>
      </c>
    </row>
    <row r="18" s="37" customFormat="1" ht="38" customHeight="1" spans="1:10">
      <c r="A18" s="22" t="s">
        <v>847</v>
      </c>
      <c r="B18" s="21" t="s">
        <v>898</v>
      </c>
      <c r="C18" s="21" t="s">
        <v>1760</v>
      </c>
      <c r="D18" s="21" t="s">
        <v>836</v>
      </c>
      <c r="E18" s="21" t="s">
        <v>1761</v>
      </c>
      <c r="F18" s="21" t="s">
        <v>838</v>
      </c>
      <c r="G18" s="21" t="s">
        <v>1761</v>
      </c>
      <c r="H18" s="32">
        <v>30</v>
      </c>
      <c r="I18" s="32">
        <v>30</v>
      </c>
      <c r="J18" s="34" t="s">
        <v>780</v>
      </c>
    </row>
    <row r="19" s="37" customFormat="1" ht="38" customHeight="1" spans="1:10">
      <c r="A19" s="22" t="s">
        <v>855</v>
      </c>
      <c r="B19" s="21" t="s">
        <v>901</v>
      </c>
      <c r="C19" s="21" t="s">
        <v>1762</v>
      </c>
      <c r="D19" s="21" t="s">
        <v>812</v>
      </c>
      <c r="E19" s="21" t="s">
        <v>903</v>
      </c>
      <c r="F19" s="21" t="s">
        <v>838</v>
      </c>
      <c r="G19" s="21" t="s">
        <v>858</v>
      </c>
      <c r="H19" s="32">
        <v>10</v>
      </c>
      <c r="I19" s="32">
        <v>10</v>
      </c>
      <c r="J19" s="34" t="s">
        <v>780</v>
      </c>
    </row>
    <row r="20" s="1" customFormat="1" ht="54" customHeight="1" spans="1:10">
      <c r="A20" s="23" t="s">
        <v>905</v>
      </c>
      <c r="B20" s="23"/>
      <c r="C20" s="23"/>
      <c r="D20" s="24"/>
      <c r="E20" s="24"/>
      <c r="F20" s="24"/>
      <c r="G20" s="24"/>
      <c r="H20" s="24"/>
      <c r="I20" s="24"/>
      <c r="J20" s="24"/>
    </row>
    <row r="21" s="1" customFormat="1" ht="25.5" customHeight="1" spans="1:10">
      <c r="A21" s="23" t="s">
        <v>906</v>
      </c>
      <c r="B21" s="23"/>
      <c r="C21" s="23"/>
      <c r="D21" s="23"/>
      <c r="E21" s="23"/>
      <c r="F21" s="23"/>
      <c r="G21" s="23"/>
      <c r="H21" s="43">
        <v>100</v>
      </c>
      <c r="I21" s="43">
        <v>100</v>
      </c>
      <c r="J21" s="44" t="s">
        <v>837</v>
      </c>
    </row>
    <row r="22" s="1" customFormat="1" ht="17" customHeight="1" spans="1:10">
      <c r="A22" s="25"/>
      <c r="B22" s="25"/>
      <c r="C22" s="25"/>
      <c r="D22" s="25"/>
      <c r="E22" s="25"/>
      <c r="F22" s="25"/>
      <c r="G22" s="25"/>
      <c r="H22" s="25"/>
      <c r="I22" s="25"/>
      <c r="J22" s="36"/>
    </row>
    <row r="23" s="1" customFormat="1" ht="29" customHeight="1" spans="1:10">
      <c r="A23" s="26" t="s">
        <v>860</v>
      </c>
      <c r="B23" s="25"/>
      <c r="C23" s="25"/>
      <c r="D23" s="25"/>
      <c r="E23" s="25"/>
      <c r="F23" s="25"/>
      <c r="G23" s="25"/>
      <c r="H23" s="25"/>
      <c r="I23" s="25"/>
      <c r="J23" s="36"/>
    </row>
    <row r="24" s="1" customFormat="1" ht="27" customHeight="1" spans="1:10">
      <c r="A24" s="26" t="s">
        <v>861</v>
      </c>
      <c r="B24" s="26"/>
      <c r="C24" s="26"/>
      <c r="D24" s="26"/>
      <c r="E24" s="26"/>
      <c r="F24" s="26"/>
      <c r="G24" s="26"/>
      <c r="H24" s="26"/>
      <c r="I24" s="26"/>
      <c r="J24" s="26"/>
    </row>
    <row r="25" ht="19" customHeight="1" spans="1:10">
      <c r="A25" s="26" t="s">
        <v>862</v>
      </c>
      <c r="B25" s="26"/>
      <c r="C25" s="26"/>
      <c r="D25" s="26"/>
      <c r="E25" s="26"/>
      <c r="F25" s="26"/>
      <c r="G25" s="26"/>
      <c r="H25" s="26"/>
      <c r="I25" s="26"/>
      <c r="J25" s="26"/>
    </row>
    <row r="26" ht="18" customHeight="1" spans="1:10">
      <c r="A26" s="26" t="s">
        <v>907</v>
      </c>
      <c r="B26" s="26"/>
      <c r="C26" s="26"/>
      <c r="D26" s="26"/>
      <c r="E26" s="26"/>
      <c r="F26" s="26"/>
      <c r="G26" s="26"/>
      <c r="H26" s="26"/>
      <c r="I26" s="26"/>
      <c r="J26" s="26"/>
    </row>
    <row r="27" ht="18" customHeight="1" spans="1:10">
      <c r="A27" s="26" t="s">
        <v>908</v>
      </c>
      <c r="B27" s="26"/>
      <c r="C27" s="26"/>
      <c r="D27" s="26"/>
      <c r="E27" s="26"/>
      <c r="F27" s="26"/>
      <c r="G27" s="26"/>
      <c r="H27" s="26"/>
      <c r="I27" s="26"/>
      <c r="J27" s="26"/>
    </row>
    <row r="28" ht="18" customHeight="1" spans="1:10">
      <c r="A28" s="26" t="s">
        <v>909</v>
      </c>
      <c r="B28" s="26"/>
      <c r="C28" s="26"/>
      <c r="D28" s="26"/>
      <c r="E28" s="26"/>
      <c r="F28" s="26"/>
      <c r="G28" s="26"/>
      <c r="H28" s="26"/>
      <c r="I28" s="26"/>
      <c r="J28" s="26"/>
    </row>
    <row r="29" ht="24" customHeight="1" spans="1:10">
      <c r="A29" s="26" t="s">
        <v>910</v>
      </c>
      <c r="B29" s="26"/>
      <c r="C29" s="26"/>
      <c r="D29" s="26"/>
      <c r="E29" s="26"/>
      <c r="F29" s="26"/>
      <c r="G29" s="26"/>
      <c r="H29" s="26"/>
      <c r="I29" s="26"/>
      <c r="J29"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0:C20"/>
    <mergeCell ref="D20:J20"/>
    <mergeCell ref="A21:G21"/>
    <mergeCell ref="A24:J24"/>
    <mergeCell ref="A25:J25"/>
    <mergeCell ref="A26:J26"/>
    <mergeCell ref="A27:J27"/>
    <mergeCell ref="A28:J28"/>
    <mergeCell ref="A29:J29"/>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9" orientation="portrait" horizontalDpi="600" verticalDpi="600"/>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7">
    <tabColor rgb="FFFFC000"/>
    <pageSetUpPr fitToPage="1"/>
  </sheetPr>
  <dimension ref="A1:IV31"/>
  <sheetViews>
    <sheetView topLeftCell="A13"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1763</v>
      </c>
    </row>
    <row r="3" s="3" customFormat="1" ht="18" customHeight="1" spans="1:256">
      <c r="A3" s="8" t="s">
        <v>867</v>
      </c>
      <c r="B3" s="8"/>
      <c r="C3" s="9" t="s">
        <v>1764</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55.8</v>
      </c>
      <c r="F6" s="12">
        <v>55.8</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55.8</v>
      </c>
      <c r="F7" s="12">
        <v>55.8</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55" customHeight="1" spans="1:10">
      <c r="A11" s="8"/>
      <c r="B11" s="14" t="s">
        <v>1765</v>
      </c>
      <c r="C11" s="15"/>
      <c r="D11" s="15"/>
      <c r="E11" s="27"/>
      <c r="F11" s="13" t="s">
        <v>1765</v>
      </c>
      <c r="G11" s="13"/>
      <c r="H11" s="13"/>
      <c r="I11" s="13"/>
      <c r="J11" s="13"/>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37" customFormat="1" ht="38" customHeight="1" spans="1:10">
      <c r="A14" s="79" t="s">
        <v>809</v>
      </c>
      <c r="B14" s="64" t="s">
        <v>810</v>
      </c>
      <c r="C14" s="80" t="s">
        <v>1766</v>
      </c>
      <c r="D14" s="64" t="s">
        <v>836</v>
      </c>
      <c r="E14" s="64" t="s">
        <v>54</v>
      </c>
      <c r="F14" s="64" t="s">
        <v>954</v>
      </c>
      <c r="G14" s="64" t="s">
        <v>1767</v>
      </c>
      <c r="H14" s="82">
        <v>8.3</v>
      </c>
      <c r="I14" s="82">
        <v>8.3</v>
      </c>
      <c r="J14" s="61" t="s">
        <v>780</v>
      </c>
    </row>
    <row r="15" s="37" customFormat="1" ht="38" customHeight="1" spans="1:10">
      <c r="A15" s="81" t="s">
        <v>809</v>
      </c>
      <c r="B15" s="64" t="s">
        <v>810</v>
      </c>
      <c r="C15" s="80" t="s">
        <v>1768</v>
      </c>
      <c r="D15" s="64" t="s">
        <v>836</v>
      </c>
      <c r="E15" s="64" t="s">
        <v>919</v>
      </c>
      <c r="F15" s="64" t="s">
        <v>954</v>
      </c>
      <c r="G15" s="64" t="s">
        <v>1769</v>
      </c>
      <c r="H15" s="82">
        <v>8.3</v>
      </c>
      <c r="I15" s="82">
        <v>8.3</v>
      </c>
      <c r="J15" s="61" t="s">
        <v>780</v>
      </c>
    </row>
    <row r="16" s="37" customFormat="1" ht="38" customHeight="1" spans="1:10">
      <c r="A16" s="81" t="s">
        <v>809</v>
      </c>
      <c r="B16" s="64" t="s">
        <v>842</v>
      </c>
      <c r="C16" s="80" t="s">
        <v>928</v>
      </c>
      <c r="D16" s="64" t="s">
        <v>844</v>
      </c>
      <c r="E16" s="64" t="s">
        <v>42</v>
      </c>
      <c r="F16" s="64" t="s">
        <v>845</v>
      </c>
      <c r="G16" s="64" t="s">
        <v>1770</v>
      </c>
      <c r="H16" s="82">
        <v>8.5</v>
      </c>
      <c r="I16" s="82">
        <v>8.5</v>
      </c>
      <c r="J16" s="61" t="s">
        <v>780</v>
      </c>
    </row>
    <row r="17" s="37" customFormat="1" ht="38" customHeight="1" spans="1:10">
      <c r="A17" s="81" t="s">
        <v>809</v>
      </c>
      <c r="B17" s="64" t="s">
        <v>893</v>
      </c>
      <c r="C17" s="80" t="s">
        <v>1771</v>
      </c>
      <c r="D17" s="64" t="s">
        <v>812</v>
      </c>
      <c r="E17" s="64" t="s">
        <v>1772</v>
      </c>
      <c r="F17" s="64" t="s">
        <v>1773</v>
      </c>
      <c r="G17" s="64" t="s">
        <v>1774</v>
      </c>
      <c r="H17" s="82">
        <v>8.3</v>
      </c>
      <c r="I17" s="82">
        <v>8.3</v>
      </c>
      <c r="J17" s="61" t="s">
        <v>780</v>
      </c>
    </row>
    <row r="18" s="37" customFormat="1" ht="38" customHeight="1" spans="1:10">
      <c r="A18" s="81" t="s">
        <v>809</v>
      </c>
      <c r="B18" s="64" t="s">
        <v>893</v>
      </c>
      <c r="C18" s="80" t="s">
        <v>1775</v>
      </c>
      <c r="D18" s="64" t="s">
        <v>812</v>
      </c>
      <c r="E18" s="64" t="s">
        <v>1281</v>
      </c>
      <c r="F18" s="64" t="s">
        <v>1773</v>
      </c>
      <c r="G18" s="64" t="s">
        <v>1776</v>
      </c>
      <c r="H18" s="82">
        <v>8.3</v>
      </c>
      <c r="I18" s="82">
        <v>8.3</v>
      </c>
      <c r="J18" s="61" t="s">
        <v>780</v>
      </c>
    </row>
    <row r="19" s="37" customFormat="1" ht="38" customHeight="1" spans="1:10">
      <c r="A19" s="81" t="s">
        <v>809</v>
      </c>
      <c r="B19" s="64" t="s">
        <v>893</v>
      </c>
      <c r="C19" s="80" t="s">
        <v>1777</v>
      </c>
      <c r="D19" s="64" t="s">
        <v>812</v>
      </c>
      <c r="E19" s="64" t="s">
        <v>1080</v>
      </c>
      <c r="F19" s="64" t="s">
        <v>1773</v>
      </c>
      <c r="G19" s="64" t="s">
        <v>1778</v>
      </c>
      <c r="H19" s="82">
        <v>8.3</v>
      </c>
      <c r="I19" s="82">
        <v>8.3</v>
      </c>
      <c r="J19" s="61" t="s">
        <v>780</v>
      </c>
    </row>
    <row r="20" s="37" customFormat="1" ht="38" customHeight="1" spans="1:10">
      <c r="A20" s="81" t="s">
        <v>847</v>
      </c>
      <c r="B20" s="64" t="s">
        <v>898</v>
      </c>
      <c r="C20" s="80" t="s">
        <v>935</v>
      </c>
      <c r="D20" s="64" t="s">
        <v>836</v>
      </c>
      <c r="E20" s="64" t="s">
        <v>936</v>
      </c>
      <c r="F20" s="64" t="s">
        <v>838</v>
      </c>
      <c r="G20" s="64" t="s">
        <v>936</v>
      </c>
      <c r="H20" s="82">
        <v>30</v>
      </c>
      <c r="I20" s="82">
        <v>30</v>
      </c>
      <c r="J20" s="61" t="s">
        <v>780</v>
      </c>
    </row>
    <row r="21" s="37" customFormat="1" ht="38" customHeight="1" spans="1:10">
      <c r="A21" s="81" t="s">
        <v>855</v>
      </c>
      <c r="B21" s="64" t="s">
        <v>901</v>
      </c>
      <c r="C21" s="80" t="s">
        <v>937</v>
      </c>
      <c r="D21" s="64" t="s">
        <v>812</v>
      </c>
      <c r="E21" s="64" t="s">
        <v>903</v>
      </c>
      <c r="F21" s="64" t="s">
        <v>838</v>
      </c>
      <c r="G21" s="64" t="s">
        <v>1157</v>
      </c>
      <c r="H21" s="82">
        <v>10</v>
      </c>
      <c r="I21" s="82">
        <v>10</v>
      </c>
      <c r="J21" s="61" t="s">
        <v>780</v>
      </c>
    </row>
    <row r="22" s="1" customFormat="1" ht="54" customHeight="1" spans="1:10">
      <c r="A22" s="23" t="s">
        <v>905</v>
      </c>
      <c r="B22" s="23"/>
      <c r="C22" s="23"/>
      <c r="D22" s="24"/>
      <c r="E22" s="24"/>
      <c r="F22" s="24"/>
      <c r="G22" s="24"/>
      <c r="H22" s="24"/>
      <c r="I22" s="24"/>
      <c r="J22" s="24"/>
    </row>
    <row r="23" s="1" customFormat="1" ht="25.5" customHeight="1" spans="1:10">
      <c r="A23" s="23" t="s">
        <v>906</v>
      </c>
      <c r="B23" s="23"/>
      <c r="C23" s="23"/>
      <c r="D23" s="23"/>
      <c r="E23" s="23"/>
      <c r="F23" s="23"/>
      <c r="G23" s="23"/>
      <c r="H23" s="43">
        <v>100</v>
      </c>
      <c r="I23" s="43">
        <v>100</v>
      </c>
      <c r="J23" s="44" t="s">
        <v>837</v>
      </c>
    </row>
    <row r="24" s="1" customFormat="1" ht="17" customHeight="1" spans="1:10">
      <c r="A24" s="25"/>
      <c r="B24" s="25"/>
      <c r="C24" s="25"/>
      <c r="D24" s="25"/>
      <c r="E24" s="25"/>
      <c r="F24" s="25"/>
      <c r="G24" s="25"/>
      <c r="H24" s="25"/>
      <c r="I24" s="25"/>
      <c r="J24" s="36"/>
    </row>
    <row r="25" s="1" customFormat="1" ht="29" customHeight="1" spans="1:10">
      <c r="A25" s="26" t="s">
        <v>860</v>
      </c>
      <c r="B25" s="25"/>
      <c r="C25" s="25"/>
      <c r="D25" s="25"/>
      <c r="E25" s="25"/>
      <c r="F25" s="25"/>
      <c r="G25" s="25"/>
      <c r="H25" s="25"/>
      <c r="I25" s="25"/>
      <c r="J25" s="36"/>
    </row>
    <row r="26" s="1" customFormat="1" ht="27" customHeight="1" spans="1:10">
      <c r="A26" s="26" t="s">
        <v>861</v>
      </c>
      <c r="B26" s="26"/>
      <c r="C26" s="26"/>
      <c r="D26" s="26"/>
      <c r="E26" s="26"/>
      <c r="F26" s="26"/>
      <c r="G26" s="26"/>
      <c r="H26" s="26"/>
      <c r="I26" s="26"/>
      <c r="J26" s="26"/>
    </row>
    <row r="27" ht="19" customHeight="1" spans="1:10">
      <c r="A27" s="26" t="s">
        <v>862</v>
      </c>
      <c r="B27" s="26"/>
      <c r="C27" s="26"/>
      <c r="D27" s="26"/>
      <c r="E27" s="26"/>
      <c r="F27" s="26"/>
      <c r="G27" s="26"/>
      <c r="H27" s="26"/>
      <c r="I27" s="26"/>
      <c r="J27" s="26"/>
    </row>
    <row r="28" ht="18" customHeight="1" spans="1:10">
      <c r="A28" s="26" t="s">
        <v>907</v>
      </c>
      <c r="B28" s="26"/>
      <c r="C28" s="26"/>
      <c r="D28" s="26"/>
      <c r="E28" s="26"/>
      <c r="F28" s="26"/>
      <c r="G28" s="26"/>
      <c r="H28" s="26"/>
      <c r="I28" s="26"/>
      <c r="J28" s="26"/>
    </row>
    <row r="29" ht="18" customHeight="1" spans="1:10">
      <c r="A29" s="26" t="s">
        <v>908</v>
      </c>
      <c r="B29" s="26"/>
      <c r="C29" s="26"/>
      <c r="D29" s="26"/>
      <c r="E29" s="26"/>
      <c r="F29" s="26"/>
      <c r="G29" s="26"/>
      <c r="H29" s="26"/>
      <c r="I29" s="26"/>
      <c r="J29" s="26"/>
    </row>
    <row r="30" ht="18" customHeight="1" spans="1:10">
      <c r="A30" s="26" t="s">
        <v>909</v>
      </c>
      <c r="B30" s="26"/>
      <c r="C30" s="26"/>
      <c r="D30" s="26"/>
      <c r="E30" s="26"/>
      <c r="F30" s="26"/>
      <c r="G30" s="26"/>
      <c r="H30" s="26"/>
      <c r="I30" s="26"/>
      <c r="J30" s="26"/>
    </row>
    <row r="31" ht="24" customHeight="1" spans="1:10">
      <c r="A31" s="26" t="s">
        <v>910</v>
      </c>
      <c r="B31" s="26"/>
      <c r="C31" s="26"/>
      <c r="D31" s="26"/>
      <c r="E31" s="26"/>
      <c r="F31" s="26"/>
      <c r="G31" s="26"/>
      <c r="H31" s="26"/>
      <c r="I31" s="26"/>
      <c r="J31"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2:C22"/>
    <mergeCell ref="D22:J22"/>
    <mergeCell ref="A23:G23"/>
    <mergeCell ref="A26:J26"/>
    <mergeCell ref="A27:J27"/>
    <mergeCell ref="A28:J28"/>
    <mergeCell ref="A29:J29"/>
    <mergeCell ref="A30:J30"/>
    <mergeCell ref="A31:J31"/>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8" orientation="portrait" horizontalDpi="600" verticalDpi="600"/>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8">
    <tabColor rgb="FFFFC000"/>
    <pageSetUpPr fitToPage="1"/>
  </sheetPr>
  <dimension ref="A1:IV34"/>
  <sheetViews>
    <sheetView topLeftCell="A13"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1779</v>
      </c>
    </row>
    <row r="3" s="3" customFormat="1" ht="18" customHeight="1" spans="1:256">
      <c r="A3" s="8" t="s">
        <v>867</v>
      </c>
      <c r="B3" s="8"/>
      <c r="C3" s="9" t="s">
        <v>1780</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638.04</v>
      </c>
      <c r="F6" s="12">
        <v>638.04</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638.04</v>
      </c>
      <c r="F7" s="12">
        <v>638.04</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86" customHeight="1" spans="1:10">
      <c r="A11" s="8"/>
      <c r="B11" s="14" t="s">
        <v>913</v>
      </c>
      <c r="C11" s="15"/>
      <c r="D11" s="15"/>
      <c r="E11" s="27"/>
      <c r="F11" s="78" t="s">
        <v>913</v>
      </c>
      <c r="G11" s="78"/>
      <c r="H11" s="78"/>
      <c r="I11" s="78"/>
      <c r="J11" s="7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37" customFormat="1" ht="38" customHeight="1" spans="1:10">
      <c r="A14" s="79" t="s">
        <v>809</v>
      </c>
      <c r="B14" s="64" t="s">
        <v>810</v>
      </c>
      <c r="C14" s="64" t="s">
        <v>1781</v>
      </c>
      <c r="D14" s="64" t="s">
        <v>836</v>
      </c>
      <c r="E14" s="64" t="s">
        <v>54</v>
      </c>
      <c r="F14" s="64" t="s">
        <v>887</v>
      </c>
      <c r="G14" s="64" t="s">
        <v>1782</v>
      </c>
      <c r="H14" s="82">
        <v>7</v>
      </c>
      <c r="I14" s="82">
        <v>7</v>
      </c>
      <c r="J14" s="61" t="s">
        <v>780</v>
      </c>
    </row>
    <row r="15" s="37" customFormat="1" ht="38" customHeight="1" spans="1:10">
      <c r="A15" s="81" t="s">
        <v>809</v>
      </c>
      <c r="B15" s="64" t="s">
        <v>810</v>
      </c>
      <c r="C15" s="64" t="s">
        <v>1783</v>
      </c>
      <c r="D15" s="64" t="s">
        <v>836</v>
      </c>
      <c r="E15" s="64" t="s">
        <v>1784</v>
      </c>
      <c r="F15" s="64" t="s">
        <v>887</v>
      </c>
      <c r="G15" s="64" t="s">
        <v>1785</v>
      </c>
      <c r="H15" s="82">
        <v>6</v>
      </c>
      <c r="I15" s="82">
        <v>6</v>
      </c>
      <c r="J15" s="61" t="s">
        <v>780</v>
      </c>
    </row>
    <row r="16" s="37" customFormat="1" ht="38" customHeight="1" spans="1:10">
      <c r="A16" s="81" t="s">
        <v>809</v>
      </c>
      <c r="B16" s="64" t="s">
        <v>810</v>
      </c>
      <c r="C16" s="64" t="s">
        <v>1786</v>
      </c>
      <c r="D16" s="64" t="s">
        <v>836</v>
      </c>
      <c r="E16" s="64" t="s">
        <v>1787</v>
      </c>
      <c r="F16" s="64" t="s">
        <v>887</v>
      </c>
      <c r="G16" s="64" t="s">
        <v>1788</v>
      </c>
      <c r="H16" s="82">
        <v>6</v>
      </c>
      <c r="I16" s="82">
        <v>6</v>
      </c>
      <c r="J16" s="61" t="s">
        <v>780</v>
      </c>
    </row>
    <row r="17" s="37" customFormat="1" ht="38" customHeight="1" spans="1:10">
      <c r="A17" s="81" t="s">
        <v>809</v>
      </c>
      <c r="B17" s="64" t="s">
        <v>810</v>
      </c>
      <c r="C17" s="64" t="s">
        <v>1789</v>
      </c>
      <c r="D17" s="64" t="s">
        <v>836</v>
      </c>
      <c r="E17" s="64" t="s">
        <v>919</v>
      </c>
      <c r="F17" s="64" t="s">
        <v>887</v>
      </c>
      <c r="G17" s="64" t="s">
        <v>920</v>
      </c>
      <c r="H17" s="82">
        <v>6</v>
      </c>
      <c r="I17" s="82">
        <v>6</v>
      </c>
      <c r="J17" s="61" t="s">
        <v>780</v>
      </c>
    </row>
    <row r="18" s="37" customFormat="1" ht="38" customHeight="1" spans="1:10">
      <c r="A18" s="81" t="s">
        <v>809</v>
      </c>
      <c r="B18" s="64" t="s">
        <v>842</v>
      </c>
      <c r="C18" s="64" t="s">
        <v>1790</v>
      </c>
      <c r="D18" s="64" t="s">
        <v>844</v>
      </c>
      <c r="E18" s="64" t="s">
        <v>42</v>
      </c>
      <c r="F18" s="64" t="s">
        <v>845</v>
      </c>
      <c r="G18" s="64" t="s">
        <v>1791</v>
      </c>
      <c r="H18" s="82">
        <v>5</v>
      </c>
      <c r="I18" s="82">
        <v>5</v>
      </c>
      <c r="J18" s="61" t="s">
        <v>780</v>
      </c>
    </row>
    <row r="19" s="37" customFormat="1" ht="38" customHeight="1" spans="1:10">
      <c r="A19" s="81" t="s">
        <v>809</v>
      </c>
      <c r="B19" s="64" t="s">
        <v>893</v>
      </c>
      <c r="C19" s="64" t="s">
        <v>1792</v>
      </c>
      <c r="D19" s="64" t="s">
        <v>836</v>
      </c>
      <c r="E19" s="64" t="s">
        <v>1793</v>
      </c>
      <c r="F19" s="64" t="s">
        <v>896</v>
      </c>
      <c r="G19" s="64" t="s">
        <v>1794</v>
      </c>
      <c r="H19" s="82">
        <v>5</v>
      </c>
      <c r="I19" s="82">
        <v>5</v>
      </c>
      <c r="J19" s="61" t="s">
        <v>780</v>
      </c>
    </row>
    <row r="20" s="37" customFormat="1" ht="38" customHeight="1" spans="1:10">
      <c r="A20" s="81" t="s">
        <v>809</v>
      </c>
      <c r="B20" s="64" t="s">
        <v>893</v>
      </c>
      <c r="C20" s="64" t="s">
        <v>1795</v>
      </c>
      <c r="D20" s="64" t="s">
        <v>836</v>
      </c>
      <c r="E20" s="64" t="s">
        <v>1796</v>
      </c>
      <c r="F20" s="64" t="s">
        <v>896</v>
      </c>
      <c r="G20" s="64" t="s">
        <v>1797</v>
      </c>
      <c r="H20" s="82">
        <v>5</v>
      </c>
      <c r="I20" s="82">
        <v>5</v>
      </c>
      <c r="J20" s="61" t="s">
        <v>780</v>
      </c>
    </row>
    <row r="21" s="37" customFormat="1" ht="38" customHeight="1" spans="1:10">
      <c r="A21" s="81" t="s">
        <v>809</v>
      </c>
      <c r="B21" s="64" t="s">
        <v>893</v>
      </c>
      <c r="C21" s="64" t="s">
        <v>1798</v>
      </c>
      <c r="D21" s="64" t="s">
        <v>836</v>
      </c>
      <c r="E21" s="64" t="s">
        <v>1223</v>
      </c>
      <c r="F21" s="64" t="s">
        <v>896</v>
      </c>
      <c r="G21" s="64" t="s">
        <v>1799</v>
      </c>
      <c r="H21" s="82">
        <v>5</v>
      </c>
      <c r="I21" s="82">
        <v>5</v>
      </c>
      <c r="J21" s="61" t="s">
        <v>780</v>
      </c>
    </row>
    <row r="22" s="37" customFormat="1" ht="38" customHeight="1" spans="1:10">
      <c r="A22" s="81" t="s">
        <v>809</v>
      </c>
      <c r="B22" s="64" t="s">
        <v>893</v>
      </c>
      <c r="C22" s="64" t="s">
        <v>1800</v>
      </c>
      <c r="D22" s="64" t="s">
        <v>836</v>
      </c>
      <c r="E22" s="64" t="s">
        <v>1223</v>
      </c>
      <c r="F22" s="64" t="s">
        <v>896</v>
      </c>
      <c r="G22" s="64" t="s">
        <v>1799</v>
      </c>
      <c r="H22" s="82">
        <v>5</v>
      </c>
      <c r="I22" s="82">
        <v>5</v>
      </c>
      <c r="J22" s="61" t="s">
        <v>780</v>
      </c>
    </row>
    <row r="23" s="37" customFormat="1" ht="38" customHeight="1" spans="1:10">
      <c r="A23" s="81" t="s">
        <v>847</v>
      </c>
      <c r="B23" s="64" t="s">
        <v>898</v>
      </c>
      <c r="C23" s="64" t="s">
        <v>935</v>
      </c>
      <c r="D23" s="64" t="s">
        <v>836</v>
      </c>
      <c r="E23" s="64" t="s">
        <v>936</v>
      </c>
      <c r="F23" s="64" t="s">
        <v>838</v>
      </c>
      <c r="G23" s="64" t="s">
        <v>936</v>
      </c>
      <c r="H23" s="82">
        <v>30</v>
      </c>
      <c r="I23" s="82">
        <v>30</v>
      </c>
      <c r="J23" s="61" t="s">
        <v>780</v>
      </c>
    </row>
    <row r="24" s="37" customFormat="1" ht="38" customHeight="1" spans="1:10">
      <c r="A24" s="81" t="s">
        <v>855</v>
      </c>
      <c r="B24" s="64" t="s">
        <v>901</v>
      </c>
      <c r="C24" s="64" t="s">
        <v>937</v>
      </c>
      <c r="D24" s="64" t="s">
        <v>812</v>
      </c>
      <c r="E24" s="64" t="s">
        <v>903</v>
      </c>
      <c r="F24" s="64" t="s">
        <v>838</v>
      </c>
      <c r="G24" s="64" t="s">
        <v>904</v>
      </c>
      <c r="H24" s="82">
        <v>10</v>
      </c>
      <c r="I24" s="82">
        <v>10</v>
      </c>
      <c r="J24" s="61" t="s">
        <v>780</v>
      </c>
    </row>
    <row r="25" s="1" customFormat="1" ht="54" customHeight="1" spans="1:10">
      <c r="A25" s="23" t="s">
        <v>905</v>
      </c>
      <c r="B25" s="23"/>
      <c r="C25" s="23"/>
      <c r="D25" s="24"/>
      <c r="E25" s="24"/>
      <c r="F25" s="24"/>
      <c r="G25" s="24"/>
      <c r="H25" s="24"/>
      <c r="I25" s="24"/>
      <c r="J25" s="24"/>
    </row>
    <row r="26" s="1" customFormat="1" ht="25.5" customHeight="1" spans="1:10">
      <c r="A26" s="23" t="s">
        <v>906</v>
      </c>
      <c r="B26" s="23"/>
      <c r="C26" s="23"/>
      <c r="D26" s="23"/>
      <c r="E26" s="23"/>
      <c r="F26" s="23"/>
      <c r="G26" s="23"/>
      <c r="H26" s="43">
        <v>100</v>
      </c>
      <c r="I26" s="43">
        <v>100</v>
      </c>
      <c r="J26" s="44" t="s">
        <v>837</v>
      </c>
    </row>
    <row r="27" s="1" customFormat="1" ht="17" customHeight="1" spans="1:10">
      <c r="A27" s="25"/>
      <c r="B27" s="25"/>
      <c r="C27" s="25"/>
      <c r="D27" s="25"/>
      <c r="E27" s="25"/>
      <c r="F27" s="25"/>
      <c r="G27" s="25"/>
      <c r="H27" s="25"/>
      <c r="I27" s="25"/>
      <c r="J27" s="36"/>
    </row>
    <row r="28" s="1" customFormat="1" ht="29" customHeight="1" spans="1:10">
      <c r="A28" s="26" t="s">
        <v>860</v>
      </c>
      <c r="B28" s="25"/>
      <c r="C28" s="25"/>
      <c r="D28" s="25"/>
      <c r="E28" s="25"/>
      <c r="F28" s="25"/>
      <c r="G28" s="25"/>
      <c r="H28" s="25"/>
      <c r="I28" s="25"/>
      <c r="J28" s="36"/>
    </row>
    <row r="29" s="1" customFormat="1" ht="27" customHeight="1" spans="1:10">
      <c r="A29" s="26" t="s">
        <v>861</v>
      </c>
      <c r="B29" s="26"/>
      <c r="C29" s="26"/>
      <c r="D29" s="26"/>
      <c r="E29" s="26"/>
      <c r="F29" s="26"/>
      <c r="G29" s="26"/>
      <c r="H29" s="26"/>
      <c r="I29" s="26"/>
      <c r="J29" s="26"/>
    </row>
    <row r="30" ht="19" customHeight="1" spans="1:10">
      <c r="A30" s="26" t="s">
        <v>862</v>
      </c>
      <c r="B30" s="26"/>
      <c r="C30" s="26"/>
      <c r="D30" s="26"/>
      <c r="E30" s="26"/>
      <c r="F30" s="26"/>
      <c r="G30" s="26"/>
      <c r="H30" s="26"/>
      <c r="I30" s="26"/>
      <c r="J30" s="26"/>
    </row>
    <row r="31" ht="18" customHeight="1" spans="1:10">
      <c r="A31" s="26" t="s">
        <v>907</v>
      </c>
      <c r="B31" s="26"/>
      <c r="C31" s="26"/>
      <c r="D31" s="26"/>
      <c r="E31" s="26"/>
      <c r="F31" s="26"/>
      <c r="G31" s="26"/>
      <c r="H31" s="26"/>
      <c r="I31" s="26"/>
      <c r="J31" s="26"/>
    </row>
    <row r="32" ht="18" customHeight="1" spans="1:10">
      <c r="A32" s="26" t="s">
        <v>908</v>
      </c>
      <c r="B32" s="26"/>
      <c r="C32" s="26"/>
      <c r="D32" s="26"/>
      <c r="E32" s="26"/>
      <c r="F32" s="26"/>
      <c r="G32" s="26"/>
      <c r="H32" s="26"/>
      <c r="I32" s="26"/>
      <c r="J32" s="26"/>
    </row>
    <row r="33" ht="18" customHeight="1" spans="1:10">
      <c r="A33" s="26" t="s">
        <v>909</v>
      </c>
      <c r="B33" s="26"/>
      <c r="C33" s="26"/>
      <c r="D33" s="26"/>
      <c r="E33" s="26"/>
      <c r="F33" s="26"/>
      <c r="G33" s="26"/>
      <c r="H33" s="26"/>
      <c r="I33" s="26"/>
      <c r="J33" s="26"/>
    </row>
    <row r="34" ht="24" customHeight="1" spans="1:10">
      <c r="A34" s="26" t="s">
        <v>910</v>
      </c>
      <c r="B34" s="26"/>
      <c r="C34" s="26"/>
      <c r="D34" s="26"/>
      <c r="E34" s="26"/>
      <c r="F34" s="26"/>
      <c r="G34" s="26"/>
      <c r="H34" s="26"/>
      <c r="I34" s="26"/>
      <c r="J34"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5:C25"/>
    <mergeCell ref="D25:J25"/>
    <mergeCell ref="A26:G26"/>
    <mergeCell ref="A29:J29"/>
    <mergeCell ref="A30:J30"/>
    <mergeCell ref="A31:J31"/>
    <mergeCell ref="A32:J32"/>
    <mergeCell ref="A33:J33"/>
    <mergeCell ref="A34:J34"/>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8" orientation="portrait" horizontalDpi="600" verticalDpi="600"/>
  <headerFooter/>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9">
    <tabColor rgb="FFFFC000"/>
    <pageSetUpPr fitToPage="1"/>
  </sheetPr>
  <dimension ref="A1:IV31"/>
  <sheetViews>
    <sheetView topLeftCell="A16"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1801</v>
      </c>
    </row>
    <row r="3" s="3" customFormat="1" ht="18" customHeight="1" spans="1:256">
      <c r="A3" s="8" t="s">
        <v>867</v>
      </c>
      <c r="B3" s="8"/>
      <c r="C3" s="9" t="s">
        <v>1802</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0.71</v>
      </c>
      <c r="F6" s="12">
        <v>0.71</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v>0.71</v>
      </c>
      <c r="F8" s="12">
        <v>0.71</v>
      </c>
      <c r="G8" s="8" t="s">
        <v>703</v>
      </c>
      <c r="H8" s="12">
        <v>100</v>
      </c>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44" customHeight="1" spans="1:10">
      <c r="A11" s="8"/>
      <c r="B11" s="14" t="s">
        <v>1803</v>
      </c>
      <c r="C11" s="15"/>
      <c r="D11" s="15"/>
      <c r="E11" s="27"/>
      <c r="F11" s="28" t="s">
        <v>1804</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37" customFormat="1" ht="38" customHeight="1" spans="1:10">
      <c r="A14" s="79" t="s">
        <v>809</v>
      </c>
      <c r="B14" s="64" t="s">
        <v>810</v>
      </c>
      <c r="C14" s="64" t="s">
        <v>1805</v>
      </c>
      <c r="D14" s="64" t="s">
        <v>836</v>
      </c>
      <c r="E14" s="64" t="s">
        <v>12</v>
      </c>
      <c r="F14" s="64" t="s">
        <v>1033</v>
      </c>
      <c r="G14" s="64" t="s">
        <v>1806</v>
      </c>
      <c r="H14" s="82">
        <v>8</v>
      </c>
      <c r="I14" s="82">
        <v>8</v>
      </c>
      <c r="J14" s="61" t="s">
        <v>780</v>
      </c>
    </row>
    <row r="15" s="37" customFormat="1" ht="38" customHeight="1" spans="1:10">
      <c r="A15" s="81" t="s">
        <v>809</v>
      </c>
      <c r="B15" s="64" t="s">
        <v>810</v>
      </c>
      <c r="C15" s="64" t="s">
        <v>1807</v>
      </c>
      <c r="D15" s="64" t="s">
        <v>836</v>
      </c>
      <c r="E15" s="64" t="s">
        <v>13</v>
      </c>
      <c r="F15" s="64" t="s">
        <v>947</v>
      </c>
      <c r="G15" s="64" t="s">
        <v>1808</v>
      </c>
      <c r="H15" s="82">
        <v>8</v>
      </c>
      <c r="I15" s="82">
        <v>8</v>
      </c>
      <c r="J15" s="61" t="s">
        <v>780</v>
      </c>
    </row>
    <row r="16" s="37" customFormat="1" ht="38" customHeight="1" spans="1:10">
      <c r="A16" s="81" t="s">
        <v>809</v>
      </c>
      <c r="B16" s="64" t="s">
        <v>810</v>
      </c>
      <c r="C16" s="64" t="s">
        <v>1809</v>
      </c>
      <c r="D16" s="64" t="s">
        <v>836</v>
      </c>
      <c r="E16" s="64" t="s">
        <v>13</v>
      </c>
      <c r="F16" s="64" t="s">
        <v>1198</v>
      </c>
      <c r="G16" s="64" t="s">
        <v>1810</v>
      </c>
      <c r="H16" s="82">
        <v>8</v>
      </c>
      <c r="I16" s="82">
        <v>8</v>
      </c>
      <c r="J16" s="61" t="s">
        <v>780</v>
      </c>
    </row>
    <row r="17" s="37" customFormat="1" ht="38" customHeight="1" spans="1:10">
      <c r="A17" s="81" t="s">
        <v>809</v>
      </c>
      <c r="B17" s="64" t="s">
        <v>810</v>
      </c>
      <c r="C17" s="64" t="s">
        <v>956</v>
      </c>
      <c r="D17" s="64" t="s">
        <v>812</v>
      </c>
      <c r="E17" s="64" t="s">
        <v>950</v>
      </c>
      <c r="F17" s="64" t="s">
        <v>887</v>
      </c>
      <c r="G17" s="64" t="s">
        <v>1811</v>
      </c>
      <c r="H17" s="82">
        <v>8</v>
      </c>
      <c r="I17" s="82">
        <v>8</v>
      </c>
      <c r="J17" s="61" t="s">
        <v>780</v>
      </c>
    </row>
    <row r="18" s="37" customFormat="1" ht="38" customHeight="1" spans="1:10">
      <c r="A18" s="81" t="s">
        <v>809</v>
      </c>
      <c r="B18" s="64" t="s">
        <v>834</v>
      </c>
      <c r="C18" s="64" t="s">
        <v>959</v>
      </c>
      <c r="D18" s="64" t="s">
        <v>812</v>
      </c>
      <c r="E18" s="64" t="s">
        <v>840</v>
      </c>
      <c r="F18" s="64" t="s">
        <v>838</v>
      </c>
      <c r="G18" s="64" t="s">
        <v>1812</v>
      </c>
      <c r="H18" s="82">
        <v>9</v>
      </c>
      <c r="I18" s="82">
        <v>9</v>
      </c>
      <c r="J18" s="61" t="s">
        <v>780</v>
      </c>
    </row>
    <row r="19" s="37" customFormat="1" ht="38" customHeight="1" spans="1:10">
      <c r="A19" s="81" t="s">
        <v>809</v>
      </c>
      <c r="B19" s="64" t="s">
        <v>842</v>
      </c>
      <c r="C19" s="64" t="s">
        <v>1167</v>
      </c>
      <c r="D19" s="64" t="s">
        <v>836</v>
      </c>
      <c r="E19" s="64" t="s">
        <v>13</v>
      </c>
      <c r="F19" s="64" t="s">
        <v>962</v>
      </c>
      <c r="G19" s="64" t="s">
        <v>1813</v>
      </c>
      <c r="H19" s="82">
        <v>9</v>
      </c>
      <c r="I19" s="82">
        <v>9</v>
      </c>
      <c r="J19" s="61" t="s">
        <v>780</v>
      </c>
    </row>
    <row r="20" s="37" customFormat="1" ht="38" customHeight="1" spans="1:10">
      <c r="A20" s="81" t="s">
        <v>847</v>
      </c>
      <c r="B20" s="64" t="s">
        <v>898</v>
      </c>
      <c r="C20" s="64" t="s">
        <v>1814</v>
      </c>
      <c r="D20" s="64" t="s">
        <v>836</v>
      </c>
      <c r="E20" s="64" t="s">
        <v>900</v>
      </c>
      <c r="F20" s="64" t="s">
        <v>838</v>
      </c>
      <c r="G20" s="64" t="s">
        <v>900</v>
      </c>
      <c r="H20" s="82">
        <v>30</v>
      </c>
      <c r="I20" s="82">
        <v>30</v>
      </c>
      <c r="J20" s="61" t="s">
        <v>780</v>
      </c>
    </row>
    <row r="21" s="37" customFormat="1" ht="38" customHeight="1" spans="1:10">
      <c r="A21" s="81" t="s">
        <v>855</v>
      </c>
      <c r="B21" s="64" t="s">
        <v>901</v>
      </c>
      <c r="C21" s="64" t="s">
        <v>1815</v>
      </c>
      <c r="D21" s="64" t="s">
        <v>812</v>
      </c>
      <c r="E21" s="64" t="s">
        <v>903</v>
      </c>
      <c r="F21" s="64" t="s">
        <v>838</v>
      </c>
      <c r="G21" s="64" t="s">
        <v>858</v>
      </c>
      <c r="H21" s="82">
        <v>10</v>
      </c>
      <c r="I21" s="82">
        <v>10</v>
      </c>
      <c r="J21" s="61" t="s">
        <v>780</v>
      </c>
    </row>
    <row r="22" s="1" customFormat="1" ht="54" customHeight="1" spans="1:10">
      <c r="A22" s="23" t="s">
        <v>905</v>
      </c>
      <c r="B22" s="23"/>
      <c r="C22" s="23"/>
      <c r="D22" s="24"/>
      <c r="E22" s="24"/>
      <c r="F22" s="24"/>
      <c r="G22" s="24"/>
      <c r="H22" s="24"/>
      <c r="I22" s="24"/>
      <c r="J22" s="24"/>
    </row>
    <row r="23" s="1" customFormat="1" ht="25.5" customHeight="1" spans="1:10">
      <c r="A23" s="23" t="s">
        <v>906</v>
      </c>
      <c r="B23" s="23"/>
      <c r="C23" s="23"/>
      <c r="D23" s="23"/>
      <c r="E23" s="23"/>
      <c r="F23" s="23"/>
      <c r="G23" s="23"/>
      <c r="H23" s="43">
        <v>100</v>
      </c>
      <c r="I23" s="43">
        <v>100</v>
      </c>
      <c r="J23" s="44" t="s">
        <v>837</v>
      </c>
    </row>
    <row r="24" s="1" customFormat="1" ht="17" customHeight="1" spans="1:10">
      <c r="A24" s="25"/>
      <c r="B24" s="25"/>
      <c r="C24" s="25"/>
      <c r="D24" s="25"/>
      <c r="E24" s="25"/>
      <c r="F24" s="25"/>
      <c r="G24" s="25"/>
      <c r="H24" s="25"/>
      <c r="I24" s="25"/>
      <c r="J24" s="36"/>
    </row>
    <row r="25" s="1" customFormat="1" ht="29" customHeight="1" spans="1:10">
      <c r="A25" s="26" t="s">
        <v>860</v>
      </c>
      <c r="B25" s="25"/>
      <c r="C25" s="25"/>
      <c r="D25" s="25"/>
      <c r="E25" s="25"/>
      <c r="F25" s="25"/>
      <c r="G25" s="25"/>
      <c r="H25" s="25"/>
      <c r="I25" s="25"/>
      <c r="J25" s="36"/>
    </row>
    <row r="26" s="1" customFormat="1" ht="27" customHeight="1" spans="1:10">
      <c r="A26" s="26" t="s">
        <v>861</v>
      </c>
      <c r="B26" s="26"/>
      <c r="C26" s="26"/>
      <c r="D26" s="26"/>
      <c r="E26" s="26"/>
      <c r="F26" s="26"/>
      <c r="G26" s="26"/>
      <c r="H26" s="26"/>
      <c r="I26" s="26"/>
      <c r="J26" s="26"/>
    </row>
    <row r="27" ht="19" customHeight="1" spans="1:10">
      <c r="A27" s="26" t="s">
        <v>862</v>
      </c>
      <c r="B27" s="26"/>
      <c r="C27" s="26"/>
      <c r="D27" s="26"/>
      <c r="E27" s="26"/>
      <c r="F27" s="26"/>
      <c r="G27" s="26"/>
      <c r="H27" s="26"/>
      <c r="I27" s="26"/>
      <c r="J27" s="26"/>
    </row>
    <row r="28" ht="18" customHeight="1" spans="1:10">
      <c r="A28" s="26" t="s">
        <v>907</v>
      </c>
      <c r="B28" s="26"/>
      <c r="C28" s="26"/>
      <c r="D28" s="26"/>
      <c r="E28" s="26"/>
      <c r="F28" s="26"/>
      <c r="G28" s="26"/>
      <c r="H28" s="26"/>
      <c r="I28" s="26"/>
      <c r="J28" s="26"/>
    </row>
    <row r="29" ht="18" customHeight="1" spans="1:10">
      <c r="A29" s="26" t="s">
        <v>908</v>
      </c>
      <c r="B29" s="26"/>
      <c r="C29" s="26"/>
      <c r="D29" s="26"/>
      <c r="E29" s="26"/>
      <c r="F29" s="26"/>
      <c r="G29" s="26"/>
      <c r="H29" s="26"/>
      <c r="I29" s="26"/>
      <c r="J29" s="26"/>
    </row>
    <row r="30" ht="18" customHeight="1" spans="1:10">
      <c r="A30" s="26" t="s">
        <v>909</v>
      </c>
      <c r="B30" s="26"/>
      <c r="C30" s="26"/>
      <c r="D30" s="26"/>
      <c r="E30" s="26"/>
      <c r="F30" s="26"/>
      <c r="G30" s="26"/>
      <c r="H30" s="26"/>
      <c r="I30" s="26"/>
      <c r="J30" s="26"/>
    </row>
    <row r="31" ht="24" customHeight="1" spans="1:10">
      <c r="A31" s="26" t="s">
        <v>910</v>
      </c>
      <c r="B31" s="26"/>
      <c r="C31" s="26"/>
      <c r="D31" s="26"/>
      <c r="E31" s="26"/>
      <c r="F31" s="26"/>
      <c r="G31" s="26"/>
      <c r="H31" s="26"/>
      <c r="I31" s="26"/>
      <c r="J31"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2:C22"/>
    <mergeCell ref="D22:J22"/>
    <mergeCell ref="A23:G23"/>
    <mergeCell ref="A26:J26"/>
    <mergeCell ref="A27:J27"/>
    <mergeCell ref="A28:J28"/>
    <mergeCell ref="A29:J29"/>
    <mergeCell ref="A30:J30"/>
    <mergeCell ref="A31:J31"/>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7" orientation="portrait" horizontalDpi="600" vertic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pageSetUpPr fitToPage="1"/>
  </sheetPr>
  <dimension ref="A1:I43"/>
  <sheetViews>
    <sheetView workbookViewId="0">
      <selection activeCell="E10" sqref="E10"/>
    </sheetView>
  </sheetViews>
  <sheetFormatPr defaultColWidth="9" defaultRowHeight="15.75"/>
  <cols>
    <col min="1" max="1" width="8.65833333333333" style="213" customWidth="1"/>
    <col min="2" max="2" width="31.8916666666667" style="213" customWidth="1"/>
    <col min="3" max="3" width="12" style="213" customWidth="1"/>
    <col min="4" max="4" width="8.65833333333333" style="213" customWidth="1"/>
    <col min="5" max="5" width="21.3333333333333" style="213" customWidth="1"/>
    <col min="6" max="6" width="11.2166666666667" style="213" customWidth="1"/>
    <col min="7" max="7" width="8.65833333333333" style="213" customWidth="1"/>
    <col min="8" max="8" width="40.1083333333333" style="213" customWidth="1"/>
    <col min="9" max="9" width="10.2166666666667" style="213" customWidth="1"/>
    <col min="10" max="16384" width="9" style="213"/>
  </cols>
  <sheetData>
    <row r="1" s="304" customFormat="1" ht="27" spans="1:9">
      <c r="A1" s="284" t="s">
        <v>488</v>
      </c>
      <c r="B1" s="284"/>
      <c r="C1" s="284"/>
      <c r="D1" s="284"/>
      <c r="E1" s="284"/>
      <c r="F1" s="284"/>
      <c r="G1" s="284"/>
      <c r="H1" s="284"/>
      <c r="I1" s="284"/>
    </row>
    <row r="2" s="305" customFormat="1" ht="14.1" customHeight="1" spans="1:9">
      <c r="A2" s="285"/>
      <c r="B2" s="285"/>
      <c r="C2" s="285"/>
      <c r="D2" s="285"/>
      <c r="E2" s="285"/>
      <c r="F2" s="285"/>
      <c r="G2" s="285"/>
      <c r="H2" s="210" t="s">
        <v>489</v>
      </c>
      <c r="I2" s="210"/>
    </row>
    <row r="3" s="306" customFormat="1" ht="14.1" customHeight="1" spans="1:9">
      <c r="A3" s="310" t="s">
        <v>2</v>
      </c>
      <c r="B3" s="285"/>
      <c r="D3" s="285"/>
      <c r="E3" s="285"/>
      <c r="F3" s="285"/>
      <c r="G3" s="285"/>
      <c r="H3" s="324" t="s">
        <v>395</v>
      </c>
      <c r="I3" s="324"/>
    </row>
    <row r="4" s="307" customFormat="1" ht="14.1" customHeight="1" spans="1:9">
      <c r="A4" s="311" t="s">
        <v>402</v>
      </c>
      <c r="B4" s="302"/>
      <c r="C4" s="302"/>
      <c r="D4" s="302" t="s">
        <v>403</v>
      </c>
      <c r="E4" s="302"/>
      <c r="F4" s="302" t="s">
        <v>11</v>
      </c>
      <c r="G4" s="302" t="s">
        <v>11</v>
      </c>
      <c r="H4" s="302" t="s">
        <v>11</v>
      </c>
      <c r="I4" s="302" t="s">
        <v>11</v>
      </c>
    </row>
    <row r="5" s="307" customFormat="1" ht="14.1" customHeight="1" spans="1:9">
      <c r="A5" s="288" t="s">
        <v>490</v>
      </c>
      <c r="B5" s="289" t="s">
        <v>96</v>
      </c>
      <c r="C5" s="289" t="s">
        <v>8</v>
      </c>
      <c r="D5" s="289" t="s">
        <v>490</v>
      </c>
      <c r="E5" s="289" t="s">
        <v>96</v>
      </c>
      <c r="F5" s="289" t="s">
        <v>8</v>
      </c>
      <c r="G5" s="289" t="s">
        <v>490</v>
      </c>
      <c r="H5" s="289" t="s">
        <v>96</v>
      </c>
      <c r="I5" s="289" t="s">
        <v>8</v>
      </c>
    </row>
    <row r="6" s="307" customFormat="1" ht="14.1" customHeight="1" spans="1:9">
      <c r="A6" s="288"/>
      <c r="B6" s="289" t="s">
        <v>11</v>
      </c>
      <c r="C6" s="289" t="s">
        <v>11</v>
      </c>
      <c r="D6" s="289" t="s">
        <v>11</v>
      </c>
      <c r="E6" s="289" t="s">
        <v>11</v>
      </c>
      <c r="F6" s="299" t="s">
        <v>11</v>
      </c>
      <c r="G6" s="289" t="s">
        <v>11</v>
      </c>
      <c r="H6" s="289" t="s">
        <v>11</v>
      </c>
      <c r="I6" s="289" t="s">
        <v>11</v>
      </c>
    </row>
    <row r="7" s="307" customFormat="1" ht="14.1" customHeight="1" spans="1:9">
      <c r="A7" s="290" t="s">
        <v>491</v>
      </c>
      <c r="B7" s="291" t="s">
        <v>492</v>
      </c>
      <c r="C7" s="312">
        <v>17904790.25</v>
      </c>
      <c r="D7" s="291" t="s">
        <v>493</v>
      </c>
      <c r="E7" s="300" t="s">
        <v>494</v>
      </c>
      <c r="F7" s="223">
        <v>2887575.96</v>
      </c>
      <c r="G7" s="291" t="s">
        <v>495</v>
      </c>
      <c r="H7" s="291" t="s">
        <v>496</v>
      </c>
      <c r="I7" s="292">
        <v>0</v>
      </c>
    </row>
    <row r="8" s="307" customFormat="1" ht="14.1" customHeight="1" spans="1:9">
      <c r="A8" s="290" t="s">
        <v>497</v>
      </c>
      <c r="B8" s="291" t="s">
        <v>498</v>
      </c>
      <c r="C8" s="313">
        <v>3605619.3</v>
      </c>
      <c r="D8" s="291" t="s">
        <v>499</v>
      </c>
      <c r="E8" s="293" t="s">
        <v>500</v>
      </c>
      <c r="F8" s="292">
        <v>576548.58</v>
      </c>
      <c r="G8" s="291" t="s">
        <v>501</v>
      </c>
      <c r="H8" s="291" t="s">
        <v>502</v>
      </c>
      <c r="I8" s="292">
        <v>0</v>
      </c>
    </row>
    <row r="9" s="308" customFormat="1" ht="14.1" customHeight="1" spans="1:9">
      <c r="A9" s="290" t="s">
        <v>503</v>
      </c>
      <c r="B9" s="291" t="s">
        <v>504</v>
      </c>
      <c r="C9" s="313">
        <v>2754705</v>
      </c>
      <c r="D9" s="291" t="s">
        <v>505</v>
      </c>
      <c r="E9" s="291" t="s">
        <v>506</v>
      </c>
      <c r="F9" s="292">
        <v>0</v>
      </c>
      <c r="G9" s="291" t="s">
        <v>507</v>
      </c>
      <c r="H9" s="291" t="s">
        <v>508</v>
      </c>
      <c r="I9" s="292">
        <v>0</v>
      </c>
    </row>
    <row r="10" s="308" customFormat="1" ht="14.1" customHeight="1" spans="1:9">
      <c r="A10" s="290" t="s">
        <v>509</v>
      </c>
      <c r="B10" s="300" t="s">
        <v>510</v>
      </c>
      <c r="C10" s="314">
        <v>1022507</v>
      </c>
      <c r="D10" s="291" t="s">
        <v>511</v>
      </c>
      <c r="E10" s="291" t="s">
        <v>512</v>
      </c>
      <c r="F10" s="292">
        <v>0</v>
      </c>
      <c r="G10" s="291" t="s">
        <v>513</v>
      </c>
      <c r="H10" s="291" t="s">
        <v>514</v>
      </c>
      <c r="I10" s="292">
        <v>0</v>
      </c>
    </row>
    <row r="11" s="308" customFormat="1" ht="14.1" customHeight="1" spans="1:9">
      <c r="A11" s="290" t="s">
        <v>515</v>
      </c>
      <c r="B11" s="300" t="s">
        <v>516</v>
      </c>
      <c r="C11" s="315">
        <v>0</v>
      </c>
      <c r="D11" s="291" t="s">
        <v>517</v>
      </c>
      <c r="E11" s="291" t="s">
        <v>518</v>
      </c>
      <c r="F11" s="292">
        <v>0</v>
      </c>
      <c r="G11" s="291" t="s">
        <v>519</v>
      </c>
      <c r="H11" s="291" t="s">
        <v>520</v>
      </c>
      <c r="I11" s="292">
        <v>0</v>
      </c>
    </row>
    <row r="12" s="308" customFormat="1" ht="14.1" customHeight="1" spans="1:9">
      <c r="A12" s="290" t="s">
        <v>521</v>
      </c>
      <c r="B12" s="300" t="s">
        <v>522</v>
      </c>
      <c r="C12" s="315">
        <v>5207768</v>
      </c>
      <c r="D12" s="291" t="s">
        <v>523</v>
      </c>
      <c r="E12" s="291" t="s">
        <v>524</v>
      </c>
      <c r="F12" s="292">
        <v>0</v>
      </c>
      <c r="G12" s="291" t="s">
        <v>525</v>
      </c>
      <c r="H12" s="291" t="s">
        <v>526</v>
      </c>
      <c r="I12" s="292">
        <v>0</v>
      </c>
    </row>
    <row r="13" s="308" customFormat="1" ht="14.1" customHeight="1" spans="1:9">
      <c r="A13" s="290" t="s">
        <v>527</v>
      </c>
      <c r="B13" s="300" t="s">
        <v>528</v>
      </c>
      <c r="C13" s="315">
        <v>1497701.6</v>
      </c>
      <c r="D13" s="291" t="s">
        <v>529</v>
      </c>
      <c r="E13" s="291" t="s">
        <v>530</v>
      </c>
      <c r="F13" s="292">
        <v>0</v>
      </c>
      <c r="G13" s="291" t="s">
        <v>531</v>
      </c>
      <c r="H13" s="291" t="s">
        <v>532</v>
      </c>
      <c r="I13" s="292">
        <v>0</v>
      </c>
    </row>
    <row r="14" s="308" customFormat="1" ht="14.1" customHeight="1" spans="1:9">
      <c r="A14" s="290" t="s">
        <v>533</v>
      </c>
      <c r="B14" s="300" t="s">
        <v>534</v>
      </c>
      <c r="C14" s="315">
        <v>190595.99</v>
      </c>
      <c r="D14" s="291" t="s">
        <v>535</v>
      </c>
      <c r="E14" s="291" t="s">
        <v>536</v>
      </c>
      <c r="F14" s="292">
        <v>0</v>
      </c>
      <c r="G14" s="291" t="s">
        <v>537</v>
      </c>
      <c r="H14" s="291" t="s">
        <v>538</v>
      </c>
      <c r="I14" s="292">
        <v>0</v>
      </c>
    </row>
    <row r="15" s="308" customFormat="1" ht="14.1" customHeight="1" spans="1:9">
      <c r="A15" s="290" t="s">
        <v>539</v>
      </c>
      <c r="B15" s="300" t="s">
        <v>540</v>
      </c>
      <c r="C15" s="315">
        <v>838001</v>
      </c>
      <c r="D15" s="291" t="s">
        <v>541</v>
      </c>
      <c r="E15" s="291" t="s">
        <v>542</v>
      </c>
      <c r="F15" s="292">
        <v>0</v>
      </c>
      <c r="G15" s="291" t="s">
        <v>543</v>
      </c>
      <c r="H15" s="291" t="s">
        <v>544</v>
      </c>
      <c r="I15" s="292">
        <v>0</v>
      </c>
    </row>
    <row r="16" s="308" customFormat="1" ht="14.1" customHeight="1" spans="1:9">
      <c r="A16" s="290" t="s">
        <v>545</v>
      </c>
      <c r="B16" s="300" t="s">
        <v>546</v>
      </c>
      <c r="C16" s="315">
        <v>452258.86</v>
      </c>
      <c r="D16" s="291" t="s">
        <v>547</v>
      </c>
      <c r="E16" s="291" t="s">
        <v>548</v>
      </c>
      <c r="F16" s="292">
        <v>0</v>
      </c>
      <c r="G16" s="291" t="s">
        <v>549</v>
      </c>
      <c r="H16" s="291" t="s">
        <v>550</v>
      </c>
      <c r="I16" s="292">
        <v>0</v>
      </c>
    </row>
    <row r="17" s="308" customFormat="1" ht="14.1" customHeight="1" spans="1:9">
      <c r="A17" s="290" t="s">
        <v>551</v>
      </c>
      <c r="B17" s="300" t="s">
        <v>552</v>
      </c>
      <c r="C17" s="315">
        <v>78632.5</v>
      </c>
      <c r="D17" s="291" t="s">
        <v>553</v>
      </c>
      <c r="E17" s="291" t="s">
        <v>554</v>
      </c>
      <c r="F17" s="292">
        <v>0</v>
      </c>
      <c r="G17" s="291" t="s">
        <v>555</v>
      </c>
      <c r="H17" s="291" t="s">
        <v>556</v>
      </c>
      <c r="I17" s="292">
        <v>0</v>
      </c>
    </row>
    <row r="18" s="308" customFormat="1" ht="14.1" customHeight="1" spans="1:9">
      <c r="A18" s="290" t="s">
        <v>557</v>
      </c>
      <c r="B18" s="300" t="s">
        <v>558</v>
      </c>
      <c r="C18" s="315">
        <v>1191851</v>
      </c>
      <c r="D18" s="316" t="s">
        <v>559</v>
      </c>
      <c r="E18" s="291" t="s">
        <v>560</v>
      </c>
      <c r="F18" s="292">
        <v>0</v>
      </c>
      <c r="G18" s="291" t="s">
        <v>561</v>
      </c>
      <c r="H18" s="291" t="s">
        <v>562</v>
      </c>
      <c r="I18" s="292">
        <v>0</v>
      </c>
    </row>
    <row r="19" s="308" customFormat="1" ht="14.1" customHeight="1" spans="1:9">
      <c r="A19" s="290" t="s">
        <v>563</v>
      </c>
      <c r="B19" s="300" t="s">
        <v>564</v>
      </c>
      <c r="C19" s="315">
        <v>0</v>
      </c>
      <c r="D19" s="317" t="s">
        <v>565</v>
      </c>
      <c r="E19" s="291" t="s">
        <v>566</v>
      </c>
      <c r="F19" s="292">
        <v>1498685.83</v>
      </c>
      <c r="G19" s="291" t="s">
        <v>567</v>
      </c>
      <c r="H19" s="291" t="s">
        <v>568</v>
      </c>
      <c r="I19" s="292">
        <v>0</v>
      </c>
    </row>
    <row r="20" s="308" customFormat="1" ht="14.1" customHeight="1" spans="1:9">
      <c r="A20" s="290" t="s">
        <v>569</v>
      </c>
      <c r="B20" s="300" t="s">
        <v>570</v>
      </c>
      <c r="C20" s="315">
        <v>1065150</v>
      </c>
      <c r="D20" s="317" t="s">
        <v>571</v>
      </c>
      <c r="E20" s="291" t="s">
        <v>572</v>
      </c>
      <c r="F20" s="292">
        <v>0</v>
      </c>
      <c r="G20" s="291" t="s">
        <v>573</v>
      </c>
      <c r="H20" s="291" t="s">
        <v>574</v>
      </c>
      <c r="I20" s="292">
        <v>0</v>
      </c>
    </row>
    <row r="21" s="308" customFormat="1" ht="14.1" customHeight="1" spans="1:9">
      <c r="A21" s="290" t="s">
        <v>575</v>
      </c>
      <c r="B21" s="318" t="s">
        <v>576</v>
      </c>
      <c r="C21" s="315">
        <v>333576.82</v>
      </c>
      <c r="D21" s="317" t="s">
        <v>577</v>
      </c>
      <c r="E21" s="291" t="s">
        <v>578</v>
      </c>
      <c r="F21" s="292">
        <v>0</v>
      </c>
      <c r="G21" s="291" t="s">
        <v>579</v>
      </c>
      <c r="H21" s="291" t="s">
        <v>580</v>
      </c>
      <c r="I21" s="292">
        <v>0</v>
      </c>
    </row>
    <row r="22" s="308" customFormat="1" ht="14.1" customHeight="1" spans="1:9">
      <c r="A22" s="290" t="s">
        <v>581</v>
      </c>
      <c r="B22" s="300" t="s">
        <v>582</v>
      </c>
      <c r="C22" s="315">
        <v>0</v>
      </c>
      <c r="D22" s="317" t="s">
        <v>583</v>
      </c>
      <c r="E22" s="291" t="s">
        <v>584</v>
      </c>
      <c r="F22" s="292">
        <v>0</v>
      </c>
      <c r="G22" s="291" t="s">
        <v>585</v>
      </c>
      <c r="H22" s="291" t="s">
        <v>586</v>
      </c>
      <c r="I22" s="292">
        <v>0</v>
      </c>
    </row>
    <row r="23" s="308" customFormat="1" ht="14.1" customHeight="1" spans="1:9">
      <c r="A23" s="290" t="s">
        <v>587</v>
      </c>
      <c r="B23" s="300" t="s">
        <v>588</v>
      </c>
      <c r="C23" s="315">
        <v>0</v>
      </c>
      <c r="D23" s="317" t="s">
        <v>589</v>
      </c>
      <c r="E23" s="291" t="s">
        <v>590</v>
      </c>
      <c r="F23" s="292">
        <v>63839</v>
      </c>
      <c r="G23" s="291" t="s">
        <v>591</v>
      </c>
      <c r="H23" s="291" t="s">
        <v>592</v>
      </c>
      <c r="I23" s="292">
        <v>0</v>
      </c>
    </row>
    <row r="24" s="308" customFormat="1" ht="14.1" customHeight="1" spans="1:9">
      <c r="A24" s="290" t="s">
        <v>593</v>
      </c>
      <c r="B24" s="300" t="s">
        <v>594</v>
      </c>
      <c r="C24" s="315">
        <v>0</v>
      </c>
      <c r="D24" s="262" t="s">
        <v>595</v>
      </c>
      <c r="E24" s="291" t="s">
        <v>596</v>
      </c>
      <c r="F24" s="292">
        <v>0</v>
      </c>
      <c r="G24" s="291" t="s">
        <v>597</v>
      </c>
      <c r="H24" s="291" t="s">
        <v>598</v>
      </c>
      <c r="I24" s="292">
        <v>0</v>
      </c>
    </row>
    <row r="25" s="308" customFormat="1" ht="14.1" customHeight="1" spans="1:9">
      <c r="A25" s="290" t="s">
        <v>599</v>
      </c>
      <c r="B25" s="300" t="s">
        <v>600</v>
      </c>
      <c r="C25" s="315">
        <v>0</v>
      </c>
      <c r="D25" s="262" t="s">
        <v>601</v>
      </c>
      <c r="E25" s="291" t="s">
        <v>602</v>
      </c>
      <c r="F25" s="292">
        <v>0</v>
      </c>
      <c r="G25" s="291" t="s">
        <v>603</v>
      </c>
      <c r="H25" s="291" t="s">
        <v>604</v>
      </c>
      <c r="I25" s="292">
        <v>0</v>
      </c>
    </row>
    <row r="26" s="308" customFormat="1" ht="14.1" customHeight="1" spans="1:9">
      <c r="A26" s="290" t="s">
        <v>605</v>
      </c>
      <c r="B26" s="291" t="s">
        <v>606</v>
      </c>
      <c r="C26" s="313">
        <v>333036.82</v>
      </c>
      <c r="D26" s="291" t="s">
        <v>607</v>
      </c>
      <c r="E26" s="291" t="s">
        <v>608</v>
      </c>
      <c r="F26" s="292">
        <v>0</v>
      </c>
      <c r="G26" s="291" t="s">
        <v>609</v>
      </c>
      <c r="H26" s="291" t="s">
        <v>610</v>
      </c>
      <c r="I26" s="292">
        <v>0</v>
      </c>
    </row>
    <row r="27" s="308" customFormat="1" ht="14.1" customHeight="1" spans="1:9">
      <c r="A27" s="290" t="s">
        <v>611</v>
      </c>
      <c r="B27" s="291" t="s">
        <v>612</v>
      </c>
      <c r="C27" s="313">
        <v>0</v>
      </c>
      <c r="D27" s="291" t="s">
        <v>613</v>
      </c>
      <c r="E27" s="291" t="s">
        <v>614</v>
      </c>
      <c r="F27" s="292">
        <v>0</v>
      </c>
      <c r="G27" s="291" t="s">
        <v>615</v>
      </c>
      <c r="H27" s="291" t="s">
        <v>616</v>
      </c>
      <c r="I27" s="292">
        <v>0</v>
      </c>
    </row>
    <row r="28" s="308" customFormat="1" ht="14.1" customHeight="1" spans="1:9">
      <c r="A28" s="290" t="s">
        <v>617</v>
      </c>
      <c r="B28" s="291" t="s">
        <v>618</v>
      </c>
      <c r="C28" s="313">
        <v>0</v>
      </c>
      <c r="D28" s="291" t="s">
        <v>619</v>
      </c>
      <c r="E28" s="291" t="s">
        <v>620</v>
      </c>
      <c r="F28" s="292">
        <v>0</v>
      </c>
      <c r="G28" s="291" t="s">
        <v>621</v>
      </c>
      <c r="H28" s="291" t="s">
        <v>622</v>
      </c>
      <c r="I28" s="292">
        <v>0</v>
      </c>
    </row>
    <row r="29" s="308" customFormat="1" ht="14.1" customHeight="1" spans="1:9">
      <c r="A29" s="290" t="s">
        <v>623</v>
      </c>
      <c r="B29" s="291" t="s">
        <v>624</v>
      </c>
      <c r="C29" s="313">
        <v>0</v>
      </c>
      <c r="D29" s="291" t="s">
        <v>625</v>
      </c>
      <c r="E29" s="291" t="s">
        <v>626</v>
      </c>
      <c r="F29" s="325">
        <v>79200</v>
      </c>
      <c r="G29" s="291" t="s">
        <v>627</v>
      </c>
      <c r="H29" s="291" t="s">
        <v>628</v>
      </c>
      <c r="I29" s="292">
        <v>0</v>
      </c>
    </row>
    <row r="30" s="308" customFormat="1" ht="14.1" customHeight="1" spans="1:9">
      <c r="A30" s="290" t="s">
        <v>629</v>
      </c>
      <c r="B30" s="291" t="s">
        <v>630</v>
      </c>
      <c r="C30" s="313">
        <v>0</v>
      </c>
      <c r="D30" s="291" t="s">
        <v>631</v>
      </c>
      <c r="E30" s="300" t="s">
        <v>632</v>
      </c>
      <c r="F30" s="223">
        <v>0</v>
      </c>
      <c r="G30" s="291" t="s">
        <v>633</v>
      </c>
      <c r="H30" s="291" t="s">
        <v>346</v>
      </c>
      <c r="I30" s="292">
        <v>0</v>
      </c>
    </row>
    <row r="31" s="308" customFormat="1" ht="14.1" customHeight="1" spans="1:9">
      <c r="A31" s="290" t="s">
        <v>634</v>
      </c>
      <c r="B31" s="291" t="s">
        <v>635</v>
      </c>
      <c r="C31" s="313">
        <v>0</v>
      </c>
      <c r="D31" s="291" t="s">
        <v>636</v>
      </c>
      <c r="E31" s="300" t="s">
        <v>637</v>
      </c>
      <c r="F31" s="223">
        <v>404702.55</v>
      </c>
      <c r="G31" s="291" t="s">
        <v>638</v>
      </c>
      <c r="H31" s="291" t="s">
        <v>639</v>
      </c>
      <c r="I31" s="292">
        <v>0</v>
      </c>
    </row>
    <row r="32" s="308" customFormat="1" ht="14.1" customHeight="1" spans="1:9">
      <c r="A32" s="290">
        <v>30311</v>
      </c>
      <c r="B32" s="291" t="s">
        <v>640</v>
      </c>
      <c r="C32" s="313">
        <v>0</v>
      </c>
      <c r="D32" s="291" t="s">
        <v>641</v>
      </c>
      <c r="E32" s="293" t="s">
        <v>642</v>
      </c>
      <c r="F32" s="325">
        <v>264600</v>
      </c>
      <c r="G32" s="291" t="s">
        <v>643</v>
      </c>
      <c r="H32" s="291" t="s">
        <v>644</v>
      </c>
      <c r="I32" s="292">
        <v>0</v>
      </c>
    </row>
    <row r="33" s="308" customFormat="1" ht="14.1" customHeight="1" spans="1:9">
      <c r="A33" s="290" t="s">
        <v>645</v>
      </c>
      <c r="B33" s="291" t="s">
        <v>646</v>
      </c>
      <c r="C33" s="313">
        <v>540</v>
      </c>
      <c r="D33" s="291" t="s">
        <v>647</v>
      </c>
      <c r="E33" s="300" t="s">
        <v>648</v>
      </c>
      <c r="F33" s="223">
        <v>0</v>
      </c>
      <c r="G33" s="291" t="s">
        <v>649</v>
      </c>
      <c r="H33" s="291" t="s">
        <v>650</v>
      </c>
      <c r="I33" s="292">
        <v>0</v>
      </c>
    </row>
    <row r="34" s="308" customFormat="1" ht="14.1" customHeight="1" spans="1:9">
      <c r="A34" s="290" t="s">
        <v>11</v>
      </c>
      <c r="B34" s="291" t="s">
        <v>11</v>
      </c>
      <c r="C34" s="313"/>
      <c r="D34" s="291" t="s">
        <v>651</v>
      </c>
      <c r="E34" s="291" t="s">
        <v>652</v>
      </c>
      <c r="F34" s="292">
        <v>0</v>
      </c>
      <c r="G34" s="291" t="s">
        <v>653</v>
      </c>
      <c r="H34" s="291" t="s">
        <v>654</v>
      </c>
      <c r="I34" s="292">
        <v>0</v>
      </c>
    </row>
    <row r="35" s="308" customFormat="1" ht="14.1" customHeight="1" spans="1:9">
      <c r="A35" s="290" t="s">
        <v>11</v>
      </c>
      <c r="B35" s="291" t="s">
        <v>11</v>
      </c>
      <c r="C35" s="313"/>
      <c r="D35" s="291" t="s">
        <v>655</v>
      </c>
      <c r="E35" s="291" t="s">
        <v>656</v>
      </c>
      <c r="F35" s="292">
        <v>0</v>
      </c>
      <c r="G35" s="291" t="s">
        <v>11</v>
      </c>
      <c r="H35" s="291" t="s">
        <v>11</v>
      </c>
      <c r="I35" s="292"/>
    </row>
    <row r="36" s="309" customFormat="1" ht="14.1" customHeight="1" spans="1:9">
      <c r="A36" s="319" t="s">
        <v>11</v>
      </c>
      <c r="B36" s="316" t="s">
        <v>11</v>
      </c>
      <c r="C36" s="320"/>
      <c r="D36" s="316" t="s">
        <v>657</v>
      </c>
      <c r="E36" s="316" t="s">
        <v>658</v>
      </c>
      <c r="F36" s="325">
        <v>0</v>
      </c>
      <c r="G36" s="316" t="s">
        <v>11</v>
      </c>
      <c r="H36" s="316" t="s">
        <v>11</v>
      </c>
      <c r="I36" s="325"/>
    </row>
    <row r="37" s="309" customFormat="1" ht="14.1" customHeight="1" spans="1:9">
      <c r="A37" s="262" t="s">
        <v>11</v>
      </c>
      <c r="B37" s="262" t="s">
        <v>11</v>
      </c>
      <c r="C37" s="315"/>
      <c r="D37" s="262" t="s">
        <v>659</v>
      </c>
      <c r="E37" s="262" t="s">
        <v>660</v>
      </c>
      <c r="F37" s="223">
        <v>0</v>
      </c>
      <c r="G37" s="262"/>
      <c r="H37" s="262"/>
      <c r="I37" s="223"/>
    </row>
    <row r="38" spans="1:9">
      <c r="A38" s="262" t="s">
        <v>11</v>
      </c>
      <c r="B38" s="262" t="s">
        <v>11</v>
      </c>
      <c r="C38" s="315"/>
      <c r="D38" s="262" t="s">
        <v>661</v>
      </c>
      <c r="E38" s="262" t="s">
        <v>662</v>
      </c>
      <c r="F38" s="223">
        <v>0</v>
      </c>
      <c r="G38" s="262" t="s">
        <v>11</v>
      </c>
      <c r="H38" s="262" t="s">
        <v>11</v>
      </c>
      <c r="I38" s="223"/>
    </row>
    <row r="39" spans="1:9">
      <c r="A39" s="262" t="s">
        <v>11</v>
      </c>
      <c r="B39" s="262" t="s">
        <v>11</v>
      </c>
      <c r="C39" s="315"/>
      <c r="D39" s="262" t="s">
        <v>663</v>
      </c>
      <c r="E39" s="262" t="s">
        <v>664</v>
      </c>
      <c r="F39" s="223">
        <v>0</v>
      </c>
      <c r="G39" s="262" t="s">
        <v>11</v>
      </c>
      <c r="H39" s="262" t="s">
        <v>11</v>
      </c>
      <c r="I39" s="223"/>
    </row>
    <row r="40" spans="1:9">
      <c r="A40" s="218" t="s">
        <v>665</v>
      </c>
      <c r="B40" s="218"/>
      <c r="C40" s="315">
        <f>C21+C7</f>
        <v>18238367.07</v>
      </c>
      <c r="D40" s="321" t="s">
        <v>666</v>
      </c>
      <c r="E40" s="326"/>
      <c r="F40" s="326"/>
      <c r="G40" s="326"/>
      <c r="H40" s="327"/>
      <c r="I40" s="223">
        <v>2887575.96</v>
      </c>
    </row>
    <row r="41" spans="1:9">
      <c r="A41" s="322" t="s">
        <v>667</v>
      </c>
      <c r="B41" s="322"/>
      <c r="C41" s="322" t="s">
        <v>11</v>
      </c>
      <c r="D41" s="322" t="s">
        <v>11</v>
      </c>
      <c r="E41" s="328" t="s">
        <v>11</v>
      </c>
      <c r="F41" s="328" t="s">
        <v>11</v>
      </c>
      <c r="G41" s="328" t="s">
        <v>11</v>
      </c>
      <c r="H41" s="322" t="s">
        <v>11</v>
      </c>
      <c r="I41" s="322" t="s">
        <v>11</v>
      </c>
    </row>
    <row r="42" spans="1:9">
      <c r="A42" s="323"/>
      <c r="B42" s="323"/>
      <c r="C42" s="323"/>
      <c r="D42" s="323"/>
      <c r="E42" s="323"/>
      <c r="F42" s="323"/>
      <c r="G42" s="323"/>
      <c r="H42" s="323"/>
      <c r="I42" s="323"/>
    </row>
    <row r="43" spans="1:9">
      <c r="A43" s="323"/>
      <c r="B43" s="323"/>
      <c r="C43" s="323"/>
      <c r="D43" s="323"/>
      <c r="E43" s="323"/>
      <c r="F43" s="323"/>
      <c r="G43" s="323"/>
      <c r="H43" s="323"/>
      <c r="I43" s="323"/>
    </row>
  </sheetData>
  <mergeCells count="17">
    <mergeCell ref="A1:I1"/>
    <mergeCell ref="H2:I2"/>
    <mergeCell ref="H3:I3"/>
    <mergeCell ref="A4:C4"/>
    <mergeCell ref="D4:I4"/>
    <mergeCell ref="A40:B40"/>
    <mergeCell ref="D40:H40"/>
    <mergeCell ref="A41:I41"/>
    <mergeCell ref="A5:A6"/>
    <mergeCell ref="B5:B6"/>
    <mergeCell ref="C5:C6"/>
    <mergeCell ref="D5:D6"/>
    <mergeCell ref="E5:E6"/>
    <mergeCell ref="F5:F6"/>
    <mergeCell ref="G5:G6"/>
    <mergeCell ref="H5:H6"/>
    <mergeCell ref="I5:I6"/>
  </mergeCells>
  <printOptions horizontalCentered="1"/>
  <pageMargins left="0.472222222222222" right="0.310416666666667" top="0.790972222222222" bottom="0.161111111111111" header="0" footer="0"/>
  <pageSetup paperSize="9" scale="85" orientation="landscape" horizontalDpi="600" verticalDpi="600"/>
  <headerFooter/>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0">
    <tabColor rgb="FFFFC000"/>
    <pageSetUpPr fitToPage="1"/>
  </sheetPr>
  <dimension ref="A1:IV31"/>
  <sheetViews>
    <sheetView topLeftCell="A13"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1816</v>
      </c>
    </row>
    <row r="3" s="3" customFormat="1" ht="18" customHeight="1" spans="1:256">
      <c r="A3" s="8" t="s">
        <v>867</v>
      </c>
      <c r="B3" s="8"/>
      <c r="C3" s="9" t="s">
        <v>1817</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3</v>
      </c>
      <c r="F6" s="12">
        <v>0.95</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3</v>
      </c>
      <c r="F7" s="12">
        <v>0.95</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51" customHeight="1" spans="1:10">
      <c r="A11" s="8"/>
      <c r="B11" s="14" t="s">
        <v>1818</v>
      </c>
      <c r="C11" s="15"/>
      <c r="D11" s="15"/>
      <c r="E11" s="27"/>
      <c r="F11" s="28" t="s">
        <v>1819</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37" customFormat="1" ht="38" customHeight="1" spans="1:10">
      <c r="A14" s="79" t="s">
        <v>809</v>
      </c>
      <c r="B14" s="64" t="s">
        <v>810</v>
      </c>
      <c r="C14" s="64" t="s">
        <v>1820</v>
      </c>
      <c r="D14" s="64" t="s">
        <v>836</v>
      </c>
      <c r="E14" s="64" t="s">
        <v>19</v>
      </c>
      <c r="F14" s="64" t="s">
        <v>947</v>
      </c>
      <c r="G14" s="64" t="s">
        <v>1539</v>
      </c>
      <c r="H14" s="82">
        <v>8</v>
      </c>
      <c r="I14" s="82">
        <v>8</v>
      </c>
      <c r="J14" s="61" t="s">
        <v>780</v>
      </c>
    </row>
    <row r="15" s="37" customFormat="1" ht="38" customHeight="1" spans="1:10">
      <c r="A15" s="81" t="s">
        <v>809</v>
      </c>
      <c r="B15" s="64" t="s">
        <v>810</v>
      </c>
      <c r="C15" s="64" t="s">
        <v>956</v>
      </c>
      <c r="D15" s="64" t="s">
        <v>812</v>
      </c>
      <c r="E15" s="64" t="s">
        <v>1821</v>
      </c>
      <c r="F15" s="64" t="s">
        <v>887</v>
      </c>
      <c r="G15" s="64" t="s">
        <v>1822</v>
      </c>
      <c r="H15" s="82">
        <v>8</v>
      </c>
      <c r="I15" s="82">
        <v>8</v>
      </c>
      <c r="J15" s="61" t="s">
        <v>780</v>
      </c>
    </row>
    <row r="16" s="37" customFormat="1" ht="38" customHeight="1" spans="1:10">
      <c r="A16" s="81" t="s">
        <v>809</v>
      </c>
      <c r="B16" s="64" t="s">
        <v>810</v>
      </c>
      <c r="C16" s="64" t="s">
        <v>1823</v>
      </c>
      <c r="D16" s="64" t="s">
        <v>812</v>
      </c>
      <c r="E16" s="64" t="s">
        <v>19</v>
      </c>
      <c r="F16" s="64" t="s">
        <v>1229</v>
      </c>
      <c r="G16" s="64" t="s">
        <v>1824</v>
      </c>
      <c r="H16" s="82">
        <v>8</v>
      </c>
      <c r="I16" s="82">
        <v>8</v>
      </c>
      <c r="J16" s="61" t="s">
        <v>780</v>
      </c>
    </row>
    <row r="17" s="37" customFormat="1" ht="38" customHeight="1" spans="1:10">
      <c r="A17" s="81" t="s">
        <v>809</v>
      </c>
      <c r="B17" s="64" t="s">
        <v>810</v>
      </c>
      <c r="C17" s="64" t="s">
        <v>1825</v>
      </c>
      <c r="D17" s="64" t="s">
        <v>812</v>
      </c>
      <c r="E17" s="64" t="s">
        <v>25</v>
      </c>
      <c r="F17" s="64" t="s">
        <v>1229</v>
      </c>
      <c r="G17" s="64" t="s">
        <v>1826</v>
      </c>
      <c r="H17" s="82">
        <v>8</v>
      </c>
      <c r="I17" s="82">
        <v>8</v>
      </c>
      <c r="J17" s="61" t="s">
        <v>780</v>
      </c>
    </row>
    <row r="18" s="37" customFormat="1" ht="38" customHeight="1" spans="1:10">
      <c r="A18" s="81" t="s">
        <v>809</v>
      </c>
      <c r="B18" s="64" t="s">
        <v>810</v>
      </c>
      <c r="C18" s="64" t="s">
        <v>1827</v>
      </c>
      <c r="D18" s="64" t="s">
        <v>812</v>
      </c>
      <c r="E18" s="64" t="s">
        <v>19</v>
      </c>
      <c r="F18" s="64" t="s">
        <v>1229</v>
      </c>
      <c r="G18" s="64" t="s">
        <v>1824</v>
      </c>
      <c r="H18" s="82">
        <v>9</v>
      </c>
      <c r="I18" s="82">
        <v>9</v>
      </c>
      <c r="J18" s="61" t="s">
        <v>780</v>
      </c>
    </row>
    <row r="19" s="37" customFormat="1" ht="38" customHeight="1" spans="1:10">
      <c r="A19" s="81" t="s">
        <v>809</v>
      </c>
      <c r="B19" s="64" t="s">
        <v>834</v>
      </c>
      <c r="C19" s="64" t="s">
        <v>959</v>
      </c>
      <c r="D19" s="64" t="s">
        <v>812</v>
      </c>
      <c r="E19" s="64" t="s">
        <v>903</v>
      </c>
      <c r="F19" s="64" t="s">
        <v>838</v>
      </c>
      <c r="G19" s="64" t="s">
        <v>1828</v>
      </c>
      <c r="H19" s="82">
        <v>9</v>
      </c>
      <c r="I19" s="82">
        <v>9</v>
      </c>
      <c r="J19" s="61" t="s">
        <v>780</v>
      </c>
    </row>
    <row r="20" s="37" customFormat="1" ht="38" customHeight="1" spans="1:10">
      <c r="A20" s="81" t="s">
        <v>847</v>
      </c>
      <c r="B20" s="64" t="s">
        <v>898</v>
      </c>
      <c r="C20" s="64" t="s">
        <v>1829</v>
      </c>
      <c r="D20" s="64" t="s">
        <v>836</v>
      </c>
      <c r="E20" s="64" t="s">
        <v>900</v>
      </c>
      <c r="F20" s="64" t="s">
        <v>838</v>
      </c>
      <c r="G20" s="64" t="s">
        <v>900</v>
      </c>
      <c r="H20" s="82">
        <v>30</v>
      </c>
      <c r="I20" s="82">
        <v>30</v>
      </c>
      <c r="J20" s="61" t="s">
        <v>780</v>
      </c>
    </row>
    <row r="21" s="37" customFormat="1" ht="38" customHeight="1" spans="1:10">
      <c r="A21" s="81" t="s">
        <v>855</v>
      </c>
      <c r="B21" s="64" t="s">
        <v>901</v>
      </c>
      <c r="C21" s="64" t="s">
        <v>1830</v>
      </c>
      <c r="D21" s="64" t="s">
        <v>812</v>
      </c>
      <c r="E21" s="64" t="s">
        <v>903</v>
      </c>
      <c r="F21" s="64" t="s">
        <v>838</v>
      </c>
      <c r="G21" s="64" t="s">
        <v>858</v>
      </c>
      <c r="H21" s="82">
        <v>10</v>
      </c>
      <c r="I21" s="82">
        <v>10</v>
      </c>
      <c r="J21" s="61" t="s">
        <v>780</v>
      </c>
    </row>
    <row r="22" s="1" customFormat="1" ht="54" customHeight="1" spans="1:10">
      <c r="A22" s="23" t="s">
        <v>905</v>
      </c>
      <c r="B22" s="23"/>
      <c r="C22" s="23"/>
      <c r="D22" s="24"/>
      <c r="E22" s="24"/>
      <c r="F22" s="24"/>
      <c r="G22" s="24"/>
      <c r="H22" s="24"/>
      <c r="I22" s="24"/>
      <c r="J22" s="24"/>
    </row>
    <row r="23" s="1" customFormat="1" ht="25.5" customHeight="1" spans="1:10">
      <c r="A23" s="23" t="s">
        <v>906</v>
      </c>
      <c r="B23" s="23"/>
      <c r="C23" s="23"/>
      <c r="D23" s="23"/>
      <c r="E23" s="23"/>
      <c r="F23" s="23"/>
      <c r="G23" s="23"/>
      <c r="H23" s="43">
        <v>100</v>
      </c>
      <c r="I23" s="43">
        <v>100</v>
      </c>
      <c r="J23" s="44" t="s">
        <v>837</v>
      </c>
    </row>
    <row r="24" s="1" customFormat="1" ht="17" customHeight="1" spans="1:10">
      <c r="A24" s="25"/>
      <c r="B24" s="25"/>
      <c r="C24" s="25"/>
      <c r="D24" s="25"/>
      <c r="E24" s="25"/>
      <c r="F24" s="25"/>
      <c r="G24" s="25"/>
      <c r="H24" s="25"/>
      <c r="I24" s="25"/>
      <c r="J24" s="36"/>
    </row>
    <row r="25" s="1" customFormat="1" ht="29" customHeight="1" spans="1:10">
      <c r="A25" s="26" t="s">
        <v>860</v>
      </c>
      <c r="B25" s="25"/>
      <c r="C25" s="25"/>
      <c r="D25" s="25"/>
      <c r="E25" s="25"/>
      <c r="F25" s="25"/>
      <c r="G25" s="25"/>
      <c r="H25" s="25"/>
      <c r="I25" s="25"/>
      <c r="J25" s="36"/>
    </row>
    <row r="26" s="1" customFormat="1" ht="27" customHeight="1" spans="1:10">
      <c r="A26" s="26" t="s">
        <v>861</v>
      </c>
      <c r="B26" s="26"/>
      <c r="C26" s="26"/>
      <c r="D26" s="26"/>
      <c r="E26" s="26"/>
      <c r="F26" s="26"/>
      <c r="G26" s="26"/>
      <c r="H26" s="26"/>
      <c r="I26" s="26"/>
      <c r="J26" s="26"/>
    </row>
    <row r="27" ht="19" customHeight="1" spans="1:10">
      <c r="A27" s="26" t="s">
        <v>862</v>
      </c>
      <c r="B27" s="26"/>
      <c r="C27" s="26"/>
      <c r="D27" s="26"/>
      <c r="E27" s="26"/>
      <c r="F27" s="26"/>
      <c r="G27" s="26"/>
      <c r="H27" s="26"/>
      <c r="I27" s="26"/>
      <c r="J27" s="26"/>
    </row>
    <row r="28" ht="18" customHeight="1" spans="1:10">
      <c r="A28" s="26" t="s">
        <v>907</v>
      </c>
      <c r="B28" s="26"/>
      <c r="C28" s="26"/>
      <c r="D28" s="26"/>
      <c r="E28" s="26"/>
      <c r="F28" s="26"/>
      <c r="G28" s="26"/>
      <c r="H28" s="26"/>
      <c r="I28" s="26"/>
      <c r="J28" s="26"/>
    </row>
    <row r="29" ht="18" customHeight="1" spans="1:10">
      <c r="A29" s="26" t="s">
        <v>908</v>
      </c>
      <c r="B29" s="26"/>
      <c r="C29" s="26"/>
      <c r="D29" s="26"/>
      <c r="E29" s="26"/>
      <c r="F29" s="26"/>
      <c r="G29" s="26"/>
      <c r="H29" s="26"/>
      <c r="I29" s="26"/>
      <c r="J29" s="26"/>
    </row>
    <row r="30" ht="18" customHeight="1" spans="1:10">
      <c r="A30" s="26" t="s">
        <v>909</v>
      </c>
      <c r="B30" s="26"/>
      <c r="C30" s="26"/>
      <c r="D30" s="26"/>
      <c r="E30" s="26"/>
      <c r="F30" s="26"/>
      <c r="G30" s="26"/>
      <c r="H30" s="26"/>
      <c r="I30" s="26"/>
      <c r="J30" s="26"/>
    </row>
    <row r="31" ht="24" customHeight="1" spans="1:10">
      <c r="A31" s="26" t="s">
        <v>910</v>
      </c>
      <c r="B31" s="26"/>
      <c r="C31" s="26"/>
      <c r="D31" s="26"/>
      <c r="E31" s="26"/>
      <c r="F31" s="26"/>
      <c r="G31" s="26"/>
      <c r="H31" s="26"/>
      <c r="I31" s="26"/>
      <c r="J31"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2:C22"/>
    <mergeCell ref="D22:J22"/>
    <mergeCell ref="A23:G23"/>
    <mergeCell ref="A26:J26"/>
    <mergeCell ref="A27:J27"/>
    <mergeCell ref="A28:J28"/>
    <mergeCell ref="A29:J29"/>
    <mergeCell ref="A30:J30"/>
    <mergeCell ref="A31:J31"/>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8" orientation="portrait" horizontalDpi="600" verticalDpi="600"/>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1">
    <tabColor rgb="FFFFC000"/>
    <pageSetUpPr fitToPage="1"/>
  </sheetPr>
  <dimension ref="A1:IV30"/>
  <sheetViews>
    <sheetView workbookViewId="0">
      <selection activeCell="F11" sqref="F11:J11"/>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1831</v>
      </c>
    </row>
    <row r="3" s="3" customFormat="1" ht="18" customHeight="1" spans="1:256">
      <c r="A3" s="8" t="s">
        <v>867</v>
      </c>
      <c r="B3" s="8"/>
      <c r="C3" s="9" t="s">
        <v>1832</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48</v>
      </c>
      <c r="F6" s="12"/>
      <c r="G6" s="8">
        <v>10</v>
      </c>
      <c r="H6" s="12"/>
      <c r="I6" s="13"/>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v>48</v>
      </c>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243" customHeight="1" spans="1:10">
      <c r="A11" s="8"/>
      <c r="B11" s="14" t="s">
        <v>1833</v>
      </c>
      <c r="C11" s="15"/>
      <c r="D11" s="15"/>
      <c r="E11" s="27"/>
      <c r="F11" s="78" t="s">
        <v>1834</v>
      </c>
      <c r="G11" s="78"/>
      <c r="H11" s="78"/>
      <c r="I11" s="78"/>
      <c r="J11" s="7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37" customFormat="1" ht="38" customHeight="1" spans="1:10">
      <c r="A14" s="79" t="s">
        <v>809</v>
      </c>
      <c r="B14" s="64" t="s">
        <v>810</v>
      </c>
      <c r="C14" s="80" t="s">
        <v>1835</v>
      </c>
      <c r="D14" s="64" t="s">
        <v>836</v>
      </c>
      <c r="E14" s="64" t="s">
        <v>12</v>
      </c>
      <c r="F14" s="64" t="s">
        <v>944</v>
      </c>
      <c r="G14" s="64" t="s">
        <v>1836</v>
      </c>
      <c r="H14" s="82">
        <v>13</v>
      </c>
      <c r="I14" s="82">
        <v>13</v>
      </c>
      <c r="J14" s="61" t="s">
        <v>780</v>
      </c>
    </row>
    <row r="15" s="37" customFormat="1" ht="38" customHeight="1" spans="1:10">
      <c r="A15" s="81" t="s">
        <v>809</v>
      </c>
      <c r="B15" s="64" t="s">
        <v>810</v>
      </c>
      <c r="C15" s="80" t="s">
        <v>1837</v>
      </c>
      <c r="D15" s="64" t="s">
        <v>836</v>
      </c>
      <c r="E15" s="64" t="s">
        <v>50</v>
      </c>
      <c r="F15" s="64" t="s">
        <v>954</v>
      </c>
      <c r="G15" s="64" t="s">
        <v>1838</v>
      </c>
      <c r="H15" s="82">
        <v>13</v>
      </c>
      <c r="I15" s="82">
        <v>13</v>
      </c>
      <c r="J15" s="61" t="s">
        <v>780</v>
      </c>
    </row>
    <row r="16" s="37" customFormat="1" ht="38" customHeight="1" spans="1:10">
      <c r="A16" s="81" t="s">
        <v>809</v>
      </c>
      <c r="B16" s="64" t="s">
        <v>834</v>
      </c>
      <c r="C16" s="80" t="s">
        <v>1443</v>
      </c>
      <c r="D16" s="64" t="s">
        <v>836</v>
      </c>
      <c r="E16" s="64" t="s">
        <v>1012</v>
      </c>
      <c r="F16" s="64" t="s">
        <v>838</v>
      </c>
      <c r="G16" s="64" t="s">
        <v>1839</v>
      </c>
      <c r="H16" s="82">
        <v>12</v>
      </c>
      <c r="I16" s="82">
        <v>12</v>
      </c>
      <c r="J16" s="61" t="s">
        <v>780</v>
      </c>
    </row>
    <row r="17" s="37" customFormat="1" ht="38" customHeight="1" spans="1:10">
      <c r="A17" s="81" t="s">
        <v>809</v>
      </c>
      <c r="B17" s="64" t="s">
        <v>842</v>
      </c>
      <c r="C17" s="80" t="s">
        <v>989</v>
      </c>
      <c r="D17" s="64" t="s">
        <v>844</v>
      </c>
      <c r="E17" s="64" t="s">
        <v>82</v>
      </c>
      <c r="F17" s="64" t="s">
        <v>962</v>
      </c>
      <c r="G17" s="64" t="s">
        <v>990</v>
      </c>
      <c r="H17" s="82">
        <v>12</v>
      </c>
      <c r="I17" s="82">
        <v>12</v>
      </c>
      <c r="J17" s="61" t="s">
        <v>780</v>
      </c>
    </row>
    <row r="18" s="37" customFormat="1" ht="38" customHeight="1" spans="1:10">
      <c r="A18" s="81" t="s">
        <v>847</v>
      </c>
      <c r="B18" s="64" t="s">
        <v>898</v>
      </c>
      <c r="C18" s="80" t="s">
        <v>1071</v>
      </c>
      <c r="D18" s="64" t="s">
        <v>812</v>
      </c>
      <c r="E18" s="64" t="s">
        <v>903</v>
      </c>
      <c r="F18" s="64" t="s">
        <v>838</v>
      </c>
      <c r="G18" s="64" t="s">
        <v>992</v>
      </c>
      <c r="H18" s="82">
        <v>15</v>
      </c>
      <c r="I18" s="82">
        <v>15</v>
      </c>
      <c r="J18" s="61" t="s">
        <v>780</v>
      </c>
    </row>
    <row r="19" s="37" customFormat="1" ht="38" customHeight="1" spans="1:10">
      <c r="A19" s="81" t="s">
        <v>847</v>
      </c>
      <c r="B19" s="64" t="s">
        <v>1048</v>
      </c>
      <c r="C19" s="80" t="s">
        <v>1840</v>
      </c>
      <c r="D19" s="64" t="s">
        <v>812</v>
      </c>
      <c r="E19" s="64" t="s">
        <v>38</v>
      </c>
      <c r="F19" s="64" t="s">
        <v>1050</v>
      </c>
      <c r="G19" s="64" t="s">
        <v>1841</v>
      </c>
      <c r="H19" s="82">
        <v>15</v>
      </c>
      <c r="I19" s="82">
        <v>15</v>
      </c>
      <c r="J19" s="61" t="s">
        <v>780</v>
      </c>
    </row>
    <row r="20" s="37" customFormat="1" ht="38" customHeight="1" spans="1:10">
      <c r="A20" s="81" t="s">
        <v>855</v>
      </c>
      <c r="B20" s="64" t="s">
        <v>901</v>
      </c>
      <c r="C20" s="80" t="s">
        <v>1092</v>
      </c>
      <c r="D20" s="64" t="s">
        <v>812</v>
      </c>
      <c r="E20" s="64" t="s">
        <v>1842</v>
      </c>
      <c r="F20" s="64" t="s">
        <v>838</v>
      </c>
      <c r="G20" s="64" t="s">
        <v>992</v>
      </c>
      <c r="H20" s="82">
        <v>10</v>
      </c>
      <c r="I20" s="82">
        <v>10</v>
      </c>
      <c r="J20" s="61" t="s">
        <v>780</v>
      </c>
    </row>
    <row r="21" s="1" customFormat="1" ht="54" customHeight="1" spans="1:10">
      <c r="A21" s="23" t="s">
        <v>905</v>
      </c>
      <c r="B21" s="23"/>
      <c r="C21" s="23"/>
      <c r="D21" s="23" t="s">
        <v>1843</v>
      </c>
      <c r="E21" s="23"/>
      <c r="F21" s="23"/>
      <c r="G21" s="23"/>
      <c r="H21" s="23"/>
      <c r="I21" s="23"/>
      <c r="J21" s="23"/>
    </row>
    <row r="22" s="1" customFormat="1" ht="25.5" customHeight="1" spans="1:10">
      <c r="A22" s="23" t="s">
        <v>906</v>
      </c>
      <c r="B22" s="23"/>
      <c r="C22" s="23"/>
      <c r="D22" s="23"/>
      <c r="E22" s="23"/>
      <c r="F22" s="23"/>
      <c r="G22" s="23"/>
      <c r="H22" s="43">
        <v>100</v>
      </c>
      <c r="I22" s="43">
        <v>90</v>
      </c>
      <c r="J22" s="44" t="s">
        <v>837</v>
      </c>
    </row>
    <row r="23" s="1" customFormat="1" ht="17" customHeight="1" spans="1:10">
      <c r="A23" s="25"/>
      <c r="B23" s="25"/>
      <c r="C23" s="25"/>
      <c r="D23" s="25"/>
      <c r="E23" s="25"/>
      <c r="F23" s="25"/>
      <c r="G23" s="25"/>
      <c r="H23" s="25"/>
      <c r="I23" s="25"/>
      <c r="J23" s="36"/>
    </row>
    <row r="24" s="1" customFormat="1" ht="29" customHeight="1" spans="1:10">
      <c r="A24" s="26" t="s">
        <v>860</v>
      </c>
      <c r="B24" s="25"/>
      <c r="C24" s="25"/>
      <c r="D24" s="25"/>
      <c r="E24" s="25"/>
      <c r="F24" s="25"/>
      <c r="G24" s="25"/>
      <c r="H24" s="25"/>
      <c r="I24" s="25"/>
      <c r="J24" s="36"/>
    </row>
    <row r="25" s="1" customFormat="1" ht="27" customHeight="1" spans="1:10">
      <c r="A25" s="26" t="s">
        <v>861</v>
      </c>
      <c r="B25" s="26"/>
      <c r="C25" s="26"/>
      <c r="D25" s="26"/>
      <c r="E25" s="26"/>
      <c r="F25" s="26"/>
      <c r="G25" s="26"/>
      <c r="H25" s="26"/>
      <c r="I25" s="26"/>
      <c r="J25" s="26"/>
    </row>
    <row r="26" ht="19" customHeight="1" spans="1:10">
      <c r="A26" s="26" t="s">
        <v>862</v>
      </c>
      <c r="B26" s="26"/>
      <c r="C26" s="26"/>
      <c r="D26" s="26"/>
      <c r="E26" s="26"/>
      <c r="F26" s="26"/>
      <c r="G26" s="26"/>
      <c r="H26" s="26"/>
      <c r="I26" s="26"/>
      <c r="J26" s="26"/>
    </row>
    <row r="27" ht="18" customHeight="1" spans="1:10">
      <c r="A27" s="26" t="s">
        <v>907</v>
      </c>
      <c r="B27" s="26"/>
      <c r="C27" s="26"/>
      <c r="D27" s="26"/>
      <c r="E27" s="26"/>
      <c r="F27" s="26"/>
      <c r="G27" s="26"/>
      <c r="H27" s="26"/>
      <c r="I27" s="26"/>
      <c r="J27" s="26"/>
    </row>
    <row r="28" ht="18" customHeight="1" spans="1:10">
      <c r="A28" s="26" t="s">
        <v>908</v>
      </c>
      <c r="B28" s="26"/>
      <c r="C28" s="26"/>
      <c r="D28" s="26"/>
      <c r="E28" s="26"/>
      <c r="F28" s="26"/>
      <c r="G28" s="26"/>
      <c r="H28" s="26"/>
      <c r="I28" s="26"/>
      <c r="J28" s="26"/>
    </row>
    <row r="29" ht="18" customHeight="1" spans="1:10">
      <c r="A29" s="26" t="s">
        <v>909</v>
      </c>
      <c r="B29" s="26"/>
      <c r="C29" s="26"/>
      <c r="D29" s="26"/>
      <c r="E29" s="26"/>
      <c r="F29" s="26"/>
      <c r="G29" s="26"/>
      <c r="H29" s="26"/>
      <c r="I29" s="26"/>
      <c r="J29" s="26"/>
    </row>
    <row r="30" ht="24" customHeight="1" spans="1:10">
      <c r="A30" s="26" t="s">
        <v>910</v>
      </c>
      <c r="B30" s="26"/>
      <c r="C30" s="26"/>
      <c r="D30" s="26"/>
      <c r="E30" s="26"/>
      <c r="F30" s="26"/>
      <c r="G30" s="26"/>
      <c r="H30" s="26"/>
      <c r="I30" s="26"/>
      <c r="J30"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1:C21"/>
    <mergeCell ref="D21:J21"/>
    <mergeCell ref="A22:G22"/>
    <mergeCell ref="A25:J25"/>
    <mergeCell ref="A26:J26"/>
    <mergeCell ref="A27:J27"/>
    <mergeCell ref="A28:J28"/>
    <mergeCell ref="A29:J29"/>
    <mergeCell ref="A30:J30"/>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8" orientation="portrait" horizontalDpi="600" verticalDpi="600"/>
  <headerFooter/>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2">
    <tabColor rgb="FFFFC000"/>
    <pageSetUpPr fitToPage="1"/>
  </sheetPr>
  <dimension ref="A1:IV31"/>
  <sheetViews>
    <sheetView topLeftCell="A10"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1844</v>
      </c>
    </row>
    <row r="3" s="3" customFormat="1" ht="18" customHeight="1" spans="1:256">
      <c r="A3" s="8" t="s">
        <v>867</v>
      </c>
      <c r="B3" s="8"/>
      <c r="C3" s="9" t="s">
        <v>1845</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6.24</v>
      </c>
      <c r="F6" s="12">
        <v>3.96</v>
      </c>
      <c r="G6" s="8">
        <v>10</v>
      </c>
      <c r="H6" s="12">
        <v>63.46</v>
      </c>
      <c r="I6" s="13">
        <v>6.35</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6.24</v>
      </c>
      <c r="F7" s="12">
        <v>3.96</v>
      </c>
      <c r="G7" s="8" t="s">
        <v>703</v>
      </c>
      <c r="H7" s="12">
        <v>63.46</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60" customHeight="1" spans="1:10">
      <c r="A11" s="8"/>
      <c r="B11" s="14" t="s">
        <v>1846</v>
      </c>
      <c r="C11" s="15"/>
      <c r="D11" s="15"/>
      <c r="E11" s="27"/>
      <c r="F11" s="28" t="s">
        <v>1847</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1848</v>
      </c>
      <c r="D14" s="21" t="s">
        <v>836</v>
      </c>
      <c r="E14" s="21" t="s">
        <v>46</v>
      </c>
      <c r="F14" s="21" t="s">
        <v>1002</v>
      </c>
      <c r="G14" s="21" t="s">
        <v>1849</v>
      </c>
      <c r="H14" s="32">
        <v>10</v>
      </c>
      <c r="I14" s="32">
        <v>10</v>
      </c>
      <c r="J14" s="34" t="s">
        <v>780</v>
      </c>
    </row>
    <row r="15" s="5" customFormat="1" ht="38" customHeight="1" spans="1:10">
      <c r="A15" s="22" t="s">
        <v>809</v>
      </c>
      <c r="B15" s="21" t="s">
        <v>810</v>
      </c>
      <c r="C15" s="21" t="s">
        <v>1850</v>
      </c>
      <c r="D15" s="21" t="s">
        <v>836</v>
      </c>
      <c r="E15" s="21" t="s">
        <v>44</v>
      </c>
      <c r="F15" s="21" t="s">
        <v>1002</v>
      </c>
      <c r="G15" s="21" t="s">
        <v>1851</v>
      </c>
      <c r="H15" s="32">
        <v>10</v>
      </c>
      <c r="I15" s="32">
        <v>10</v>
      </c>
      <c r="J15" s="34" t="s">
        <v>780</v>
      </c>
    </row>
    <row r="16" s="5" customFormat="1" ht="38" customHeight="1" spans="1:10">
      <c r="A16" s="22" t="s">
        <v>809</v>
      </c>
      <c r="B16" s="21" t="s">
        <v>810</v>
      </c>
      <c r="C16" s="21" t="s">
        <v>1852</v>
      </c>
      <c r="D16" s="21" t="s">
        <v>836</v>
      </c>
      <c r="E16" s="21" t="s">
        <v>28</v>
      </c>
      <c r="F16" s="21" t="s">
        <v>1002</v>
      </c>
      <c r="G16" s="21" t="s">
        <v>1853</v>
      </c>
      <c r="H16" s="32">
        <v>10</v>
      </c>
      <c r="I16" s="32">
        <v>10</v>
      </c>
      <c r="J16" s="34" t="s">
        <v>780</v>
      </c>
    </row>
    <row r="17" s="5" customFormat="1" ht="38" customHeight="1" spans="1:10">
      <c r="A17" s="22" t="s">
        <v>809</v>
      </c>
      <c r="B17" s="21" t="s">
        <v>834</v>
      </c>
      <c r="C17" s="21" t="s">
        <v>1854</v>
      </c>
      <c r="D17" s="21" t="s">
        <v>812</v>
      </c>
      <c r="E17" s="21" t="s">
        <v>840</v>
      </c>
      <c r="F17" s="21" t="s">
        <v>838</v>
      </c>
      <c r="G17" s="21" t="s">
        <v>1086</v>
      </c>
      <c r="H17" s="32">
        <v>10</v>
      </c>
      <c r="I17" s="32">
        <v>10</v>
      </c>
      <c r="J17" s="34" t="s">
        <v>780</v>
      </c>
    </row>
    <row r="18" s="5" customFormat="1" ht="38" customHeight="1" spans="1:10">
      <c r="A18" s="22" t="s">
        <v>809</v>
      </c>
      <c r="B18" s="21" t="s">
        <v>842</v>
      </c>
      <c r="C18" s="21" t="s">
        <v>989</v>
      </c>
      <c r="D18" s="21" t="s">
        <v>844</v>
      </c>
      <c r="E18" s="21" t="s">
        <v>82</v>
      </c>
      <c r="F18" s="21" t="s">
        <v>962</v>
      </c>
      <c r="G18" s="21" t="s">
        <v>1087</v>
      </c>
      <c r="H18" s="32">
        <v>10</v>
      </c>
      <c r="I18" s="32">
        <v>10</v>
      </c>
      <c r="J18" s="34" t="s">
        <v>780</v>
      </c>
    </row>
    <row r="19" s="5" customFormat="1" ht="38" customHeight="1" spans="1:10">
      <c r="A19" s="22" t="s">
        <v>847</v>
      </c>
      <c r="B19" s="21" t="s">
        <v>898</v>
      </c>
      <c r="C19" s="21" t="s">
        <v>1855</v>
      </c>
      <c r="D19" s="21" t="s">
        <v>812</v>
      </c>
      <c r="E19" s="21" t="s">
        <v>903</v>
      </c>
      <c r="F19" s="21" t="s">
        <v>838</v>
      </c>
      <c r="G19" s="21" t="s">
        <v>1856</v>
      </c>
      <c r="H19" s="32">
        <v>15</v>
      </c>
      <c r="I19" s="32">
        <v>15</v>
      </c>
      <c r="J19" s="34" t="s">
        <v>780</v>
      </c>
    </row>
    <row r="20" s="5" customFormat="1" ht="38" customHeight="1" spans="1:10">
      <c r="A20" s="22" t="s">
        <v>847</v>
      </c>
      <c r="B20" s="21" t="s">
        <v>1857</v>
      </c>
      <c r="C20" s="21" t="s">
        <v>1858</v>
      </c>
      <c r="D20" s="21" t="s">
        <v>812</v>
      </c>
      <c r="E20" s="21" t="s">
        <v>903</v>
      </c>
      <c r="F20" s="21" t="s">
        <v>838</v>
      </c>
      <c r="G20" s="21" t="s">
        <v>1859</v>
      </c>
      <c r="H20" s="32">
        <v>15</v>
      </c>
      <c r="I20" s="32">
        <v>15</v>
      </c>
      <c r="J20" s="34" t="s">
        <v>780</v>
      </c>
    </row>
    <row r="21" s="5" customFormat="1" ht="38" customHeight="1" spans="1:10">
      <c r="A21" s="22" t="s">
        <v>855</v>
      </c>
      <c r="B21" s="21" t="s">
        <v>901</v>
      </c>
      <c r="C21" s="21" t="s">
        <v>1860</v>
      </c>
      <c r="D21" s="21" t="s">
        <v>812</v>
      </c>
      <c r="E21" s="21" t="s">
        <v>903</v>
      </c>
      <c r="F21" s="21" t="s">
        <v>838</v>
      </c>
      <c r="G21" s="21" t="s">
        <v>858</v>
      </c>
      <c r="H21" s="32">
        <v>10</v>
      </c>
      <c r="I21" s="32">
        <v>10</v>
      </c>
      <c r="J21" s="34" t="s">
        <v>780</v>
      </c>
    </row>
    <row r="22" s="1" customFormat="1" ht="54" customHeight="1" spans="1:10">
      <c r="A22" s="23" t="s">
        <v>905</v>
      </c>
      <c r="B22" s="23"/>
      <c r="C22" s="23"/>
      <c r="D22" s="24"/>
      <c r="E22" s="24"/>
      <c r="F22" s="24"/>
      <c r="G22" s="24"/>
      <c r="H22" s="24"/>
      <c r="I22" s="24"/>
      <c r="J22" s="24"/>
    </row>
    <row r="23" s="1" customFormat="1" ht="25.5" customHeight="1" spans="1:10">
      <c r="A23" s="23" t="s">
        <v>906</v>
      </c>
      <c r="B23" s="23"/>
      <c r="C23" s="23"/>
      <c r="D23" s="23"/>
      <c r="E23" s="23"/>
      <c r="F23" s="23"/>
      <c r="G23" s="23"/>
      <c r="H23" s="43">
        <v>100</v>
      </c>
      <c r="I23" s="43">
        <v>96.35</v>
      </c>
      <c r="J23" s="44" t="s">
        <v>837</v>
      </c>
    </row>
    <row r="24" s="1" customFormat="1" ht="17" customHeight="1" spans="1:10">
      <c r="A24" s="25"/>
      <c r="B24" s="25"/>
      <c r="C24" s="25"/>
      <c r="D24" s="25"/>
      <c r="E24" s="25"/>
      <c r="F24" s="25"/>
      <c r="G24" s="25"/>
      <c r="H24" s="25"/>
      <c r="I24" s="25"/>
      <c r="J24" s="36"/>
    </row>
    <row r="25" s="1" customFormat="1" ht="29" customHeight="1" spans="1:10">
      <c r="A25" s="26" t="s">
        <v>860</v>
      </c>
      <c r="B25" s="25"/>
      <c r="C25" s="25"/>
      <c r="D25" s="25"/>
      <c r="E25" s="25"/>
      <c r="F25" s="25"/>
      <c r="G25" s="25"/>
      <c r="H25" s="25"/>
      <c r="I25" s="25"/>
      <c r="J25" s="36"/>
    </row>
    <row r="26" s="1" customFormat="1" ht="27" customHeight="1" spans="1:10">
      <c r="A26" s="26" t="s">
        <v>861</v>
      </c>
      <c r="B26" s="26"/>
      <c r="C26" s="26"/>
      <c r="D26" s="26"/>
      <c r="E26" s="26"/>
      <c r="F26" s="26"/>
      <c r="G26" s="26"/>
      <c r="H26" s="26"/>
      <c r="I26" s="26"/>
      <c r="J26" s="26"/>
    </row>
    <row r="27" ht="19" customHeight="1" spans="1:10">
      <c r="A27" s="26" t="s">
        <v>862</v>
      </c>
      <c r="B27" s="26"/>
      <c r="C27" s="26"/>
      <c r="D27" s="26"/>
      <c r="E27" s="26"/>
      <c r="F27" s="26"/>
      <c r="G27" s="26"/>
      <c r="H27" s="26"/>
      <c r="I27" s="26"/>
      <c r="J27" s="26"/>
    </row>
    <row r="28" ht="18" customHeight="1" spans="1:10">
      <c r="A28" s="26" t="s">
        <v>907</v>
      </c>
      <c r="B28" s="26"/>
      <c r="C28" s="26"/>
      <c r="D28" s="26"/>
      <c r="E28" s="26"/>
      <c r="F28" s="26"/>
      <c r="G28" s="26"/>
      <c r="H28" s="26"/>
      <c r="I28" s="26"/>
      <c r="J28" s="26"/>
    </row>
    <row r="29" ht="18" customHeight="1" spans="1:10">
      <c r="A29" s="26" t="s">
        <v>908</v>
      </c>
      <c r="B29" s="26"/>
      <c r="C29" s="26"/>
      <c r="D29" s="26"/>
      <c r="E29" s="26"/>
      <c r="F29" s="26"/>
      <c r="G29" s="26"/>
      <c r="H29" s="26"/>
      <c r="I29" s="26"/>
      <c r="J29" s="26"/>
    </row>
    <row r="30" ht="18" customHeight="1" spans="1:10">
      <c r="A30" s="26" t="s">
        <v>909</v>
      </c>
      <c r="B30" s="26"/>
      <c r="C30" s="26"/>
      <c r="D30" s="26"/>
      <c r="E30" s="26"/>
      <c r="F30" s="26"/>
      <c r="G30" s="26"/>
      <c r="H30" s="26"/>
      <c r="I30" s="26"/>
      <c r="J30" s="26"/>
    </row>
    <row r="31" ht="24" customHeight="1" spans="1:10">
      <c r="A31" s="26" t="s">
        <v>910</v>
      </c>
      <c r="B31" s="26"/>
      <c r="C31" s="26"/>
      <c r="D31" s="26"/>
      <c r="E31" s="26"/>
      <c r="F31" s="26"/>
      <c r="G31" s="26"/>
      <c r="H31" s="26"/>
      <c r="I31" s="26"/>
      <c r="J31"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2:C22"/>
    <mergeCell ref="D22:J22"/>
    <mergeCell ref="A23:G23"/>
    <mergeCell ref="A26:J26"/>
    <mergeCell ref="A27:J27"/>
    <mergeCell ref="A28:J28"/>
    <mergeCell ref="A29:J29"/>
    <mergeCell ref="A30:J30"/>
    <mergeCell ref="A31:J31"/>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9" orientation="portrait" horizontalDpi="600" verticalDpi="600"/>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3">
    <tabColor rgb="FFFFC000"/>
    <pageSetUpPr fitToPage="1"/>
  </sheetPr>
  <dimension ref="A1:IV28"/>
  <sheetViews>
    <sheetView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1861</v>
      </c>
    </row>
    <row r="3" s="3" customFormat="1" ht="18" customHeight="1" spans="1:256">
      <c r="A3" s="8" t="s">
        <v>867</v>
      </c>
      <c r="B3" s="8"/>
      <c r="C3" s="9" t="s">
        <v>1862</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16</v>
      </c>
      <c r="F6" s="12">
        <v>16</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16</v>
      </c>
      <c r="F7" s="12">
        <v>16</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53" customHeight="1" spans="1:10">
      <c r="A11" s="8"/>
      <c r="B11" s="14" t="s">
        <v>1863</v>
      </c>
      <c r="C11" s="15"/>
      <c r="D11" s="15"/>
      <c r="E11" s="27"/>
      <c r="F11" s="28" t="s">
        <v>1864</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37" customFormat="1" ht="38" customHeight="1" spans="1:10">
      <c r="A14" s="20" t="s">
        <v>809</v>
      </c>
      <c r="B14" s="21" t="s">
        <v>810</v>
      </c>
      <c r="C14" s="21" t="s">
        <v>1865</v>
      </c>
      <c r="D14" s="21" t="s">
        <v>836</v>
      </c>
      <c r="E14" s="21" t="s">
        <v>50</v>
      </c>
      <c r="F14" s="21" t="s">
        <v>944</v>
      </c>
      <c r="G14" s="21" t="s">
        <v>1866</v>
      </c>
      <c r="H14" s="32">
        <v>16</v>
      </c>
      <c r="I14" s="32">
        <v>16</v>
      </c>
      <c r="J14" s="34" t="s">
        <v>780</v>
      </c>
    </row>
    <row r="15" s="37" customFormat="1" ht="38" customHeight="1" spans="1:10">
      <c r="A15" s="22" t="s">
        <v>809</v>
      </c>
      <c r="B15" s="21" t="s">
        <v>834</v>
      </c>
      <c r="C15" s="21" t="s">
        <v>1867</v>
      </c>
      <c r="D15" s="21" t="s">
        <v>812</v>
      </c>
      <c r="E15" s="21" t="s">
        <v>903</v>
      </c>
      <c r="F15" s="21" t="s">
        <v>838</v>
      </c>
      <c r="G15" s="21" t="s">
        <v>988</v>
      </c>
      <c r="H15" s="32">
        <v>17</v>
      </c>
      <c r="I15" s="32">
        <v>17</v>
      </c>
      <c r="J15" s="34" t="s">
        <v>780</v>
      </c>
    </row>
    <row r="16" s="37" customFormat="1" ht="38" customHeight="1" spans="1:10">
      <c r="A16" s="22" t="s">
        <v>809</v>
      </c>
      <c r="B16" s="21" t="s">
        <v>842</v>
      </c>
      <c r="C16" s="21" t="s">
        <v>989</v>
      </c>
      <c r="D16" s="21" t="s">
        <v>844</v>
      </c>
      <c r="E16" s="21" t="s">
        <v>82</v>
      </c>
      <c r="F16" s="21" t="s">
        <v>962</v>
      </c>
      <c r="G16" s="21" t="s">
        <v>1070</v>
      </c>
      <c r="H16" s="32">
        <v>17</v>
      </c>
      <c r="I16" s="32">
        <v>17</v>
      </c>
      <c r="J16" s="34" t="s">
        <v>780</v>
      </c>
    </row>
    <row r="17" s="37" customFormat="1" ht="38" customHeight="1" spans="1:10">
      <c r="A17" s="22" t="s">
        <v>847</v>
      </c>
      <c r="B17" s="21" t="s">
        <v>898</v>
      </c>
      <c r="C17" s="21" t="s">
        <v>1868</v>
      </c>
      <c r="D17" s="21" t="s">
        <v>836</v>
      </c>
      <c r="E17" s="21" t="s">
        <v>852</v>
      </c>
      <c r="F17" s="21" t="s">
        <v>838</v>
      </c>
      <c r="G17" s="21" t="s">
        <v>852</v>
      </c>
      <c r="H17" s="32">
        <v>30</v>
      </c>
      <c r="I17" s="32">
        <v>30</v>
      </c>
      <c r="J17" s="34" t="s">
        <v>780</v>
      </c>
    </row>
    <row r="18" s="37" customFormat="1" ht="38" customHeight="1" spans="1:10">
      <c r="A18" s="22" t="s">
        <v>855</v>
      </c>
      <c r="B18" s="21" t="s">
        <v>901</v>
      </c>
      <c r="C18" s="21" t="s">
        <v>857</v>
      </c>
      <c r="D18" s="21" t="s">
        <v>812</v>
      </c>
      <c r="E18" s="21" t="s">
        <v>903</v>
      </c>
      <c r="F18" s="21" t="s">
        <v>838</v>
      </c>
      <c r="G18" s="21" t="s">
        <v>1869</v>
      </c>
      <c r="H18" s="32">
        <v>10</v>
      </c>
      <c r="I18" s="32">
        <v>10</v>
      </c>
      <c r="J18" s="34" t="s">
        <v>780</v>
      </c>
    </row>
    <row r="19" s="1" customFormat="1" ht="54" customHeight="1" spans="1:10">
      <c r="A19" s="23" t="s">
        <v>905</v>
      </c>
      <c r="B19" s="23"/>
      <c r="C19" s="23"/>
      <c r="D19" s="24"/>
      <c r="E19" s="24"/>
      <c r="F19" s="24"/>
      <c r="G19" s="24"/>
      <c r="H19" s="24"/>
      <c r="I19" s="24"/>
      <c r="J19" s="24"/>
    </row>
    <row r="20" s="1" customFormat="1" ht="25.5" customHeight="1" spans="1:10">
      <c r="A20" s="23" t="s">
        <v>906</v>
      </c>
      <c r="B20" s="23"/>
      <c r="C20" s="23"/>
      <c r="D20" s="23"/>
      <c r="E20" s="23"/>
      <c r="F20" s="23"/>
      <c r="G20" s="23"/>
      <c r="H20" s="43">
        <v>100</v>
      </c>
      <c r="I20" s="43">
        <v>100</v>
      </c>
      <c r="J20" s="44" t="s">
        <v>837</v>
      </c>
    </row>
    <row r="21" s="1" customFormat="1" ht="17" customHeight="1" spans="1:10">
      <c r="A21" s="25"/>
      <c r="B21" s="25"/>
      <c r="C21" s="25"/>
      <c r="D21" s="25"/>
      <c r="E21" s="25"/>
      <c r="F21" s="25"/>
      <c r="G21" s="25"/>
      <c r="H21" s="25"/>
      <c r="I21" s="25"/>
      <c r="J21" s="36"/>
    </row>
    <row r="22" s="1" customFormat="1" ht="29" customHeight="1" spans="1:10">
      <c r="A22" s="26" t="s">
        <v>860</v>
      </c>
      <c r="B22" s="25"/>
      <c r="C22" s="25"/>
      <c r="D22" s="25"/>
      <c r="E22" s="25"/>
      <c r="F22" s="25"/>
      <c r="G22" s="25"/>
      <c r="H22" s="25"/>
      <c r="I22" s="25"/>
      <c r="J22" s="36"/>
    </row>
    <row r="23" s="1" customFormat="1" ht="27" customHeight="1" spans="1:10">
      <c r="A23" s="26" t="s">
        <v>861</v>
      </c>
      <c r="B23" s="26"/>
      <c r="C23" s="26"/>
      <c r="D23" s="26"/>
      <c r="E23" s="26"/>
      <c r="F23" s="26"/>
      <c r="G23" s="26"/>
      <c r="H23" s="26"/>
      <c r="I23" s="26"/>
      <c r="J23" s="26"/>
    </row>
    <row r="24" ht="19" customHeight="1" spans="1:10">
      <c r="A24" s="26" t="s">
        <v>862</v>
      </c>
      <c r="B24" s="26"/>
      <c r="C24" s="26"/>
      <c r="D24" s="26"/>
      <c r="E24" s="26"/>
      <c r="F24" s="26"/>
      <c r="G24" s="26"/>
      <c r="H24" s="26"/>
      <c r="I24" s="26"/>
      <c r="J24" s="26"/>
    </row>
    <row r="25" ht="18" customHeight="1" spans="1:10">
      <c r="A25" s="26" t="s">
        <v>907</v>
      </c>
      <c r="B25" s="26"/>
      <c r="C25" s="26"/>
      <c r="D25" s="26"/>
      <c r="E25" s="26"/>
      <c r="F25" s="26"/>
      <c r="G25" s="26"/>
      <c r="H25" s="26"/>
      <c r="I25" s="26"/>
      <c r="J25" s="26"/>
    </row>
    <row r="26" ht="18" customHeight="1" spans="1:10">
      <c r="A26" s="26" t="s">
        <v>908</v>
      </c>
      <c r="B26" s="26"/>
      <c r="C26" s="26"/>
      <c r="D26" s="26"/>
      <c r="E26" s="26"/>
      <c r="F26" s="26"/>
      <c r="G26" s="26"/>
      <c r="H26" s="26"/>
      <c r="I26" s="26"/>
      <c r="J26" s="26"/>
    </row>
    <row r="27" ht="18" customHeight="1" spans="1:10">
      <c r="A27" s="26" t="s">
        <v>909</v>
      </c>
      <c r="B27" s="26"/>
      <c r="C27" s="26"/>
      <c r="D27" s="26"/>
      <c r="E27" s="26"/>
      <c r="F27" s="26"/>
      <c r="G27" s="26"/>
      <c r="H27" s="26"/>
      <c r="I27" s="26"/>
      <c r="J27" s="26"/>
    </row>
    <row r="28" ht="24" customHeight="1" spans="1:10">
      <c r="A28" s="26" t="s">
        <v>910</v>
      </c>
      <c r="B28" s="26"/>
      <c r="C28" s="26"/>
      <c r="D28" s="26"/>
      <c r="E28" s="26"/>
      <c r="F28" s="26"/>
      <c r="G28" s="26"/>
      <c r="H28" s="26"/>
      <c r="I28" s="26"/>
      <c r="J28"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19:C19"/>
    <mergeCell ref="D19:J19"/>
    <mergeCell ref="A20:G20"/>
    <mergeCell ref="A23:J23"/>
    <mergeCell ref="A24:J24"/>
    <mergeCell ref="A25:J25"/>
    <mergeCell ref="A26:J26"/>
    <mergeCell ref="A27:J27"/>
    <mergeCell ref="A28:J28"/>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9" orientation="portrait" horizontalDpi="600" verticalDpi="600"/>
  <headerFooter/>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4">
    <tabColor rgb="FFFFC000"/>
    <pageSetUpPr fitToPage="1"/>
  </sheetPr>
  <dimension ref="A1:IV29"/>
  <sheetViews>
    <sheetView topLeftCell="A10"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1870</v>
      </c>
    </row>
    <row r="3" s="3" customFormat="1" ht="18" customHeight="1" spans="1:256">
      <c r="A3" s="8" t="s">
        <v>867</v>
      </c>
      <c r="B3" s="8"/>
      <c r="C3" s="9" t="s">
        <v>1871</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38.9</v>
      </c>
      <c r="F6" s="12">
        <v>38.9</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38.9</v>
      </c>
      <c r="F7" s="12">
        <v>38.9</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218" customHeight="1" spans="1:10">
      <c r="A11" s="8"/>
      <c r="B11" s="14" t="s">
        <v>1872</v>
      </c>
      <c r="C11" s="15"/>
      <c r="D11" s="15"/>
      <c r="E11" s="27"/>
      <c r="F11" s="28" t="s">
        <v>1873</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37" customFormat="1" ht="38" customHeight="1" spans="1:10">
      <c r="A14" s="20" t="s">
        <v>809</v>
      </c>
      <c r="B14" s="21" t="s">
        <v>810</v>
      </c>
      <c r="C14" s="50" t="s">
        <v>1874</v>
      </c>
      <c r="D14" s="21" t="s">
        <v>836</v>
      </c>
      <c r="E14" s="21" t="s">
        <v>1875</v>
      </c>
      <c r="F14" s="21" t="s">
        <v>887</v>
      </c>
      <c r="G14" s="50" t="s">
        <v>1876</v>
      </c>
      <c r="H14" s="32">
        <v>13</v>
      </c>
      <c r="I14" s="32">
        <v>13</v>
      </c>
      <c r="J14" s="34" t="s">
        <v>780</v>
      </c>
    </row>
    <row r="15" s="37" customFormat="1" ht="38" customHeight="1" spans="1:10">
      <c r="A15" s="22" t="s">
        <v>809</v>
      </c>
      <c r="B15" s="21" t="s">
        <v>810</v>
      </c>
      <c r="C15" s="50" t="s">
        <v>1877</v>
      </c>
      <c r="D15" s="21" t="s">
        <v>836</v>
      </c>
      <c r="E15" s="21" t="s">
        <v>957</v>
      </c>
      <c r="F15" s="21" t="s">
        <v>822</v>
      </c>
      <c r="G15" s="50" t="s">
        <v>1878</v>
      </c>
      <c r="H15" s="32">
        <v>12</v>
      </c>
      <c r="I15" s="32">
        <v>12</v>
      </c>
      <c r="J15" s="34" t="s">
        <v>780</v>
      </c>
    </row>
    <row r="16" s="37" customFormat="1" ht="38" customHeight="1" spans="1:10">
      <c r="A16" s="22" t="s">
        <v>809</v>
      </c>
      <c r="B16" s="21" t="s">
        <v>834</v>
      </c>
      <c r="C16" s="50" t="s">
        <v>1879</v>
      </c>
      <c r="D16" s="21" t="s">
        <v>836</v>
      </c>
      <c r="E16" s="21" t="s">
        <v>1012</v>
      </c>
      <c r="F16" s="21" t="s">
        <v>838</v>
      </c>
      <c r="G16" s="50" t="s">
        <v>1880</v>
      </c>
      <c r="H16" s="32">
        <v>13</v>
      </c>
      <c r="I16" s="32">
        <v>13</v>
      </c>
      <c r="J16" s="34" t="s">
        <v>780</v>
      </c>
    </row>
    <row r="17" s="37" customFormat="1" ht="38" customHeight="1" spans="1:10">
      <c r="A17" s="22" t="s">
        <v>809</v>
      </c>
      <c r="B17" s="21" t="s">
        <v>842</v>
      </c>
      <c r="C17" s="50" t="s">
        <v>989</v>
      </c>
      <c r="D17" s="21" t="s">
        <v>844</v>
      </c>
      <c r="E17" s="21" t="s">
        <v>82</v>
      </c>
      <c r="F17" s="21" t="s">
        <v>962</v>
      </c>
      <c r="G17" s="50" t="s">
        <v>1881</v>
      </c>
      <c r="H17" s="32">
        <v>12</v>
      </c>
      <c r="I17" s="32">
        <v>12</v>
      </c>
      <c r="J17" s="34" t="s">
        <v>780</v>
      </c>
    </row>
    <row r="18" s="37" customFormat="1" ht="38" customHeight="1" spans="1:10">
      <c r="A18" s="22" t="s">
        <v>847</v>
      </c>
      <c r="B18" s="21" t="s">
        <v>898</v>
      </c>
      <c r="C18" s="50" t="s">
        <v>1882</v>
      </c>
      <c r="D18" s="21" t="s">
        <v>844</v>
      </c>
      <c r="E18" s="21" t="s">
        <v>1883</v>
      </c>
      <c r="F18" s="21" t="s">
        <v>1884</v>
      </c>
      <c r="G18" s="50" t="s">
        <v>1885</v>
      </c>
      <c r="H18" s="32">
        <v>30</v>
      </c>
      <c r="I18" s="32">
        <v>30</v>
      </c>
      <c r="J18" s="34" t="s">
        <v>780</v>
      </c>
    </row>
    <row r="19" s="37" customFormat="1" ht="38" customHeight="1" spans="1:10">
      <c r="A19" s="22" t="s">
        <v>855</v>
      </c>
      <c r="B19" s="21" t="s">
        <v>901</v>
      </c>
      <c r="C19" s="50" t="s">
        <v>1092</v>
      </c>
      <c r="D19" s="21" t="s">
        <v>812</v>
      </c>
      <c r="E19" s="21" t="s">
        <v>903</v>
      </c>
      <c r="F19" s="21" t="s">
        <v>838</v>
      </c>
      <c r="G19" s="50" t="s">
        <v>1886</v>
      </c>
      <c r="H19" s="32">
        <v>10</v>
      </c>
      <c r="I19" s="32">
        <v>10</v>
      </c>
      <c r="J19" s="34" t="s">
        <v>780</v>
      </c>
    </row>
    <row r="20" s="1" customFormat="1" ht="54" customHeight="1" spans="1:10">
      <c r="A20" s="23" t="s">
        <v>905</v>
      </c>
      <c r="B20" s="23"/>
      <c r="C20" s="23"/>
      <c r="D20" s="24"/>
      <c r="E20" s="24"/>
      <c r="F20" s="24"/>
      <c r="G20" s="24"/>
      <c r="H20" s="24"/>
      <c r="I20" s="24"/>
      <c r="J20" s="24"/>
    </row>
    <row r="21" s="1" customFormat="1" ht="25.5" customHeight="1" spans="1:10">
      <c r="A21" s="23" t="s">
        <v>906</v>
      </c>
      <c r="B21" s="23"/>
      <c r="C21" s="23"/>
      <c r="D21" s="23"/>
      <c r="E21" s="23"/>
      <c r="F21" s="23"/>
      <c r="G21" s="23"/>
      <c r="H21" s="43">
        <v>100</v>
      </c>
      <c r="I21" s="43">
        <v>100</v>
      </c>
      <c r="J21" s="44" t="s">
        <v>837</v>
      </c>
    </row>
    <row r="22" s="1" customFormat="1" ht="17" customHeight="1" spans="1:10">
      <c r="A22" s="25"/>
      <c r="B22" s="25"/>
      <c r="C22" s="25"/>
      <c r="D22" s="25"/>
      <c r="E22" s="25"/>
      <c r="F22" s="25"/>
      <c r="G22" s="25"/>
      <c r="H22" s="25"/>
      <c r="I22" s="25"/>
      <c r="J22" s="36"/>
    </row>
    <row r="23" s="1" customFormat="1" ht="29" customHeight="1" spans="1:10">
      <c r="A23" s="26" t="s">
        <v>860</v>
      </c>
      <c r="B23" s="25"/>
      <c r="C23" s="25"/>
      <c r="D23" s="25"/>
      <c r="E23" s="25"/>
      <c r="F23" s="25"/>
      <c r="G23" s="25"/>
      <c r="H23" s="25"/>
      <c r="I23" s="25"/>
      <c r="J23" s="36"/>
    </row>
    <row r="24" s="1" customFormat="1" ht="27" customHeight="1" spans="1:10">
      <c r="A24" s="26" t="s">
        <v>861</v>
      </c>
      <c r="B24" s="26"/>
      <c r="C24" s="26"/>
      <c r="D24" s="26"/>
      <c r="E24" s="26"/>
      <c r="F24" s="26"/>
      <c r="G24" s="26"/>
      <c r="H24" s="26"/>
      <c r="I24" s="26"/>
      <c r="J24" s="26"/>
    </row>
    <row r="25" ht="19" customHeight="1" spans="1:10">
      <c r="A25" s="26" t="s">
        <v>862</v>
      </c>
      <c r="B25" s="26"/>
      <c r="C25" s="26"/>
      <c r="D25" s="26"/>
      <c r="E25" s="26"/>
      <c r="F25" s="26"/>
      <c r="G25" s="26"/>
      <c r="H25" s="26"/>
      <c r="I25" s="26"/>
      <c r="J25" s="26"/>
    </row>
    <row r="26" ht="18" customHeight="1" spans="1:10">
      <c r="A26" s="26" t="s">
        <v>907</v>
      </c>
      <c r="B26" s="26"/>
      <c r="C26" s="26"/>
      <c r="D26" s="26"/>
      <c r="E26" s="26"/>
      <c r="F26" s="26"/>
      <c r="G26" s="26"/>
      <c r="H26" s="26"/>
      <c r="I26" s="26"/>
      <c r="J26" s="26"/>
    </row>
    <row r="27" ht="18" customHeight="1" spans="1:10">
      <c r="A27" s="26" t="s">
        <v>908</v>
      </c>
      <c r="B27" s="26"/>
      <c r="C27" s="26"/>
      <c r="D27" s="26"/>
      <c r="E27" s="26"/>
      <c r="F27" s="26"/>
      <c r="G27" s="26"/>
      <c r="H27" s="26"/>
      <c r="I27" s="26"/>
      <c r="J27" s="26"/>
    </row>
    <row r="28" ht="18" customHeight="1" spans="1:10">
      <c r="A28" s="26" t="s">
        <v>909</v>
      </c>
      <c r="B28" s="26"/>
      <c r="C28" s="26"/>
      <c r="D28" s="26"/>
      <c r="E28" s="26"/>
      <c r="F28" s="26"/>
      <c r="G28" s="26"/>
      <c r="H28" s="26"/>
      <c r="I28" s="26"/>
      <c r="J28" s="26"/>
    </row>
    <row r="29" ht="24" customHeight="1" spans="1:10">
      <c r="A29" s="26" t="s">
        <v>910</v>
      </c>
      <c r="B29" s="26"/>
      <c r="C29" s="26"/>
      <c r="D29" s="26"/>
      <c r="E29" s="26"/>
      <c r="F29" s="26"/>
      <c r="G29" s="26"/>
      <c r="H29" s="26"/>
      <c r="I29" s="26"/>
      <c r="J29"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0:C20"/>
    <mergeCell ref="D20:J20"/>
    <mergeCell ref="A21:G21"/>
    <mergeCell ref="A24:J24"/>
    <mergeCell ref="A25:J25"/>
    <mergeCell ref="A26:J26"/>
    <mergeCell ref="A27:J27"/>
    <mergeCell ref="A28:J28"/>
    <mergeCell ref="A29:J29"/>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9" orientation="portrait" horizontalDpi="600" verticalDpi="600"/>
  <headerFooter/>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5">
    <tabColor rgb="FFFFC000"/>
    <pageSetUpPr fitToPage="1"/>
  </sheetPr>
  <dimension ref="A1:IV34"/>
  <sheetViews>
    <sheetView topLeftCell="A4"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1887</v>
      </c>
    </row>
    <row r="3" s="3" customFormat="1" ht="18" customHeight="1" spans="1:256">
      <c r="A3" s="8" t="s">
        <v>867</v>
      </c>
      <c r="B3" s="8"/>
      <c r="C3" s="9" t="s">
        <v>1888</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5.83</v>
      </c>
      <c r="F6" s="12"/>
      <c r="G6" s="8">
        <v>10</v>
      </c>
      <c r="H6" s="12"/>
      <c r="I6" s="13"/>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v>5.83</v>
      </c>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86" customHeight="1" spans="1:10">
      <c r="A11" s="8"/>
      <c r="B11" s="14" t="s">
        <v>1889</v>
      </c>
      <c r="C11" s="15"/>
      <c r="D11" s="15"/>
      <c r="E11" s="27"/>
      <c r="F11" s="78" t="s">
        <v>1890</v>
      </c>
      <c r="G11" s="78"/>
      <c r="H11" s="78"/>
      <c r="I11" s="78"/>
      <c r="J11" s="7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37" customFormat="1" ht="38" customHeight="1" spans="1:10">
      <c r="A14" s="20" t="s">
        <v>809</v>
      </c>
      <c r="B14" s="21" t="s">
        <v>810</v>
      </c>
      <c r="C14" s="50" t="s">
        <v>1891</v>
      </c>
      <c r="D14" s="21" t="s">
        <v>836</v>
      </c>
      <c r="E14" s="21" t="s">
        <v>64</v>
      </c>
      <c r="F14" s="21" t="s">
        <v>1122</v>
      </c>
      <c r="G14" s="50" t="s">
        <v>1892</v>
      </c>
      <c r="H14" s="32">
        <v>6</v>
      </c>
      <c r="I14" s="32">
        <v>6</v>
      </c>
      <c r="J14" s="34" t="s">
        <v>780</v>
      </c>
    </row>
    <row r="15" s="37" customFormat="1" ht="38" customHeight="1" spans="1:10">
      <c r="A15" s="22" t="s">
        <v>809</v>
      </c>
      <c r="B15" s="21" t="s">
        <v>810</v>
      </c>
      <c r="C15" s="50" t="s">
        <v>1893</v>
      </c>
      <c r="D15" s="21" t="s">
        <v>836</v>
      </c>
      <c r="E15" s="21" t="s">
        <v>12</v>
      </c>
      <c r="F15" s="21" t="s">
        <v>1122</v>
      </c>
      <c r="G15" s="50" t="s">
        <v>1894</v>
      </c>
      <c r="H15" s="32">
        <v>6</v>
      </c>
      <c r="I15" s="32">
        <v>6</v>
      </c>
      <c r="J15" s="34" t="s">
        <v>780</v>
      </c>
    </row>
    <row r="16" s="37" customFormat="1" ht="38" customHeight="1" spans="1:10">
      <c r="A16" s="22" t="s">
        <v>809</v>
      </c>
      <c r="B16" s="21" t="s">
        <v>810</v>
      </c>
      <c r="C16" s="50" t="s">
        <v>1895</v>
      </c>
      <c r="D16" s="21" t="s">
        <v>836</v>
      </c>
      <c r="E16" s="21" t="s">
        <v>31</v>
      </c>
      <c r="F16" s="21" t="s">
        <v>1122</v>
      </c>
      <c r="G16" s="50" t="s">
        <v>1896</v>
      </c>
      <c r="H16" s="32">
        <v>6</v>
      </c>
      <c r="I16" s="32">
        <v>6</v>
      </c>
      <c r="J16" s="34" t="s">
        <v>780</v>
      </c>
    </row>
    <row r="17" s="37" customFormat="1" ht="38" customHeight="1" spans="1:10">
      <c r="A17" s="22" t="s">
        <v>809</v>
      </c>
      <c r="B17" s="21" t="s">
        <v>834</v>
      </c>
      <c r="C17" s="50" t="s">
        <v>1897</v>
      </c>
      <c r="D17" s="21" t="s">
        <v>836</v>
      </c>
      <c r="E17" s="21" t="s">
        <v>1012</v>
      </c>
      <c r="F17" s="21" t="s">
        <v>838</v>
      </c>
      <c r="G17" s="50" t="s">
        <v>988</v>
      </c>
      <c r="H17" s="32">
        <v>7</v>
      </c>
      <c r="I17" s="32">
        <v>7</v>
      </c>
      <c r="J17" s="34" t="s">
        <v>780</v>
      </c>
    </row>
    <row r="18" s="37" customFormat="1" ht="38" customHeight="1" spans="1:10">
      <c r="A18" s="22" t="s">
        <v>809</v>
      </c>
      <c r="B18" s="21" t="s">
        <v>842</v>
      </c>
      <c r="C18" s="50" t="s">
        <v>843</v>
      </c>
      <c r="D18" s="21" t="s">
        <v>844</v>
      </c>
      <c r="E18" s="21" t="s">
        <v>1105</v>
      </c>
      <c r="F18" s="21" t="s">
        <v>962</v>
      </c>
      <c r="G18" s="50" t="s">
        <v>1898</v>
      </c>
      <c r="H18" s="32">
        <v>7</v>
      </c>
      <c r="I18" s="32">
        <v>7</v>
      </c>
      <c r="J18" s="34" t="s">
        <v>780</v>
      </c>
    </row>
    <row r="19" s="37" customFormat="1" ht="38" customHeight="1" spans="1:10">
      <c r="A19" s="22" t="s">
        <v>809</v>
      </c>
      <c r="B19" s="21" t="s">
        <v>893</v>
      </c>
      <c r="C19" s="50" t="s">
        <v>1899</v>
      </c>
      <c r="D19" s="21" t="s">
        <v>844</v>
      </c>
      <c r="E19" s="21" t="s">
        <v>1900</v>
      </c>
      <c r="F19" s="21" t="s">
        <v>1901</v>
      </c>
      <c r="G19" s="50" t="s">
        <v>1902</v>
      </c>
      <c r="H19" s="32">
        <v>6</v>
      </c>
      <c r="I19" s="32">
        <v>6</v>
      </c>
      <c r="J19" s="34" t="s">
        <v>780</v>
      </c>
    </row>
    <row r="20" s="37" customFormat="1" ht="38" customHeight="1" spans="1:10">
      <c r="A20" s="22" t="s">
        <v>809</v>
      </c>
      <c r="B20" s="21" t="s">
        <v>893</v>
      </c>
      <c r="C20" s="50" t="s">
        <v>1903</v>
      </c>
      <c r="D20" s="21" t="s">
        <v>844</v>
      </c>
      <c r="E20" s="21" t="s">
        <v>1904</v>
      </c>
      <c r="F20" s="21" t="s">
        <v>1901</v>
      </c>
      <c r="G20" s="50" t="s">
        <v>1905</v>
      </c>
      <c r="H20" s="32">
        <v>6</v>
      </c>
      <c r="I20" s="32">
        <v>6</v>
      </c>
      <c r="J20" s="34" t="s">
        <v>780</v>
      </c>
    </row>
    <row r="21" s="37" customFormat="1" ht="38" customHeight="1" spans="1:10">
      <c r="A21" s="22" t="s">
        <v>809</v>
      </c>
      <c r="B21" s="21" t="s">
        <v>893</v>
      </c>
      <c r="C21" s="50" t="s">
        <v>1906</v>
      </c>
      <c r="D21" s="21" t="s">
        <v>844</v>
      </c>
      <c r="E21" s="21" t="s">
        <v>1904</v>
      </c>
      <c r="F21" s="21" t="s">
        <v>1901</v>
      </c>
      <c r="G21" s="50" t="s">
        <v>1905</v>
      </c>
      <c r="H21" s="32">
        <v>6</v>
      </c>
      <c r="I21" s="32">
        <v>6</v>
      </c>
      <c r="J21" s="34" t="s">
        <v>780</v>
      </c>
    </row>
    <row r="22" s="37" customFormat="1" ht="38" customHeight="1" spans="1:10">
      <c r="A22" s="22" t="s">
        <v>847</v>
      </c>
      <c r="B22" s="21" t="s">
        <v>898</v>
      </c>
      <c r="C22" s="50" t="s">
        <v>1907</v>
      </c>
      <c r="D22" s="21" t="s">
        <v>836</v>
      </c>
      <c r="E22" s="21" t="s">
        <v>1273</v>
      </c>
      <c r="F22" s="21" t="s">
        <v>838</v>
      </c>
      <c r="G22" s="50" t="s">
        <v>1273</v>
      </c>
      <c r="H22" s="32">
        <v>15</v>
      </c>
      <c r="I22" s="32">
        <v>15</v>
      </c>
      <c r="J22" s="34" t="s">
        <v>780</v>
      </c>
    </row>
    <row r="23" s="37" customFormat="1" ht="38" customHeight="1" spans="1:10">
      <c r="A23" s="22" t="s">
        <v>847</v>
      </c>
      <c r="B23" s="21" t="s">
        <v>1048</v>
      </c>
      <c r="C23" s="50" t="s">
        <v>1908</v>
      </c>
      <c r="D23" s="21" t="s">
        <v>812</v>
      </c>
      <c r="E23" s="21" t="s">
        <v>48</v>
      </c>
      <c r="F23" s="21" t="s">
        <v>1050</v>
      </c>
      <c r="G23" s="50" t="s">
        <v>1909</v>
      </c>
      <c r="H23" s="32">
        <v>15</v>
      </c>
      <c r="I23" s="32">
        <v>15</v>
      </c>
      <c r="J23" s="34" t="s">
        <v>780</v>
      </c>
    </row>
    <row r="24" s="37" customFormat="1" ht="54" customHeight="1" spans="1:10">
      <c r="A24" s="22" t="s">
        <v>855</v>
      </c>
      <c r="B24" s="21" t="s">
        <v>901</v>
      </c>
      <c r="C24" s="50" t="s">
        <v>1910</v>
      </c>
      <c r="D24" s="21" t="s">
        <v>844</v>
      </c>
      <c r="E24" s="21" t="s">
        <v>965</v>
      </c>
      <c r="F24" s="21" t="s">
        <v>838</v>
      </c>
      <c r="G24" s="50" t="s">
        <v>1911</v>
      </c>
      <c r="H24" s="32">
        <v>10</v>
      </c>
      <c r="I24" s="32">
        <v>10</v>
      </c>
      <c r="J24" s="34" t="s">
        <v>780</v>
      </c>
    </row>
    <row r="25" s="1" customFormat="1" ht="54" customHeight="1" spans="1:10">
      <c r="A25" s="23" t="s">
        <v>905</v>
      </c>
      <c r="B25" s="23"/>
      <c r="C25" s="23"/>
      <c r="D25" s="24"/>
      <c r="E25" s="24"/>
      <c r="F25" s="24"/>
      <c r="G25" s="24"/>
      <c r="H25" s="24"/>
      <c r="I25" s="24"/>
      <c r="J25" s="24"/>
    </row>
    <row r="26" s="1" customFormat="1" ht="25.5" customHeight="1" spans="1:10">
      <c r="A26" s="23" t="s">
        <v>906</v>
      </c>
      <c r="B26" s="23"/>
      <c r="C26" s="23"/>
      <c r="D26" s="23"/>
      <c r="E26" s="23"/>
      <c r="F26" s="23"/>
      <c r="G26" s="23"/>
      <c r="H26" s="43">
        <v>100</v>
      </c>
      <c r="I26" s="43">
        <v>90</v>
      </c>
      <c r="J26" s="44" t="s">
        <v>837</v>
      </c>
    </row>
    <row r="27" s="1" customFormat="1" ht="17" customHeight="1" spans="1:10">
      <c r="A27" s="25"/>
      <c r="B27" s="25"/>
      <c r="C27" s="25"/>
      <c r="D27" s="25"/>
      <c r="E27" s="25"/>
      <c r="F27" s="25"/>
      <c r="G27" s="25"/>
      <c r="H27" s="25"/>
      <c r="I27" s="25"/>
      <c r="J27" s="36"/>
    </row>
    <row r="28" s="1" customFormat="1" ht="29" customHeight="1" spans="1:10">
      <c r="A28" s="26" t="s">
        <v>860</v>
      </c>
      <c r="B28" s="25"/>
      <c r="C28" s="25"/>
      <c r="D28" s="25"/>
      <c r="E28" s="25"/>
      <c r="F28" s="25"/>
      <c r="G28" s="25"/>
      <c r="H28" s="25"/>
      <c r="I28" s="25"/>
      <c r="J28" s="36"/>
    </row>
    <row r="29" s="1" customFormat="1" ht="27" customHeight="1" spans="1:10">
      <c r="A29" s="26" t="s">
        <v>861</v>
      </c>
      <c r="B29" s="26"/>
      <c r="C29" s="26"/>
      <c r="D29" s="26"/>
      <c r="E29" s="26"/>
      <c r="F29" s="26"/>
      <c r="G29" s="26"/>
      <c r="H29" s="26"/>
      <c r="I29" s="26"/>
      <c r="J29" s="26"/>
    </row>
    <row r="30" ht="19" customHeight="1" spans="1:10">
      <c r="A30" s="26" t="s">
        <v>862</v>
      </c>
      <c r="B30" s="26"/>
      <c r="C30" s="26"/>
      <c r="D30" s="26"/>
      <c r="E30" s="26"/>
      <c r="F30" s="26"/>
      <c r="G30" s="26"/>
      <c r="H30" s="26"/>
      <c r="I30" s="26"/>
      <c r="J30" s="26"/>
    </row>
    <row r="31" ht="18" customHeight="1" spans="1:10">
      <c r="A31" s="26" t="s">
        <v>907</v>
      </c>
      <c r="B31" s="26"/>
      <c r="C31" s="26"/>
      <c r="D31" s="26"/>
      <c r="E31" s="26"/>
      <c r="F31" s="26"/>
      <c r="G31" s="26"/>
      <c r="H31" s="26"/>
      <c r="I31" s="26"/>
      <c r="J31" s="26"/>
    </row>
    <row r="32" ht="18" customHeight="1" spans="1:10">
      <c r="A32" s="26" t="s">
        <v>908</v>
      </c>
      <c r="B32" s="26"/>
      <c r="C32" s="26"/>
      <c r="D32" s="26"/>
      <c r="E32" s="26"/>
      <c r="F32" s="26"/>
      <c r="G32" s="26"/>
      <c r="H32" s="26"/>
      <c r="I32" s="26"/>
      <c r="J32" s="26"/>
    </row>
    <row r="33" ht="18" customHeight="1" spans="1:10">
      <c r="A33" s="26" t="s">
        <v>909</v>
      </c>
      <c r="B33" s="26"/>
      <c r="C33" s="26"/>
      <c r="D33" s="26"/>
      <c r="E33" s="26"/>
      <c r="F33" s="26"/>
      <c r="G33" s="26"/>
      <c r="H33" s="26"/>
      <c r="I33" s="26"/>
      <c r="J33" s="26"/>
    </row>
    <row r="34" ht="24" customHeight="1" spans="1:10">
      <c r="A34" s="26" t="s">
        <v>910</v>
      </c>
      <c r="B34" s="26"/>
      <c r="C34" s="26"/>
      <c r="D34" s="26"/>
      <c r="E34" s="26"/>
      <c r="F34" s="26"/>
      <c r="G34" s="26"/>
      <c r="H34" s="26"/>
      <c r="I34" s="26"/>
      <c r="J34"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5:C25"/>
    <mergeCell ref="D25:J25"/>
    <mergeCell ref="A26:G26"/>
    <mergeCell ref="A29:J29"/>
    <mergeCell ref="A30:J30"/>
    <mergeCell ref="A31:J31"/>
    <mergeCell ref="A32:J32"/>
    <mergeCell ref="A33:J33"/>
    <mergeCell ref="A34:J34"/>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9" orientation="portrait" horizontalDpi="600" verticalDpi="600"/>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6">
    <tabColor rgb="FFFFC000"/>
    <pageSetUpPr fitToPage="1"/>
  </sheetPr>
  <dimension ref="A1:IV29"/>
  <sheetViews>
    <sheetView topLeftCell="A4"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1912</v>
      </c>
    </row>
    <row r="3" s="3" customFormat="1" ht="18" customHeight="1" spans="1:256">
      <c r="A3" s="8" t="s">
        <v>867</v>
      </c>
      <c r="B3" s="8"/>
      <c r="C3" s="9" t="s">
        <v>1913</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13.2</v>
      </c>
      <c r="F6" s="12">
        <v>13.2</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13.2</v>
      </c>
      <c r="F7" s="12">
        <v>13.2</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60" customHeight="1" spans="1:10">
      <c r="A11" s="8"/>
      <c r="B11" s="14" t="s">
        <v>1914</v>
      </c>
      <c r="C11" s="15"/>
      <c r="D11" s="15"/>
      <c r="E11" s="27"/>
      <c r="F11" s="28" t="s">
        <v>1915</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37" customFormat="1" ht="38" customHeight="1" spans="1:10">
      <c r="A14" s="74" t="s">
        <v>809</v>
      </c>
      <c r="B14" s="41" t="s">
        <v>810</v>
      </c>
      <c r="C14" s="41" t="s">
        <v>1916</v>
      </c>
      <c r="D14" s="41" t="s">
        <v>836</v>
      </c>
      <c r="E14" s="41" t="s">
        <v>40</v>
      </c>
      <c r="F14" s="41" t="s">
        <v>887</v>
      </c>
      <c r="G14" s="41" t="s">
        <v>1917</v>
      </c>
      <c r="H14" s="76">
        <v>13</v>
      </c>
      <c r="I14" s="76">
        <v>13</v>
      </c>
      <c r="J14" s="77" t="s">
        <v>780</v>
      </c>
    </row>
    <row r="15" s="37" customFormat="1" ht="38" customHeight="1" spans="1:10">
      <c r="A15" s="75" t="s">
        <v>809</v>
      </c>
      <c r="B15" s="41" t="s">
        <v>834</v>
      </c>
      <c r="C15" s="41" t="s">
        <v>1918</v>
      </c>
      <c r="D15" s="41" t="s">
        <v>812</v>
      </c>
      <c r="E15" s="41" t="s">
        <v>840</v>
      </c>
      <c r="F15" s="41" t="s">
        <v>838</v>
      </c>
      <c r="G15" s="41" t="s">
        <v>1919</v>
      </c>
      <c r="H15" s="76">
        <v>12</v>
      </c>
      <c r="I15" s="76">
        <v>12</v>
      </c>
      <c r="J15" s="77" t="s">
        <v>780</v>
      </c>
    </row>
    <row r="16" s="37" customFormat="1" ht="38" customHeight="1" spans="1:10">
      <c r="A16" s="75" t="s">
        <v>809</v>
      </c>
      <c r="B16" s="41" t="s">
        <v>842</v>
      </c>
      <c r="C16" s="41" t="s">
        <v>891</v>
      </c>
      <c r="D16" s="41" t="s">
        <v>836</v>
      </c>
      <c r="E16" s="41" t="s">
        <v>42</v>
      </c>
      <c r="F16" s="41" t="s">
        <v>838</v>
      </c>
      <c r="G16" s="41" t="s">
        <v>1920</v>
      </c>
      <c r="H16" s="76">
        <v>12</v>
      </c>
      <c r="I16" s="76">
        <v>12</v>
      </c>
      <c r="J16" s="77" t="s">
        <v>780</v>
      </c>
    </row>
    <row r="17" s="37" customFormat="1" ht="38" customHeight="1" spans="1:10">
      <c r="A17" s="75" t="s">
        <v>809</v>
      </c>
      <c r="B17" s="41" t="s">
        <v>893</v>
      </c>
      <c r="C17" s="41" t="s">
        <v>1921</v>
      </c>
      <c r="D17" s="41" t="s">
        <v>844</v>
      </c>
      <c r="E17" s="41" t="s">
        <v>1080</v>
      </c>
      <c r="F17" s="41" t="s">
        <v>896</v>
      </c>
      <c r="G17" s="41" t="s">
        <v>897</v>
      </c>
      <c r="H17" s="76">
        <v>13</v>
      </c>
      <c r="I17" s="76">
        <v>13</v>
      </c>
      <c r="J17" s="77" t="s">
        <v>780</v>
      </c>
    </row>
    <row r="18" s="37" customFormat="1" ht="38" customHeight="1" spans="1:10">
      <c r="A18" s="75" t="s">
        <v>847</v>
      </c>
      <c r="B18" s="41" t="s">
        <v>898</v>
      </c>
      <c r="C18" s="41" t="s">
        <v>1922</v>
      </c>
      <c r="D18" s="41" t="s">
        <v>836</v>
      </c>
      <c r="E18" s="41" t="s">
        <v>900</v>
      </c>
      <c r="F18" s="41" t="s">
        <v>838</v>
      </c>
      <c r="G18" s="41" t="s">
        <v>900</v>
      </c>
      <c r="H18" s="76">
        <v>30</v>
      </c>
      <c r="I18" s="76">
        <v>30</v>
      </c>
      <c r="J18" s="77" t="s">
        <v>780</v>
      </c>
    </row>
    <row r="19" s="37" customFormat="1" ht="38" customHeight="1" spans="1:10">
      <c r="A19" s="75" t="s">
        <v>855</v>
      </c>
      <c r="B19" s="41" t="s">
        <v>901</v>
      </c>
      <c r="C19" s="41" t="s">
        <v>1923</v>
      </c>
      <c r="D19" s="41" t="s">
        <v>836</v>
      </c>
      <c r="E19" s="41" t="s">
        <v>903</v>
      </c>
      <c r="F19" s="41" t="s">
        <v>838</v>
      </c>
      <c r="G19" s="41" t="s">
        <v>1924</v>
      </c>
      <c r="H19" s="76">
        <v>10</v>
      </c>
      <c r="I19" s="76">
        <v>10</v>
      </c>
      <c r="J19" s="77" t="s">
        <v>780</v>
      </c>
    </row>
    <row r="20" s="1" customFormat="1" ht="54" customHeight="1" spans="1:10">
      <c r="A20" s="23" t="s">
        <v>905</v>
      </c>
      <c r="B20" s="23"/>
      <c r="C20" s="23"/>
      <c r="D20" s="24"/>
      <c r="E20" s="24"/>
      <c r="F20" s="24"/>
      <c r="G20" s="24"/>
      <c r="H20" s="24"/>
      <c r="I20" s="24"/>
      <c r="J20" s="24"/>
    </row>
    <row r="21" s="1" customFormat="1" ht="25.5" customHeight="1" spans="1:10">
      <c r="A21" s="23" t="s">
        <v>906</v>
      </c>
      <c r="B21" s="23"/>
      <c r="C21" s="23"/>
      <c r="D21" s="23"/>
      <c r="E21" s="23"/>
      <c r="F21" s="23"/>
      <c r="G21" s="23"/>
      <c r="H21" s="43">
        <v>100</v>
      </c>
      <c r="I21" s="43">
        <v>100</v>
      </c>
      <c r="J21" s="44" t="s">
        <v>837</v>
      </c>
    </row>
    <row r="22" s="1" customFormat="1" ht="17" customHeight="1" spans="1:10">
      <c r="A22" s="25"/>
      <c r="B22" s="25"/>
      <c r="C22" s="25"/>
      <c r="D22" s="25"/>
      <c r="E22" s="25"/>
      <c r="F22" s="25"/>
      <c r="G22" s="25"/>
      <c r="H22" s="25"/>
      <c r="I22" s="25"/>
      <c r="J22" s="36"/>
    </row>
    <row r="23" s="1" customFormat="1" ht="29" customHeight="1" spans="1:10">
      <c r="A23" s="26" t="s">
        <v>860</v>
      </c>
      <c r="B23" s="25"/>
      <c r="C23" s="25"/>
      <c r="D23" s="25"/>
      <c r="E23" s="25"/>
      <c r="F23" s="25"/>
      <c r="G23" s="25"/>
      <c r="H23" s="25"/>
      <c r="I23" s="25"/>
      <c r="J23" s="36"/>
    </row>
    <row r="24" s="1" customFormat="1" ht="27" customHeight="1" spans="1:10">
      <c r="A24" s="26" t="s">
        <v>861</v>
      </c>
      <c r="B24" s="26"/>
      <c r="C24" s="26"/>
      <c r="D24" s="26"/>
      <c r="E24" s="26"/>
      <c r="F24" s="26"/>
      <c r="G24" s="26"/>
      <c r="H24" s="26"/>
      <c r="I24" s="26"/>
      <c r="J24" s="26"/>
    </row>
    <row r="25" ht="19" customHeight="1" spans="1:10">
      <c r="A25" s="26" t="s">
        <v>862</v>
      </c>
      <c r="B25" s="26"/>
      <c r="C25" s="26"/>
      <c r="D25" s="26"/>
      <c r="E25" s="26"/>
      <c r="F25" s="26"/>
      <c r="G25" s="26"/>
      <c r="H25" s="26"/>
      <c r="I25" s="26"/>
      <c r="J25" s="26"/>
    </row>
    <row r="26" ht="18" customHeight="1" spans="1:10">
      <c r="A26" s="26" t="s">
        <v>907</v>
      </c>
      <c r="B26" s="26"/>
      <c r="C26" s="26"/>
      <c r="D26" s="26"/>
      <c r="E26" s="26"/>
      <c r="F26" s="26"/>
      <c r="G26" s="26"/>
      <c r="H26" s="26"/>
      <c r="I26" s="26"/>
      <c r="J26" s="26"/>
    </row>
    <row r="27" ht="18" customHeight="1" spans="1:10">
      <c r="A27" s="26" t="s">
        <v>908</v>
      </c>
      <c r="B27" s="26"/>
      <c r="C27" s="26"/>
      <c r="D27" s="26"/>
      <c r="E27" s="26"/>
      <c r="F27" s="26"/>
      <c r="G27" s="26"/>
      <c r="H27" s="26"/>
      <c r="I27" s="26"/>
      <c r="J27" s="26"/>
    </row>
    <row r="28" ht="18" customHeight="1" spans="1:10">
      <c r="A28" s="26" t="s">
        <v>909</v>
      </c>
      <c r="B28" s="26"/>
      <c r="C28" s="26"/>
      <c r="D28" s="26"/>
      <c r="E28" s="26"/>
      <c r="F28" s="26"/>
      <c r="G28" s="26"/>
      <c r="H28" s="26"/>
      <c r="I28" s="26"/>
      <c r="J28" s="26"/>
    </row>
    <row r="29" ht="24" customHeight="1" spans="1:10">
      <c r="A29" s="26" t="s">
        <v>910</v>
      </c>
      <c r="B29" s="26"/>
      <c r="C29" s="26"/>
      <c r="D29" s="26"/>
      <c r="E29" s="26"/>
      <c r="F29" s="26"/>
      <c r="G29" s="26"/>
      <c r="H29" s="26"/>
      <c r="I29" s="26"/>
      <c r="J29"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0:C20"/>
    <mergeCell ref="D20:J20"/>
    <mergeCell ref="A21:G21"/>
    <mergeCell ref="A24:J24"/>
    <mergeCell ref="A25:J25"/>
    <mergeCell ref="A26:J26"/>
    <mergeCell ref="A27:J27"/>
    <mergeCell ref="A28:J28"/>
    <mergeCell ref="A29:J29"/>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7" orientation="portrait" horizontalDpi="600" verticalDpi="600"/>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7">
    <tabColor rgb="FFFFC000"/>
    <pageSetUpPr fitToPage="1"/>
  </sheetPr>
  <dimension ref="A1:IV30"/>
  <sheetViews>
    <sheetView topLeftCell="A7"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1925</v>
      </c>
    </row>
    <row r="3" s="3" customFormat="1" ht="18" customHeight="1" spans="1:256">
      <c r="A3" s="8" t="s">
        <v>867</v>
      </c>
      <c r="B3" s="8"/>
      <c r="C3" s="9" t="s">
        <v>1926</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2.56</v>
      </c>
      <c r="F6" s="12">
        <v>2.56</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2.56</v>
      </c>
      <c r="F7" s="12">
        <v>2.56</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60" customHeight="1" spans="1:10">
      <c r="A11" s="8"/>
      <c r="B11" s="14" t="s">
        <v>1927</v>
      </c>
      <c r="C11" s="15"/>
      <c r="D11" s="15"/>
      <c r="E11" s="27"/>
      <c r="F11" s="28" t="s">
        <v>1928</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37" customFormat="1" ht="38" customHeight="1" spans="1:10">
      <c r="A14" s="73" t="s">
        <v>809</v>
      </c>
      <c r="B14" s="39" t="s">
        <v>810</v>
      </c>
      <c r="C14" s="39" t="s">
        <v>1929</v>
      </c>
      <c r="D14" s="39" t="s">
        <v>836</v>
      </c>
      <c r="E14" s="39" t="s">
        <v>60</v>
      </c>
      <c r="F14" s="39" t="s">
        <v>887</v>
      </c>
      <c r="G14" s="39" t="s">
        <v>1930</v>
      </c>
      <c r="H14" s="40">
        <v>10</v>
      </c>
      <c r="I14" s="40">
        <v>10</v>
      </c>
      <c r="J14" s="42" t="s">
        <v>780</v>
      </c>
    </row>
    <row r="15" s="37" customFormat="1" ht="38" customHeight="1" spans="1:10">
      <c r="A15" s="38" t="s">
        <v>809</v>
      </c>
      <c r="B15" s="39" t="s">
        <v>810</v>
      </c>
      <c r="C15" s="39" t="s">
        <v>1931</v>
      </c>
      <c r="D15" s="39" t="s">
        <v>836</v>
      </c>
      <c r="E15" s="39" t="s">
        <v>60</v>
      </c>
      <c r="F15" s="39" t="s">
        <v>887</v>
      </c>
      <c r="G15" s="39" t="s">
        <v>1930</v>
      </c>
      <c r="H15" s="40">
        <v>10</v>
      </c>
      <c r="I15" s="40">
        <v>10</v>
      </c>
      <c r="J15" s="42" t="s">
        <v>780</v>
      </c>
    </row>
    <row r="16" s="37" customFormat="1" ht="38" customHeight="1" spans="1:10">
      <c r="A16" s="38" t="s">
        <v>809</v>
      </c>
      <c r="B16" s="39" t="s">
        <v>834</v>
      </c>
      <c r="C16" s="39" t="s">
        <v>1932</v>
      </c>
      <c r="D16" s="39" t="s">
        <v>812</v>
      </c>
      <c r="E16" s="39" t="s">
        <v>840</v>
      </c>
      <c r="F16" s="39" t="s">
        <v>838</v>
      </c>
      <c r="G16" s="39" t="s">
        <v>1933</v>
      </c>
      <c r="H16" s="40">
        <v>10</v>
      </c>
      <c r="I16" s="40">
        <v>10</v>
      </c>
      <c r="J16" s="42" t="s">
        <v>780</v>
      </c>
    </row>
    <row r="17" s="37" customFormat="1" ht="38" customHeight="1" spans="1:10">
      <c r="A17" s="38" t="s">
        <v>809</v>
      </c>
      <c r="B17" s="39" t="s">
        <v>893</v>
      </c>
      <c r="C17" s="39" t="s">
        <v>1934</v>
      </c>
      <c r="D17" s="39" t="s">
        <v>844</v>
      </c>
      <c r="E17" s="39" t="s">
        <v>1935</v>
      </c>
      <c r="F17" s="39" t="s">
        <v>1936</v>
      </c>
      <c r="G17" s="39" t="s">
        <v>1937</v>
      </c>
      <c r="H17" s="40">
        <v>10</v>
      </c>
      <c r="I17" s="40">
        <v>10</v>
      </c>
      <c r="J17" s="42" t="s">
        <v>780</v>
      </c>
    </row>
    <row r="18" s="37" customFormat="1" ht="38" customHeight="1" spans="1:10">
      <c r="A18" s="38" t="s">
        <v>809</v>
      </c>
      <c r="B18" s="39" t="s">
        <v>893</v>
      </c>
      <c r="C18" s="39" t="s">
        <v>1938</v>
      </c>
      <c r="D18" s="39" t="s">
        <v>844</v>
      </c>
      <c r="E18" s="39" t="s">
        <v>1223</v>
      </c>
      <c r="F18" s="39" t="s">
        <v>1936</v>
      </c>
      <c r="G18" s="39" t="s">
        <v>1939</v>
      </c>
      <c r="H18" s="40">
        <v>10</v>
      </c>
      <c r="I18" s="40">
        <v>10</v>
      </c>
      <c r="J18" s="42" t="s">
        <v>780</v>
      </c>
    </row>
    <row r="19" s="37" customFormat="1" ht="38" customHeight="1" spans="1:10">
      <c r="A19" s="38" t="s">
        <v>847</v>
      </c>
      <c r="B19" s="39" t="s">
        <v>898</v>
      </c>
      <c r="C19" s="39" t="s">
        <v>1940</v>
      </c>
      <c r="D19" s="39" t="s">
        <v>836</v>
      </c>
      <c r="E19" s="39" t="s">
        <v>1273</v>
      </c>
      <c r="F19" s="39" t="s">
        <v>838</v>
      </c>
      <c r="G19" s="39" t="s">
        <v>1273</v>
      </c>
      <c r="H19" s="40">
        <v>30</v>
      </c>
      <c r="I19" s="40">
        <v>30</v>
      </c>
      <c r="J19" s="42" t="s">
        <v>780</v>
      </c>
    </row>
    <row r="20" s="37" customFormat="1" ht="38" customHeight="1" spans="1:10">
      <c r="A20" s="38" t="s">
        <v>855</v>
      </c>
      <c r="B20" s="39" t="s">
        <v>901</v>
      </c>
      <c r="C20" s="39" t="s">
        <v>1941</v>
      </c>
      <c r="D20" s="39" t="s">
        <v>812</v>
      </c>
      <c r="E20" s="39" t="s">
        <v>903</v>
      </c>
      <c r="F20" s="39" t="s">
        <v>838</v>
      </c>
      <c r="G20" s="39" t="s">
        <v>858</v>
      </c>
      <c r="H20" s="40">
        <v>10</v>
      </c>
      <c r="I20" s="40">
        <v>10</v>
      </c>
      <c r="J20" s="42" t="s">
        <v>780</v>
      </c>
    </row>
    <row r="21" s="1" customFormat="1" ht="54" customHeight="1" spans="1:10">
      <c r="A21" s="23" t="s">
        <v>905</v>
      </c>
      <c r="B21" s="23"/>
      <c r="C21" s="23"/>
      <c r="D21" s="24"/>
      <c r="E21" s="24"/>
      <c r="F21" s="24"/>
      <c r="G21" s="24"/>
      <c r="H21" s="24"/>
      <c r="I21" s="24"/>
      <c r="J21" s="24"/>
    </row>
    <row r="22" s="1" customFormat="1" ht="25.5" customHeight="1" spans="1:10">
      <c r="A22" s="23" t="s">
        <v>906</v>
      </c>
      <c r="B22" s="23"/>
      <c r="C22" s="23"/>
      <c r="D22" s="23"/>
      <c r="E22" s="23"/>
      <c r="F22" s="23"/>
      <c r="G22" s="23"/>
      <c r="H22" s="43">
        <v>100</v>
      </c>
      <c r="I22" s="43">
        <v>100</v>
      </c>
      <c r="J22" s="44" t="s">
        <v>837</v>
      </c>
    </row>
    <row r="23" s="1" customFormat="1" ht="17" customHeight="1" spans="1:10">
      <c r="A23" s="25"/>
      <c r="B23" s="25"/>
      <c r="C23" s="25"/>
      <c r="D23" s="25"/>
      <c r="E23" s="25"/>
      <c r="F23" s="25"/>
      <c r="G23" s="25"/>
      <c r="H23" s="25"/>
      <c r="I23" s="25"/>
      <c r="J23" s="36"/>
    </row>
    <row r="24" s="1" customFormat="1" ht="29" customHeight="1" spans="1:10">
      <c r="A24" s="26" t="s">
        <v>860</v>
      </c>
      <c r="B24" s="25"/>
      <c r="C24" s="25"/>
      <c r="D24" s="25"/>
      <c r="E24" s="25"/>
      <c r="F24" s="25"/>
      <c r="G24" s="25"/>
      <c r="H24" s="25"/>
      <c r="I24" s="25"/>
      <c r="J24" s="36"/>
    </row>
    <row r="25" s="1" customFormat="1" ht="27" customHeight="1" spans="1:10">
      <c r="A25" s="26" t="s">
        <v>861</v>
      </c>
      <c r="B25" s="26"/>
      <c r="C25" s="26"/>
      <c r="D25" s="26"/>
      <c r="E25" s="26"/>
      <c r="F25" s="26"/>
      <c r="G25" s="26"/>
      <c r="H25" s="26"/>
      <c r="I25" s="26"/>
      <c r="J25" s="26"/>
    </row>
    <row r="26" ht="19" customHeight="1" spans="1:10">
      <c r="A26" s="26" t="s">
        <v>862</v>
      </c>
      <c r="B26" s="26"/>
      <c r="C26" s="26"/>
      <c r="D26" s="26"/>
      <c r="E26" s="26"/>
      <c r="F26" s="26"/>
      <c r="G26" s="26"/>
      <c r="H26" s="26"/>
      <c r="I26" s="26"/>
      <c r="J26" s="26"/>
    </row>
    <row r="27" ht="18" customHeight="1" spans="1:10">
      <c r="A27" s="26" t="s">
        <v>907</v>
      </c>
      <c r="B27" s="26"/>
      <c r="C27" s="26"/>
      <c r="D27" s="26"/>
      <c r="E27" s="26"/>
      <c r="F27" s="26"/>
      <c r="G27" s="26"/>
      <c r="H27" s="26"/>
      <c r="I27" s="26"/>
      <c r="J27" s="26"/>
    </row>
    <row r="28" ht="18" customHeight="1" spans="1:10">
      <c r="A28" s="26" t="s">
        <v>908</v>
      </c>
      <c r="B28" s="26"/>
      <c r="C28" s="26"/>
      <c r="D28" s="26"/>
      <c r="E28" s="26"/>
      <c r="F28" s="26"/>
      <c r="G28" s="26"/>
      <c r="H28" s="26"/>
      <c r="I28" s="26"/>
      <c r="J28" s="26"/>
    </row>
    <row r="29" ht="18" customHeight="1" spans="1:10">
      <c r="A29" s="26" t="s">
        <v>909</v>
      </c>
      <c r="B29" s="26"/>
      <c r="C29" s="26"/>
      <c r="D29" s="26"/>
      <c r="E29" s="26"/>
      <c r="F29" s="26"/>
      <c r="G29" s="26"/>
      <c r="H29" s="26"/>
      <c r="I29" s="26"/>
      <c r="J29" s="26"/>
    </row>
    <row r="30" ht="24" customHeight="1" spans="1:10">
      <c r="A30" s="26" t="s">
        <v>910</v>
      </c>
      <c r="B30" s="26"/>
      <c r="C30" s="26"/>
      <c r="D30" s="26"/>
      <c r="E30" s="26"/>
      <c r="F30" s="26"/>
      <c r="G30" s="26"/>
      <c r="H30" s="26"/>
      <c r="I30" s="26"/>
      <c r="J30"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1:C21"/>
    <mergeCell ref="D21:J21"/>
    <mergeCell ref="A22:G22"/>
    <mergeCell ref="A25:J25"/>
    <mergeCell ref="A26:J26"/>
    <mergeCell ref="A27:J27"/>
    <mergeCell ref="A28:J28"/>
    <mergeCell ref="A29:J29"/>
    <mergeCell ref="A30:J30"/>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9" orientation="portrait" horizontalDpi="600" verticalDpi="600"/>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8">
    <tabColor rgb="FFFFC000"/>
    <pageSetUpPr fitToPage="1"/>
  </sheetPr>
  <dimension ref="A1:IV32"/>
  <sheetViews>
    <sheetView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1942</v>
      </c>
    </row>
    <row r="3" s="3" customFormat="1" ht="18" customHeight="1" spans="1:256">
      <c r="A3" s="8" t="s">
        <v>867</v>
      </c>
      <c r="B3" s="8"/>
      <c r="C3" s="9" t="s">
        <v>1943</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5.5</v>
      </c>
      <c r="F6" s="12">
        <v>5.5</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5.5</v>
      </c>
      <c r="F7" s="12">
        <v>5.5</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55" customHeight="1" spans="1:10">
      <c r="A11" s="8"/>
      <c r="B11" s="14" t="s">
        <v>1944</v>
      </c>
      <c r="C11" s="15"/>
      <c r="D11" s="15"/>
      <c r="E11" s="27"/>
      <c r="F11" s="13" t="s">
        <v>1945</v>
      </c>
      <c r="G11" s="13"/>
      <c r="H11" s="13"/>
      <c r="I11" s="13"/>
      <c r="J11" s="13"/>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37" customFormat="1" ht="38" customHeight="1" spans="1:10">
      <c r="A14" s="73" t="s">
        <v>809</v>
      </c>
      <c r="B14" s="39" t="s">
        <v>810</v>
      </c>
      <c r="C14" s="39" t="s">
        <v>1946</v>
      </c>
      <c r="D14" s="39" t="s">
        <v>812</v>
      </c>
      <c r="E14" s="39" t="s">
        <v>25</v>
      </c>
      <c r="F14" s="39" t="s">
        <v>887</v>
      </c>
      <c r="G14" s="39" t="s">
        <v>1712</v>
      </c>
      <c r="H14" s="40">
        <v>7</v>
      </c>
      <c r="I14" s="40" t="s">
        <v>11</v>
      </c>
      <c r="J14" s="42" t="s">
        <v>1947</v>
      </c>
    </row>
    <row r="15" s="37" customFormat="1" ht="38" customHeight="1" spans="1:10">
      <c r="A15" s="38" t="s">
        <v>809</v>
      </c>
      <c r="B15" s="39" t="s">
        <v>810</v>
      </c>
      <c r="C15" s="39" t="s">
        <v>1948</v>
      </c>
      <c r="D15" s="39" t="s">
        <v>812</v>
      </c>
      <c r="E15" s="39" t="s">
        <v>25</v>
      </c>
      <c r="F15" s="39" t="s">
        <v>887</v>
      </c>
      <c r="G15" s="39" t="s">
        <v>1949</v>
      </c>
      <c r="H15" s="40">
        <v>8</v>
      </c>
      <c r="I15" s="40">
        <v>8</v>
      </c>
      <c r="J15" s="42" t="s">
        <v>780</v>
      </c>
    </row>
    <row r="16" s="37" customFormat="1" ht="38" customHeight="1" spans="1:10">
      <c r="A16" s="38" t="s">
        <v>809</v>
      </c>
      <c r="B16" s="39" t="s">
        <v>810</v>
      </c>
      <c r="C16" s="39" t="s">
        <v>1950</v>
      </c>
      <c r="D16" s="39" t="s">
        <v>812</v>
      </c>
      <c r="E16" s="39" t="s">
        <v>38</v>
      </c>
      <c r="F16" s="39" t="s">
        <v>887</v>
      </c>
      <c r="G16" s="39" t="s">
        <v>1712</v>
      </c>
      <c r="H16" s="40">
        <v>7</v>
      </c>
      <c r="I16" s="40" t="s">
        <v>11</v>
      </c>
      <c r="J16" s="42" t="s">
        <v>1951</v>
      </c>
    </row>
    <row r="17" s="37" customFormat="1" ht="38" customHeight="1" spans="1:10">
      <c r="A17" s="38" t="s">
        <v>809</v>
      </c>
      <c r="B17" s="39" t="s">
        <v>810</v>
      </c>
      <c r="C17" s="39" t="s">
        <v>1952</v>
      </c>
      <c r="D17" s="39" t="s">
        <v>812</v>
      </c>
      <c r="E17" s="39" t="s">
        <v>13</v>
      </c>
      <c r="F17" s="39" t="s">
        <v>887</v>
      </c>
      <c r="G17" s="39" t="s">
        <v>1712</v>
      </c>
      <c r="H17" s="40">
        <v>7</v>
      </c>
      <c r="I17" s="40" t="s">
        <v>11</v>
      </c>
      <c r="J17" s="42" t="s">
        <v>1953</v>
      </c>
    </row>
    <row r="18" s="37" customFormat="1" ht="38" customHeight="1" spans="1:10">
      <c r="A18" s="38" t="s">
        <v>809</v>
      </c>
      <c r="B18" s="39" t="s">
        <v>810</v>
      </c>
      <c r="C18" s="39" t="s">
        <v>1954</v>
      </c>
      <c r="D18" s="39" t="s">
        <v>812</v>
      </c>
      <c r="E18" s="39" t="s">
        <v>13</v>
      </c>
      <c r="F18" s="39" t="s">
        <v>887</v>
      </c>
      <c r="G18" s="39" t="s">
        <v>1712</v>
      </c>
      <c r="H18" s="40">
        <v>7</v>
      </c>
      <c r="I18" s="40" t="s">
        <v>11</v>
      </c>
      <c r="J18" s="42" t="s">
        <v>1955</v>
      </c>
    </row>
    <row r="19" s="37" customFormat="1" ht="38" customHeight="1" spans="1:10">
      <c r="A19" s="38" t="s">
        <v>809</v>
      </c>
      <c r="B19" s="39" t="s">
        <v>834</v>
      </c>
      <c r="C19" s="39" t="s">
        <v>1956</v>
      </c>
      <c r="D19" s="39" t="s">
        <v>836</v>
      </c>
      <c r="E19" s="39" t="s">
        <v>1012</v>
      </c>
      <c r="F19" s="39" t="s">
        <v>838</v>
      </c>
      <c r="G19" s="39" t="s">
        <v>1957</v>
      </c>
      <c r="H19" s="40">
        <v>7</v>
      </c>
      <c r="I19" s="40">
        <v>7</v>
      </c>
      <c r="J19" s="42" t="s">
        <v>780</v>
      </c>
    </row>
    <row r="20" s="37" customFormat="1" ht="38" customHeight="1" spans="1:10">
      <c r="A20" s="38" t="s">
        <v>809</v>
      </c>
      <c r="B20" s="39" t="s">
        <v>842</v>
      </c>
      <c r="C20" s="39" t="s">
        <v>1958</v>
      </c>
      <c r="D20" s="39" t="s">
        <v>836</v>
      </c>
      <c r="E20" s="39" t="s">
        <v>1012</v>
      </c>
      <c r="F20" s="39" t="s">
        <v>838</v>
      </c>
      <c r="G20" s="39" t="s">
        <v>1959</v>
      </c>
      <c r="H20" s="40">
        <v>7</v>
      </c>
      <c r="I20" s="40">
        <v>7</v>
      </c>
      <c r="J20" s="42" t="s">
        <v>780</v>
      </c>
    </row>
    <row r="21" s="37" customFormat="1" ht="38" customHeight="1" spans="1:10">
      <c r="A21" s="38" t="s">
        <v>847</v>
      </c>
      <c r="B21" s="39" t="s">
        <v>898</v>
      </c>
      <c r="C21" s="39" t="s">
        <v>1960</v>
      </c>
      <c r="D21" s="39" t="s">
        <v>836</v>
      </c>
      <c r="E21" s="39" t="s">
        <v>1961</v>
      </c>
      <c r="F21" s="39" t="s">
        <v>838</v>
      </c>
      <c r="G21" s="39" t="s">
        <v>1961</v>
      </c>
      <c r="H21" s="40">
        <v>30</v>
      </c>
      <c r="I21" s="40">
        <v>30</v>
      </c>
      <c r="J21" s="42" t="s">
        <v>780</v>
      </c>
    </row>
    <row r="22" s="37" customFormat="1" ht="38" customHeight="1" spans="1:10">
      <c r="A22" s="38" t="s">
        <v>855</v>
      </c>
      <c r="B22" s="39" t="s">
        <v>901</v>
      </c>
      <c r="C22" s="39" t="s">
        <v>1962</v>
      </c>
      <c r="D22" s="39" t="s">
        <v>812</v>
      </c>
      <c r="E22" s="39" t="s">
        <v>903</v>
      </c>
      <c r="F22" s="39" t="s">
        <v>838</v>
      </c>
      <c r="G22" s="39" t="s">
        <v>1963</v>
      </c>
      <c r="H22" s="40">
        <v>10</v>
      </c>
      <c r="I22" s="40">
        <v>10</v>
      </c>
      <c r="J22" s="42" t="s">
        <v>780</v>
      </c>
    </row>
    <row r="23" s="1" customFormat="1" ht="54" customHeight="1" spans="1:10">
      <c r="A23" s="23" t="s">
        <v>905</v>
      </c>
      <c r="B23" s="23"/>
      <c r="C23" s="23"/>
      <c r="D23" s="24"/>
      <c r="E23" s="24"/>
      <c r="F23" s="24"/>
      <c r="G23" s="24"/>
      <c r="H23" s="24"/>
      <c r="I23" s="24"/>
      <c r="J23" s="24"/>
    </row>
    <row r="24" s="1" customFormat="1" ht="25.5" customHeight="1" spans="1:10">
      <c r="A24" s="23" t="s">
        <v>906</v>
      </c>
      <c r="B24" s="23"/>
      <c r="C24" s="23"/>
      <c r="D24" s="23"/>
      <c r="E24" s="23"/>
      <c r="F24" s="23"/>
      <c r="G24" s="23"/>
      <c r="H24" s="43">
        <v>100</v>
      </c>
      <c r="I24" s="43">
        <v>72</v>
      </c>
      <c r="J24" s="44" t="s">
        <v>1729</v>
      </c>
    </row>
    <row r="25" s="1" customFormat="1" ht="17" customHeight="1" spans="1:10">
      <c r="A25" s="25"/>
      <c r="B25" s="25"/>
      <c r="C25" s="25"/>
      <c r="D25" s="25"/>
      <c r="E25" s="25"/>
      <c r="F25" s="25"/>
      <c r="G25" s="25"/>
      <c r="H25" s="25"/>
      <c r="I25" s="25"/>
      <c r="J25" s="36"/>
    </row>
    <row r="26" s="1" customFormat="1" ht="29" customHeight="1" spans="1:10">
      <c r="A26" s="26" t="s">
        <v>860</v>
      </c>
      <c r="B26" s="25"/>
      <c r="C26" s="25"/>
      <c r="D26" s="25"/>
      <c r="E26" s="25"/>
      <c r="F26" s="25"/>
      <c r="G26" s="25"/>
      <c r="H26" s="25"/>
      <c r="I26" s="25"/>
      <c r="J26" s="36"/>
    </row>
    <row r="27" s="1" customFormat="1" ht="27" customHeight="1" spans="1:10">
      <c r="A27" s="26" t="s">
        <v>861</v>
      </c>
      <c r="B27" s="26"/>
      <c r="C27" s="26"/>
      <c r="D27" s="26"/>
      <c r="E27" s="26"/>
      <c r="F27" s="26"/>
      <c r="G27" s="26"/>
      <c r="H27" s="26"/>
      <c r="I27" s="26"/>
      <c r="J27" s="26"/>
    </row>
    <row r="28" ht="19" customHeight="1" spans="1:10">
      <c r="A28" s="26" t="s">
        <v>862</v>
      </c>
      <c r="B28" s="26"/>
      <c r="C28" s="26"/>
      <c r="D28" s="26"/>
      <c r="E28" s="26"/>
      <c r="F28" s="26"/>
      <c r="G28" s="26"/>
      <c r="H28" s="26"/>
      <c r="I28" s="26"/>
      <c r="J28" s="26"/>
    </row>
    <row r="29" ht="18" customHeight="1" spans="1:10">
      <c r="A29" s="26" t="s">
        <v>907</v>
      </c>
      <c r="B29" s="26"/>
      <c r="C29" s="26"/>
      <c r="D29" s="26"/>
      <c r="E29" s="26"/>
      <c r="F29" s="26"/>
      <c r="G29" s="26"/>
      <c r="H29" s="26"/>
      <c r="I29" s="26"/>
      <c r="J29" s="26"/>
    </row>
    <row r="30" ht="18" customHeight="1" spans="1:10">
      <c r="A30" s="26" t="s">
        <v>908</v>
      </c>
      <c r="B30" s="26"/>
      <c r="C30" s="26"/>
      <c r="D30" s="26"/>
      <c r="E30" s="26"/>
      <c r="F30" s="26"/>
      <c r="G30" s="26"/>
      <c r="H30" s="26"/>
      <c r="I30" s="26"/>
      <c r="J30" s="26"/>
    </row>
    <row r="31" ht="18" customHeight="1" spans="1:10">
      <c r="A31" s="26" t="s">
        <v>909</v>
      </c>
      <c r="B31" s="26"/>
      <c r="C31" s="26"/>
      <c r="D31" s="26"/>
      <c r="E31" s="26"/>
      <c r="F31" s="26"/>
      <c r="G31" s="26"/>
      <c r="H31" s="26"/>
      <c r="I31" s="26"/>
      <c r="J31" s="26"/>
    </row>
    <row r="32" ht="24" customHeight="1" spans="1:10">
      <c r="A32" s="26" t="s">
        <v>910</v>
      </c>
      <c r="B32" s="26"/>
      <c r="C32" s="26"/>
      <c r="D32" s="26"/>
      <c r="E32" s="26"/>
      <c r="F32" s="26"/>
      <c r="G32" s="26"/>
      <c r="H32" s="26"/>
      <c r="I32" s="26"/>
      <c r="J32"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4:G24"/>
    <mergeCell ref="A27:J27"/>
    <mergeCell ref="A28:J28"/>
    <mergeCell ref="A29:J29"/>
    <mergeCell ref="A30:J30"/>
    <mergeCell ref="A31:J31"/>
    <mergeCell ref="A32:J32"/>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9" orientation="portrait" horizontalDpi="600" verticalDpi="600"/>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9">
    <tabColor rgb="FFFFC000"/>
    <pageSetUpPr fitToPage="1"/>
  </sheetPr>
  <dimension ref="A1:IV32"/>
  <sheetViews>
    <sheetView topLeftCell="A6" workbookViewId="0">
      <selection activeCell="B11" sqref="B11:E11"/>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1964</v>
      </c>
    </row>
    <row r="3" s="3" customFormat="1" ht="18" customHeight="1" spans="1:256">
      <c r="A3" s="8" t="s">
        <v>867</v>
      </c>
      <c r="B3" s="8"/>
      <c r="C3" s="9" t="s">
        <v>1965</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0.3</v>
      </c>
      <c r="F6" s="12">
        <v>0.3</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0.3</v>
      </c>
      <c r="F7" s="12">
        <v>0.3</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55" customHeight="1" spans="1:10">
      <c r="A11" s="8"/>
      <c r="B11" s="14" t="s">
        <v>1966</v>
      </c>
      <c r="C11" s="15"/>
      <c r="D11" s="15"/>
      <c r="E11" s="27"/>
      <c r="F11" s="13" t="s">
        <v>1967</v>
      </c>
      <c r="G11" s="13"/>
      <c r="H11" s="13"/>
      <c r="I11" s="13"/>
      <c r="J11" s="13"/>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37" customFormat="1" ht="38" customHeight="1" spans="1:10">
      <c r="A14" s="73" t="s">
        <v>809</v>
      </c>
      <c r="B14" s="39" t="s">
        <v>810</v>
      </c>
      <c r="C14" s="39" t="s">
        <v>1968</v>
      </c>
      <c r="D14" s="39" t="s">
        <v>836</v>
      </c>
      <c r="E14" s="39" t="s">
        <v>12</v>
      </c>
      <c r="F14" s="39" t="s">
        <v>947</v>
      </c>
      <c r="G14" s="39" t="s">
        <v>1969</v>
      </c>
      <c r="H14" s="40">
        <v>7</v>
      </c>
      <c r="I14" s="40">
        <v>7</v>
      </c>
      <c r="J14" s="42" t="s">
        <v>780</v>
      </c>
    </row>
    <row r="15" s="37" customFormat="1" ht="38" customHeight="1" spans="1:10">
      <c r="A15" s="38" t="s">
        <v>809</v>
      </c>
      <c r="B15" s="39" t="s">
        <v>810</v>
      </c>
      <c r="C15" s="39" t="s">
        <v>1970</v>
      </c>
      <c r="D15" s="39" t="s">
        <v>836</v>
      </c>
      <c r="E15" s="39" t="s">
        <v>12</v>
      </c>
      <c r="F15" s="39" t="s">
        <v>947</v>
      </c>
      <c r="G15" s="39" t="s">
        <v>1969</v>
      </c>
      <c r="H15" s="40">
        <v>7</v>
      </c>
      <c r="I15" s="40">
        <v>7</v>
      </c>
      <c r="J15" s="42" t="s">
        <v>780</v>
      </c>
    </row>
    <row r="16" s="37" customFormat="1" ht="38" customHeight="1" spans="1:10">
      <c r="A16" s="38" t="s">
        <v>809</v>
      </c>
      <c r="B16" s="39" t="s">
        <v>810</v>
      </c>
      <c r="C16" s="39" t="s">
        <v>1971</v>
      </c>
      <c r="D16" s="39" t="s">
        <v>836</v>
      </c>
      <c r="E16" s="39" t="s">
        <v>12</v>
      </c>
      <c r="F16" s="39" t="s">
        <v>887</v>
      </c>
      <c r="G16" s="39" t="s">
        <v>1972</v>
      </c>
      <c r="H16" s="40">
        <v>7</v>
      </c>
      <c r="I16" s="40">
        <v>7</v>
      </c>
      <c r="J16" s="42" t="s">
        <v>780</v>
      </c>
    </row>
    <row r="17" s="37" customFormat="1" ht="38" customHeight="1" spans="1:10">
      <c r="A17" s="38" t="s">
        <v>809</v>
      </c>
      <c r="B17" s="39" t="s">
        <v>810</v>
      </c>
      <c r="C17" s="39" t="s">
        <v>1973</v>
      </c>
      <c r="D17" s="39" t="s">
        <v>836</v>
      </c>
      <c r="E17" s="39" t="s">
        <v>13</v>
      </c>
      <c r="F17" s="39" t="s">
        <v>887</v>
      </c>
      <c r="G17" s="39" t="s">
        <v>1974</v>
      </c>
      <c r="H17" s="40">
        <v>7</v>
      </c>
      <c r="I17" s="40">
        <v>7</v>
      </c>
      <c r="J17" s="42" t="s">
        <v>780</v>
      </c>
    </row>
    <row r="18" s="37" customFormat="1" ht="38" customHeight="1" spans="1:10">
      <c r="A18" s="38" t="s">
        <v>809</v>
      </c>
      <c r="B18" s="39" t="s">
        <v>810</v>
      </c>
      <c r="C18" s="39" t="s">
        <v>956</v>
      </c>
      <c r="D18" s="39" t="s">
        <v>812</v>
      </c>
      <c r="E18" s="39" t="s">
        <v>50</v>
      </c>
      <c r="F18" s="39" t="s">
        <v>887</v>
      </c>
      <c r="G18" s="39" t="s">
        <v>1975</v>
      </c>
      <c r="H18" s="40">
        <v>7</v>
      </c>
      <c r="I18" s="40">
        <v>7</v>
      </c>
      <c r="J18" s="42" t="s">
        <v>780</v>
      </c>
    </row>
    <row r="19" s="37" customFormat="1" ht="38" customHeight="1" spans="1:10">
      <c r="A19" s="38" t="s">
        <v>809</v>
      </c>
      <c r="B19" s="39" t="s">
        <v>834</v>
      </c>
      <c r="C19" s="39" t="s">
        <v>959</v>
      </c>
      <c r="D19" s="39" t="s">
        <v>812</v>
      </c>
      <c r="E19" s="39" t="s">
        <v>903</v>
      </c>
      <c r="F19" s="39" t="s">
        <v>838</v>
      </c>
      <c r="G19" s="39" t="s">
        <v>904</v>
      </c>
      <c r="H19" s="40">
        <v>7</v>
      </c>
      <c r="I19" s="40">
        <v>7</v>
      </c>
      <c r="J19" s="42" t="s">
        <v>780</v>
      </c>
    </row>
    <row r="20" s="37" customFormat="1" ht="38" customHeight="1" spans="1:10">
      <c r="A20" s="38" t="s">
        <v>809</v>
      </c>
      <c r="B20" s="39" t="s">
        <v>842</v>
      </c>
      <c r="C20" s="39" t="s">
        <v>843</v>
      </c>
      <c r="D20" s="39" t="s">
        <v>844</v>
      </c>
      <c r="E20" s="39" t="s">
        <v>42</v>
      </c>
      <c r="F20" s="39" t="s">
        <v>845</v>
      </c>
      <c r="G20" s="39" t="s">
        <v>1976</v>
      </c>
      <c r="H20" s="40">
        <v>8</v>
      </c>
      <c r="I20" s="40">
        <v>8</v>
      </c>
      <c r="J20" s="42" t="s">
        <v>780</v>
      </c>
    </row>
    <row r="21" s="37" customFormat="1" ht="38" customHeight="1" spans="1:10">
      <c r="A21" s="38" t="s">
        <v>847</v>
      </c>
      <c r="B21" s="39" t="s">
        <v>898</v>
      </c>
      <c r="C21" s="39" t="s">
        <v>1977</v>
      </c>
      <c r="D21" s="39" t="s">
        <v>836</v>
      </c>
      <c r="E21" s="39" t="s">
        <v>900</v>
      </c>
      <c r="F21" s="39" t="s">
        <v>838</v>
      </c>
      <c r="G21" s="39" t="s">
        <v>900</v>
      </c>
      <c r="H21" s="40">
        <v>30</v>
      </c>
      <c r="I21" s="40">
        <v>30</v>
      </c>
      <c r="J21" s="42" t="s">
        <v>780</v>
      </c>
    </row>
    <row r="22" s="37" customFormat="1" ht="38" customHeight="1" spans="1:10">
      <c r="A22" s="38" t="s">
        <v>855</v>
      </c>
      <c r="B22" s="39" t="s">
        <v>901</v>
      </c>
      <c r="C22" s="39" t="s">
        <v>1978</v>
      </c>
      <c r="D22" s="39" t="s">
        <v>812</v>
      </c>
      <c r="E22" s="39" t="s">
        <v>903</v>
      </c>
      <c r="F22" s="39" t="s">
        <v>838</v>
      </c>
      <c r="G22" s="39" t="s">
        <v>858</v>
      </c>
      <c r="H22" s="40">
        <v>10</v>
      </c>
      <c r="I22" s="40">
        <v>10</v>
      </c>
      <c r="J22" s="42" t="s">
        <v>780</v>
      </c>
    </row>
    <row r="23" s="1" customFormat="1" ht="54" customHeight="1" spans="1:10">
      <c r="A23" s="23" t="s">
        <v>905</v>
      </c>
      <c r="B23" s="23"/>
      <c r="C23" s="23"/>
      <c r="D23" s="24"/>
      <c r="E23" s="24"/>
      <c r="F23" s="24"/>
      <c r="G23" s="24"/>
      <c r="H23" s="24"/>
      <c r="I23" s="24"/>
      <c r="J23" s="24"/>
    </row>
    <row r="24" s="1" customFormat="1" ht="25.5" customHeight="1" spans="1:10">
      <c r="A24" s="23" t="s">
        <v>906</v>
      </c>
      <c r="B24" s="23"/>
      <c r="C24" s="23"/>
      <c r="D24" s="23"/>
      <c r="E24" s="23"/>
      <c r="F24" s="23"/>
      <c r="G24" s="23"/>
      <c r="H24" s="43">
        <v>100</v>
      </c>
      <c r="I24" s="43">
        <v>100</v>
      </c>
      <c r="J24" s="44" t="s">
        <v>837</v>
      </c>
    </row>
    <row r="25" s="1" customFormat="1" ht="17" customHeight="1" spans="1:10">
      <c r="A25" s="25"/>
      <c r="B25" s="25"/>
      <c r="C25" s="25"/>
      <c r="D25" s="25"/>
      <c r="E25" s="25"/>
      <c r="F25" s="25"/>
      <c r="G25" s="25"/>
      <c r="H25" s="25"/>
      <c r="I25" s="25"/>
      <c r="J25" s="36"/>
    </row>
    <row r="26" s="1" customFormat="1" ht="29" customHeight="1" spans="1:10">
      <c r="A26" s="26" t="s">
        <v>860</v>
      </c>
      <c r="B26" s="25"/>
      <c r="C26" s="25"/>
      <c r="D26" s="25"/>
      <c r="E26" s="25"/>
      <c r="F26" s="25"/>
      <c r="G26" s="25"/>
      <c r="H26" s="25"/>
      <c r="I26" s="25"/>
      <c r="J26" s="36"/>
    </row>
    <row r="27" s="1" customFormat="1" ht="27" customHeight="1" spans="1:10">
      <c r="A27" s="26" t="s">
        <v>861</v>
      </c>
      <c r="B27" s="26"/>
      <c r="C27" s="26"/>
      <c r="D27" s="26"/>
      <c r="E27" s="26"/>
      <c r="F27" s="26"/>
      <c r="G27" s="26"/>
      <c r="H27" s="26"/>
      <c r="I27" s="26"/>
      <c r="J27" s="26"/>
    </row>
    <row r="28" ht="19" customHeight="1" spans="1:10">
      <c r="A28" s="26" t="s">
        <v>862</v>
      </c>
      <c r="B28" s="26"/>
      <c r="C28" s="26"/>
      <c r="D28" s="26"/>
      <c r="E28" s="26"/>
      <c r="F28" s="26"/>
      <c r="G28" s="26"/>
      <c r="H28" s="26"/>
      <c r="I28" s="26"/>
      <c r="J28" s="26"/>
    </row>
    <row r="29" ht="18" customHeight="1" spans="1:10">
      <c r="A29" s="26" t="s">
        <v>907</v>
      </c>
      <c r="B29" s="26"/>
      <c r="C29" s="26"/>
      <c r="D29" s="26"/>
      <c r="E29" s="26"/>
      <c r="F29" s="26"/>
      <c r="G29" s="26"/>
      <c r="H29" s="26"/>
      <c r="I29" s="26"/>
      <c r="J29" s="26"/>
    </row>
    <row r="30" ht="18" customHeight="1" spans="1:10">
      <c r="A30" s="26" t="s">
        <v>908</v>
      </c>
      <c r="B30" s="26"/>
      <c r="C30" s="26"/>
      <c r="D30" s="26"/>
      <c r="E30" s="26"/>
      <c r="F30" s="26"/>
      <c r="G30" s="26"/>
      <c r="H30" s="26"/>
      <c r="I30" s="26"/>
      <c r="J30" s="26"/>
    </row>
    <row r="31" ht="18" customHeight="1" spans="1:10">
      <c r="A31" s="26" t="s">
        <v>909</v>
      </c>
      <c r="B31" s="26"/>
      <c r="C31" s="26"/>
      <c r="D31" s="26"/>
      <c r="E31" s="26"/>
      <c r="F31" s="26"/>
      <c r="G31" s="26"/>
      <c r="H31" s="26"/>
      <c r="I31" s="26"/>
      <c r="J31" s="26"/>
    </row>
    <row r="32" ht="24" customHeight="1" spans="1:10">
      <c r="A32" s="26" t="s">
        <v>910</v>
      </c>
      <c r="B32" s="26"/>
      <c r="C32" s="26"/>
      <c r="D32" s="26"/>
      <c r="E32" s="26"/>
      <c r="F32" s="26"/>
      <c r="G32" s="26"/>
      <c r="H32" s="26"/>
      <c r="I32" s="26"/>
      <c r="J32"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4:G24"/>
    <mergeCell ref="A27:J27"/>
    <mergeCell ref="A28:J28"/>
    <mergeCell ref="A29:J29"/>
    <mergeCell ref="A30:J30"/>
    <mergeCell ref="A31:J31"/>
    <mergeCell ref="A32:J32"/>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9" orientation="portrait" horizontalDpi="600" vertic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pageSetUpPr fitToPage="1"/>
  </sheetPr>
  <dimension ref="A1:L40"/>
  <sheetViews>
    <sheetView topLeftCell="A3" workbookViewId="0">
      <selection activeCell="C22" sqref="C22"/>
    </sheetView>
  </sheetViews>
  <sheetFormatPr defaultColWidth="8" defaultRowHeight="12.75"/>
  <cols>
    <col min="1" max="1" width="7.875" style="283" customWidth="1"/>
    <col min="2" max="2" width="28.75" style="283" customWidth="1"/>
    <col min="3" max="3" width="17.375" style="283" customWidth="1"/>
    <col min="4" max="4" width="12" style="283" customWidth="1"/>
    <col min="5" max="5" width="30.4416666666667" style="283" customWidth="1"/>
    <col min="6" max="6" width="19" style="283" customWidth="1"/>
    <col min="7" max="7" width="12.5" style="283" customWidth="1"/>
    <col min="8" max="9" width="19" style="283" customWidth="1"/>
    <col min="10" max="10" width="11.5" style="283" customWidth="1"/>
    <col min="11" max="11" width="25" style="283" customWidth="1"/>
    <col min="12" max="12" width="19.8916666666667" style="283" customWidth="1"/>
    <col min="13" max="16384" width="8" style="283"/>
  </cols>
  <sheetData>
    <row r="1" ht="27" spans="1:12">
      <c r="A1" s="284" t="s">
        <v>668</v>
      </c>
      <c r="B1" s="284"/>
      <c r="C1" s="284"/>
      <c r="D1" s="284"/>
      <c r="E1" s="284"/>
      <c r="F1" s="284"/>
      <c r="G1" s="284"/>
      <c r="H1" s="284"/>
      <c r="I1" s="284"/>
      <c r="J1" s="284"/>
      <c r="K1" s="284"/>
      <c r="L1" s="284"/>
    </row>
    <row r="2" spans="12:12">
      <c r="L2" s="239" t="s">
        <v>669</v>
      </c>
    </row>
    <row r="3" spans="1:12">
      <c r="A3" s="285" t="s">
        <v>2</v>
      </c>
      <c r="F3" s="226"/>
      <c r="G3" s="226"/>
      <c r="H3" s="226"/>
      <c r="I3" s="226"/>
      <c r="L3" s="239" t="s">
        <v>3</v>
      </c>
    </row>
    <row r="4" ht="15.4" customHeight="1" spans="1:12">
      <c r="A4" s="286" t="s">
        <v>670</v>
      </c>
      <c r="B4" s="287"/>
      <c r="C4" s="287"/>
      <c r="D4" s="287"/>
      <c r="E4" s="287"/>
      <c r="F4" s="287"/>
      <c r="G4" s="287"/>
      <c r="H4" s="287"/>
      <c r="I4" s="287"/>
      <c r="J4" s="287"/>
      <c r="K4" s="287"/>
      <c r="L4" s="302"/>
    </row>
    <row r="5" ht="15.4" customHeight="1" spans="1:12">
      <c r="A5" s="288" t="s">
        <v>490</v>
      </c>
      <c r="B5" s="289" t="s">
        <v>96</v>
      </c>
      <c r="C5" s="289" t="s">
        <v>8</v>
      </c>
      <c r="D5" s="289" t="s">
        <v>490</v>
      </c>
      <c r="E5" s="289" t="s">
        <v>96</v>
      </c>
      <c r="F5" s="289" t="s">
        <v>8</v>
      </c>
      <c r="G5" s="289" t="s">
        <v>490</v>
      </c>
      <c r="H5" s="289" t="s">
        <v>96</v>
      </c>
      <c r="I5" s="289" t="s">
        <v>8</v>
      </c>
      <c r="J5" s="289" t="s">
        <v>490</v>
      </c>
      <c r="K5" s="289" t="s">
        <v>96</v>
      </c>
      <c r="L5" s="289" t="s">
        <v>8</v>
      </c>
    </row>
    <row r="6" ht="15.4" customHeight="1" spans="1:12">
      <c r="A6" s="288"/>
      <c r="B6" s="289"/>
      <c r="C6" s="289"/>
      <c r="D6" s="289"/>
      <c r="E6" s="289"/>
      <c r="F6" s="299"/>
      <c r="G6" s="289"/>
      <c r="H6" s="289"/>
      <c r="I6" s="289"/>
      <c r="J6" s="289"/>
      <c r="K6" s="289"/>
      <c r="L6" s="289"/>
    </row>
    <row r="7" ht="15.4" customHeight="1" spans="1:12">
      <c r="A7" s="290" t="s">
        <v>491</v>
      </c>
      <c r="B7" s="291" t="s">
        <v>492</v>
      </c>
      <c r="C7" s="292">
        <v>0</v>
      </c>
      <c r="D7" s="291" t="s">
        <v>493</v>
      </c>
      <c r="E7" s="300" t="s">
        <v>494</v>
      </c>
      <c r="F7" s="223">
        <v>8139021.04</v>
      </c>
      <c r="G7" s="291">
        <v>309</v>
      </c>
      <c r="H7" s="291" t="s">
        <v>671</v>
      </c>
      <c r="I7" s="301">
        <v>0</v>
      </c>
      <c r="J7" s="291">
        <v>311</v>
      </c>
      <c r="K7" s="291" t="s">
        <v>672</v>
      </c>
      <c r="L7" s="292">
        <v>0</v>
      </c>
    </row>
    <row r="8" ht="15.4" customHeight="1" spans="1:12">
      <c r="A8" s="290" t="s">
        <v>497</v>
      </c>
      <c r="B8" s="291" t="s">
        <v>498</v>
      </c>
      <c r="C8" s="292">
        <v>0</v>
      </c>
      <c r="D8" s="291" t="s">
        <v>499</v>
      </c>
      <c r="E8" s="300" t="s">
        <v>500</v>
      </c>
      <c r="F8" s="223">
        <v>3910950.64</v>
      </c>
      <c r="G8" s="291">
        <v>30901</v>
      </c>
      <c r="H8" s="291" t="s">
        <v>502</v>
      </c>
      <c r="I8" s="301">
        <v>0</v>
      </c>
      <c r="J8" s="291">
        <v>31101</v>
      </c>
      <c r="K8" s="291" t="s">
        <v>604</v>
      </c>
      <c r="L8" s="292">
        <v>0</v>
      </c>
    </row>
    <row r="9" ht="15.4" customHeight="1" spans="1:12">
      <c r="A9" s="290" t="s">
        <v>503</v>
      </c>
      <c r="B9" s="291" t="s">
        <v>504</v>
      </c>
      <c r="C9" s="292">
        <v>0</v>
      </c>
      <c r="D9" s="291" t="s">
        <v>505</v>
      </c>
      <c r="E9" s="300" t="s">
        <v>506</v>
      </c>
      <c r="F9" s="223">
        <v>0</v>
      </c>
      <c r="G9" s="291">
        <v>30902</v>
      </c>
      <c r="H9" s="291" t="s">
        <v>508</v>
      </c>
      <c r="I9" s="301">
        <v>0</v>
      </c>
      <c r="J9" s="291">
        <v>31199</v>
      </c>
      <c r="K9" s="291" t="s">
        <v>628</v>
      </c>
      <c r="L9" s="292">
        <v>0</v>
      </c>
    </row>
    <row r="10" ht="15.4" customHeight="1" spans="1:12">
      <c r="A10" s="290" t="s">
        <v>509</v>
      </c>
      <c r="B10" s="291" t="s">
        <v>510</v>
      </c>
      <c r="C10" s="292">
        <v>0</v>
      </c>
      <c r="D10" s="291" t="s">
        <v>511</v>
      </c>
      <c r="E10" s="300" t="s">
        <v>512</v>
      </c>
      <c r="F10" s="223">
        <v>0</v>
      </c>
      <c r="G10" s="291">
        <v>30903</v>
      </c>
      <c r="H10" s="291" t="s">
        <v>514</v>
      </c>
      <c r="I10" s="301">
        <v>0</v>
      </c>
      <c r="J10" s="291" t="s">
        <v>597</v>
      </c>
      <c r="K10" s="291" t="s">
        <v>598</v>
      </c>
      <c r="L10" s="292">
        <v>0</v>
      </c>
    </row>
    <row r="11" ht="15.4" customHeight="1" spans="1:12">
      <c r="A11" s="290" t="s">
        <v>515</v>
      </c>
      <c r="B11" s="291" t="s">
        <v>516</v>
      </c>
      <c r="C11" s="292">
        <v>0</v>
      </c>
      <c r="D11" s="291" t="s">
        <v>517</v>
      </c>
      <c r="E11" s="300" t="s">
        <v>518</v>
      </c>
      <c r="F11" s="223">
        <v>0</v>
      </c>
      <c r="G11" s="291">
        <v>30905</v>
      </c>
      <c r="H11" s="291" t="s">
        <v>520</v>
      </c>
      <c r="I11" s="301">
        <v>0</v>
      </c>
      <c r="J11" s="291" t="s">
        <v>603</v>
      </c>
      <c r="K11" s="291" t="s">
        <v>604</v>
      </c>
      <c r="L11" s="292">
        <v>0</v>
      </c>
    </row>
    <row r="12" ht="15.4" customHeight="1" spans="1:12">
      <c r="A12" s="290" t="s">
        <v>521</v>
      </c>
      <c r="B12" s="291" t="s">
        <v>522</v>
      </c>
      <c r="C12" s="292">
        <v>0</v>
      </c>
      <c r="D12" s="291" t="s">
        <v>523</v>
      </c>
      <c r="E12" s="300" t="s">
        <v>524</v>
      </c>
      <c r="F12" s="223">
        <v>0</v>
      </c>
      <c r="G12" s="291">
        <v>30906</v>
      </c>
      <c r="H12" s="291" t="s">
        <v>526</v>
      </c>
      <c r="I12" s="301">
        <v>0</v>
      </c>
      <c r="J12" s="291" t="s">
        <v>609</v>
      </c>
      <c r="K12" s="291" t="s">
        <v>610</v>
      </c>
      <c r="L12" s="292">
        <v>0</v>
      </c>
    </row>
    <row r="13" ht="15.4" customHeight="1" spans="1:12">
      <c r="A13" s="290" t="s">
        <v>527</v>
      </c>
      <c r="B13" s="291" t="s">
        <v>528</v>
      </c>
      <c r="C13" s="292">
        <v>0</v>
      </c>
      <c r="D13" s="291" t="s">
        <v>529</v>
      </c>
      <c r="E13" s="300" t="s">
        <v>530</v>
      </c>
      <c r="F13" s="223">
        <v>0</v>
      </c>
      <c r="G13" s="291">
        <v>30907</v>
      </c>
      <c r="H13" s="291" t="s">
        <v>532</v>
      </c>
      <c r="I13" s="301">
        <v>0</v>
      </c>
      <c r="J13" s="291" t="s">
        <v>615</v>
      </c>
      <c r="K13" s="291" t="s">
        <v>616</v>
      </c>
      <c r="L13" s="292">
        <v>0</v>
      </c>
    </row>
    <row r="14" ht="15.4" customHeight="1" spans="1:12">
      <c r="A14" s="290" t="s">
        <v>533</v>
      </c>
      <c r="B14" s="291" t="s">
        <v>534</v>
      </c>
      <c r="C14" s="292">
        <v>0</v>
      </c>
      <c r="D14" s="291" t="s">
        <v>535</v>
      </c>
      <c r="E14" s="300" t="s">
        <v>536</v>
      </c>
      <c r="F14" s="223">
        <v>0</v>
      </c>
      <c r="G14" s="291">
        <v>30908</v>
      </c>
      <c r="H14" s="291" t="s">
        <v>538</v>
      </c>
      <c r="I14" s="301">
        <v>0</v>
      </c>
      <c r="J14" s="291" t="s">
        <v>621</v>
      </c>
      <c r="K14" s="291" t="s">
        <v>622</v>
      </c>
      <c r="L14" s="292">
        <v>0</v>
      </c>
    </row>
    <row r="15" ht="15.4" customHeight="1" spans="1:12">
      <c r="A15" s="290" t="s">
        <v>539</v>
      </c>
      <c r="B15" s="291" t="s">
        <v>540</v>
      </c>
      <c r="C15" s="292">
        <v>0</v>
      </c>
      <c r="D15" s="291" t="s">
        <v>541</v>
      </c>
      <c r="E15" s="300" t="s">
        <v>542</v>
      </c>
      <c r="F15" s="223">
        <v>0</v>
      </c>
      <c r="G15" s="291">
        <v>30913</v>
      </c>
      <c r="H15" s="291" t="s">
        <v>568</v>
      </c>
      <c r="I15" s="301">
        <v>0</v>
      </c>
      <c r="J15" s="291" t="s">
        <v>627</v>
      </c>
      <c r="K15" s="291" t="s">
        <v>628</v>
      </c>
      <c r="L15" s="292">
        <v>0</v>
      </c>
    </row>
    <row r="16" ht="15.4" customHeight="1" spans="1:12">
      <c r="A16" s="290" t="s">
        <v>545</v>
      </c>
      <c r="B16" s="291" t="s">
        <v>546</v>
      </c>
      <c r="C16" s="292">
        <v>0</v>
      </c>
      <c r="D16" s="291" t="s">
        <v>547</v>
      </c>
      <c r="E16" s="300" t="s">
        <v>548</v>
      </c>
      <c r="F16" s="223">
        <v>0</v>
      </c>
      <c r="G16" s="291">
        <v>30919</v>
      </c>
      <c r="H16" s="291" t="s">
        <v>574</v>
      </c>
      <c r="I16" s="301">
        <v>0</v>
      </c>
      <c r="J16" s="303">
        <v>313</v>
      </c>
      <c r="K16" s="303" t="s">
        <v>673</v>
      </c>
      <c r="L16" s="292">
        <v>0</v>
      </c>
    </row>
    <row r="17" ht="15.4" customHeight="1" spans="1:12">
      <c r="A17" s="290" t="s">
        <v>551</v>
      </c>
      <c r="B17" s="291" t="s">
        <v>552</v>
      </c>
      <c r="C17" s="292">
        <v>0</v>
      </c>
      <c r="D17" s="291" t="s">
        <v>553</v>
      </c>
      <c r="E17" s="300" t="s">
        <v>554</v>
      </c>
      <c r="F17" s="223">
        <v>0</v>
      </c>
      <c r="G17" s="291">
        <v>20921</v>
      </c>
      <c r="H17" s="291" t="s">
        <v>580</v>
      </c>
      <c r="I17" s="301">
        <v>0</v>
      </c>
      <c r="J17" s="303">
        <v>31302</v>
      </c>
      <c r="K17" s="303" t="s">
        <v>674</v>
      </c>
      <c r="L17" s="292">
        <v>0</v>
      </c>
    </row>
    <row r="18" ht="15.4" customHeight="1" spans="1:12">
      <c r="A18" s="290" t="s">
        <v>557</v>
      </c>
      <c r="B18" s="291" t="s">
        <v>558</v>
      </c>
      <c r="C18" s="292">
        <v>0</v>
      </c>
      <c r="D18" s="291" t="s">
        <v>559</v>
      </c>
      <c r="E18" s="300" t="s">
        <v>560</v>
      </c>
      <c r="F18" s="223">
        <v>0</v>
      </c>
      <c r="G18" s="291">
        <v>30922</v>
      </c>
      <c r="H18" s="291" t="s">
        <v>586</v>
      </c>
      <c r="I18" s="301">
        <v>0</v>
      </c>
      <c r="J18" s="303">
        <v>31303</v>
      </c>
      <c r="K18" s="303" t="s">
        <v>675</v>
      </c>
      <c r="L18" s="292">
        <v>0</v>
      </c>
    </row>
    <row r="19" ht="15.4" customHeight="1" spans="1:12">
      <c r="A19" s="290" t="s">
        <v>563</v>
      </c>
      <c r="B19" s="293" t="s">
        <v>564</v>
      </c>
      <c r="C19" s="294">
        <v>0</v>
      </c>
      <c r="D19" s="295" t="s">
        <v>565</v>
      </c>
      <c r="E19" s="300" t="s">
        <v>566</v>
      </c>
      <c r="F19" s="223">
        <v>847121.4</v>
      </c>
      <c r="G19" s="291">
        <v>30999</v>
      </c>
      <c r="H19" s="291" t="s">
        <v>676</v>
      </c>
      <c r="I19" s="301">
        <v>0</v>
      </c>
      <c r="J19" s="303">
        <v>31304</v>
      </c>
      <c r="K19" s="303" t="s">
        <v>677</v>
      </c>
      <c r="L19" s="292">
        <v>0</v>
      </c>
    </row>
    <row r="20" ht="15.4" customHeight="1" spans="1:12">
      <c r="A20" s="290" t="s">
        <v>569</v>
      </c>
      <c r="B20" s="296" t="s">
        <v>570</v>
      </c>
      <c r="C20" s="223">
        <v>0</v>
      </c>
      <c r="D20" s="262" t="s">
        <v>571</v>
      </c>
      <c r="E20" s="300" t="s">
        <v>572</v>
      </c>
      <c r="F20" s="223">
        <v>116566</v>
      </c>
      <c r="G20" s="291" t="s">
        <v>495</v>
      </c>
      <c r="H20" s="291" t="s">
        <v>496</v>
      </c>
      <c r="I20" s="301">
        <v>18019315</v>
      </c>
      <c r="J20" s="291" t="s">
        <v>633</v>
      </c>
      <c r="K20" s="291" t="s">
        <v>346</v>
      </c>
      <c r="L20" s="292">
        <v>0</v>
      </c>
    </row>
    <row r="21" ht="15.4" customHeight="1" spans="1:12">
      <c r="A21" s="290" t="s">
        <v>575</v>
      </c>
      <c r="B21" s="296" t="s">
        <v>576</v>
      </c>
      <c r="C21" s="223">
        <f>C25+C26</f>
        <v>11646939.3</v>
      </c>
      <c r="D21" s="262" t="s">
        <v>577</v>
      </c>
      <c r="E21" s="300" t="s">
        <v>578</v>
      </c>
      <c r="F21" s="223">
        <v>9817</v>
      </c>
      <c r="G21" s="291" t="s">
        <v>501</v>
      </c>
      <c r="H21" s="291" t="s">
        <v>502</v>
      </c>
      <c r="I21" s="301">
        <v>0</v>
      </c>
      <c r="J21" s="291" t="s">
        <v>643</v>
      </c>
      <c r="K21" s="291" t="s">
        <v>644</v>
      </c>
      <c r="L21" s="292">
        <v>0</v>
      </c>
    </row>
    <row r="22" ht="15.4" customHeight="1" spans="1:12">
      <c r="A22" s="290" t="s">
        <v>581</v>
      </c>
      <c r="B22" s="296" t="s">
        <v>582</v>
      </c>
      <c r="C22" s="223">
        <v>0</v>
      </c>
      <c r="D22" s="262" t="s">
        <v>583</v>
      </c>
      <c r="E22" s="300" t="s">
        <v>584</v>
      </c>
      <c r="F22" s="223">
        <v>41311</v>
      </c>
      <c r="G22" s="291" t="s">
        <v>507</v>
      </c>
      <c r="H22" s="291" t="s">
        <v>508</v>
      </c>
      <c r="I22" s="301">
        <v>0</v>
      </c>
      <c r="J22" s="291" t="s">
        <v>649</v>
      </c>
      <c r="K22" s="291" t="s">
        <v>650</v>
      </c>
      <c r="L22" s="292">
        <v>0</v>
      </c>
    </row>
    <row r="23" ht="15.4" customHeight="1" spans="1:12">
      <c r="A23" s="290" t="s">
        <v>587</v>
      </c>
      <c r="B23" s="296" t="s">
        <v>588</v>
      </c>
      <c r="C23" s="223">
        <v>0</v>
      </c>
      <c r="D23" s="262" t="s">
        <v>589</v>
      </c>
      <c r="E23" s="300" t="s">
        <v>590</v>
      </c>
      <c r="F23" s="223">
        <v>0</v>
      </c>
      <c r="G23" s="291" t="s">
        <v>513</v>
      </c>
      <c r="H23" s="291" t="s">
        <v>514</v>
      </c>
      <c r="I23" s="301">
        <v>0</v>
      </c>
      <c r="J23" s="291">
        <v>39909</v>
      </c>
      <c r="K23" s="291" t="s">
        <v>678</v>
      </c>
      <c r="L23" s="292">
        <v>0</v>
      </c>
    </row>
    <row r="24" ht="15.4" customHeight="1" spans="1:12">
      <c r="A24" s="290" t="s">
        <v>593</v>
      </c>
      <c r="B24" s="296" t="s">
        <v>594</v>
      </c>
      <c r="C24" s="223">
        <v>0</v>
      </c>
      <c r="D24" s="262" t="s">
        <v>595</v>
      </c>
      <c r="E24" s="300" t="s">
        <v>596</v>
      </c>
      <c r="F24" s="223">
        <v>0</v>
      </c>
      <c r="G24" s="291" t="s">
        <v>519</v>
      </c>
      <c r="H24" s="291" t="s">
        <v>520</v>
      </c>
      <c r="I24" s="301">
        <v>18019315</v>
      </c>
      <c r="J24" s="291">
        <v>39910</v>
      </c>
      <c r="K24" s="291" t="s">
        <v>679</v>
      </c>
      <c r="L24" s="292">
        <v>0</v>
      </c>
    </row>
    <row r="25" ht="15.4" customHeight="1" spans="1:12">
      <c r="A25" s="290" t="s">
        <v>599</v>
      </c>
      <c r="B25" s="296" t="s">
        <v>600</v>
      </c>
      <c r="C25" s="223">
        <v>265544</v>
      </c>
      <c r="D25" s="262" t="s">
        <v>601</v>
      </c>
      <c r="E25" s="300" t="s">
        <v>602</v>
      </c>
      <c r="F25" s="223">
        <v>0</v>
      </c>
      <c r="G25" s="291" t="s">
        <v>525</v>
      </c>
      <c r="H25" s="291" t="s">
        <v>526</v>
      </c>
      <c r="I25" s="301">
        <v>0</v>
      </c>
      <c r="J25" s="291">
        <v>39999</v>
      </c>
      <c r="K25" s="291" t="s">
        <v>654</v>
      </c>
      <c r="L25" s="292">
        <v>0</v>
      </c>
    </row>
    <row r="26" ht="15.4" customHeight="1" spans="1:12">
      <c r="A26" s="290" t="s">
        <v>605</v>
      </c>
      <c r="B26" s="296" t="s">
        <v>606</v>
      </c>
      <c r="C26" s="223">
        <v>11381395.3</v>
      </c>
      <c r="D26" s="262" t="s">
        <v>607</v>
      </c>
      <c r="E26" s="300" t="s">
        <v>608</v>
      </c>
      <c r="F26" s="223">
        <v>0</v>
      </c>
      <c r="G26" s="291" t="s">
        <v>531</v>
      </c>
      <c r="H26" s="291" t="s">
        <v>532</v>
      </c>
      <c r="I26" s="301">
        <v>0</v>
      </c>
      <c r="J26" s="291"/>
      <c r="K26" s="291"/>
      <c r="L26" s="301"/>
    </row>
    <row r="27" ht="15.4" customHeight="1" spans="1:12">
      <c r="A27" s="290" t="s">
        <v>611</v>
      </c>
      <c r="B27" s="296" t="s">
        <v>612</v>
      </c>
      <c r="C27" s="223">
        <v>0</v>
      </c>
      <c r="D27" s="262" t="s">
        <v>613</v>
      </c>
      <c r="E27" s="300" t="s">
        <v>614</v>
      </c>
      <c r="F27" s="223">
        <v>2668528.92</v>
      </c>
      <c r="G27" s="291" t="s">
        <v>537</v>
      </c>
      <c r="H27" s="291" t="s">
        <v>538</v>
      </c>
      <c r="I27" s="301">
        <v>0</v>
      </c>
      <c r="J27" s="291"/>
      <c r="K27" s="291"/>
      <c r="L27" s="301"/>
    </row>
    <row r="28" ht="15.4" customHeight="1" spans="1:12">
      <c r="A28" s="290" t="s">
        <v>617</v>
      </c>
      <c r="B28" s="296" t="s">
        <v>618</v>
      </c>
      <c r="C28" s="223">
        <v>0</v>
      </c>
      <c r="D28" s="262" t="s">
        <v>619</v>
      </c>
      <c r="E28" s="300" t="s">
        <v>620</v>
      </c>
      <c r="F28" s="223">
        <v>496774</v>
      </c>
      <c r="G28" s="291" t="s">
        <v>543</v>
      </c>
      <c r="H28" s="291" t="s">
        <v>544</v>
      </c>
      <c r="I28" s="301">
        <v>0</v>
      </c>
      <c r="J28" s="291"/>
      <c r="K28" s="291"/>
      <c r="L28" s="301"/>
    </row>
    <row r="29" ht="15.4" customHeight="1" spans="1:12">
      <c r="A29" s="290" t="s">
        <v>623</v>
      </c>
      <c r="B29" s="296" t="s">
        <v>624</v>
      </c>
      <c r="C29" s="223">
        <v>0</v>
      </c>
      <c r="D29" s="262" t="s">
        <v>625</v>
      </c>
      <c r="E29" s="300" t="s">
        <v>626</v>
      </c>
      <c r="F29" s="223">
        <v>0</v>
      </c>
      <c r="G29" s="291" t="s">
        <v>549</v>
      </c>
      <c r="H29" s="291" t="s">
        <v>550</v>
      </c>
      <c r="I29" s="301">
        <v>0</v>
      </c>
      <c r="J29" s="291"/>
      <c r="K29" s="291"/>
      <c r="L29" s="301"/>
    </row>
    <row r="30" ht="15.4" customHeight="1" spans="1:12">
      <c r="A30" s="290" t="s">
        <v>629</v>
      </c>
      <c r="B30" s="291" t="s">
        <v>630</v>
      </c>
      <c r="C30" s="292">
        <v>0</v>
      </c>
      <c r="D30" s="291" t="s">
        <v>631</v>
      </c>
      <c r="E30" s="300" t="s">
        <v>632</v>
      </c>
      <c r="F30" s="223">
        <v>0</v>
      </c>
      <c r="G30" s="291" t="s">
        <v>555</v>
      </c>
      <c r="H30" s="291" t="s">
        <v>556</v>
      </c>
      <c r="I30" s="301">
        <v>0</v>
      </c>
      <c r="J30" s="291"/>
      <c r="K30" s="291"/>
      <c r="L30" s="301"/>
    </row>
    <row r="31" ht="15.4" customHeight="1" spans="1:12">
      <c r="A31" s="290" t="s">
        <v>634</v>
      </c>
      <c r="B31" s="291" t="s">
        <v>635</v>
      </c>
      <c r="C31" s="292">
        <v>0</v>
      </c>
      <c r="D31" s="291" t="s">
        <v>636</v>
      </c>
      <c r="E31" s="300" t="s">
        <v>637</v>
      </c>
      <c r="F31" s="223">
        <v>47952.08</v>
      </c>
      <c r="G31" s="291" t="s">
        <v>561</v>
      </c>
      <c r="H31" s="291" t="s">
        <v>562</v>
      </c>
      <c r="I31" s="301">
        <v>0</v>
      </c>
      <c r="J31" s="291"/>
      <c r="K31" s="291"/>
      <c r="L31" s="301"/>
    </row>
    <row r="32" ht="15.4" customHeight="1" spans="1:12">
      <c r="A32" s="290">
        <v>30311</v>
      </c>
      <c r="B32" s="291" t="s">
        <v>640</v>
      </c>
      <c r="C32" s="292">
        <v>0</v>
      </c>
      <c r="D32" s="291" t="s">
        <v>641</v>
      </c>
      <c r="E32" s="300" t="s">
        <v>642</v>
      </c>
      <c r="F32" s="223">
        <v>0</v>
      </c>
      <c r="G32" s="291" t="s">
        <v>567</v>
      </c>
      <c r="H32" s="291" t="s">
        <v>568</v>
      </c>
      <c r="I32" s="301">
        <v>0</v>
      </c>
      <c r="J32" s="291"/>
      <c r="K32" s="291"/>
      <c r="L32" s="301"/>
    </row>
    <row r="33" ht="15.4" customHeight="1" spans="1:12">
      <c r="A33" s="290" t="s">
        <v>645</v>
      </c>
      <c r="B33" s="291" t="s">
        <v>680</v>
      </c>
      <c r="C33" s="292">
        <v>0</v>
      </c>
      <c r="D33" s="291" t="s">
        <v>647</v>
      </c>
      <c r="E33" s="300" t="s">
        <v>648</v>
      </c>
      <c r="F33" s="223">
        <v>0</v>
      </c>
      <c r="G33" s="291" t="s">
        <v>573</v>
      </c>
      <c r="H33" s="291" t="s">
        <v>574</v>
      </c>
      <c r="I33" s="301">
        <v>0</v>
      </c>
      <c r="J33" s="291"/>
      <c r="K33" s="291"/>
      <c r="L33" s="301"/>
    </row>
    <row r="34" ht="15.4" customHeight="1" spans="1:12">
      <c r="A34" s="290" t="s">
        <v>11</v>
      </c>
      <c r="B34" s="291" t="s">
        <v>11</v>
      </c>
      <c r="C34" s="292"/>
      <c r="D34" s="291" t="s">
        <v>651</v>
      </c>
      <c r="E34" s="291" t="s">
        <v>652</v>
      </c>
      <c r="F34" s="292">
        <v>0</v>
      </c>
      <c r="G34" s="291" t="s">
        <v>579</v>
      </c>
      <c r="H34" s="291" t="s">
        <v>580</v>
      </c>
      <c r="I34" s="301">
        <v>0</v>
      </c>
      <c r="J34" s="291"/>
      <c r="K34" s="291"/>
      <c r="L34" s="301"/>
    </row>
    <row r="35" ht="16.85" customHeight="1" spans="1:12">
      <c r="A35" s="290" t="s">
        <v>11</v>
      </c>
      <c r="B35" s="291" t="s">
        <v>11</v>
      </c>
      <c r="C35" s="292"/>
      <c r="D35" s="291" t="s">
        <v>655</v>
      </c>
      <c r="E35" s="291" t="s">
        <v>656</v>
      </c>
      <c r="F35" s="292">
        <v>0</v>
      </c>
      <c r="G35" s="291" t="s">
        <v>585</v>
      </c>
      <c r="H35" s="291" t="s">
        <v>586</v>
      </c>
      <c r="I35" s="301">
        <v>0</v>
      </c>
      <c r="J35" s="291"/>
      <c r="K35" s="291"/>
      <c r="L35" s="301"/>
    </row>
    <row r="36" ht="15.4" customHeight="1" spans="1:12">
      <c r="A36" s="290" t="s">
        <v>11</v>
      </c>
      <c r="B36" s="291" t="s">
        <v>11</v>
      </c>
      <c r="C36" s="292"/>
      <c r="D36" s="291" t="s">
        <v>657</v>
      </c>
      <c r="E36" s="291" t="s">
        <v>658</v>
      </c>
      <c r="F36" s="292">
        <v>0</v>
      </c>
      <c r="G36" s="291" t="s">
        <v>591</v>
      </c>
      <c r="H36" s="291" t="s">
        <v>592</v>
      </c>
      <c r="I36" s="301">
        <v>0</v>
      </c>
      <c r="J36" s="291"/>
      <c r="K36" s="291"/>
      <c r="L36" s="301"/>
    </row>
    <row r="37" ht="15.4" customHeight="1" spans="1:12">
      <c r="A37" s="290" t="s">
        <v>11</v>
      </c>
      <c r="B37" s="291" t="s">
        <v>11</v>
      </c>
      <c r="C37" s="292"/>
      <c r="D37" s="291" t="s">
        <v>659</v>
      </c>
      <c r="E37" s="291" t="s">
        <v>660</v>
      </c>
      <c r="F37" s="292">
        <v>0</v>
      </c>
      <c r="G37" s="291"/>
      <c r="H37" s="301"/>
      <c r="I37" s="301"/>
      <c r="J37" s="291"/>
      <c r="K37" s="291"/>
      <c r="L37" s="291"/>
    </row>
    <row r="38" ht="15.4" customHeight="1" spans="1:12">
      <c r="A38" s="290" t="s">
        <v>11</v>
      </c>
      <c r="B38" s="291" t="s">
        <v>11</v>
      </c>
      <c r="C38" s="292"/>
      <c r="D38" s="291" t="s">
        <v>661</v>
      </c>
      <c r="E38" s="291" t="s">
        <v>662</v>
      </c>
      <c r="F38" s="292">
        <v>0</v>
      </c>
      <c r="G38" s="291"/>
      <c r="H38" s="301"/>
      <c r="I38" s="301"/>
      <c r="J38" s="291" t="s">
        <v>11</v>
      </c>
      <c r="K38" s="291" t="s">
        <v>11</v>
      </c>
      <c r="L38" s="291" t="s">
        <v>11</v>
      </c>
    </row>
    <row r="39" ht="15.4" customHeight="1" spans="1:12">
      <c r="A39" s="290" t="s">
        <v>11</v>
      </c>
      <c r="B39" s="291" t="s">
        <v>11</v>
      </c>
      <c r="C39" s="292"/>
      <c r="D39" s="291" t="s">
        <v>663</v>
      </c>
      <c r="E39" s="291" t="s">
        <v>664</v>
      </c>
      <c r="F39" s="292">
        <v>0</v>
      </c>
      <c r="G39" s="291"/>
      <c r="H39" s="301"/>
      <c r="I39" s="301"/>
      <c r="J39" s="291" t="s">
        <v>11</v>
      </c>
      <c r="K39" s="291" t="s">
        <v>11</v>
      </c>
      <c r="L39" s="291" t="s">
        <v>11</v>
      </c>
    </row>
    <row r="40" ht="15.4" customHeight="1" spans="1:12">
      <c r="A40" s="297" t="s">
        <v>681</v>
      </c>
      <c r="B40" s="298"/>
      <c r="C40" s="298"/>
      <c r="D40" s="298"/>
      <c r="E40" s="298"/>
      <c r="F40" s="298"/>
      <c r="G40" s="298"/>
      <c r="H40" s="298"/>
      <c r="I40" s="298"/>
      <c r="J40" s="298"/>
      <c r="K40" s="298"/>
      <c r="L40" s="298"/>
    </row>
  </sheetData>
  <mergeCells count="15">
    <mergeCell ref="A1:L1"/>
    <mergeCell ref="A4:L4"/>
    <mergeCell ref="A40:L40"/>
    <mergeCell ref="A5:A6"/>
    <mergeCell ref="B5:B6"/>
    <mergeCell ref="C5:C6"/>
    <mergeCell ref="D5:D6"/>
    <mergeCell ref="E5:E6"/>
    <mergeCell ref="F5:F6"/>
    <mergeCell ref="G5:G6"/>
    <mergeCell ref="H5:H6"/>
    <mergeCell ref="I5:I6"/>
    <mergeCell ref="J5:J6"/>
    <mergeCell ref="K5:K6"/>
    <mergeCell ref="L5:L6"/>
  </mergeCells>
  <printOptions horizontalCentered="1"/>
  <pageMargins left="0.0784722222222222" right="0.236111111111111" top="0.156944444444444" bottom="1" header="0.5" footer="0.5"/>
  <pageSetup paperSize="9" scale="56" orientation="landscape" horizontalDpi="600"/>
  <headerFooter/>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0">
    <tabColor rgb="FFFFC000"/>
    <pageSetUpPr fitToPage="1"/>
  </sheetPr>
  <dimension ref="A1:IV29"/>
  <sheetViews>
    <sheetView topLeftCell="A16"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1979</v>
      </c>
    </row>
    <row r="3" s="3" customFormat="1" ht="18" customHeight="1" spans="1:256">
      <c r="A3" s="8" t="s">
        <v>867</v>
      </c>
      <c r="B3" s="8"/>
      <c r="C3" s="9" t="s">
        <v>1980</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v>12.2</v>
      </c>
      <c r="E6" s="12">
        <v>10.97</v>
      </c>
      <c r="F6" s="12">
        <v>10.97</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v>12.2</v>
      </c>
      <c r="E7" s="12">
        <v>10.97</v>
      </c>
      <c r="F7" s="12">
        <v>10.97</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1981</v>
      </c>
      <c r="C11" s="15"/>
      <c r="D11" s="15"/>
      <c r="E11" s="27"/>
      <c r="F11" s="28" t="s">
        <v>1982</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1983</v>
      </c>
      <c r="D14" s="21" t="s">
        <v>836</v>
      </c>
      <c r="E14" s="21" t="s">
        <v>1984</v>
      </c>
      <c r="F14" s="21" t="s">
        <v>887</v>
      </c>
      <c r="G14" s="21" t="s">
        <v>1985</v>
      </c>
      <c r="H14" s="32">
        <v>13</v>
      </c>
      <c r="I14" s="32">
        <v>13</v>
      </c>
      <c r="J14" s="34" t="s">
        <v>780</v>
      </c>
    </row>
    <row r="15" s="5" customFormat="1" ht="38" customHeight="1" spans="1:10">
      <c r="A15" s="22" t="s">
        <v>809</v>
      </c>
      <c r="B15" s="21" t="s">
        <v>834</v>
      </c>
      <c r="C15" s="21" t="s">
        <v>1932</v>
      </c>
      <c r="D15" s="21" t="s">
        <v>812</v>
      </c>
      <c r="E15" s="21" t="s">
        <v>840</v>
      </c>
      <c r="F15" s="21" t="s">
        <v>838</v>
      </c>
      <c r="G15" s="21" t="s">
        <v>1933</v>
      </c>
      <c r="H15" s="32">
        <v>13</v>
      </c>
      <c r="I15" s="32">
        <v>13</v>
      </c>
      <c r="J15" s="34" t="s">
        <v>780</v>
      </c>
    </row>
    <row r="16" s="5" customFormat="1" ht="38" customHeight="1" spans="1:10">
      <c r="A16" s="22" t="s">
        <v>809</v>
      </c>
      <c r="B16" s="21" t="s">
        <v>893</v>
      </c>
      <c r="C16" s="21" t="s">
        <v>1986</v>
      </c>
      <c r="D16" s="21" t="s">
        <v>844</v>
      </c>
      <c r="E16" s="21" t="s">
        <v>38</v>
      </c>
      <c r="F16" s="21" t="s">
        <v>896</v>
      </c>
      <c r="G16" s="21" t="s">
        <v>1987</v>
      </c>
      <c r="H16" s="32">
        <v>12</v>
      </c>
      <c r="I16" s="32">
        <v>12</v>
      </c>
      <c r="J16" s="34" t="s">
        <v>780</v>
      </c>
    </row>
    <row r="17" s="5" customFormat="1" ht="38" customHeight="1" spans="1:10">
      <c r="A17" s="22" t="s">
        <v>809</v>
      </c>
      <c r="B17" s="21" t="s">
        <v>893</v>
      </c>
      <c r="C17" s="21" t="s">
        <v>1988</v>
      </c>
      <c r="D17" s="21" t="s">
        <v>844</v>
      </c>
      <c r="E17" s="21" t="s">
        <v>82</v>
      </c>
      <c r="F17" s="21" t="s">
        <v>896</v>
      </c>
      <c r="G17" s="21" t="s">
        <v>1989</v>
      </c>
      <c r="H17" s="32">
        <v>12</v>
      </c>
      <c r="I17" s="32">
        <v>12</v>
      </c>
      <c r="J17" s="34" t="s">
        <v>780</v>
      </c>
    </row>
    <row r="18" s="5" customFormat="1" ht="38" customHeight="1" spans="1:10">
      <c r="A18" s="22" t="s">
        <v>847</v>
      </c>
      <c r="B18" s="21" t="s">
        <v>898</v>
      </c>
      <c r="C18" s="21" t="s">
        <v>1940</v>
      </c>
      <c r="D18" s="21" t="s">
        <v>836</v>
      </c>
      <c r="E18" s="21" t="s">
        <v>1273</v>
      </c>
      <c r="F18" s="21" t="s">
        <v>838</v>
      </c>
      <c r="G18" s="21" t="s">
        <v>1273</v>
      </c>
      <c r="H18" s="32">
        <v>30</v>
      </c>
      <c r="I18" s="32">
        <v>30</v>
      </c>
      <c r="J18" s="34" t="s">
        <v>780</v>
      </c>
    </row>
    <row r="19" s="5" customFormat="1" ht="38" customHeight="1" spans="1:10">
      <c r="A19" s="22" t="s">
        <v>855</v>
      </c>
      <c r="B19" s="21" t="s">
        <v>901</v>
      </c>
      <c r="C19" s="21" t="s">
        <v>1941</v>
      </c>
      <c r="D19" s="21" t="s">
        <v>812</v>
      </c>
      <c r="E19" s="21" t="s">
        <v>903</v>
      </c>
      <c r="F19" s="21" t="s">
        <v>838</v>
      </c>
      <c r="G19" s="21" t="s">
        <v>858</v>
      </c>
      <c r="H19" s="32">
        <v>10</v>
      </c>
      <c r="I19" s="32">
        <v>10</v>
      </c>
      <c r="J19" s="34" t="s">
        <v>780</v>
      </c>
    </row>
    <row r="20" s="1" customFormat="1" ht="54" customHeight="1" spans="1:10">
      <c r="A20" s="23" t="s">
        <v>905</v>
      </c>
      <c r="B20" s="23"/>
      <c r="C20" s="23"/>
      <c r="D20" s="24"/>
      <c r="E20" s="24"/>
      <c r="F20" s="24"/>
      <c r="G20" s="24"/>
      <c r="H20" s="24"/>
      <c r="I20" s="24"/>
      <c r="J20" s="24"/>
    </row>
    <row r="21" s="1" customFormat="1" ht="25.5" customHeight="1" spans="1:10">
      <c r="A21" s="23" t="s">
        <v>906</v>
      </c>
      <c r="B21" s="23"/>
      <c r="C21" s="23"/>
      <c r="D21" s="23"/>
      <c r="E21" s="23"/>
      <c r="F21" s="23"/>
      <c r="G21" s="23"/>
      <c r="H21" s="43">
        <v>100</v>
      </c>
      <c r="I21" s="43">
        <v>100</v>
      </c>
      <c r="J21" s="44" t="s">
        <v>837</v>
      </c>
    </row>
    <row r="22" s="1" customFormat="1" ht="17" customHeight="1" spans="1:10">
      <c r="A22" s="25"/>
      <c r="B22" s="25"/>
      <c r="C22" s="25"/>
      <c r="D22" s="25"/>
      <c r="E22" s="25"/>
      <c r="F22" s="25"/>
      <c r="G22" s="25"/>
      <c r="H22" s="25"/>
      <c r="I22" s="25"/>
      <c r="J22" s="36"/>
    </row>
    <row r="23" s="1" customFormat="1" ht="29" customHeight="1" spans="1:10">
      <c r="A23" s="26" t="s">
        <v>860</v>
      </c>
      <c r="B23" s="25"/>
      <c r="C23" s="25"/>
      <c r="D23" s="25"/>
      <c r="E23" s="25"/>
      <c r="F23" s="25"/>
      <c r="G23" s="25"/>
      <c r="H23" s="25"/>
      <c r="I23" s="25"/>
      <c r="J23" s="36"/>
    </row>
    <row r="24" s="1" customFormat="1" ht="27" customHeight="1" spans="1:10">
      <c r="A24" s="26" t="s">
        <v>861</v>
      </c>
      <c r="B24" s="26"/>
      <c r="C24" s="26"/>
      <c r="D24" s="26"/>
      <c r="E24" s="26"/>
      <c r="F24" s="26"/>
      <c r="G24" s="26"/>
      <c r="H24" s="26"/>
      <c r="I24" s="26"/>
      <c r="J24" s="26"/>
    </row>
    <row r="25" ht="19" customHeight="1" spans="1:10">
      <c r="A25" s="26" t="s">
        <v>862</v>
      </c>
      <c r="B25" s="26"/>
      <c r="C25" s="26"/>
      <c r="D25" s="26"/>
      <c r="E25" s="26"/>
      <c r="F25" s="26"/>
      <c r="G25" s="26"/>
      <c r="H25" s="26"/>
      <c r="I25" s="26"/>
      <c r="J25" s="26"/>
    </row>
    <row r="26" ht="18" customHeight="1" spans="1:10">
      <c r="A26" s="26" t="s">
        <v>907</v>
      </c>
      <c r="B26" s="26"/>
      <c r="C26" s="26"/>
      <c r="D26" s="26"/>
      <c r="E26" s="26"/>
      <c r="F26" s="26"/>
      <c r="G26" s="26"/>
      <c r="H26" s="26"/>
      <c r="I26" s="26"/>
      <c r="J26" s="26"/>
    </row>
    <row r="27" ht="18" customHeight="1" spans="1:10">
      <c r="A27" s="26" t="s">
        <v>908</v>
      </c>
      <c r="B27" s="26"/>
      <c r="C27" s="26"/>
      <c r="D27" s="26"/>
      <c r="E27" s="26"/>
      <c r="F27" s="26"/>
      <c r="G27" s="26"/>
      <c r="H27" s="26"/>
      <c r="I27" s="26"/>
      <c r="J27" s="26"/>
    </row>
    <row r="28" ht="18" customHeight="1" spans="1:10">
      <c r="A28" s="26" t="s">
        <v>909</v>
      </c>
      <c r="B28" s="26"/>
      <c r="C28" s="26"/>
      <c r="D28" s="26"/>
      <c r="E28" s="26"/>
      <c r="F28" s="26"/>
      <c r="G28" s="26"/>
      <c r="H28" s="26"/>
      <c r="I28" s="26"/>
      <c r="J28" s="26"/>
    </row>
    <row r="29" ht="24" customHeight="1" spans="1:10">
      <c r="A29" s="26" t="s">
        <v>910</v>
      </c>
      <c r="B29" s="26"/>
      <c r="C29" s="26"/>
      <c r="D29" s="26"/>
      <c r="E29" s="26"/>
      <c r="F29" s="26"/>
      <c r="G29" s="26"/>
      <c r="H29" s="26"/>
      <c r="I29" s="26"/>
      <c r="J29"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0:C20"/>
    <mergeCell ref="D20:J20"/>
    <mergeCell ref="A21:G21"/>
    <mergeCell ref="A24:J24"/>
    <mergeCell ref="A25:J25"/>
    <mergeCell ref="A26:J26"/>
    <mergeCell ref="A27:J27"/>
    <mergeCell ref="A28:J28"/>
    <mergeCell ref="A29:J29"/>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9" orientation="portrait" horizontalDpi="600" verticalDpi="600"/>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1">
    <tabColor rgb="FFFFC000"/>
    <pageSetUpPr fitToPage="1"/>
  </sheetPr>
  <dimension ref="A1:IV31"/>
  <sheetViews>
    <sheetView topLeftCell="A16"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1990</v>
      </c>
    </row>
    <row r="3" s="3" customFormat="1" ht="18" customHeight="1" spans="1:256">
      <c r="A3" s="8" t="s">
        <v>867</v>
      </c>
      <c r="B3" s="8"/>
      <c r="C3" s="9" t="s">
        <v>1991</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v>6.9</v>
      </c>
      <c r="E6" s="12">
        <v>2.58</v>
      </c>
      <c r="F6" s="12">
        <v>2.58</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v>6.9</v>
      </c>
      <c r="E7" s="12">
        <v>2.58</v>
      </c>
      <c r="F7" s="12">
        <v>2.58</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1992</v>
      </c>
      <c r="C11" s="15"/>
      <c r="D11" s="15"/>
      <c r="E11" s="27"/>
      <c r="F11" s="28" t="s">
        <v>1993</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1994</v>
      </c>
      <c r="D14" s="21" t="s">
        <v>812</v>
      </c>
      <c r="E14" s="21" t="s">
        <v>34</v>
      </c>
      <c r="F14" s="21" t="s">
        <v>1995</v>
      </c>
      <c r="G14" s="21" t="s">
        <v>1996</v>
      </c>
      <c r="H14" s="32">
        <v>8.3</v>
      </c>
      <c r="I14" s="32">
        <v>8.3</v>
      </c>
      <c r="J14" s="34" t="s">
        <v>780</v>
      </c>
    </row>
    <row r="15" s="5" customFormat="1" ht="38" customHeight="1" spans="1:10">
      <c r="A15" s="22" t="s">
        <v>809</v>
      </c>
      <c r="B15" s="21" t="s">
        <v>810</v>
      </c>
      <c r="C15" s="21" t="s">
        <v>1997</v>
      </c>
      <c r="D15" s="21" t="s">
        <v>812</v>
      </c>
      <c r="E15" s="21" t="s">
        <v>28</v>
      </c>
      <c r="F15" s="21" t="s">
        <v>1995</v>
      </c>
      <c r="G15" s="21" t="s">
        <v>1998</v>
      </c>
      <c r="H15" s="32">
        <v>8.3</v>
      </c>
      <c r="I15" s="32">
        <v>8.3</v>
      </c>
      <c r="J15" s="34" t="s">
        <v>780</v>
      </c>
    </row>
    <row r="16" s="5" customFormat="1" ht="38" customHeight="1" spans="1:10">
      <c r="A16" s="22" t="s">
        <v>809</v>
      </c>
      <c r="B16" s="21" t="s">
        <v>810</v>
      </c>
      <c r="C16" s="21" t="s">
        <v>1999</v>
      </c>
      <c r="D16" s="21" t="s">
        <v>812</v>
      </c>
      <c r="E16" s="21" t="s">
        <v>34</v>
      </c>
      <c r="F16" s="21" t="s">
        <v>1995</v>
      </c>
      <c r="G16" s="21" t="s">
        <v>1996</v>
      </c>
      <c r="H16" s="32">
        <v>8.3</v>
      </c>
      <c r="I16" s="32">
        <v>8.3</v>
      </c>
      <c r="J16" s="34" t="s">
        <v>780</v>
      </c>
    </row>
    <row r="17" s="5" customFormat="1" ht="38" customHeight="1" spans="1:10">
      <c r="A17" s="22" t="s">
        <v>809</v>
      </c>
      <c r="B17" s="21" t="s">
        <v>810</v>
      </c>
      <c r="C17" s="21" t="s">
        <v>2000</v>
      </c>
      <c r="D17" s="21" t="s">
        <v>812</v>
      </c>
      <c r="E17" s="21" t="s">
        <v>2001</v>
      </c>
      <c r="F17" s="21" t="s">
        <v>887</v>
      </c>
      <c r="G17" s="21" t="s">
        <v>2002</v>
      </c>
      <c r="H17" s="32">
        <v>8.3</v>
      </c>
      <c r="I17" s="32">
        <v>8.3</v>
      </c>
      <c r="J17" s="34" t="s">
        <v>780</v>
      </c>
    </row>
    <row r="18" s="5" customFormat="1" ht="38" customHeight="1" spans="1:10">
      <c r="A18" s="22" t="s">
        <v>809</v>
      </c>
      <c r="B18" s="21" t="s">
        <v>834</v>
      </c>
      <c r="C18" s="21" t="s">
        <v>1107</v>
      </c>
      <c r="D18" s="21" t="s">
        <v>812</v>
      </c>
      <c r="E18" s="21" t="s">
        <v>840</v>
      </c>
      <c r="F18" s="21" t="s">
        <v>838</v>
      </c>
      <c r="G18" s="21" t="s">
        <v>1828</v>
      </c>
      <c r="H18" s="32">
        <v>8.3</v>
      </c>
      <c r="I18" s="32">
        <v>8.3</v>
      </c>
      <c r="J18" s="34" t="s">
        <v>780</v>
      </c>
    </row>
    <row r="19" s="5" customFormat="1" ht="38" customHeight="1" spans="1:10">
      <c r="A19" s="22" t="s">
        <v>809</v>
      </c>
      <c r="B19" s="21" t="s">
        <v>842</v>
      </c>
      <c r="C19" s="21" t="s">
        <v>2003</v>
      </c>
      <c r="D19" s="21" t="s">
        <v>844</v>
      </c>
      <c r="E19" s="21" t="s">
        <v>34</v>
      </c>
      <c r="F19" s="21" t="s">
        <v>962</v>
      </c>
      <c r="G19" s="21" t="s">
        <v>2004</v>
      </c>
      <c r="H19" s="32">
        <v>8.5</v>
      </c>
      <c r="I19" s="32">
        <v>8.5</v>
      </c>
      <c r="J19" s="34" t="s">
        <v>780</v>
      </c>
    </row>
    <row r="20" s="37" customFormat="1" ht="38" customHeight="1" spans="1:10">
      <c r="A20" s="38" t="s">
        <v>847</v>
      </c>
      <c r="B20" s="39" t="s">
        <v>898</v>
      </c>
      <c r="C20" s="39" t="s">
        <v>2005</v>
      </c>
      <c r="D20" s="39" t="s">
        <v>836</v>
      </c>
      <c r="E20" s="39" t="s">
        <v>852</v>
      </c>
      <c r="F20" s="39" t="s">
        <v>838</v>
      </c>
      <c r="G20" s="39" t="s">
        <v>852</v>
      </c>
      <c r="H20" s="40">
        <v>30</v>
      </c>
      <c r="I20" s="40">
        <v>30</v>
      </c>
      <c r="J20" s="42" t="s">
        <v>780</v>
      </c>
    </row>
    <row r="21" s="37" customFormat="1" ht="38" customHeight="1" spans="1:10">
      <c r="A21" s="38" t="s">
        <v>855</v>
      </c>
      <c r="B21" s="39" t="s">
        <v>901</v>
      </c>
      <c r="C21" s="39" t="s">
        <v>2006</v>
      </c>
      <c r="D21" s="39" t="s">
        <v>812</v>
      </c>
      <c r="E21" s="39" t="s">
        <v>903</v>
      </c>
      <c r="F21" s="39" t="s">
        <v>838</v>
      </c>
      <c r="G21" s="39" t="s">
        <v>858</v>
      </c>
      <c r="H21" s="40">
        <v>10</v>
      </c>
      <c r="I21" s="40">
        <v>10</v>
      </c>
      <c r="J21" s="42" t="s">
        <v>780</v>
      </c>
    </row>
    <row r="22" s="1" customFormat="1" ht="54" customHeight="1" spans="1:10">
      <c r="A22" s="23" t="s">
        <v>905</v>
      </c>
      <c r="B22" s="23"/>
      <c r="C22" s="23"/>
      <c r="D22" s="24"/>
      <c r="E22" s="24"/>
      <c r="F22" s="24"/>
      <c r="G22" s="24"/>
      <c r="H22" s="24"/>
      <c r="I22" s="24"/>
      <c r="J22" s="24"/>
    </row>
    <row r="23" s="1" customFormat="1" ht="25.5" customHeight="1" spans="1:10">
      <c r="A23" s="23" t="s">
        <v>906</v>
      </c>
      <c r="B23" s="23"/>
      <c r="C23" s="23"/>
      <c r="D23" s="23"/>
      <c r="E23" s="23"/>
      <c r="F23" s="23"/>
      <c r="G23" s="23"/>
      <c r="H23" s="43">
        <v>100</v>
      </c>
      <c r="I23" s="43">
        <v>100</v>
      </c>
      <c r="J23" s="44" t="s">
        <v>837</v>
      </c>
    </row>
    <row r="24" s="1" customFormat="1" ht="17" customHeight="1" spans="1:10">
      <c r="A24" s="25"/>
      <c r="B24" s="25"/>
      <c r="C24" s="25"/>
      <c r="D24" s="25"/>
      <c r="E24" s="25"/>
      <c r="F24" s="25"/>
      <c r="G24" s="25"/>
      <c r="H24" s="25"/>
      <c r="I24" s="25"/>
      <c r="J24" s="36"/>
    </row>
    <row r="25" s="1" customFormat="1" ht="29" customHeight="1" spans="1:10">
      <c r="A25" s="26" t="s">
        <v>860</v>
      </c>
      <c r="B25" s="25"/>
      <c r="C25" s="25"/>
      <c r="D25" s="25"/>
      <c r="E25" s="25"/>
      <c r="F25" s="25"/>
      <c r="G25" s="25"/>
      <c r="H25" s="25"/>
      <c r="I25" s="25"/>
      <c r="J25" s="36"/>
    </row>
    <row r="26" s="1" customFormat="1" ht="27" customHeight="1" spans="1:10">
      <c r="A26" s="26" t="s">
        <v>861</v>
      </c>
      <c r="B26" s="26"/>
      <c r="C26" s="26"/>
      <c r="D26" s="26"/>
      <c r="E26" s="26"/>
      <c r="F26" s="26"/>
      <c r="G26" s="26"/>
      <c r="H26" s="26"/>
      <c r="I26" s="26"/>
      <c r="J26" s="26"/>
    </row>
    <row r="27" ht="19" customHeight="1" spans="1:10">
      <c r="A27" s="26" t="s">
        <v>862</v>
      </c>
      <c r="B27" s="26"/>
      <c r="C27" s="26"/>
      <c r="D27" s="26"/>
      <c r="E27" s="26"/>
      <c r="F27" s="26"/>
      <c r="G27" s="26"/>
      <c r="H27" s="26"/>
      <c r="I27" s="26"/>
      <c r="J27" s="26"/>
    </row>
    <row r="28" ht="18" customHeight="1" spans="1:10">
      <c r="A28" s="26" t="s">
        <v>907</v>
      </c>
      <c r="B28" s="26"/>
      <c r="C28" s="26"/>
      <c r="D28" s="26"/>
      <c r="E28" s="26"/>
      <c r="F28" s="26"/>
      <c r="G28" s="26"/>
      <c r="H28" s="26"/>
      <c r="I28" s="26"/>
      <c r="J28" s="26"/>
    </row>
    <row r="29" ht="18" customHeight="1" spans="1:10">
      <c r="A29" s="26" t="s">
        <v>908</v>
      </c>
      <c r="B29" s="26"/>
      <c r="C29" s="26"/>
      <c r="D29" s="26"/>
      <c r="E29" s="26"/>
      <c r="F29" s="26"/>
      <c r="G29" s="26"/>
      <c r="H29" s="26"/>
      <c r="I29" s="26"/>
      <c r="J29" s="26"/>
    </row>
    <row r="30" ht="18" customHeight="1" spans="1:10">
      <c r="A30" s="26" t="s">
        <v>909</v>
      </c>
      <c r="B30" s="26"/>
      <c r="C30" s="26"/>
      <c r="D30" s="26"/>
      <c r="E30" s="26"/>
      <c r="F30" s="26"/>
      <c r="G30" s="26"/>
      <c r="H30" s="26"/>
      <c r="I30" s="26"/>
      <c r="J30" s="26"/>
    </row>
    <row r="31" ht="24" customHeight="1" spans="1:10">
      <c r="A31" s="26" t="s">
        <v>910</v>
      </c>
      <c r="B31" s="26"/>
      <c r="C31" s="26"/>
      <c r="D31" s="26"/>
      <c r="E31" s="26"/>
      <c r="F31" s="26"/>
      <c r="G31" s="26"/>
      <c r="H31" s="26"/>
      <c r="I31" s="26"/>
      <c r="J31"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2:C22"/>
    <mergeCell ref="D22:J22"/>
    <mergeCell ref="A23:G23"/>
    <mergeCell ref="A26:J26"/>
    <mergeCell ref="A27:J27"/>
    <mergeCell ref="A28:J28"/>
    <mergeCell ref="A29:J29"/>
    <mergeCell ref="A30:J30"/>
    <mergeCell ref="A31:J31"/>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9" orientation="portrait" horizontalDpi="600" verticalDpi="600"/>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2">
    <tabColor rgb="FFFFC000"/>
    <pageSetUpPr fitToPage="1"/>
  </sheetPr>
  <dimension ref="A1:IV31"/>
  <sheetViews>
    <sheetView topLeftCell="A11" workbookViewId="0">
      <selection activeCell="G16" sqref="G16"/>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31"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2007</v>
      </c>
    </row>
    <row r="3" s="3" customFormat="1" ht="18" customHeight="1" spans="1:256">
      <c r="A3" s="8" t="s">
        <v>867</v>
      </c>
      <c r="B3" s="8"/>
      <c r="C3" s="9" t="s">
        <v>2008</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1.18</v>
      </c>
      <c r="F6" s="12">
        <v>1.18</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1.18</v>
      </c>
      <c r="F7" s="12">
        <v>1.18</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2009</v>
      </c>
      <c r="C11" s="15"/>
      <c r="D11" s="15"/>
      <c r="E11" s="27"/>
      <c r="F11" s="28" t="s">
        <v>2010</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1162</v>
      </c>
      <c r="D14" s="21" t="s">
        <v>836</v>
      </c>
      <c r="E14" s="21" t="s">
        <v>28</v>
      </c>
      <c r="F14" s="21" t="s">
        <v>947</v>
      </c>
      <c r="G14" s="21" t="s">
        <v>2011</v>
      </c>
      <c r="H14" s="32">
        <v>8</v>
      </c>
      <c r="I14" s="32">
        <v>8</v>
      </c>
      <c r="J14" s="34" t="s">
        <v>780</v>
      </c>
    </row>
    <row r="15" s="5" customFormat="1" ht="38" customHeight="1" spans="1:10">
      <c r="A15" s="22" t="s">
        <v>809</v>
      </c>
      <c r="B15" s="21" t="s">
        <v>810</v>
      </c>
      <c r="C15" s="21" t="s">
        <v>956</v>
      </c>
      <c r="D15" s="21" t="s">
        <v>812</v>
      </c>
      <c r="E15" s="21" t="s">
        <v>957</v>
      </c>
      <c r="F15" s="21" t="s">
        <v>887</v>
      </c>
      <c r="G15" s="21" t="s">
        <v>2012</v>
      </c>
      <c r="H15" s="32">
        <v>8</v>
      </c>
      <c r="I15" s="32">
        <v>8</v>
      </c>
      <c r="J15" s="34" t="s">
        <v>780</v>
      </c>
    </row>
    <row r="16" s="5" customFormat="1" ht="38" customHeight="1" spans="1:10">
      <c r="A16" s="22" t="s">
        <v>809</v>
      </c>
      <c r="B16" s="21" t="s">
        <v>810</v>
      </c>
      <c r="C16" s="21" t="s">
        <v>2013</v>
      </c>
      <c r="D16" s="21" t="s">
        <v>812</v>
      </c>
      <c r="E16" s="21" t="s">
        <v>2014</v>
      </c>
      <c r="F16" s="21" t="s">
        <v>887</v>
      </c>
      <c r="G16" s="72" t="s">
        <v>2015</v>
      </c>
      <c r="H16" s="32">
        <v>8</v>
      </c>
      <c r="I16" s="32">
        <v>8</v>
      </c>
      <c r="J16" s="34" t="s">
        <v>780</v>
      </c>
    </row>
    <row r="17" s="5" customFormat="1" ht="38" customHeight="1" spans="1:10">
      <c r="A17" s="22" t="s">
        <v>809</v>
      </c>
      <c r="B17" s="21" t="s">
        <v>810</v>
      </c>
      <c r="C17" s="21" t="s">
        <v>2016</v>
      </c>
      <c r="D17" s="21" t="s">
        <v>812</v>
      </c>
      <c r="E17" s="21" t="s">
        <v>42</v>
      </c>
      <c r="F17" s="21" t="s">
        <v>887</v>
      </c>
      <c r="G17" s="21" t="s">
        <v>2017</v>
      </c>
      <c r="H17" s="32">
        <v>8</v>
      </c>
      <c r="I17" s="32">
        <v>8</v>
      </c>
      <c r="J17" s="34" t="s">
        <v>780</v>
      </c>
    </row>
    <row r="18" s="5" customFormat="1" ht="38" customHeight="1" spans="1:10">
      <c r="A18" s="22" t="s">
        <v>809</v>
      </c>
      <c r="B18" s="21" t="s">
        <v>834</v>
      </c>
      <c r="C18" s="21" t="s">
        <v>959</v>
      </c>
      <c r="D18" s="21" t="s">
        <v>812</v>
      </c>
      <c r="E18" s="21" t="s">
        <v>840</v>
      </c>
      <c r="F18" s="21" t="s">
        <v>838</v>
      </c>
      <c r="G18" s="21" t="s">
        <v>2018</v>
      </c>
      <c r="H18" s="32">
        <v>9</v>
      </c>
      <c r="I18" s="32">
        <v>9</v>
      </c>
      <c r="J18" s="34" t="s">
        <v>780</v>
      </c>
    </row>
    <row r="19" s="5" customFormat="1" ht="38" customHeight="1" spans="1:10">
      <c r="A19" s="22" t="s">
        <v>809</v>
      </c>
      <c r="B19" s="21" t="s">
        <v>842</v>
      </c>
      <c r="C19" s="21" t="s">
        <v>1167</v>
      </c>
      <c r="D19" s="21" t="s">
        <v>836</v>
      </c>
      <c r="E19" s="21" t="s">
        <v>36</v>
      </c>
      <c r="F19" s="21" t="s">
        <v>962</v>
      </c>
      <c r="G19" s="21" t="s">
        <v>2019</v>
      </c>
      <c r="H19" s="32">
        <v>9</v>
      </c>
      <c r="I19" s="32">
        <v>9</v>
      </c>
      <c r="J19" s="34" t="s">
        <v>780</v>
      </c>
    </row>
    <row r="20" s="37" customFormat="1" ht="38" customHeight="1" spans="1:10">
      <c r="A20" s="38" t="s">
        <v>847</v>
      </c>
      <c r="B20" s="39" t="s">
        <v>898</v>
      </c>
      <c r="C20" s="39" t="s">
        <v>2020</v>
      </c>
      <c r="D20" s="39" t="s">
        <v>836</v>
      </c>
      <c r="E20" s="39" t="s">
        <v>900</v>
      </c>
      <c r="F20" s="39" t="s">
        <v>838</v>
      </c>
      <c r="G20" s="39" t="s">
        <v>900</v>
      </c>
      <c r="H20" s="40">
        <v>30</v>
      </c>
      <c r="I20" s="40">
        <v>30</v>
      </c>
      <c r="J20" s="42" t="s">
        <v>780</v>
      </c>
    </row>
    <row r="21" s="37" customFormat="1" ht="38" customHeight="1" spans="1:10">
      <c r="A21" s="38" t="s">
        <v>855</v>
      </c>
      <c r="B21" s="39" t="s">
        <v>901</v>
      </c>
      <c r="C21" s="39" t="s">
        <v>2021</v>
      </c>
      <c r="D21" s="39" t="s">
        <v>812</v>
      </c>
      <c r="E21" s="39" t="s">
        <v>903</v>
      </c>
      <c r="F21" s="39" t="s">
        <v>838</v>
      </c>
      <c r="G21" s="39" t="s">
        <v>2022</v>
      </c>
      <c r="H21" s="40">
        <v>10</v>
      </c>
      <c r="I21" s="40">
        <v>10</v>
      </c>
      <c r="J21" s="42" t="s">
        <v>780</v>
      </c>
    </row>
    <row r="22" s="1" customFormat="1" ht="54" customHeight="1" spans="1:10">
      <c r="A22" s="23" t="s">
        <v>905</v>
      </c>
      <c r="B22" s="23"/>
      <c r="C22" s="23"/>
      <c r="D22" s="24"/>
      <c r="E22" s="24"/>
      <c r="F22" s="24"/>
      <c r="G22" s="24"/>
      <c r="H22" s="24"/>
      <c r="I22" s="24"/>
      <c r="J22" s="24"/>
    </row>
    <row r="23" s="1" customFormat="1" ht="25.5" customHeight="1" spans="1:10">
      <c r="A23" s="23" t="s">
        <v>906</v>
      </c>
      <c r="B23" s="23"/>
      <c r="C23" s="23"/>
      <c r="D23" s="23"/>
      <c r="E23" s="23"/>
      <c r="F23" s="23"/>
      <c r="G23" s="23"/>
      <c r="H23" s="43">
        <v>100</v>
      </c>
      <c r="I23" s="43">
        <v>100</v>
      </c>
      <c r="J23" s="44" t="s">
        <v>837</v>
      </c>
    </row>
    <row r="24" s="1" customFormat="1" ht="17" customHeight="1" spans="1:10">
      <c r="A24" s="25"/>
      <c r="B24" s="25"/>
      <c r="C24" s="25"/>
      <c r="D24" s="25"/>
      <c r="E24" s="25"/>
      <c r="F24" s="25"/>
      <c r="G24" s="25"/>
      <c r="H24" s="25"/>
      <c r="I24" s="25"/>
      <c r="J24" s="36"/>
    </row>
    <row r="25" s="1" customFormat="1" ht="29" customHeight="1" spans="1:10">
      <c r="A25" s="26" t="s">
        <v>860</v>
      </c>
      <c r="B25" s="25"/>
      <c r="C25" s="25"/>
      <c r="D25" s="25"/>
      <c r="E25" s="25"/>
      <c r="F25" s="25"/>
      <c r="G25" s="25"/>
      <c r="H25" s="25"/>
      <c r="I25" s="25"/>
      <c r="J25" s="36"/>
    </row>
    <row r="26" s="1" customFormat="1" ht="27" customHeight="1" spans="1:10">
      <c r="A26" s="26" t="s">
        <v>861</v>
      </c>
      <c r="B26" s="26"/>
      <c r="C26" s="26"/>
      <c r="D26" s="26"/>
      <c r="E26" s="26"/>
      <c r="F26" s="26"/>
      <c r="G26" s="26"/>
      <c r="H26" s="26"/>
      <c r="I26" s="26"/>
      <c r="J26" s="26"/>
    </row>
    <row r="27" ht="19" customHeight="1" spans="1:10">
      <c r="A27" s="26" t="s">
        <v>862</v>
      </c>
      <c r="B27" s="26"/>
      <c r="C27" s="26"/>
      <c r="D27" s="26"/>
      <c r="E27" s="26"/>
      <c r="F27" s="26"/>
      <c r="G27" s="26"/>
      <c r="H27" s="26"/>
      <c r="I27" s="26"/>
      <c r="J27" s="26"/>
    </row>
    <row r="28" ht="18" customHeight="1" spans="1:10">
      <c r="A28" s="26" t="s">
        <v>907</v>
      </c>
      <c r="B28" s="26"/>
      <c r="C28" s="26"/>
      <c r="D28" s="26"/>
      <c r="E28" s="26"/>
      <c r="F28" s="26"/>
      <c r="G28" s="26"/>
      <c r="H28" s="26"/>
      <c r="I28" s="26"/>
      <c r="J28" s="26"/>
    </row>
    <row r="29" ht="18" customHeight="1" spans="1:10">
      <c r="A29" s="26" t="s">
        <v>908</v>
      </c>
      <c r="B29" s="26"/>
      <c r="C29" s="26"/>
      <c r="D29" s="26"/>
      <c r="E29" s="26"/>
      <c r="F29" s="26"/>
      <c r="G29" s="26"/>
      <c r="H29" s="26"/>
      <c r="I29" s="26"/>
      <c r="J29" s="26"/>
    </row>
    <row r="30" ht="18" customHeight="1" spans="1:10">
      <c r="A30" s="26" t="s">
        <v>909</v>
      </c>
      <c r="B30" s="26"/>
      <c r="C30" s="26"/>
      <c r="D30" s="26"/>
      <c r="E30" s="26"/>
      <c r="F30" s="26"/>
      <c r="G30" s="26"/>
      <c r="H30" s="26"/>
      <c r="I30" s="26"/>
      <c r="J30" s="26"/>
    </row>
    <row r="31" ht="24" customHeight="1" spans="1:10">
      <c r="A31" s="26" t="s">
        <v>910</v>
      </c>
      <c r="B31" s="26"/>
      <c r="C31" s="26"/>
      <c r="D31" s="26"/>
      <c r="E31" s="26"/>
      <c r="F31" s="26"/>
      <c r="G31" s="26"/>
      <c r="H31" s="26"/>
      <c r="I31" s="26"/>
      <c r="J31"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2:C22"/>
    <mergeCell ref="D22:J22"/>
    <mergeCell ref="A23:G23"/>
    <mergeCell ref="A26:J26"/>
    <mergeCell ref="A27:J27"/>
    <mergeCell ref="A28:J28"/>
    <mergeCell ref="A29:J29"/>
    <mergeCell ref="A30:J30"/>
    <mergeCell ref="A31:J31"/>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9" orientation="portrait" horizontalDpi="600" verticalDpi="600"/>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3">
    <tabColor rgb="FFFFC000"/>
    <pageSetUpPr fitToPage="1"/>
  </sheetPr>
  <dimension ref="A1:IV30"/>
  <sheetViews>
    <sheetView topLeftCell="A11"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2023</v>
      </c>
    </row>
    <row r="3" s="3" customFormat="1" ht="18" customHeight="1" spans="1:256">
      <c r="A3" s="8" t="s">
        <v>867</v>
      </c>
      <c r="B3" s="8"/>
      <c r="C3" s="9" t="s">
        <v>2024</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0.58</v>
      </c>
      <c r="F6" s="12">
        <v>0.57</v>
      </c>
      <c r="G6" s="8">
        <v>10</v>
      </c>
      <c r="H6" s="12">
        <v>98.28</v>
      </c>
      <c r="I6" s="13">
        <v>9.83</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0.58</v>
      </c>
      <c r="F7" s="12">
        <v>0.57</v>
      </c>
      <c r="G7" s="8" t="s">
        <v>703</v>
      </c>
      <c r="H7" s="12">
        <v>98.28</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2025</v>
      </c>
      <c r="C11" s="15"/>
      <c r="D11" s="15"/>
      <c r="E11" s="27"/>
      <c r="F11" s="28" t="s">
        <v>2026</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2027</v>
      </c>
      <c r="D14" s="21" t="s">
        <v>836</v>
      </c>
      <c r="E14" s="21" t="s">
        <v>13</v>
      </c>
      <c r="F14" s="21" t="s">
        <v>947</v>
      </c>
      <c r="G14" s="21" t="s">
        <v>2028</v>
      </c>
      <c r="H14" s="32">
        <v>10</v>
      </c>
      <c r="I14" s="32">
        <v>10</v>
      </c>
      <c r="J14" s="34" t="s">
        <v>780</v>
      </c>
    </row>
    <row r="15" s="5" customFormat="1" ht="38" customHeight="1" spans="1:10">
      <c r="A15" s="22" t="s">
        <v>809</v>
      </c>
      <c r="B15" s="21" t="s">
        <v>810</v>
      </c>
      <c r="C15" s="21" t="s">
        <v>956</v>
      </c>
      <c r="D15" s="21" t="s">
        <v>812</v>
      </c>
      <c r="E15" s="21" t="s">
        <v>1027</v>
      </c>
      <c r="F15" s="21" t="s">
        <v>887</v>
      </c>
      <c r="G15" s="21" t="s">
        <v>2029</v>
      </c>
      <c r="H15" s="32">
        <v>10</v>
      </c>
      <c r="I15" s="32">
        <v>10</v>
      </c>
      <c r="J15" s="34" t="s">
        <v>780</v>
      </c>
    </row>
    <row r="16" s="5" customFormat="1" ht="38" customHeight="1" spans="1:10">
      <c r="A16" s="22" t="s">
        <v>809</v>
      </c>
      <c r="B16" s="21" t="s">
        <v>810</v>
      </c>
      <c r="C16" s="21" t="s">
        <v>942</v>
      </c>
      <c r="D16" s="21" t="s">
        <v>812</v>
      </c>
      <c r="E16" s="21" t="s">
        <v>2030</v>
      </c>
      <c r="F16" s="21" t="s">
        <v>944</v>
      </c>
      <c r="G16" s="21" t="s">
        <v>2031</v>
      </c>
      <c r="H16" s="32">
        <v>10</v>
      </c>
      <c r="I16" s="32">
        <v>10</v>
      </c>
      <c r="J16" s="34" t="s">
        <v>780</v>
      </c>
    </row>
    <row r="17" s="5" customFormat="1" ht="38" customHeight="1" spans="1:10">
      <c r="A17" s="22" t="s">
        <v>809</v>
      </c>
      <c r="B17" s="21" t="s">
        <v>834</v>
      </c>
      <c r="C17" s="21" t="s">
        <v>959</v>
      </c>
      <c r="D17" s="21" t="s">
        <v>812</v>
      </c>
      <c r="E17" s="21" t="s">
        <v>840</v>
      </c>
      <c r="F17" s="21" t="s">
        <v>838</v>
      </c>
      <c r="G17" s="21" t="s">
        <v>2032</v>
      </c>
      <c r="H17" s="32">
        <v>10</v>
      </c>
      <c r="I17" s="32">
        <v>10</v>
      </c>
      <c r="J17" s="34" t="s">
        <v>780</v>
      </c>
    </row>
    <row r="18" s="5" customFormat="1" ht="38" customHeight="1" spans="1:10">
      <c r="A18" s="22" t="s">
        <v>809</v>
      </c>
      <c r="B18" s="21" t="s">
        <v>842</v>
      </c>
      <c r="C18" s="21" t="s">
        <v>1167</v>
      </c>
      <c r="D18" s="21" t="s">
        <v>836</v>
      </c>
      <c r="E18" s="21" t="s">
        <v>13</v>
      </c>
      <c r="F18" s="21" t="s">
        <v>962</v>
      </c>
      <c r="G18" s="21" t="s">
        <v>1813</v>
      </c>
      <c r="H18" s="32">
        <v>10</v>
      </c>
      <c r="I18" s="32">
        <v>10</v>
      </c>
      <c r="J18" s="34" t="s">
        <v>780</v>
      </c>
    </row>
    <row r="19" s="5" customFormat="1" ht="38" customHeight="1" spans="1:10">
      <c r="A19" s="22" t="s">
        <v>847</v>
      </c>
      <c r="B19" s="21" t="s">
        <v>898</v>
      </c>
      <c r="C19" s="21" t="s">
        <v>2033</v>
      </c>
      <c r="D19" s="21" t="s">
        <v>836</v>
      </c>
      <c r="E19" s="21" t="s">
        <v>1112</v>
      </c>
      <c r="F19" s="21" t="s">
        <v>838</v>
      </c>
      <c r="G19" s="21" t="s">
        <v>1112</v>
      </c>
      <c r="H19" s="32">
        <v>30</v>
      </c>
      <c r="I19" s="32">
        <v>30</v>
      </c>
      <c r="J19" s="34" t="s">
        <v>780</v>
      </c>
    </row>
    <row r="20" s="37" customFormat="1" ht="38" customHeight="1" spans="1:10">
      <c r="A20" s="38" t="s">
        <v>855</v>
      </c>
      <c r="B20" s="39" t="s">
        <v>901</v>
      </c>
      <c r="C20" s="39" t="s">
        <v>1815</v>
      </c>
      <c r="D20" s="39" t="s">
        <v>812</v>
      </c>
      <c r="E20" s="39" t="s">
        <v>903</v>
      </c>
      <c r="F20" s="39" t="s">
        <v>838</v>
      </c>
      <c r="G20" s="39" t="s">
        <v>858</v>
      </c>
      <c r="H20" s="40">
        <v>10</v>
      </c>
      <c r="I20" s="40">
        <v>10</v>
      </c>
      <c r="J20" s="42" t="s">
        <v>780</v>
      </c>
    </row>
    <row r="21" s="1" customFormat="1" ht="54" customHeight="1" spans="1:10">
      <c r="A21" s="23" t="s">
        <v>905</v>
      </c>
      <c r="B21" s="23"/>
      <c r="C21" s="23"/>
      <c r="D21" s="24"/>
      <c r="E21" s="24"/>
      <c r="F21" s="24"/>
      <c r="G21" s="24"/>
      <c r="H21" s="24"/>
      <c r="I21" s="24"/>
      <c r="J21" s="24"/>
    </row>
    <row r="22" s="1" customFormat="1" ht="25.5" customHeight="1" spans="1:10">
      <c r="A22" s="23" t="s">
        <v>906</v>
      </c>
      <c r="B22" s="23"/>
      <c r="C22" s="23"/>
      <c r="D22" s="23"/>
      <c r="E22" s="23"/>
      <c r="F22" s="23"/>
      <c r="G22" s="23"/>
      <c r="H22" s="43">
        <v>100</v>
      </c>
      <c r="I22" s="43">
        <v>99.83</v>
      </c>
      <c r="J22" s="44" t="s">
        <v>837</v>
      </c>
    </row>
    <row r="23" s="1" customFormat="1" ht="17" customHeight="1" spans="1:10">
      <c r="A23" s="25"/>
      <c r="B23" s="25"/>
      <c r="C23" s="25"/>
      <c r="D23" s="25"/>
      <c r="E23" s="25"/>
      <c r="F23" s="25"/>
      <c r="G23" s="25"/>
      <c r="H23" s="25"/>
      <c r="I23" s="25"/>
      <c r="J23" s="36"/>
    </row>
    <row r="24" s="1" customFormat="1" ht="29" customHeight="1" spans="1:10">
      <c r="A24" s="26" t="s">
        <v>860</v>
      </c>
      <c r="B24" s="25"/>
      <c r="C24" s="25"/>
      <c r="D24" s="25"/>
      <c r="E24" s="25"/>
      <c r="F24" s="25"/>
      <c r="G24" s="25"/>
      <c r="H24" s="25"/>
      <c r="I24" s="25"/>
      <c r="J24" s="36"/>
    </row>
    <row r="25" s="1" customFormat="1" ht="27" customHeight="1" spans="1:10">
      <c r="A25" s="26" t="s">
        <v>861</v>
      </c>
      <c r="B25" s="26"/>
      <c r="C25" s="26"/>
      <c r="D25" s="26"/>
      <c r="E25" s="26"/>
      <c r="F25" s="26"/>
      <c r="G25" s="26"/>
      <c r="H25" s="26"/>
      <c r="I25" s="26"/>
      <c r="J25" s="26"/>
    </row>
    <row r="26" ht="19" customHeight="1" spans="1:10">
      <c r="A26" s="26" t="s">
        <v>862</v>
      </c>
      <c r="B26" s="26"/>
      <c r="C26" s="26"/>
      <c r="D26" s="26"/>
      <c r="E26" s="26"/>
      <c r="F26" s="26"/>
      <c r="G26" s="26"/>
      <c r="H26" s="26"/>
      <c r="I26" s="26"/>
      <c r="J26" s="26"/>
    </row>
    <row r="27" ht="18" customHeight="1" spans="1:10">
      <c r="A27" s="26" t="s">
        <v>907</v>
      </c>
      <c r="B27" s="26"/>
      <c r="C27" s="26"/>
      <c r="D27" s="26"/>
      <c r="E27" s="26"/>
      <c r="F27" s="26"/>
      <c r="G27" s="26"/>
      <c r="H27" s="26"/>
      <c r="I27" s="26"/>
      <c r="J27" s="26"/>
    </row>
    <row r="28" ht="18" customHeight="1" spans="1:10">
      <c r="A28" s="26" t="s">
        <v>908</v>
      </c>
      <c r="B28" s="26"/>
      <c r="C28" s="26"/>
      <c r="D28" s="26"/>
      <c r="E28" s="26"/>
      <c r="F28" s="26"/>
      <c r="G28" s="26"/>
      <c r="H28" s="26"/>
      <c r="I28" s="26"/>
      <c r="J28" s="26"/>
    </row>
    <row r="29" ht="18" customHeight="1" spans="1:10">
      <c r="A29" s="26" t="s">
        <v>909</v>
      </c>
      <c r="B29" s="26"/>
      <c r="C29" s="26"/>
      <c r="D29" s="26"/>
      <c r="E29" s="26"/>
      <c r="F29" s="26"/>
      <c r="G29" s="26"/>
      <c r="H29" s="26"/>
      <c r="I29" s="26"/>
      <c r="J29" s="26"/>
    </row>
    <row r="30" ht="24" customHeight="1" spans="1:10">
      <c r="A30" s="26" t="s">
        <v>910</v>
      </c>
      <c r="B30" s="26"/>
      <c r="C30" s="26"/>
      <c r="D30" s="26"/>
      <c r="E30" s="26"/>
      <c r="F30" s="26"/>
      <c r="G30" s="26"/>
      <c r="H30" s="26"/>
      <c r="I30" s="26"/>
      <c r="J30"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1:C21"/>
    <mergeCell ref="D21:J21"/>
    <mergeCell ref="A22:G22"/>
    <mergeCell ref="A25:J25"/>
    <mergeCell ref="A26:J26"/>
    <mergeCell ref="A27:J27"/>
    <mergeCell ref="A28:J28"/>
    <mergeCell ref="A29:J29"/>
    <mergeCell ref="A30:J30"/>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9" orientation="portrait" horizontalDpi="600" verticalDpi="600"/>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4">
    <tabColor rgb="FFFFC000"/>
    <pageSetUpPr fitToPage="1"/>
  </sheetPr>
  <dimension ref="A1:IV31"/>
  <sheetViews>
    <sheetView topLeftCell="A3"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2034</v>
      </c>
    </row>
    <row r="3" s="3" customFormat="1" ht="18" customHeight="1" spans="1:256">
      <c r="A3" s="8" t="s">
        <v>867</v>
      </c>
      <c r="B3" s="8"/>
      <c r="C3" s="9" t="s">
        <v>2035</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3</v>
      </c>
      <c r="F6" s="12"/>
      <c r="G6" s="8">
        <v>10</v>
      </c>
      <c r="H6" s="12"/>
      <c r="I6" s="13"/>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v>3</v>
      </c>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2036</v>
      </c>
      <c r="C11" s="15"/>
      <c r="D11" s="15"/>
      <c r="E11" s="27"/>
      <c r="F11" s="28" t="s">
        <v>2037</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2038</v>
      </c>
      <c r="D14" s="21" t="s">
        <v>836</v>
      </c>
      <c r="E14" s="21" t="s">
        <v>930</v>
      </c>
      <c r="F14" s="21" t="s">
        <v>979</v>
      </c>
      <c r="G14" s="21" t="s">
        <v>1505</v>
      </c>
      <c r="H14" s="32">
        <v>10</v>
      </c>
      <c r="I14" s="32">
        <v>10</v>
      </c>
      <c r="J14" s="34" t="s">
        <v>780</v>
      </c>
    </row>
    <row r="15" s="5" customFormat="1" ht="38" customHeight="1" spans="1:10">
      <c r="A15" s="22" t="s">
        <v>809</v>
      </c>
      <c r="B15" s="21" t="s">
        <v>810</v>
      </c>
      <c r="C15" s="21" t="s">
        <v>2039</v>
      </c>
      <c r="D15" s="21" t="s">
        <v>836</v>
      </c>
      <c r="E15" s="21" t="s">
        <v>28</v>
      </c>
      <c r="F15" s="21" t="s">
        <v>1229</v>
      </c>
      <c r="G15" s="21" t="s">
        <v>2040</v>
      </c>
      <c r="H15" s="32">
        <v>10</v>
      </c>
      <c r="I15" s="32">
        <v>10</v>
      </c>
      <c r="J15" s="34" t="s">
        <v>780</v>
      </c>
    </row>
    <row r="16" s="5" customFormat="1" ht="38" customHeight="1" spans="1:10">
      <c r="A16" s="22" t="s">
        <v>809</v>
      </c>
      <c r="B16" s="21" t="s">
        <v>810</v>
      </c>
      <c r="C16" s="21" t="s">
        <v>2041</v>
      </c>
      <c r="D16" s="21" t="s">
        <v>836</v>
      </c>
      <c r="E16" s="21" t="s">
        <v>2042</v>
      </c>
      <c r="F16" s="21" t="s">
        <v>979</v>
      </c>
      <c r="G16" s="21" t="s">
        <v>2043</v>
      </c>
      <c r="H16" s="32">
        <v>10</v>
      </c>
      <c r="I16" s="32">
        <v>10</v>
      </c>
      <c r="J16" s="34" t="s">
        <v>780</v>
      </c>
    </row>
    <row r="17" s="5" customFormat="1" ht="38" customHeight="1" spans="1:10">
      <c r="A17" s="22" t="s">
        <v>809</v>
      </c>
      <c r="B17" s="21" t="s">
        <v>834</v>
      </c>
      <c r="C17" s="21" t="s">
        <v>2044</v>
      </c>
      <c r="D17" s="21" t="s">
        <v>812</v>
      </c>
      <c r="E17" s="21" t="s">
        <v>840</v>
      </c>
      <c r="F17" s="21" t="s">
        <v>838</v>
      </c>
      <c r="G17" s="21" t="s">
        <v>988</v>
      </c>
      <c r="H17" s="32">
        <v>10</v>
      </c>
      <c r="I17" s="32">
        <v>10</v>
      </c>
      <c r="J17" s="34" t="s">
        <v>780</v>
      </c>
    </row>
    <row r="18" s="5" customFormat="1" ht="38" customHeight="1" spans="1:10">
      <c r="A18" s="22" t="s">
        <v>809</v>
      </c>
      <c r="B18" s="21" t="s">
        <v>842</v>
      </c>
      <c r="C18" s="21" t="s">
        <v>2045</v>
      </c>
      <c r="D18" s="21" t="s">
        <v>844</v>
      </c>
      <c r="E18" s="21" t="s">
        <v>1138</v>
      </c>
      <c r="F18" s="21" t="s">
        <v>962</v>
      </c>
      <c r="G18" s="21" t="s">
        <v>2046</v>
      </c>
      <c r="H18" s="32">
        <v>10</v>
      </c>
      <c r="I18" s="32">
        <v>10</v>
      </c>
      <c r="J18" s="34" t="s">
        <v>780</v>
      </c>
    </row>
    <row r="19" s="5" customFormat="1" ht="38" customHeight="1" spans="1:10">
      <c r="A19" s="22" t="s">
        <v>847</v>
      </c>
      <c r="B19" s="21" t="s">
        <v>898</v>
      </c>
      <c r="C19" s="21" t="s">
        <v>2047</v>
      </c>
      <c r="D19" s="21" t="s">
        <v>812</v>
      </c>
      <c r="E19" s="21" t="s">
        <v>903</v>
      </c>
      <c r="F19" s="21" t="s">
        <v>838</v>
      </c>
      <c r="G19" s="21" t="s">
        <v>2048</v>
      </c>
      <c r="H19" s="32">
        <v>15</v>
      </c>
      <c r="I19" s="32">
        <v>15</v>
      </c>
      <c r="J19" s="34" t="s">
        <v>780</v>
      </c>
    </row>
    <row r="20" s="37" customFormat="1" ht="38" customHeight="1" spans="1:10">
      <c r="A20" s="38" t="s">
        <v>847</v>
      </c>
      <c r="B20" s="39" t="s">
        <v>1048</v>
      </c>
      <c r="C20" s="39" t="s">
        <v>2049</v>
      </c>
      <c r="D20" s="39" t="s">
        <v>812</v>
      </c>
      <c r="E20" s="39" t="s">
        <v>48</v>
      </c>
      <c r="F20" s="39" t="s">
        <v>1050</v>
      </c>
      <c r="G20" s="39" t="s">
        <v>1074</v>
      </c>
      <c r="H20" s="40">
        <v>15</v>
      </c>
      <c r="I20" s="40">
        <v>15</v>
      </c>
      <c r="J20" s="42" t="s">
        <v>780</v>
      </c>
    </row>
    <row r="21" s="37" customFormat="1" ht="38" customHeight="1" spans="1:10">
      <c r="A21" s="38" t="s">
        <v>855</v>
      </c>
      <c r="B21" s="39" t="s">
        <v>901</v>
      </c>
      <c r="C21" s="39" t="s">
        <v>2050</v>
      </c>
      <c r="D21" s="39" t="s">
        <v>812</v>
      </c>
      <c r="E21" s="39" t="s">
        <v>903</v>
      </c>
      <c r="F21" s="39" t="s">
        <v>838</v>
      </c>
      <c r="G21" s="39" t="s">
        <v>1316</v>
      </c>
      <c r="H21" s="40">
        <v>10</v>
      </c>
      <c r="I21" s="40">
        <v>10</v>
      </c>
      <c r="J21" s="42" t="s">
        <v>780</v>
      </c>
    </row>
    <row r="22" s="1" customFormat="1" ht="54" customHeight="1" spans="1:10">
      <c r="A22" s="23" t="s">
        <v>905</v>
      </c>
      <c r="B22" s="23"/>
      <c r="C22" s="23"/>
      <c r="D22" s="24"/>
      <c r="E22" s="24"/>
      <c r="F22" s="24"/>
      <c r="G22" s="24"/>
      <c r="H22" s="24"/>
      <c r="I22" s="24"/>
      <c r="J22" s="24"/>
    </row>
    <row r="23" s="1" customFormat="1" ht="25.5" customHeight="1" spans="1:10">
      <c r="A23" s="23" t="s">
        <v>906</v>
      </c>
      <c r="B23" s="23"/>
      <c r="C23" s="23"/>
      <c r="D23" s="23"/>
      <c r="E23" s="23"/>
      <c r="F23" s="23"/>
      <c r="G23" s="23"/>
      <c r="H23" s="43">
        <v>100</v>
      </c>
      <c r="I23" s="43">
        <v>90</v>
      </c>
      <c r="J23" s="44" t="s">
        <v>837</v>
      </c>
    </row>
    <row r="24" s="1" customFormat="1" ht="17" customHeight="1" spans="1:10">
      <c r="A24" s="25"/>
      <c r="B24" s="25"/>
      <c r="C24" s="25"/>
      <c r="D24" s="25"/>
      <c r="E24" s="25"/>
      <c r="F24" s="25"/>
      <c r="G24" s="25"/>
      <c r="H24" s="25"/>
      <c r="I24" s="25"/>
      <c r="J24" s="36"/>
    </row>
    <row r="25" s="1" customFormat="1" ht="29" customHeight="1" spans="1:10">
      <c r="A25" s="26" t="s">
        <v>860</v>
      </c>
      <c r="B25" s="25"/>
      <c r="C25" s="25"/>
      <c r="D25" s="25"/>
      <c r="E25" s="25"/>
      <c r="F25" s="25"/>
      <c r="G25" s="25"/>
      <c r="H25" s="25"/>
      <c r="I25" s="25"/>
      <c r="J25" s="36"/>
    </row>
    <row r="26" s="1" customFormat="1" ht="27" customHeight="1" spans="1:10">
      <c r="A26" s="26" t="s">
        <v>861</v>
      </c>
      <c r="B26" s="26"/>
      <c r="C26" s="26"/>
      <c r="D26" s="26"/>
      <c r="E26" s="26"/>
      <c r="F26" s="26"/>
      <c r="G26" s="26"/>
      <c r="H26" s="26"/>
      <c r="I26" s="26"/>
      <c r="J26" s="26"/>
    </row>
    <row r="27" ht="19" customHeight="1" spans="1:10">
      <c r="A27" s="26" t="s">
        <v>862</v>
      </c>
      <c r="B27" s="26"/>
      <c r="C27" s="26"/>
      <c r="D27" s="26"/>
      <c r="E27" s="26"/>
      <c r="F27" s="26"/>
      <c r="G27" s="26"/>
      <c r="H27" s="26"/>
      <c r="I27" s="26"/>
      <c r="J27" s="26"/>
    </row>
    <row r="28" ht="18" customHeight="1" spans="1:10">
      <c r="A28" s="26" t="s">
        <v>907</v>
      </c>
      <c r="B28" s="26"/>
      <c r="C28" s="26"/>
      <c r="D28" s="26"/>
      <c r="E28" s="26"/>
      <c r="F28" s="26"/>
      <c r="G28" s="26"/>
      <c r="H28" s="26"/>
      <c r="I28" s="26"/>
      <c r="J28" s="26"/>
    </row>
    <row r="29" ht="18" customHeight="1" spans="1:10">
      <c r="A29" s="26" t="s">
        <v>908</v>
      </c>
      <c r="B29" s="26"/>
      <c r="C29" s="26"/>
      <c r="D29" s="26"/>
      <c r="E29" s="26"/>
      <c r="F29" s="26"/>
      <c r="G29" s="26"/>
      <c r="H29" s="26"/>
      <c r="I29" s="26"/>
      <c r="J29" s="26"/>
    </row>
    <row r="30" ht="18" customHeight="1" spans="1:10">
      <c r="A30" s="26" t="s">
        <v>909</v>
      </c>
      <c r="B30" s="26"/>
      <c r="C30" s="26"/>
      <c r="D30" s="26"/>
      <c r="E30" s="26"/>
      <c r="F30" s="26"/>
      <c r="G30" s="26"/>
      <c r="H30" s="26"/>
      <c r="I30" s="26"/>
      <c r="J30" s="26"/>
    </row>
    <row r="31" ht="24" customHeight="1" spans="1:10">
      <c r="A31" s="26" t="s">
        <v>910</v>
      </c>
      <c r="B31" s="26"/>
      <c r="C31" s="26"/>
      <c r="D31" s="26"/>
      <c r="E31" s="26"/>
      <c r="F31" s="26"/>
      <c r="G31" s="26"/>
      <c r="H31" s="26"/>
      <c r="I31" s="26"/>
      <c r="J31"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2:C22"/>
    <mergeCell ref="D22:J22"/>
    <mergeCell ref="A23:G23"/>
    <mergeCell ref="A26:J26"/>
    <mergeCell ref="A27:J27"/>
    <mergeCell ref="A28:J28"/>
    <mergeCell ref="A29:J29"/>
    <mergeCell ref="A30:J30"/>
    <mergeCell ref="A31:J31"/>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9" orientation="portrait" horizontalDpi="600" verticalDpi="600"/>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5">
    <tabColor rgb="FFFFC000"/>
    <pageSetUpPr fitToPage="1"/>
  </sheetPr>
  <dimension ref="A1:IV32"/>
  <sheetViews>
    <sheetView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2051</v>
      </c>
    </row>
    <row r="3" s="3" customFormat="1" ht="18" customHeight="1" spans="1:256">
      <c r="A3" s="8" t="s">
        <v>867</v>
      </c>
      <c r="B3" s="8"/>
      <c r="C3" s="9" t="s">
        <v>2052</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21.31</v>
      </c>
      <c r="F6" s="12"/>
      <c r="G6" s="8">
        <v>10</v>
      </c>
      <c r="H6" s="12"/>
      <c r="I6" s="13"/>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21.31</v>
      </c>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2053</v>
      </c>
      <c r="C11" s="15"/>
      <c r="D11" s="15"/>
      <c r="E11" s="27"/>
      <c r="F11" s="28" t="s">
        <v>2054</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2055</v>
      </c>
      <c r="D14" s="21" t="s">
        <v>812</v>
      </c>
      <c r="E14" s="21" t="s">
        <v>2056</v>
      </c>
      <c r="F14" s="21" t="s">
        <v>1081</v>
      </c>
      <c r="G14" s="21" t="s">
        <v>2057</v>
      </c>
      <c r="H14" s="32">
        <v>8</v>
      </c>
      <c r="I14" s="32">
        <v>2.48</v>
      </c>
      <c r="J14" s="34" t="s">
        <v>2058</v>
      </c>
    </row>
    <row r="15" s="5" customFormat="1" ht="38" customHeight="1" spans="1:10">
      <c r="A15" s="22" t="s">
        <v>809</v>
      </c>
      <c r="B15" s="21" t="s">
        <v>810</v>
      </c>
      <c r="C15" s="21" t="s">
        <v>2059</v>
      </c>
      <c r="D15" s="21" t="s">
        <v>812</v>
      </c>
      <c r="E15" s="21" t="s">
        <v>2060</v>
      </c>
      <c r="F15" s="21" t="s">
        <v>1081</v>
      </c>
      <c r="G15" s="21" t="s">
        <v>2061</v>
      </c>
      <c r="H15" s="32">
        <v>8</v>
      </c>
      <c r="I15" s="32">
        <v>8</v>
      </c>
      <c r="J15" s="34" t="s">
        <v>780</v>
      </c>
    </row>
    <row r="16" s="5" customFormat="1" ht="38" customHeight="1" spans="1:10">
      <c r="A16" s="22" t="s">
        <v>809</v>
      </c>
      <c r="B16" s="21" t="s">
        <v>810</v>
      </c>
      <c r="C16" s="21" t="s">
        <v>2062</v>
      </c>
      <c r="D16" s="21" t="s">
        <v>812</v>
      </c>
      <c r="E16" s="21" t="s">
        <v>2063</v>
      </c>
      <c r="F16" s="21" t="s">
        <v>1081</v>
      </c>
      <c r="G16" s="21" t="s">
        <v>2064</v>
      </c>
      <c r="H16" s="32">
        <v>8</v>
      </c>
      <c r="I16" s="32">
        <v>5.89</v>
      </c>
      <c r="J16" s="34" t="s">
        <v>2058</v>
      </c>
    </row>
    <row r="17" s="5" customFormat="1" ht="38" customHeight="1" spans="1:10">
      <c r="A17" s="22" t="s">
        <v>809</v>
      </c>
      <c r="B17" s="21" t="s">
        <v>810</v>
      </c>
      <c r="C17" s="21" t="s">
        <v>2065</v>
      </c>
      <c r="D17" s="21" t="s">
        <v>812</v>
      </c>
      <c r="E17" s="21" t="s">
        <v>2066</v>
      </c>
      <c r="F17" s="21" t="s">
        <v>1061</v>
      </c>
      <c r="G17" s="21" t="s">
        <v>2067</v>
      </c>
      <c r="H17" s="32">
        <v>8</v>
      </c>
      <c r="I17" s="32">
        <v>4.85</v>
      </c>
      <c r="J17" s="34" t="s">
        <v>2058</v>
      </c>
    </row>
    <row r="18" s="5" customFormat="1" ht="38" customHeight="1" spans="1:10">
      <c r="A18" s="22" t="s">
        <v>809</v>
      </c>
      <c r="B18" s="21" t="s">
        <v>834</v>
      </c>
      <c r="C18" s="21" t="s">
        <v>1743</v>
      </c>
      <c r="D18" s="21" t="s">
        <v>812</v>
      </c>
      <c r="E18" s="21" t="s">
        <v>840</v>
      </c>
      <c r="F18" s="21" t="s">
        <v>838</v>
      </c>
      <c r="G18" s="21" t="s">
        <v>1086</v>
      </c>
      <c r="H18" s="32">
        <v>9</v>
      </c>
      <c r="I18" s="32">
        <v>9</v>
      </c>
      <c r="J18" s="34" t="s">
        <v>780</v>
      </c>
    </row>
    <row r="19" s="5" customFormat="1" ht="38" customHeight="1" spans="1:10">
      <c r="A19" s="22" t="s">
        <v>809</v>
      </c>
      <c r="B19" s="21" t="s">
        <v>842</v>
      </c>
      <c r="C19" s="21" t="s">
        <v>1335</v>
      </c>
      <c r="D19" s="21" t="s">
        <v>844</v>
      </c>
      <c r="E19" s="21" t="s">
        <v>1410</v>
      </c>
      <c r="F19" s="21" t="s">
        <v>962</v>
      </c>
      <c r="G19" s="21" t="s">
        <v>2068</v>
      </c>
      <c r="H19" s="32">
        <v>9</v>
      </c>
      <c r="I19" s="32">
        <v>9</v>
      </c>
      <c r="J19" s="34" t="s">
        <v>780</v>
      </c>
    </row>
    <row r="20" s="37" customFormat="1" ht="38" customHeight="1" spans="1:10">
      <c r="A20" s="38" t="s">
        <v>847</v>
      </c>
      <c r="B20" s="39" t="s">
        <v>898</v>
      </c>
      <c r="C20" s="39" t="s">
        <v>2069</v>
      </c>
      <c r="D20" s="39" t="s">
        <v>836</v>
      </c>
      <c r="E20" s="39" t="s">
        <v>1273</v>
      </c>
      <c r="F20" s="39" t="s">
        <v>838</v>
      </c>
      <c r="G20" s="39" t="s">
        <v>1273</v>
      </c>
      <c r="H20" s="40">
        <v>15</v>
      </c>
      <c r="I20" s="40">
        <v>15</v>
      </c>
      <c r="J20" s="42" t="s">
        <v>780</v>
      </c>
    </row>
    <row r="21" s="37" customFormat="1" ht="38" customHeight="1" spans="1:10">
      <c r="A21" s="38" t="s">
        <v>847</v>
      </c>
      <c r="B21" s="39" t="s">
        <v>898</v>
      </c>
      <c r="C21" s="39" t="s">
        <v>2070</v>
      </c>
      <c r="D21" s="39" t="s">
        <v>836</v>
      </c>
      <c r="E21" s="39" t="s">
        <v>900</v>
      </c>
      <c r="F21" s="39" t="s">
        <v>838</v>
      </c>
      <c r="G21" s="39" t="s">
        <v>900</v>
      </c>
      <c r="H21" s="40">
        <v>15</v>
      </c>
      <c r="I21" s="40">
        <v>15</v>
      </c>
      <c r="J21" s="42" t="s">
        <v>780</v>
      </c>
    </row>
    <row r="22" s="37" customFormat="1" ht="38" customHeight="1" spans="1:10">
      <c r="A22" s="38" t="s">
        <v>855</v>
      </c>
      <c r="B22" s="39" t="s">
        <v>901</v>
      </c>
      <c r="C22" s="39" t="s">
        <v>1518</v>
      </c>
      <c r="D22" s="39" t="s">
        <v>812</v>
      </c>
      <c r="E22" s="39" t="s">
        <v>903</v>
      </c>
      <c r="F22" s="39" t="s">
        <v>838</v>
      </c>
      <c r="G22" s="39" t="s">
        <v>858</v>
      </c>
      <c r="H22" s="40">
        <v>10</v>
      </c>
      <c r="I22" s="40">
        <v>10</v>
      </c>
      <c r="J22" s="42" t="s">
        <v>780</v>
      </c>
    </row>
    <row r="23" s="1" customFormat="1" ht="54" customHeight="1" spans="1:10">
      <c r="A23" s="23" t="s">
        <v>905</v>
      </c>
      <c r="B23" s="23"/>
      <c r="C23" s="23"/>
      <c r="D23" s="24" t="s">
        <v>2071</v>
      </c>
      <c r="E23" s="24"/>
      <c r="F23" s="24"/>
      <c r="G23" s="24"/>
      <c r="H23" s="24"/>
      <c r="I23" s="24"/>
      <c r="J23" s="24"/>
    </row>
    <row r="24" s="1" customFormat="1" ht="25.5" customHeight="1" spans="1:10">
      <c r="A24" s="23" t="s">
        <v>906</v>
      </c>
      <c r="B24" s="23"/>
      <c r="C24" s="23"/>
      <c r="D24" s="23"/>
      <c r="E24" s="23"/>
      <c r="F24" s="23"/>
      <c r="G24" s="23"/>
      <c r="H24" s="43">
        <v>100</v>
      </c>
      <c r="I24" s="43">
        <v>79.22</v>
      </c>
      <c r="J24" s="44" t="s">
        <v>1729</v>
      </c>
    </row>
    <row r="25" s="1" customFormat="1" ht="17" customHeight="1" spans="1:10">
      <c r="A25" s="25"/>
      <c r="B25" s="25"/>
      <c r="C25" s="25"/>
      <c r="D25" s="25"/>
      <c r="E25" s="25"/>
      <c r="F25" s="25"/>
      <c r="G25" s="25"/>
      <c r="H25" s="25"/>
      <c r="I25" s="25"/>
      <c r="J25" s="36"/>
    </row>
    <row r="26" s="1" customFormat="1" ht="29" customHeight="1" spans="1:10">
      <c r="A26" s="26" t="s">
        <v>860</v>
      </c>
      <c r="B26" s="25"/>
      <c r="C26" s="25"/>
      <c r="D26" s="25"/>
      <c r="E26" s="25"/>
      <c r="F26" s="25"/>
      <c r="G26" s="25"/>
      <c r="H26" s="25"/>
      <c r="I26" s="25"/>
      <c r="J26" s="36"/>
    </row>
    <row r="27" s="1" customFormat="1" ht="27" customHeight="1" spans="1:10">
      <c r="A27" s="26" t="s">
        <v>861</v>
      </c>
      <c r="B27" s="26"/>
      <c r="C27" s="26"/>
      <c r="D27" s="26"/>
      <c r="E27" s="26"/>
      <c r="F27" s="26"/>
      <c r="G27" s="26"/>
      <c r="H27" s="26"/>
      <c r="I27" s="26"/>
      <c r="J27" s="26"/>
    </row>
    <row r="28" ht="19" customHeight="1" spans="1:10">
      <c r="A28" s="26" t="s">
        <v>862</v>
      </c>
      <c r="B28" s="26"/>
      <c r="C28" s="26"/>
      <c r="D28" s="26"/>
      <c r="E28" s="26"/>
      <c r="F28" s="26"/>
      <c r="G28" s="26"/>
      <c r="H28" s="26"/>
      <c r="I28" s="26"/>
      <c r="J28" s="26"/>
    </row>
    <row r="29" ht="18" customHeight="1" spans="1:10">
      <c r="A29" s="26" t="s">
        <v>907</v>
      </c>
      <c r="B29" s="26"/>
      <c r="C29" s="26"/>
      <c r="D29" s="26"/>
      <c r="E29" s="26"/>
      <c r="F29" s="26"/>
      <c r="G29" s="26"/>
      <c r="H29" s="26"/>
      <c r="I29" s="26"/>
      <c r="J29" s="26"/>
    </row>
    <row r="30" ht="18" customHeight="1" spans="1:10">
      <c r="A30" s="26" t="s">
        <v>908</v>
      </c>
      <c r="B30" s="26"/>
      <c r="C30" s="26"/>
      <c r="D30" s="26"/>
      <c r="E30" s="26"/>
      <c r="F30" s="26"/>
      <c r="G30" s="26"/>
      <c r="H30" s="26"/>
      <c r="I30" s="26"/>
      <c r="J30" s="26"/>
    </row>
    <row r="31" ht="18" customHeight="1" spans="1:10">
      <c r="A31" s="26" t="s">
        <v>909</v>
      </c>
      <c r="B31" s="26"/>
      <c r="C31" s="26"/>
      <c r="D31" s="26"/>
      <c r="E31" s="26"/>
      <c r="F31" s="26"/>
      <c r="G31" s="26"/>
      <c r="H31" s="26"/>
      <c r="I31" s="26"/>
      <c r="J31" s="26"/>
    </row>
    <row r="32" ht="24" customHeight="1" spans="1:10">
      <c r="A32" s="26" t="s">
        <v>910</v>
      </c>
      <c r="B32" s="26"/>
      <c r="C32" s="26"/>
      <c r="D32" s="26"/>
      <c r="E32" s="26"/>
      <c r="F32" s="26"/>
      <c r="G32" s="26"/>
      <c r="H32" s="26"/>
      <c r="I32" s="26"/>
      <c r="J32"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4:G24"/>
    <mergeCell ref="A27:J27"/>
    <mergeCell ref="A28:J28"/>
    <mergeCell ref="A29:J29"/>
    <mergeCell ref="A30:J30"/>
    <mergeCell ref="A31:J31"/>
    <mergeCell ref="A32:J32"/>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9" orientation="portrait" horizontalDpi="600" verticalDpi="600"/>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6">
    <tabColor rgb="FFFFC000"/>
    <pageSetUpPr fitToPage="1"/>
  </sheetPr>
  <dimension ref="A1:IV31"/>
  <sheetViews>
    <sheetView topLeftCell="A11"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2072</v>
      </c>
    </row>
    <row r="3" s="3" customFormat="1" ht="18" customHeight="1" spans="1:256">
      <c r="A3" s="8" t="s">
        <v>867</v>
      </c>
      <c r="B3" s="8"/>
      <c r="C3" s="9" t="s">
        <v>2073</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2</v>
      </c>
      <c r="F6" s="12">
        <v>2</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2</v>
      </c>
      <c r="F7" s="12">
        <v>2</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2074</v>
      </c>
      <c r="C11" s="15"/>
      <c r="D11" s="15"/>
      <c r="E11" s="27"/>
      <c r="F11" s="28" t="s">
        <v>2075</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2076</v>
      </c>
      <c r="D14" s="21" t="s">
        <v>812</v>
      </c>
      <c r="E14" s="21" t="s">
        <v>1223</v>
      </c>
      <c r="F14" s="21" t="s">
        <v>979</v>
      </c>
      <c r="G14" s="21" t="s">
        <v>2077</v>
      </c>
      <c r="H14" s="32">
        <v>10</v>
      </c>
      <c r="I14" s="32">
        <v>10</v>
      </c>
      <c r="J14" s="34" t="s">
        <v>780</v>
      </c>
    </row>
    <row r="15" s="5" customFormat="1" ht="38" customHeight="1" spans="1:10">
      <c r="A15" s="22" t="s">
        <v>809</v>
      </c>
      <c r="B15" s="21" t="s">
        <v>810</v>
      </c>
      <c r="C15" s="21" t="s">
        <v>2078</v>
      </c>
      <c r="D15" s="21" t="s">
        <v>836</v>
      </c>
      <c r="E15" s="21" t="s">
        <v>2079</v>
      </c>
      <c r="F15" s="21" t="s">
        <v>1081</v>
      </c>
      <c r="G15" s="21" t="s">
        <v>2080</v>
      </c>
      <c r="H15" s="32">
        <v>10</v>
      </c>
      <c r="I15" s="32">
        <v>10</v>
      </c>
      <c r="J15" s="34" t="s">
        <v>780</v>
      </c>
    </row>
    <row r="16" s="5" customFormat="1" ht="38" customHeight="1" spans="1:10">
      <c r="A16" s="22" t="s">
        <v>809</v>
      </c>
      <c r="B16" s="21" t="s">
        <v>810</v>
      </c>
      <c r="C16" s="21" t="s">
        <v>2081</v>
      </c>
      <c r="D16" s="21" t="s">
        <v>812</v>
      </c>
      <c r="E16" s="21" t="s">
        <v>1057</v>
      </c>
      <c r="F16" s="21" t="s">
        <v>979</v>
      </c>
      <c r="G16" s="21" t="s">
        <v>2082</v>
      </c>
      <c r="H16" s="32">
        <v>10</v>
      </c>
      <c r="I16" s="32">
        <v>10</v>
      </c>
      <c r="J16" s="34" t="s">
        <v>780</v>
      </c>
    </row>
    <row r="17" s="5" customFormat="1" ht="38" customHeight="1" spans="1:10">
      <c r="A17" s="22" t="s">
        <v>809</v>
      </c>
      <c r="B17" s="21" t="s">
        <v>834</v>
      </c>
      <c r="C17" s="21" t="s">
        <v>987</v>
      </c>
      <c r="D17" s="21" t="s">
        <v>812</v>
      </c>
      <c r="E17" s="21" t="s">
        <v>840</v>
      </c>
      <c r="F17" s="21" t="s">
        <v>838</v>
      </c>
      <c r="G17" s="21" t="s">
        <v>988</v>
      </c>
      <c r="H17" s="32">
        <v>10</v>
      </c>
      <c r="I17" s="32">
        <v>10</v>
      </c>
      <c r="J17" s="34" t="s">
        <v>780</v>
      </c>
    </row>
    <row r="18" s="5" customFormat="1" ht="38" customHeight="1" spans="1:10">
      <c r="A18" s="22" t="s">
        <v>809</v>
      </c>
      <c r="B18" s="21" t="s">
        <v>842</v>
      </c>
      <c r="C18" s="21" t="s">
        <v>2083</v>
      </c>
      <c r="D18" s="21" t="s">
        <v>844</v>
      </c>
      <c r="E18" s="21" t="s">
        <v>42</v>
      </c>
      <c r="F18" s="21" t="s">
        <v>845</v>
      </c>
      <c r="G18" s="21" t="s">
        <v>2084</v>
      </c>
      <c r="H18" s="32">
        <v>10</v>
      </c>
      <c r="I18" s="32">
        <v>10</v>
      </c>
      <c r="J18" s="34" t="s">
        <v>780</v>
      </c>
    </row>
    <row r="19" s="5" customFormat="1" ht="38" customHeight="1" spans="1:10">
      <c r="A19" s="22" t="s">
        <v>847</v>
      </c>
      <c r="B19" s="21" t="s">
        <v>898</v>
      </c>
      <c r="C19" s="21" t="s">
        <v>2085</v>
      </c>
      <c r="D19" s="21" t="s">
        <v>812</v>
      </c>
      <c r="E19" s="21" t="s">
        <v>965</v>
      </c>
      <c r="F19" s="21" t="s">
        <v>838</v>
      </c>
      <c r="G19" s="21" t="s">
        <v>2086</v>
      </c>
      <c r="H19" s="32">
        <v>15</v>
      </c>
      <c r="I19" s="32">
        <v>15</v>
      </c>
      <c r="J19" s="34" t="s">
        <v>780</v>
      </c>
    </row>
    <row r="20" s="37" customFormat="1" ht="38" customHeight="1" spans="1:10">
      <c r="A20" s="38" t="s">
        <v>847</v>
      </c>
      <c r="B20" s="39" t="s">
        <v>898</v>
      </c>
      <c r="C20" s="39" t="s">
        <v>2087</v>
      </c>
      <c r="D20" s="39" t="s">
        <v>836</v>
      </c>
      <c r="E20" s="39" t="s">
        <v>1313</v>
      </c>
      <c r="F20" s="39" t="s">
        <v>838</v>
      </c>
      <c r="G20" s="39" t="s">
        <v>1313</v>
      </c>
      <c r="H20" s="40">
        <v>15</v>
      </c>
      <c r="I20" s="40">
        <v>15</v>
      </c>
      <c r="J20" s="42" t="s">
        <v>780</v>
      </c>
    </row>
    <row r="21" s="37" customFormat="1" ht="38" customHeight="1" spans="1:10">
      <c r="A21" s="38" t="s">
        <v>855</v>
      </c>
      <c r="B21" s="39" t="s">
        <v>901</v>
      </c>
      <c r="C21" s="39" t="s">
        <v>967</v>
      </c>
      <c r="D21" s="39" t="s">
        <v>812</v>
      </c>
      <c r="E21" s="39" t="s">
        <v>903</v>
      </c>
      <c r="F21" s="39" t="s">
        <v>838</v>
      </c>
      <c r="G21" s="39" t="s">
        <v>2088</v>
      </c>
      <c r="H21" s="40">
        <v>10</v>
      </c>
      <c r="I21" s="40">
        <v>10</v>
      </c>
      <c r="J21" s="42" t="s">
        <v>780</v>
      </c>
    </row>
    <row r="22" s="1" customFormat="1" ht="54" customHeight="1" spans="1:10">
      <c r="A22" s="23" t="s">
        <v>905</v>
      </c>
      <c r="B22" s="23"/>
      <c r="C22" s="23"/>
      <c r="D22" s="24"/>
      <c r="E22" s="24"/>
      <c r="F22" s="24"/>
      <c r="G22" s="24"/>
      <c r="H22" s="24"/>
      <c r="I22" s="24"/>
      <c r="J22" s="24"/>
    </row>
    <row r="23" s="1" customFormat="1" ht="25.5" customHeight="1" spans="1:10">
      <c r="A23" s="23" t="s">
        <v>906</v>
      </c>
      <c r="B23" s="23"/>
      <c r="C23" s="23"/>
      <c r="D23" s="23"/>
      <c r="E23" s="23"/>
      <c r="F23" s="23"/>
      <c r="G23" s="23"/>
      <c r="H23" s="43">
        <v>100</v>
      </c>
      <c r="I23" s="43">
        <v>100</v>
      </c>
      <c r="J23" s="44" t="s">
        <v>837</v>
      </c>
    </row>
    <row r="24" s="1" customFormat="1" ht="17" customHeight="1" spans="1:10">
      <c r="A24" s="25"/>
      <c r="B24" s="25"/>
      <c r="C24" s="25"/>
      <c r="D24" s="25"/>
      <c r="E24" s="25"/>
      <c r="F24" s="25"/>
      <c r="G24" s="25"/>
      <c r="H24" s="25"/>
      <c r="I24" s="25"/>
      <c r="J24" s="36"/>
    </row>
    <row r="25" s="1" customFormat="1" ht="29" customHeight="1" spans="1:10">
      <c r="A25" s="26" t="s">
        <v>860</v>
      </c>
      <c r="B25" s="25"/>
      <c r="C25" s="25"/>
      <c r="D25" s="25"/>
      <c r="E25" s="25"/>
      <c r="F25" s="25"/>
      <c r="G25" s="25"/>
      <c r="H25" s="25"/>
      <c r="I25" s="25"/>
      <c r="J25" s="36"/>
    </row>
    <row r="26" s="1" customFormat="1" ht="27" customHeight="1" spans="1:10">
      <c r="A26" s="26" t="s">
        <v>861</v>
      </c>
      <c r="B26" s="26"/>
      <c r="C26" s="26"/>
      <c r="D26" s="26"/>
      <c r="E26" s="26"/>
      <c r="F26" s="26"/>
      <c r="G26" s="26"/>
      <c r="H26" s="26"/>
      <c r="I26" s="26"/>
      <c r="J26" s="26"/>
    </row>
    <row r="27" ht="19" customHeight="1" spans="1:10">
      <c r="A27" s="26" t="s">
        <v>862</v>
      </c>
      <c r="B27" s="26"/>
      <c r="C27" s="26"/>
      <c r="D27" s="26"/>
      <c r="E27" s="26"/>
      <c r="F27" s="26"/>
      <c r="G27" s="26"/>
      <c r="H27" s="26"/>
      <c r="I27" s="26"/>
      <c r="J27" s="26"/>
    </row>
    <row r="28" ht="18" customHeight="1" spans="1:10">
      <c r="A28" s="26" t="s">
        <v>907</v>
      </c>
      <c r="B28" s="26"/>
      <c r="C28" s="26"/>
      <c r="D28" s="26"/>
      <c r="E28" s="26"/>
      <c r="F28" s="26"/>
      <c r="G28" s="26"/>
      <c r="H28" s="26"/>
      <c r="I28" s="26"/>
      <c r="J28" s="26"/>
    </row>
    <row r="29" ht="18" customHeight="1" spans="1:10">
      <c r="A29" s="26" t="s">
        <v>908</v>
      </c>
      <c r="B29" s="26"/>
      <c r="C29" s="26"/>
      <c r="D29" s="26"/>
      <c r="E29" s="26"/>
      <c r="F29" s="26"/>
      <c r="G29" s="26"/>
      <c r="H29" s="26"/>
      <c r="I29" s="26"/>
      <c r="J29" s="26"/>
    </row>
    <row r="30" ht="18" customHeight="1" spans="1:10">
      <c r="A30" s="26" t="s">
        <v>909</v>
      </c>
      <c r="B30" s="26"/>
      <c r="C30" s="26"/>
      <c r="D30" s="26"/>
      <c r="E30" s="26"/>
      <c r="F30" s="26"/>
      <c r="G30" s="26"/>
      <c r="H30" s="26"/>
      <c r="I30" s="26"/>
      <c r="J30" s="26"/>
    </row>
    <row r="31" ht="24" customHeight="1" spans="1:10">
      <c r="A31" s="26" t="s">
        <v>910</v>
      </c>
      <c r="B31" s="26"/>
      <c r="C31" s="26"/>
      <c r="D31" s="26"/>
      <c r="E31" s="26"/>
      <c r="F31" s="26"/>
      <c r="G31" s="26"/>
      <c r="H31" s="26"/>
      <c r="I31" s="26"/>
      <c r="J31"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2:C22"/>
    <mergeCell ref="D22:J22"/>
    <mergeCell ref="A23:G23"/>
    <mergeCell ref="A26:J26"/>
    <mergeCell ref="A27:J27"/>
    <mergeCell ref="A28:J28"/>
    <mergeCell ref="A29:J29"/>
    <mergeCell ref="A30:J30"/>
    <mergeCell ref="A31:J31"/>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9" orientation="portrait" horizontalDpi="600" verticalDpi="600"/>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7">
    <tabColor rgb="FFFFC000"/>
    <pageSetUpPr fitToPage="1"/>
  </sheetPr>
  <dimension ref="A1:IV30"/>
  <sheetViews>
    <sheetView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2089</v>
      </c>
    </row>
    <row r="3" s="3" customFormat="1" ht="18" customHeight="1" spans="1:256">
      <c r="A3" s="8" t="s">
        <v>867</v>
      </c>
      <c r="B3" s="8"/>
      <c r="C3" s="9" t="s">
        <v>2090</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0.98</v>
      </c>
      <c r="F6" s="12">
        <v>0.98</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v>0.98</v>
      </c>
      <c r="F8" s="12">
        <v>0.98</v>
      </c>
      <c r="G8" s="8" t="s">
        <v>703</v>
      </c>
      <c r="H8" s="12">
        <v>100</v>
      </c>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2091</v>
      </c>
      <c r="C11" s="15"/>
      <c r="D11" s="15"/>
      <c r="E11" s="27"/>
      <c r="F11" s="28" t="s">
        <v>2092</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2093</v>
      </c>
      <c r="D14" s="21" t="s">
        <v>836</v>
      </c>
      <c r="E14" s="21" t="s">
        <v>22</v>
      </c>
      <c r="F14" s="21" t="s">
        <v>1995</v>
      </c>
      <c r="G14" s="21" t="s">
        <v>2094</v>
      </c>
      <c r="H14" s="32">
        <v>10</v>
      </c>
      <c r="I14" s="32">
        <v>10</v>
      </c>
      <c r="J14" s="34" t="s">
        <v>780</v>
      </c>
    </row>
    <row r="15" s="5" customFormat="1" ht="38" customHeight="1" spans="1:10">
      <c r="A15" s="22" t="s">
        <v>809</v>
      </c>
      <c r="B15" s="21" t="s">
        <v>810</v>
      </c>
      <c r="C15" s="21" t="s">
        <v>2095</v>
      </c>
      <c r="D15" s="21" t="s">
        <v>836</v>
      </c>
      <c r="E15" s="21" t="s">
        <v>22</v>
      </c>
      <c r="F15" s="21" t="s">
        <v>1995</v>
      </c>
      <c r="G15" s="21" t="s">
        <v>2096</v>
      </c>
      <c r="H15" s="32">
        <v>10</v>
      </c>
      <c r="I15" s="32">
        <v>10</v>
      </c>
      <c r="J15" s="34" t="s">
        <v>780</v>
      </c>
    </row>
    <row r="16" s="5" customFormat="1" ht="38" customHeight="1" spans="1:10">
      <c r="A16" s="22" t="s">
        <v>809</v>
      </c>
      <c r="B16" s="21" t="s">
        <v>810</v>
      </c>
      <c r="C16" s="21" t="s">
        <v>2097</v>
      </c>
      <c r="D16" s="21" t="s">
        <v>836</v>
      </c>
      <c r="E16" s="21" t="s">
        <v>22</v>
      </c>
      <c r="F16" s="21" t="s">
        <v>1995</v>
      </c>
      <c r="G16" s="21" t="s">
        <v>2096</v>
      </c>
      <c r="H16" s="32">
        <v>10</v>
      </c>
      <c r="I16" s="32">
        <v>10</v>
      </c>
      <c r="J16" s="34" t="s">
        <v>780</v>
      </c>
    </row>
    <row r="17" s="5" customFormat="1" ht="38" customHeight="1" spans="1:10">
      <c r="A17" s="22" t="s">
        <v>809</v>
      </c>
      <c r="B17" s="21" t="s">
        <v>834</v>
      </c>
      <c r="C17" s="21" t="s">
        <v>1107</v>
      </c>
      <c r="D17" s="21" t="s">
        <v>812</v>
      </c>
      <c r="E17" s="21" t="s">
        <v>840</v>
      </c>
      <c r="F17" s="21" t="s">
        <v>838</v>
      </c>
      <c r="G17" s="21" t="s">
        <v>2098</v>
      </c>
      <c r="H17" s="32">
        <v>10</v>
      </c>
      <c r="I17" s="32">
        <v>10</v>
      </c>
      <c r="J17" s="34" t="s">
        <v>780</v>
      </c>
    </row>
    <row r="18" s="5" customFormat="1" ht="38" customHeight="1" spans="1:10">
      <c r="A18" s="22" t="s">
        <v>809</v>
      </c>
      <c r="B18" s="21" t="s">
        <v>893</v>
      </c>
      <c r="C18" s="21" t="s">
        <v>2099</v>
      </c>
      <c r="D18" s="21" t="s">
        <v>844</v>
      </c>
      <c r="E18" s="21" t="s">
        <v>68</v>
      </c>
      <c r="F18" s="21" t="s">
        <v>2100</v>
      </c>
      <c r="G18" s="21" t="s">
        <v>2101</v>
      </c>
      <c r="H18" s="32">
        <v>10</v>
      </c>
      <c r="I18" s="32">
        <v>10</v>
      </c>
      <c r="J18" s="34" t="s">
        <v>780</v>
      </c>
    </row>
    <row r="19" s="5" customFormat="1" ht="38" customHeight="1" spans="1:10">
      <c r="A19" s="22" t="s">
        <v>847</v>
      </c>
      <c r="B19" s="21" t="s">
        <v>898</v>
      </c>
      <c r="C19" s="21" t="s">
        <v>2102</v>
      </c>
      <c r="D19" s="21" t="s">
        <v>836</v>
      </c>
      <c r="E19" s="21" t="s">
        <v>852</v>
      </c>
      <c r="F19" s="21" t="s">
        <v>838</v>
      </c>
      <c r="G19" s="21" t="s">
        <v>852</v>
      </c>
      <c r="H19" s="32">
        <v>30</v>
      </c>
      <c r="I19" s="32">
        <v>30</v>
      </c>
      <c r="J19" s="34" t="s">
        <v>780</v>
      </c>
    </row>
    <row r="20" s="37" customFormat="1" ht="38" customHeight="1" spans="1:10">
      <c r="A20" s="38" t="s">
        <v>855</v>
      </c>
      <c r="B20" s="39" t="s">
        <v>901</v>
      </c>
      <c r="C20" s="39" t="s">
        <v>857</v>
      </c>
      <c r="D20" s="39" t="s">
        <v>812</v>
      </c>
      <c r="E20" s="39" t="s">
        <v>965</v>
      </c>
      <c r="F20" s="39" t="s">
        <v>838</v>
      </c>
      <c r="G20" s="39" t="s">
        <v>858</v>
      </c>
      <c r="H20" s="40">
        <v>10</v>
      </c>
      <c r="I20" s="40">
        <v>10</v>
      </c>
      <c r="J20" s="42" t="s">
        <v>780</v>
      </c>
    </row>
    <row r="21" s="1" customFormat="1" ht="54" customHeight="1" spans="1:10">
      <c r="A21" s="23" t="s">
        <v>905</v>
      </c>
      <c r="B21" s="23"/>
      <c r="C21" s="23"/>
      <c r="D21" s="24"/>
      <c r="E21" s="24"/>
      <c r="F21" s="24"/>
      <c r="G21" s="24"/>
      <c r="H21" s="24"/>
      <c r="I21" s="24"/>
      <c r="J21" s="24"/>
    </row>
    <row r="22" s="1" customFormat="1" ht="25.5" customHeight="1" spans="1:10">
      <c r="A22" s="23" t="s">
        <v>906</v>
      </c>
      <c r="B22" s="23"/>
      <c r="C22" s="23"/>
      <c r="D22" s="23"/>
      <c r="E22" s="23"/>
      <c r="F22" s="23"/>
      <c r="G22" s="23"/>
      <c r="H22" s="43">
        <v>100</v>
      </c>
      <c r="I22" s="43">
        <v>100</v>
      </c>
      <c r="J22" s="44" t="s">
        <v>837</v>
      </c>
    </row>
    <row r="23" s="1" customFormat="1" ht="17" customHeight="1" spans="1:10">
      <c r="A23" s="25"/>
      <c r="B23" s="25"/>
      <c r="C23" s="25"/>
      <c r="D23" s="25"/>
      <c r="E23" s="25"/>
      <c r="F23" s="25"/>
      <c r="G23" s="25"/>
      <c r="H23" s="25"/>
      <c r="I23" s="25"/>
      <c r="J23" s="36"/>
    </row>
    <row r="24" s="1" customFormat="1" ht="29" customHeight="1" spans="1:10">
      <c r="A24" s="26" t="s">
        <v>860</v>
      </c>
      <c r="B24" s="25"/>
      <c r="C24" s="25"/>
      <c r="D24" s="25"/>
      <c r="E24" s="25"/>
      <c r="F24" s="25"/>
      <c r="G24" s="25"/>
      <c r="H24" s="25"/>
      <c r="I24" s="25"/>
      <c r="J24" s="36"/>
    </row>
    <row r="25" s="1" customFormat="1" ht="27" customHeight="1" spans="1:10">
      <c r="A25" s="26" t="s">
        <v>861</v>
      </c>
      <c r="B25" s="26"/>
      <c r="C25" s="26"/>
      <c r="D25" s="26"/>
      <c r="E25" s="26"/>
      <c r="F25" s="26"/>
      <c r="G25" s="26"/>
      <c r="H25" s="26"/>
      <c r="I25" s="26"/>
      <c r="J25" s="26"/>
    </row>
    <row r="26" ht="19" customHeight="1" spans="1:10">
      <c r="A26" s="26" t="s">
        <v>862</v>
      </c>
      <c r="B26" s="26"/>
      <c r="C26" s="26"/>
      <c r="D26" s="26"/>
      <c r="E26" s="26"/>
      <c r="F26" s="26"/>
      <c r="G26" s="26"/>
      <c r="H26" s="26"/>
      <c r="I26" s="26"/>
      <c r="J26" s="26"/>
    </row>
    <row r="27" ht="18" customHeight="1" spans="1:10">
      <c r="A27" s="26" t="s">
        <v>907</v>
      </c>
      <c r="B27" s="26"/>
      <c r="C27" s="26"/>
      <c r="D27" s="26"/>
      <c r="E27" s="26"/>
      <c r="F27" s="26"/>
      <c r="G27" s="26"/>
      <c r="H27" s="26"/>
      <c r="I27" s="26"/>
      <c r="J27" s="26"/>
    </row>
    <row r="28" ht="18" customHeight="1" spans="1:10">
      <c r="A28" s="26" t="s">
        <v>908</v>
      </c>
      <c r="B28" s="26"/>
      <c r="C28" s="26"/>
      <c r="D28" s="26"/>
      <c r="E28" s="26"/>
      <c r="F28" s="26"/>
      <c r="G28" s="26"/>
      <c r="H28" s="26"/>
      <c r="I28" s="26"/>
      <c r="J28" s="26"/>
    </row>
    <row r="29" ht="18" customHeight="1" spans="1:10">
      <c r="A29" s="26" t="s">
        <v>909</v>
      </c>
      <c r="B29" s="26"/>
      <c r="C29" s="26"/>
      <c r="D29" s="26"/>
      <c r="E29" s="26"/>
      <c r="F29" s="26"/>
      <c r="G29" s="26"/>
      <c r="H29" s="26"/>
      <c r="I29" s="26"/>
      <c r="J29" s="26"/>
    </row>
    <row r="30" ht="24" customHeight="1" spans="1:10">
      <c r="A30" s="26" t="s">
        <v>910</v>
      </c>
      <c r="B30" s="26"/>
      <c r="C30" s="26"/>
      <c r="D30" s="26"/>
      <c r="E30" s="26"/>
      <c r="F30" s="26"/>
      <c r="G30" s="26"/>
      <c r="H30" s="26"/>
      <c r="I30" s="26"/>
      <c r="J30"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1:C21"/>
    <mergeCell ref="D21:J21"/>
    <mergeCell ref="A22:G22"/>
    <mergeCell ref="A25:J25"/>
    <mergeCell ref="A26:J26"/>
    <mergeCell ref="A27:J27"/>
    <mergeCell ref="A28:J28"/>
    <mergeCell ref="A29:J29"/>
    <mergeCell ref="A30:J30"/>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9" orientation="portrait" horizontalDpi="600" verticalDpi="600"/>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8">
    <tabColor rgb="FFFFC000"/>
    <pageSetUpPr fitToPage="1"/>
  </sheetPr>
  <dimension ref="A1:IV32"/>
  <sheetViews>
    <sheetView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2103</v>
      </c>
    </row>
    <row r="3" s="3" customFormat="1" ht="18" customHeight="1" spans="1:256">
      <c r="A3" s="8" t="s">
        <v>867</v>
      </c>
      <c r="B3" s="8"/>
      <c r="C3" s="9" t="s">
        <v>2104</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2</v>
      </c>
      <c r="F6" s="12">
        <v>2</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v>2</v>
      </c>
      <c r="F8" s="12">
        <v>2</v>
      </c>
      <c r="G8" s="8" t="s">
        <v>703</v>
      </c>
      <c r="H8" s="12">
        <v>100</v>
      </c>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2105</v>
      </c>
      <c r="C11" s="15"/>
      <c r="D11" s="15"/>
      <c r="E11" s="27"/>
      <c r="F11" s="28" t="s">
        <v>2106</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2107</v>
      </c>
      <c r="D14" s="21" t="s">
        <v>836</v>
      </c>
      <c r="E14" s="21" t="s">
        <v>42</v>
      </c>
      <c r="F14" s="21" t="s">
        <v>975</v>
      </c>
      <c r="G14" s="21" t="s">
        <v>2108</v>
      </c>
      <c r="H14" s="32">
        <v>8</v>
      </c>
      <c r="I14" s="32">
        <v>8</v>
      </c>
      <c r="J14" s="34" t="s">
        <v>780</v>
      </c>
    </row>
    <row r="15" s="5" customFormat="1" ht="38" customHeight="1" spans="1:10">
      <c r="A15" s="22" t="s">
        <v>809</v>
      </c>
      <c r="B15" s="21" t="s">
        <v>810</v>
      </c>
      <c r="C15" s="21" t="s">
        <v>2109</v>
      </c>
      <c r="D15" s="21" t="s">
        <v>836</v>
      </c>
      <c r="E15" s="21" t="s">
        <v>13</v>
      </c>
      <c r="F15" s="21" t="s">
        <v>975</v>
      </c>
      <c r="G15" s="21" t="s">
        <v>2110</v>
      </c>
      <c r="H15" s="32">
        <v>8</v>
      </c>
      <c r="I15" s="32">
        <v>8</v>
      </c>
      <c r="J15" s="34" t="s">
        <v>780</v>
      </c>
    </row>
    <row r="16" s="5" customFormat="1" ht="38" customHeight="1" spans="1:10">
      <c r="A16" s="22" t="s">
        <v>809</v>
      </c>
      <c r="B16" s="21" t="s">
        <v>810</v>
      </c>
      <c r="C16" s="21" t="s">
        <v>2111</v>
      </c>
      <c r="D16" s="21" t="s">
        <v>836</v>
      </c>
      <c r="E16" s="21" t="s">
        <v>34</v>
      </c>
      <c r="F16" s="21" t="s">
        <v>975</v>
      </c>
      <c r="G16" s="21" t="s">
        <v>2112</v>
      </c>
      <c r="H16" s="32">
        <v>8</v>
      </c>
      <c r="I16" s="32">
        <v>8</v>
      </c>
      <c r="J16" s="34" t="s">
        <v>780</v>
      </c>
    </row>
    <row r="17" s="5" customFormat="1" ht="38" customHeight="1" spans="1:10">
      <c r="A17" s="22" t="s">
        <v>809</v>
      </c>
      <c r="B17" s="21" t="s">
        <v>810</v>
      </c>
      <c r="C17" s="21" t="s">
        <v>2113</v>
      </c>
      <c r="D17" s="21" t="s">
        <v>836</v>
      </c>
      <c r="E17" s="21" t="s">
        <v>2114</v>
      </c>
      <c r="F17" s="21" t="s">
        <v>1081</v>
      </c>
      <c r="G17" s="21" t="s">
        <v>2115</v>
      </c>
      <c r="H17" s="32">
        <v>8</v>
      </c>
      <c r="I17" s="32">
        <v>8</v>
      </c>
      <c r="J17" s="34" t="s">
        <v>780</v>
      </c>
    </row>
    <row r="18" s="5" customFormat="1" ht="38" customHeight="1" spans="1:10">
      <c r="A18" s="22" t="s">
        <v>809</v>
      </c>
      <c r="B18" s="21" t="s">
        <v>834</v>
      </c>
      <c r="C18" s="21" t="s">
        <v>2116</v>
      </c>
      <c r="D18" s="21" t="s">
        <v>836</v>
      </c>
      <c r="E18" s="21" t="s">
        <v>1012</v>
      </c>
      <c r="F18" s="21" t="s">
        <v>838</v>
      </c>
      <c r="G18" s="21" t="s">
        <v>1086</v>
      </c>
      <c r="H18" s="32">
        <v>9</v>
      </c>
      <c r="I18" s="32">
        <v>9</v>
      </c>
      <c r="J18" s="34" t="s">
        <v>780</v>
      </c>
    </row>
    <row r="19" s="5" customFormat="1" ht="38" customHeight="1" spans="1:10">
      <c r="A19" s="22" t="s">
        <v>809</v>
      </c>
      <c r="B19" s="21" t="s">
        <v>842</v>
      </c>
      <c r="C19" s="21" t="s">
        <v>1429</v>
      </c>
      <c r="D19" s="21" t="s">
        <v>844</v>
      </c>
      <c r="E19" s="21" t="s">
        <v>82</v>
      </c>
      <c r="F19" s="21" t="s">
        <v>962</v>
      </c>
      <c r="G19" s="21" t="s">
        <v>2117</v>
      </c>
      <c r="H19" s="32">
        <v>9</v>
      </c>
      <c r="I19" s="32">
        <v>9</v>
      </c>
      <c r="J19" s="34" t="s">
        <v>780</v>
      </c>
    </row>
    <row r="20" s="37" customFormat="1" ht="38" customHeight="1" spans="1:10">
      <c r="A20" s="38" t="s">
        <v>847</v>
      </c>
      <c r="B20" s="39" t="s">
        <v>898</v>
      </c>
      <c r="C20" s="39" t="s">
        <v>2118</v>
      </c>
      <c r="D20" s="39" t="s">
        <v>812</v>
      </c>
      <c r="E20" s="39" t="s">
        <v>903</v>
      </c>
      <c r="F20" s="39" t="s">
        <v>838</v>
      </c>
      <c r="G20" s="39" t="s">
        <v>1047</v>
      </c>
      <c r="H20" s="40">
        <v>15</v>
      </c>
      <c r="I20" s="40">
        <v>15</v>
      </c>
      <c r="J20" s="42" t="s">
        <v>780</v>
      </c>
    </row>
    <row r="21" s="37" customFormat="1" ht="38" customHeight="1" spans="1:10">
      <c r="A21" s="38" t="s">
        <v>847</v>
      </c>
      <c r="B21" s="39" t="s">
        <v>1048</v>
      </c>
      <c r="C21" s="39" t="s">
        <v>2119</v>
      </c>
      <c r="D21" s="39" t="s">
        <v>812</v>
      </c>
      <c r="E21" s="39" t="s">
        <v>48</v>
      </c>
      <c r="F21" s="39" t="s">
        <v>1050</v>
      </c>
      <c r="G21" s="39" t="s">
        <v>1613</v>
      </c>
      <c r="H21" s="40">
        <v>15</v>
      </c>
      <c r="I21" s="40">
        <v>15</v>
      </c>
      <c r="J21" s="42" t="s">
        <v>780</v>
      </c>
    </row>
    <row r="22" s="37" customFormat="1" ht="38" customHeight="1" spans="1:10">
      <c r="A22" s="38" t="s">
        <v>855</v>
      </c>
      <c r="B22" s="39" t="s">
        <v>901</v>
      </c>
      <c r="C22" s="39" t="s">
        <v>967</v>
      </c>
      <c r="D22" s="39" t="s">
        <v>812</v>
      </c>
      <c r="E22" s="39" t="s">
        <v>903</v>
      </c>
      <c r="F22" s="39" t="s">
        <v>838</v>
      </c>
      <c r="G22" s="39" t="s">
        <v>1157</v>
      </c>
      <c r="H22" s="40">
        <v>10</v>
      </c>
      <c r="I22" s="40">
        <v>10</v>
      </c>
      <c r="J22" s="42" t="s">
        <v>780</v>
      </c>
    </row>
    <row r="23" s="1" customFormat="1" ht="54" customHeight="1" spans="1:10">
      <c r="A23" s="23" t="s">
        <v>905</v>
      </c>
      <c r="B23" s="23"/>
      <c r="C23" s="23"/>
      <c r="D23" s="24"/>
      <c r="E23" s="24"/>
      <c r="F23" s="24"/>
      <c r="G23" s="24"/>
      <c r="H23" s="24"/>
      <c r="I23" s="24"/>
      <c r="J23" s="24"/>
    </row>
    <row r="24" s="1" customFormat="1" ht="25.5" customHeight="1" spans="1:10">
      <c r="A24" s="23" t="s">
        <v>906</v>
      </c>
      <c r="B24" s="23"/>
      <c r="C24" s="23"/>
      <c r="D24" s="23"/>
      <c r="E24" s="23"/>
      <c r="F24" s="23"/>
      <c r="G24" s="23"/>
      <c r="H24" s="43">
        <v>100</v>
      </c>
      <c r="I24" s="43">
        <v>100</v>
      </c>
      <c r="J24" s="44" t="s">
        <v>837</v>
      </c>
    </row>
    <row r="25" s="1" customFormat="1" ht="17" customHeight="1" spans="1:10">
      <c r="A25" s="25"/>
      <c r="B25" s="25"/>
      <c r="C25" s="25"/>
      <c r="D25" s="25"/>
      <c r="E25" s="25"/>
      <c r="F25" s="25"/>
      <c r="G25" s="25"/>
      <c r="H25" s="25"/>
      <c r="I25" s="25"/>
      <c r="J25" s="36"/>
    </row>
    <row r="26" s="1" customFormat="1" ht="29" customHeight="1" spans="1:10">
      <c r="A26" s="26" t="s">
        <v>860</v>
      </c>
      <c r="B26" s="25"/>
      <c r="C26" s="25"/>
      <c r="D26" s="25"/>
      <c r="E26" s="25"/>
      <c r="F26" s="25"/>
      <c r="G26" s="25"/>
      <c r="H26" s="25"/>
      <c r="I26" s="25"/>
      <c r="J26" s="36"/>
    </row>
    <row r="27" s="1" customFormat="1" ht="27" customHeight="1" spans="1:10">
      <c r="A27" s="26" t="s">
        <v>861</v>
      </c>
      <c r="B27" s="26"/>
      <c r="C27" s="26"/>
      <c r="D27" s="26"/>
      <c r="E27" s="26"/>
      <c r="F27" s="26"/>
      <c r="G27" s="26"/>
      <c r="H27" s="26"/>
      <c r="I27" s="26"/>
      <c r="J27" s="26"/>
    </row>
    <row r="28" ht="19" customHeight="1" spans="1:10">
      <c r="A28" s="26" t="s">
        <v>862</v>
      </c>
      <c r="B28" s="26"/>
      <c r="C28" s="26"/>
      <c r="D28" s="26"/>
      <c r="E28" s="26"/>
      <c r="F28" s="26"/>
      <c r="G28" s="26"/>
      <c r="H28" s="26"/>
      <c r="I28" s="26"/>
      <c r="J28" s="26"/>
    </row>
    <row r="29" ht="18" customHeight="1" spans="1:10">
      <c r="A29" s="26" t="s">
        <v>907</v>
      </c>
      <c r="B29" s="26"/>
      <c r="C29" s="26"/>
      <c r="D29" s="26"/>
      <c r="E29" s="26"/>
      <c r="F29" s="26"/>
      <c r="G29" s="26"/>
      <c r="H29" s="26"/>
      <c r="I29" s="26"/>
      <c r="J29" s="26"/>
    </row>
    <row r="30" ht="18" customHeight="1" spans="1:10">
      <c r="A30" s="26" t="s">
        <v>908</v>
      </c>
      <c r="B30" s="26"/>
      <c r="C30" s="26"/>
      <c r="D30" s="26"/>
      <c r="E30" s="26"/>
      <c r="F30" s="26"/>
      <c r="G30" s="26"/>
      <c r="H30" s="26"/>
      <c r="I30" s="26"/>
      <c r="J30" s="26"/>
    </row>
    <row r="31" ht="18" customHeight="1" spans="1:10">
      <c r="A31" s="26" t="s">
        <v>909</v>
      </c>
      <c r="B31" s="26"/>
      <c r="C31" s="26"/>
      <c r="D31" s="26"/>
      <c r="E31" s="26"/>
      <c r="F31" s="26"/>
      <c r="G31" s="26"/>
      <c r="H31" s="26"/>
      <c r="I31" s="26"/>
      <c r="J31" s="26"/>
    </row>
    <row r="32" ht="24" customHeight="1" spans="1:10">
      <c r="A32" s="26" t="s">
        <v>910</v>
      </c>
      <c r="B32" s="26"/>
      <c r="C32" s="26"/>
      <c r="D32" s="26"/>
      <c r="E32" s="26"/>
      <c r="F32" s="26"/>
      <c r="G32" s="26"/>
      <c r="H32" s="26"/>
      <c r="I32" s="26"/>
      <c r="J32"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4:G24"/>
    <mergeCell ref="A27:J27"/>
    <mergeCell ref="A28:J28"/>
    <mergeCell ref="A29:J29"/>
    <mergeCell ref="A30:J30"/>
    <mergeCell ref="A31:J31"/>
    <mergeCell ref="A32:J32"/>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9" orientation="portrait" horizontalDpi="600" verticalDpi="600"/>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9">
    <tabColor rgb="FFFFC000"/>
    <pageSetUpPr fitToPage="1"/>
  </sheetPr>
  <dimension ref="A1:IV29"/>
  <sheetViews>
    <sheetView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2120</v>
      </c>
    </row>
    <row r="3" s="3" customFormat="1" ht="18" customHeight="1" spans="1:256">
      <c r="A3" s="8" t="s">
        <v>867</v>
      </c>
      <c r="B3" s="8"/>
      <c r="C3" s="9" t="s">
        <v>2121</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1.8</v>
      </c>
      <c r="F6" s="12"/>
      <c r="G6" s="8">
        <v>10</v>
      </c>
      <c r="H6" s="12"/>
      <c r="I6" s="13"/>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1.8</v>
      </c>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2122</v>
      </c>
      <c r="C11" s="15"/>
      <c r="D11" s="15"/>
      <c r="E11" s="27"/>
      <c r="F11" s="28" t="s">
        <v>2123</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1753</v>
      </c>
      <c r="D14" s="21" t="s">
        <v>836</v>
      </c>
      <c r="E14" s="21" t="s">
        <v>31</v>
      </c>
      <c r="F14" s="21" t="s">
        <v>1033</v>
      </c>
      <c r="G14" s="21" t="s">
        <v>2124</v>
      </c>
      <c r="H14" s="32">
        <v>13</v>
      </c>
      <c r="I14" s="32">
        <v>13</v>
      </c>
      <c r="J14" s="34" t="s">
        <v>780</v>
      </c>
    </row>
    <row r="15" s="5" customFormat="1" ht="38" customHeight="1" spans="1:10">
      <c r="A15" s="22" t="s">
        <v>809</v>
      </c>
      <c r="B15" s="21" t="s">
        <v>810</v>
      </c>
      <c r="C15" s="21" t="s">
        <v>2125</v>
      </c>
      <c r="D15" s="21" t="s">
        <v>836</v>
      </c>
      <c r="E15" s="21" t="s">
        <v>22</v>
      </c>
      <c r="F15" s="21" t="s">
        <v>887</v>
      </c>
      <c r="G15" s="21" t="s">
        <v>2126</v>
      </c>
      <c r="H15" s="32">
        <v>13</v>
      </c>
      <c r="I15" s="32">
        <v>13</v>
      </c>
      <c r="J15" s="34" t="s">
        <v>780</v>
      </c>
    </row>
    <row r="16" s="5" customFormat="1" ht="38" customHeight="1" spans="1:10">
      <c r="A16" s="22" t="s">
        <v>809</v>
      </c>
      <c r="B16" s="21" t="s">
        <v>834</v>
      </c>
      <c r="C16" s="21" t="s">
        <v>1757</v>
      </c>
      <c r="D16" s="21" t="s">
        <v>836</v>
      </c>
      <c r="E16" s="21" t="s">
        <v>890</v>
      </c>
      <c r="F16" s="21" t="s">
        <v>838</v>
      </c>
      <c r="G16" s="21" t="s">
        <v>890</v>
      </c>
      <c r="H16" s="32">
        <v>12</v>
      </c>
      <c r="I16" s="32">
        <v>12</v>
      </c>
      <c r="J16" s="34" t="s">
        <v>780</v>
      </c>
    </row>
    <row r="17" s="5" customFormat="1" ht="38" customHeight="1" spans="1:10">
      <c r="A17" s="22" t="s">
        <v>809</v>
      </c>
      <c r="B17" s="21" t="s">
        <v>842</v>
      </c>
      <c r="C17" s="21" t="s">
        <v>1758</v>
      </c>
      <c r="D17" s="21" t="s">
        <v>836</v>
      </c>
      <c r="E17" s="21" t="s">
        <v>2127</v>
      </c>
      <c r="F17" s="21" t="s">
        <v>1659</v>
      </c>
      <c r="G17" s="21" t="s">
        <v>2128</v>
      </c>
      <c r="H17" s="32">
        <v>12</v>
      </c>
      <c r="I17" s="32">
        <v>12</v>
      </c>
      <c r="J17" s="34" t="s">
        <v>780</v>
      </c>
    </row>
    <row r="18" s="5" customFormat="1" ht="38" customHeight="1" spans="1:10">
      <c r="A18" s="22" t="s">
        <v>847</v>
      </c>
      <c r="B18" s="21" t="s">
        <v>898</v>
      </c>
      <c r="C18" s="21" t="s">
        <v>2129</v>
      </c>
      <c r="D18" s="21" t="s">
        <v>836</v>
      </c>
      <c r="E18" s="21" t="s">
        <v>2130</v>
      </c>
      <c r="F18" s="21" t="s">
        <v>838</v>
      </c>
      <c r="G18" s="21" t="s">
        <v>2130</v>
      </c>
      <c r="H18" s="32">
        <v>30</v>
      </c>
      <c r="I18" s="32">
        <v>30</v>
      </c>
      <c r="J18" s="34" t="s">
        <v>780</v>
      </c>
    </row>
    <row r="19" s="5" customFormat="1" ht="38" customHeight="1" spans="1:10">
      <c r="A19" s="22" t="s">
        <v>855</v>
      </c>
      <c r="B19" s="21" t="s">
        <v>901</v>
      </c>
      <c r="C19" s="21" t="s">
        <v>1762</v>
      </c>
      <c r="D19" s="21" t="s">
        <v>812</v>
      </c>
      <c r="E19" s="21" t="s">
        <v>903</v>
      </c>
      <c r="F19" s="21" t="s">
        <v>838</v>
      </c>
      <c r="G19" s="21" t="s">
        <v>858</v>
      </c>
      <c r="H19" s="32">
        <v>10</v>
      </c>
      <c r="I19" s="32">
        <v>10</v>
      </c>
      <c r="J19" s="34" t="s">
        <v>780</v>
      </c>
    </row>
    <row r="20" s="67" customFormat="1" ht="67" customHeight="1" spans="1:11">
      <c r="A20" s="44" t="s">
        <v>2131</v>
      </c>
      <c r="B20" s="44"/>
      <c r="C20" s="44"/>
      <c r="D20" s="68" t="s">
        <v>2132</v>
      </c>
      <c r="E20" s="69"/>
      <c r="F20" s="69"/>
      <c r="G20" s="69"/>
      <c r="H20" s="69"/>
      <c r="I20" s="69"/>
      <c r="J20" s="70"/>
      <c r="K20" s="71"/>
    </row>
    <row r="21" s="1" customFormat="1" ht="25.5" customHeight="1" spans="1:10">
      <c r="A21" s="23" t="s">
        <v>906</v>
      </c>
      <c r="B21" s="23"/>
      <c r="C21" s="23"/>
      <c r="D21" s="23"/>
      <c r="E21" s="23"/>
      <c r="F21" s="23"/>
      <c r="G21" s="23"/>
      <c r="H21" s="43">
        <v>100</v>
      </c>
      <c r="I21" s="43">
        <v>90</v>
      </c>
      <c r="J21" s="44" t="s">
        <v>837</v>
      </c>
    </row>
    <row r="22" s="1" customFormat="1" ht="17" customHeight="1" spans="1:10">
      <c r="A22" s="25"/>
      <c r="B22" s="25"/>
      <c r="C22" s="25"/>
      <c r="D22" s="25"/>
      <c r="E22" s="25"/>
      <c r="F22" s="25"/>
      <c r="G22" s="25"/>
      <c r="H22" s="25"/>
      <c r="I22" s="25"/>
      <c r="J22" s="36"/>
    </row>
    <row r="23" s="1" customFormat="1" ht="29" customHeight="1" spans="1:10">
      <c r="A23" s="26" t="s">
        <v>860</v>
      </c>
      <c r="B23" s="25"/>
      <c r="C23" s="25"/>
      <c r="D23" s="25"/>
      <c r="E23" s="25"/>
      <c r="F23" s="25"/>
      <c r="G23" s="25"/>
      <c r="H23" s="25"/>
      <c r="I23" s="25"/>
      <c r="J23" s="36"/>
    </row>
    <row r="24" s="1" customFormat="1" ht="27" customHeight="1" spans="1:10">
      <c r="A24" s="26" t="s">
        <v>861</v>
      </c>
      <c r="B24" s="26"/>
      <c r="C24" s="26"/>
      <c r="D24" s="26"/>
      <c r="E24" s="26"/>
      <c r="F24" s="26"/>
      <c r="G24" s="26"/>
      <c r="H24" s="26"/>
      <c r="I24" s="26"/>
      <c r="J24" s="26"/>
    </row>
    <row r="25" ht="19" customHeight="1" spans="1:10">
      <c r="A25" s="26" t="s">
        <v>862</v>
      </c>
      <c r="B25" s="26"/>
      <c r="C25" s="26"/>
      <c r="D25" s="26"/>
      <c r="E25" s="26"/>
      <c r="F25" s="26"/>
      <c r="G25" s="26"/>
      <c r="H25" s="26"/>
      <c r="I25" s="26"/>
      <c r="J25" s="26"/>
    </row>
    <row r="26" ht="18" customHeight="1" spans="1:10">
      <c r="A26" s="26" t="s">
        <v>907</v>
      </c>
      <c r="B26" s="26"/>
      <c r="C26" s="26"/>
      <c r="D26" s="26"/>
      <c r="E26" s="26"/>
      <c r="F26" s="26"/>
      <c r="G26" s="26"/>
      <c r="H26" s="26"/>
      <c r="I26" s="26"/>
      <c r="J26" s="26"/>
    </row>
    <row r="27" ht="18" customHeight="1" spans="1:10">
      <c r="A27" s="26" t="s">
        <v>908</v>
      </c>
      <c r="B27" s="26"/>
      <c r="C27" s="26"/>
      <c r="D27" s="26"/>
      <c r="E27" s="26"/>
      <c r="F27" s="26"/>
      <c r="G27" s="26"/>
      <c r="H27" s="26"/>
      <c r="I27" s="26"/>
      <c r="J27" s="26"/>
    </row>
    <row r="28" ht="18" customHeight="1" spans="1:10">
      <c r="A28" s="26" t="s">
        <v>909</v>
      </c>
      <c r="B28" s="26"/>
      <c r="C28" s="26"/>
      <c r="D28" s="26"/>
      <c r="E28" s="26"/>
      <c r="F28" s="26"/>
      <c r="G28" s="26"/>
      <c r="H28" s="26"/>
      <c r="I28" s="26"/>
      <c r="J28" s="26"/>
    </row>
    <row r="29" ht="24" customHeight="1" spans="1:10">
      <c r="A29" s="26" t="s">
        <v>910</v>
      </c>
      <c r="B29" s="26"/>
      <c r="C29" s="26"/>
      <c r="D29" s="26"/>
      <c r="E29" s="26"/>
      <c r="F29" s="26"/>
      <c r="G29" s="26"/>
      <c r="H29" s="26"/>
      <c r="I29" s="26"/>
      <c r="J29"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0:C20"/>
    <mergeCell ref="D20:J20"/>
    <mergeCell ref="A21:G21"/>
    <mergeCell ref="A24:J24"/>
    <mergeCell ref="A25:J25"/>
    <mergeCell ref="A26:J26"/>
    <mergeCell ref="A27:J27"/>
    <mergeCell ref="A28:J28"/>
    <mergeCell ref="A29:J29"/>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5" orientation="portrait" horizontalDpi="600" vertic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pageSetUpPr fitToPage="1"/>
  </sheetPr>
  <dimension ref="A1:T15"/>
  <sheetViews>
    <sheetView workbookViewId="0">
      <selection activeCell="X33" sqref="X33"/>
    </sheetView>
  </sheetViews>
  <sheetFormatPr defaultColWidth="9" defaultRowHeight="15.75"/>
  <cols>
    <col min="1" max="1" width="3.25833333333333" style="213" customWidth="1"/>
    <col min="2" max="2" width="2.875" style="213" customWidth="1"/>
    <col min="3" max="3" width="2.375" style="213" customWidth="1"/>
    <col min="4" max="4" width="37.7583333333333" style="213" customWidth="1"/>
    <col min="5" max="8" width="7.89166666666667" style="213" customWidth="1"/>
    <col min="9" max="9" width="8.10833333333333" style="213" customWidth="1"/>
    <col min="10" max="10" width="9.21666666666667" style="213" customWidth="1"/>
    <col min="11" max="13" width="7.89166666666667" style="213" customWidth="1"/>
    <col min="14" max="15" width="9.44166666666667" style="213" customWidth="1"/>
    <col min="16" max="19" width="7.89166666666667" style="213" customWidth="1"/>
    <col min="20" max="20" width="10.4416666666667" style="213" customWidth="1"/>
    <col min="21" max="16384" width="9" style="213"/>
  </cols>
  <sheetData>
    <row r="1" ht="35.2" customHeight="1" spans="1:20">
      <c r="A1" s="258" t="s">
        <v>682</v>
      </c>
      <c r="B1" s="258"/>
      <c r="C1" s="258"/>
      <c r="D1" s="258"/>
      <c r="E1" s="258"/>
      <c r="F1" s="258"/>
      <c r="G1" s="258"/>
      <c r="H1" s="258"/>
      <c r="I1" s="258"/>
      <c r="J1" s="258"/>
      <c r="K1" s="258"/>
      <c r="L1" s="258"/>
      <c r="M1" s="258"/>
      <c r="N1" s="258"/>
      <c r="O1" s="258"/>
      <c r="P1" s="258"/>
      <c r="Q1" s="258"/>
      <c r="R1" s="258"/>
      <c r="S1" s="258"/>
      <c r="T1" s="258"/>
    </row>
    <row r="2" ht="18" customHeight="1" spans="1:20">
      <c r="A2" s="259"/>
      <c r="B2" s="259"/>
      <c r="C2" s="259"/>
      <c r="D2" s="259"/>
      <c r="E2" s="259"/>
      <c r="F2" s="259"/>
      <c r="G2" s="259"/>
      <c r="H2" s="259"/>
      <c r="I2" s="259"/>
      <c r="J2" s="259"/>
      <c r="K2" s="259"/>
      <c r="L2" s="259"/>
      <c r="M2" s="259"/>
      <c r="N2" s="259"/>
      <c r="P2" s="264"/>
      <c r="Q2" s="275"/>
      <c r="R2" s="275"/>
      <c r="S2" s="275"/>
      <c r="T2" s="193" t="s">
        <v>683</v>
      </c>
    </row>
    <row r="3" ht="18" customHeight="1" spans="1:20">
      <c r="A3" s="276" t="s">
        <v>2</v>
      </c>
      <c r="B3" s="276"/>
      <c r="C3" s="276"/>
      <c r="D3" s="276"/>
      <c r="E3" s="278"/>
      <c r="F3" s="278"/>
      <c r="G3" s="278"/>
      <c r="H3" s="278"/>
      <c r="I3" s="259"/>
      <c r="J3" s="259"/>
      <c r="K3" s="259"/>
      <c r="L3" s="259"/>
      <c r="M3" s="259"/>
      <c r="N3" s="259"/>
      <c r="P3" s="260"/>
      <c r="Q3" s="275"/>
      <c r="R3" s="275"/>
      <c r="S3" s="275"/>
      <c r="T3" s="274" t="s">
        <v>395</v>
      </c>
    </row>
    <row r="4" s="256" customFormat="1" ht="39.8" customHeight="1" spans="1:20">
      <c r="A4" s="261" t="s">
        <v>6</v>
      </c>
      <c r="B4" s="261"/>
      <c r="C4" s="261" t="s">
        <v>11</v>
      </c>
      <c r="D4" s="261" t="s">
        <v>11</v>
      </c>
      <c r="E4" s="261" t="s">
        <v>396</v>
      </c>
      <c r="F4" s="261"/>
      <c r="G4" s="261"/>
      <c r="H4" s="261" t="s">
        <v>397</v>
      </c>
      <c r="I4" s="261"/>
      <c r="J4" s="261"/>
      <c r="K4" s="261" t="s">
        <v>398</v>
      </c>
      <c r="L4" s="261"/>
      <c r="M4" s="261"/>
      <c r="N4" s="261"/>
      <c r="O4" s="261"/>
      <c r="P4" s="261" t="s">
        <v>80</v>
      </c>
      <c r="Q4" s="261"/>
      <c r="R4" s="261"/>
      <c r="S4" s="261" t="s">
        <v>11</v>
      </c>
      <c r="T4" s="261" t="s">
        <v>11</v>
      </c>
    </row>
    <row r="5" s="257" customFormat="1" ht="26.2" customHeight="1" spans="1:20">
      <c r="A5" s="261" t="s">
        <v>399</v>
      </c>
      <c r="B5" s="261"/>
      <c r="C5" s="261"/>
      <c r="D5" s="261" t="s">
        <v>96</v>
      </c>
      <c r="E5" s="261" t="s">
        <v>102</v>
      </c>
      <c r="F5" s="261" t="s">
        <v>400</v>
      </c>
      <c r="G5" s="261" t="s">
        <v>401</v>
      </c>
      <c r="H5" s="261" t="s">
        <v>102</v>
      </c>
      <c r="I5" s="261" t="s">
        <v>354</v>
      </c>
      <c r="J5" s="261" t="s">
        <v>355</v>
      </c>
      <c r="K5" s="261" t="s">
        <v>102</v>
      </c>
      <c r="L5" s="265" t="s">
        <v>354</v>
      </c>
      <c r="M5" s="266"/>
      <c r="N5" s="267"/>
      <c r="O5" s="261" t="s">
        <v>355</v>
      </c>
      <c r="P5" s="261" t="s">
        <v>102</v>
      </c>
      <c r="Q5" s="261" t="s">
        <v>400</v>
      </c>
      <c r="R5" s="280" t="s">
        <v>401</v>
      </c>
      <c r="S5" s="281"/>
      <c r="T5" s="282"/>
    </row>
    <row r="6" s="257" customFormat="1" ht="29" customHeight="1" spans="1:20">
      <c r="A6" s="261"/>
      <c r="B6" s="261" t="s">
        <v>11</v>
      </c>
      <c r="C6" s="261" t="s">
        <v>11</v>
      </c>
      <c r="D6" s="261" t="s">
        <v>11</v>
      </c>
      <c r="E6" s="261" t="s">
        <v>11</v>
      </c>
      <c r="F6" s="261" t="s">
        <v>11</v>
      </c>
      <c r="G6" s="261" t="s">
        <v>97</v>
      </c>
      <c r="H6" s="261" t="s">
        <v>11</v>
      </c>
      <c r="I6" s="261"/>
      <c r="J6" s="261" t="s">
        <v>97</v>
      </c>
      <c r="K6" s="261" t="s">
        <v>11</v>
      </c>
      <c r="L6" s="268"/>
      <c r="M6" s="269"/>
      <c r="N6" s="270"/>
      <c r="O6" s="261" t="s">
        <v>97</v>
      </c>
      <c r="P6" s="261" t="s">
        <v>11</v>
      </c>
      <c r="Q6" s="261" t="s">
        <v>11</v>
      </c>
      <c r="R6" s="271" t="s">
        <v>97</v>
      </c>
      <c r="S6" s="261" t="s">
        <v>404</v>
      </c>
      <c r="T6" s="261" t="s">
        <v>684</v>
      </c>
    </row>
    <row r="7" ht="19.5" customHeight="1" spans="1:20">
      <c r="A7" s="261"/>
      <c r="B7" s="261" t="s">
        <v>11</v>
      </c>
      <c r="C7" s="261" t="s">
        <v>11</v>
      </c>
      <c r="D7" s="261" t="s">
        <v>11</v>
      </c>
      <c r="E7" s="261" t="s">
        <v>11</v>
      </c>
      <c r="F7" s="261" t="s">
        <v>11</v>
      </c>
      <c r="G7" s="261" t="s">
        <v>11</v>
      </c>
      <c r="H7" s="261" t="s">
        <v>11</v>
      </c>
      <c r="I7" s="261"/>
      <c r="J7" s="261" t="s">
        <v>11</v>
      </c>
      <c r="K7" s="261" t="s">
        <v>11</v>
      </c>
      <c r="L7" s="279" t="s">
        <v>97</v>
      </c>
      <c r="M7" s="279" t="s">
        <v>402</v>
      </c>
      <c r="N7" s="279" t="s">
        <v>403</v>
      </c>
      <c r="O7" s="261" t="s">
        <v>11</v>
      </c>
      <c r="P7" s="261" t="s">
        <v>11</v>
      </c>
      <c r="Q7" s="261" t="s">
        <v>11</v>
      </c>
      <c r="R7" s="272"/>
      <c r="S7" s="261" t="s">
        <v>11</v>
      </c>
      <c r="T7" s="261" t="s">
        <v>11</v>
      </c>
    </row>
    <row r="8" ht="19.5" customHeight="1" spans="1:20">
      <c r="A8" s="261" t="s">
        <v>99</v>
      </c>
      <c r="B8" s="261" t="s">
        <v>100</v>
      </c>
      <c r="C8" s="261" t="s">
        <v>101</v>
      </c>
      <c r="D8" s="261" t="s">
        <v>10</v>
      </c>
      <c r="E8" s="218" t="s">
        <v>12</v>
      </c>
      <c r="F8" s="218" t="s">
        <v>13</v>
      </c>
      <c r="G8" s="218" t="s">
        <v>19</v>
      </c>
      <c r="H8" s="218" t="s">
        <v>22</v>
      </c>
      <c r="I8" s="218" t="s">
        <v>25</v>
      </c>
      <c r="J8" s="218" t="s">
        <v>28</v>
      </c>
      <c r="K8" s="218" t="s">
        <v>31</v>
      </c>
      <c r="L8" s="218" t="s">
        <v>34</v>
      </c>
      <c r="M8" s="218" t="s">
        <v>36</v>
      </c>
      <c r="N8" s="218" t="s">
        <v>38</v>
      </c>
      <c r="O8" s="218" t="s">
        <v>40</v>
      </c>
      <c r="P8" s="218" t="s">
        <v>42</v>
      </c>
      <c r="Q8" s="218" t="s">
        <v>44</v>
      </c>
      <c r="R8" s="218" t="s">
        <v>46</v>
      </c>
      <c r="S8" s="218" t="s">
        <v>48</v>
      </c>
      <c r="T8" s="218" t="s">
        <v>50</v>
      </c>
    </row>
    <row r="9" ht="20.3" customHeight="1" spans="1:20">
      <c r="A9" s="261"/>
      <c r="B9" s="261" t="s">
        <v>11</v>
      </c>
      <c r="C9" s="261" t="s">
        <v>11</v>
      </c>
      <c r="D9" s="261" t="s">
        <v>102</v>
      </c>
      <c r="E9" s="224">
        <v>0</v>
      </c>
      <c r="F9" s="224">
        <v>0</v>
      </c>
      <c r="G9" s="224">
        <v>0</v>
      </c>
      <c r="H9" s="224">
        <v>14120</v>
      </c>
      <c r="I9" s="224">
        <v>0</v>
      </c>
      <c r="J9" s="224">
        <v>14120</v>
      </c>
      <c r="K9" s="224">
        <v>0</v>
      </c>
      <c r="L9" s="224">
        <v>0</v>
      </c>
      <c r="M9" s="224">
        <v>0</v>
      </c>
      <c r="N9" s="224">
        <v>0</v>
      </c>
      <c r="O9" s="224">
        <v>14120</v>
      </c>
      <c r="P9" s="224">
        <v>0</v>
      </c>
      <c r="Q9" s="224">
        <v>0</v>
      </c>
      <c r="R9" s="224">
        <v>0</v>
      </c>
      <c r="S9" s="224">
        <v>0</v>
      </c>
      <c r="T9" s="224">
        <v>0</v>
      </c>
    </row>
    <row r="10" ht="20.3" customHeight="1" spans="1:20">
      <c r="A10" s="277" t="s">
        <v>345</v>
      </c>
      <c r="B10" s="277"/>
      <c r="C10" s="277"/>
      <c r="D10" s="277" t="s">
        <v>346</v>
      </c>
      <c r="E10" s="224">
        <v>0</v>
      </c>
      <c r="F10" s="224">
        <v>0</v>
      </c>
      <c r="G10" s="224">
        <v>0</v>
      </c>
      <c r="H10" s="224">
        <v>14120</v>
      </c>
      <c r="I10" s="224">
        <v>0</v>
      </c>
      <c r="J10" s="224">
        <v>14120</v>
      </c>
      <c r="K10" s="224">
        <v>0</v>
      </c>
      <c r="L10" s="224">
        <v>0</v>
      </c>
      <c r="M10" s="224">
        <v>0</v>
      </c>
      <c r="N10" s="224">
        <v>0</v>
      </c>
      <c r="O10" s="224">
        <v>14120</v>
      </c>
      <c r="P10" s="224">
        <v>0</v>
      </c>
      <c r="Q10" s="224">
        <v>0</v>
      </c>
      <c r="R10" s="224">
        <v>0</v>
      </c>
      <c r="S10" s="224">
        <v>0</v>
      </c>
      <c r="T10" s="224">
        <v>0</v>
      </c>
    </row>
    <row r="11" ht="20.3" customHeight="1" spans="1:20">
      <c r="A11" s="277" t="s">
        <v>347</v>
      </c>
      <c r="B11" s="277"/>
      <c r="C11" s="277"/>
      <c r="D11" s="277" t="s">
        <v>348</v>
      </c>
      <c r="E11" s="224">
        <v>0</v>
      </c>
      <c r="F11" s="224">
        <v>0</v>
      </c>
      <c r="G11" s="224">
        <v>0</v>
      </c>
      <c r="H11" s="224">
        <v>14120</v>
      </c>
      <c r="I11" s="224">
        <v>0</v>
      </c>
      <c r="J11" s="224">
        <v>14120</v>
      </c>
      <c r="K11" s="224">
        <v>0</v>
      </c>
      <c r="L11" s="224">
        <v>0</v>
      </c>
      <c r="M11" s="224">
        <v>0</v>
      </c>
      <c r="N11" s="224">
        <v>0</v>
      </c>
      <c r="O11" s="224">
        <v>14120</v>
      </c>
      <c r="P11" s="224">
        <v>0</v>
      </c>
      <c r="Q11" s="224">
        <v>0</v>
      </c>
      <c r="R11" s="224">
        <v>0</v>
      </c>
      <c r="S11" s="224">
        <v>0</v>
      </c>
      <c r="T11" s="224">
        <v>0</v>
      </c>
    </row>
    <row r="12" ht="20.3" customHeight="1" spans="1:20">
      <c r="A12" s="277" t="s">
        <v>685</v>
      </c>
      <c r="B12" s="277"/>
      <c r="C12" s="277"/>
      <c r="D12" s="277" t="s">
        <v>686</v>
      </c>
      <c r="E12" s="224">
        <v>0</v>
      </c>
      <c r="F12" s="224">
        <v>0</v>
      </c>
      <c r="G12" s="224">
        <v>0</v>
      </c>
      <c r="H12" s="224">
        <v>0</v>
      </c>
      <c r="I12" s="224">
        <v>0</v>
      </c>
      <c r="J12" s="224">
        <v>0</v>
      </c>
      <c r="K12" s="224">
        <v>0</v>
      </c>
      <c r="L12" s="224">
        <v>0</v>
      </c>
      <c r="M12" s="224">
        <v>0</v>
      </c>
      <c r="N12" s="224">
        <v>0</v>
      </c>
      <c r="O12" s="224">
        <v>0</v>
      </c>
      <c r="P12" s="224">
        <v>0</v>
      </c>
      <c r="Q12" s="224">
        <v>0</v>
      </c>
      <c r="R12" s="224">
        <v>0</v>
      </c>
      <c r="S12" s="224">
        <v>0</v>
      </c>
      <c r="T12" s="224">
        <v>0</v>
      </c>
    </row>
    <row r="13" ht="20.3" customHeight="1" spans="1:20">
      <c r="A13" s="277" t="s">
        <v>349</v>
      </c>
      <c r="B13" s="277"/>
      <c r="C13" s="277"/>
      <c r="D13" s="277" t="s">
        <v>350</v>
      </c>
      <c r="E13" s="224">
        <v>0</v>
      </c>
      <c r="F13" s="224">
        <v>0</v>
      </c>
      <c r="G13" s="224">
        <v>0</v>
      </c>
      <c r="H13" s="224">
        <v>14120</v>
      </c>
      <c r="I13" s="224">
        <v>0</v>
      </c>
      <c r="J13" s="224">
        <v>14120</v>
      </c>
      <c r="K13" s="224">
        <v>0</v>
      </c>
      <c r="L13" s="224">
        <v>0</v>
      </c>
      <c r="M13" s="224">
        <v>0</v>
      </c>
      <c r="N13" s="224">
        <v>0</v>
      </c>
      <c r="O13" s="224">
        <v>14120</v>
      </c>
      <c r="P13" s="224">
        <v>0</v>
      </c>
      <c r="Q13" s="224">
        <v>0</v>
      </c>
      <c r="R13" s="224">
        <v>0</v>
      </c>
      <c r="S13" s="224">
        <v>0</v>
      </c>
      <c r="T13" s="224">
        <v>0</v>
      </c>
    </row>
    <row r="14" ht="20.3" customHeight="1" spans="1:20">
      <c r="A14" s="277" t="s">
        <v>687</v>
      </c>
      <c r="B14" s="277"/>
      <c r="C14" s="277"/>
      <c r="D14" s="277" t="s">
        <v>688</v>
      </c>
      <c r="E14" s="224">
        <v>0</v>
      </c>
      <c r="F14" s="224">
        <v>0</v>
      </c>
      <c r="G14" s="224">
        <v>0</v>
      </c>
      <c r="H14" s="224">
        <v>0</v>
      </c>
      <c r="I14" s="224">
        <v>0</v>
      </c>
      <c r="J14" s="224">
        <v>0</v>
      </c>
      <c r="K14" s="224">
        <v>0</v>
      </c>
      <c r="L14" s="224">
        <v>0</v>
      </c>
      <c r="M14" s="224">
        <v>0</v>
      </c>
      <c r="N14" s="224">
        <v>0</v>
      </c>
      <c r="O14" s="224">
        <v>0</v>
      </c>
      <c r="P14" s="224">
        <v>0</v>
      </c>
      <c r="Q14" s="224">
        <v>0</v>
      </c>
      <c r="R14" s="224">
        <v>0</v>
      </c>
      <c r="S14" s="224">
        <v>0</v>
      </c>
      <c r="T14" s="224">
        <v>0</v>
      </c>
    </row>
    <row r="15" ht="24.05" customHeight="1" spans="1:20">
      <c r="A15" s="263" t="s">
        <v>689</v>
      </c>
      <c r="B15" s="263"/>
      <c r="C15" s="263"/>
      <c r="D15" s="263"/>
      <c r="E15" s="263"/>
      <c r="F15" s="263"/>
      <c r="G15" s="263"/>
      <c r="H15" s="263"/>
      <c r="I15" s="263"/>
      <c r="J15" s="263"/>
      <c r="K15" s="263"/>
      <c r="L15" s="263"/>
      <c r="M15" s="263"/>
      <c r="N15" s="263"/>
      <c r="O15" s="263"/>
      <c r="P15" s="263"/>
      <c r="Q15" s="275"/>
      <c r="R15" s="275"/>
      <c r="S15" s="275"/>
      <c r="T15" s="275"/>
    </row>
  </sheetData>
  <mergeCells count="32">
    <mergeCell ref="A1:T1"/>
    <mergeCell ref="A4:D4"/>
    <mergeCell ref="E4:G4"/>
    <mergeCell ref="H4:J4"/>
    <mergeCell ref="K4:O4"/>
    <mergeCell ref="P4:T4"/>
    <mergeCell ref="R5:T5"/>
    <mergeCell ref="A10:C10"/>
    <mergeCell ref="A11:C11"/>
    <mergeCell ref="A12:C12"/>
    <mergeCell ref="A13:C13"/>
    <mergeCell ref="A14:C14"/>
    <mergeCell ref="A15:P15"/>
    <mergeCell ref="A8:A9"/>
    <mergeCell ref="B8:B9"/>
    <mergeCell ref="C8:C9"/>
    <mergeCell ref="D5:D7"/>
    <mergeCell ref="E5:E7"/>
    <mergeCell ref="F5:F7"/>
    <mergeCell ref="G5:G7"/>
    <mergeCell ref="H5:H7"/>
    <mergeCell ref="I5:I7"/>
    <mergeCell ref="J5:J7"/>
    <mergeCell ref="K5:K7"/>
    <mergeCell ref="O5:O7"/>
    <mergeCell ref="P5:P7"/>
    <mergeCell ref="Q5:Q7"/>
    <mergeCell ref="R6:R7"/>
    <mergeCell ref="S6:S7"/>
    <mergeCell ref="T6:T7"/>
    <mergeCell ref="A5:C7"/>
    <mergeCell ref="L5:N6"/>
  </mergeCells>
  <printOptions horizontalCentered="1"/>
  <pageMargins left="0.708333333333333" right="0.708333333333333" top="0.751388888888889" bottom="0.751388888888889" header="0.310416666666667" footer="0.310416666666667"/>
  <pageSetup paperSize="9" scale="68" orientation="landscape" horizontalDpi="600" verticalDpi="600"/>
  <headerFooter/>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0">
    <tabColor rgb="FFFFC000"/>
    <pageSetUpPr fitToPage="1"/>
  </sheetPr>
  <dimension ref="A1:IV28"/>
  <sheetViews>
    <sheetView topLeftCell="A3" workbookViewId="0">
      <selection activeCell="F11" sqref="F11:J11"/>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2133</v>
      </c>
    </row>
    <row r="3" s="3" customFormat="1" ht="18" customHeight="1" spans="1:256">
      <c r="A3" s="8" t="s">
        <v>867</v>
      </c>
      <c r="B3" s="8"/>
      <c r="C3" s="9" t="s">
        <v>2134</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v>0.62</v>
      </c>
      <c r="E6" s="12">
        <v>0.62</v>
      </c>
      <c r="F6" s="12">
        <v>0.62</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v>0.62</v>
      </c>
      <c r="E7" s="12">
        <v>0.62</v>
      </c>
      <c r="F7" s="12">
        <v>0.62</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2135</v>
      </c>
      <c r="C11" s="15"/>
      <c r="D11" s="15"/>
      <c r="E11" s="27"/>
      <c r="F11" s="28" t="s">
        <v>2136</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2137</v>
      </c>
      <c r="D14" s="21" t="s">
        <v>836</v>
      </c>
      <c r="E14" s="21" t="s">
        <v>66</v>
      </c>
      <c r="F14" s="21" t="s">
        <v>887</v>
      </c>
      <c r="G14" s="21" t="s">
        <v>2138</v>
      </c>
      <c r="H14" s="32">
        <v>17</v>
      </c>
      <c r="I14" s="32">
        <v>17</v>
      </c>
      <c r="J14" s="34" t="s">
        <v>780</v>
      </c>
    </row>
    <row r="15" s="5" customFormat="1" ht="38" customHeight="1" spans="1:10">
      <c r="A15" s="22" t="s">
        <v>809</v>
      </c>
      <c r="B15" s="21" t="s">
        <v>834</v>
      </c>
      <c r="C15" s="21" t="s">
        <v>1956</v>
      </c>
      <c r="D15" s="21" t="s">
        <v>836</v>
      </c>
      <c r="E15" s="21" t="s">
        <v>1012</v>
      </c>
      <c r="F15" s="21" t="s">
        <v>838</v>
      </c>
      <c r="G15" s="21" t="s">
        <v>1957</v>
      </c>
      <c r="H15" s="32">
        <v>17</v>
      </c>
      <c r="I15" s="32">
        <v>17</v>
      </c>
      <c r="J15" s="34" t="s">
        <v>780</v>
      </c>
    </row>
    <row r="16" s="5" customFormat="1" ht="38" customHeight="1" spans="1:10">
      <c r="A16" s="22" t="s">
        <v>809</v>
      </c>
      <c r="B16" s="21" t="s">
        <v>842</v>
      </c>
      <c r="C16" s="21" t="s">
        <v>2139</v>
      </c>
      <c r="D16" s="21" t="s">
        <v>844</v>
      </c>
      <c r="E16" s="21" t="s">
        <v>1460</v>
      </c>
      <c r="F16" s="21" t="s">
        <v>2100</v>
      </c>
      <c r="G16" s="21" t="s">
        <v>2140</v>
      </c>
      <c r="H16" s="32">
        <v>16</v>
      </c>
      <c r="I16" s="32">
        <v>16</v>
      </c>
      <c r="J16" s="34" t="s">
        <v>780</v>
      </c>
    </row>
    <row r="17" s="5" customFormat="1" ht="38" customHeight="1" spans="1:10">
      <c r="A17" s="22" t="s">
        <v>847</v>
      </c>
      <c r="B17" s="21" t="s">
        <v>898</v>
      </c>
      <c r="C17" s="21" t="s">
        <v>2141</v>
      </c>
      <c r="D17" s="21" t="s">
        <v>836</v>
      </c>
      <c r="E17" s="21" t="s">
        <v>1112</v>
      </c>
      <c r="F17" s="21" t="s">
        <v>838</v>
      </c>
      <c r="G17" s="21" t="s">
        <v>2142</v>
      </c>
      <c r="H17" s="32">
        <v>30</v>
      </c>
      <c r="I17" s="32">
        <v>30</v>
      </c>
      <c r="J17" s="34" t="s">
        <v>780</v>
      </c>
    </row>
    <row r="18" s="5" customFormat="1" ht="38" customHeight="1" spans="1:10">
      <c r="A18" s="22" t="s">
        <v>855</v>
      </c>
      <c r="B18" s="21" t="s">
        <v>901</v>
      </c>
      <c r="C18" s="21" t="s">
        <v>2143</v>
      </c>
      <c r="D18" s="21" t="s">
        <v>812</v>
      </c>
      <c r="E18" s="21" t="s">
        <v>903</v>
      </c>
      <c r="F18" s="21" t="s">
        <v>838</v>
      </c>
      <c r="G18" s="21" t="s">
        <v>2144</v>
      </c>
      <c r="H18" s="32">
        <v>10</v>
      </c>
      <c r="I18" s="32">
        <v>10</v>
      </c>
      <c r="J18" s="34" t="s">
        <v>780</v>
      </c>
    </row>
    <row r="19" s="62" customFormat="1" ht="54" customHeight="1" spans="1:10">
      <c r="A19" s="35" t="s">
        <v>905</v>
      </c>
      <c r="B19" s="35"/>
      <c r="C19" s="35"/>
      <c r="D19" s="63"/>
      <c r="E19" s="63"/>
      <c r="F19" s="63"/>
      <c r="G19" s="63"/>
      <c r="H19" s="63"/>
      <c r="I19" s="63"/>
      <c r="J19" s="63"/>
    </row>
    <row r="20" s="1" customFormat="1" ht="25.5" customHeight="1" spans="1:10">
      <c r="A20" s="23" t="s">
        <v>906</v>
      </c>
      <c r="B20" s="23"/>
      <c r="C20" s="23"/>
      <c r="D20" s="23"/>
      <c r="E20" s="23"/>
      <c r="F20" s="23"/>
      <c r="G20" s="23"/>
      <c r="H20" s="43">
        <v>100</v>
      </c>
      <c r="I20" s="43">
        <v>100</v>
      </c>
      <c r="J20" s="44" t="s">
        <v>837</v>
      </c>
    </row>
    <row r="21" s="1" customFormat="1" ht="17" customHeight="1" spans="1:10">
      <c r="A21" s="25"/>
      <c r="B21" s="25"/>
      <c r="C21" s="25"/>
      <c r="D21" s="25"/>
      <c r="E21" s="25"/>
      <c r="F21" s="25"/>
      <c r="G21" s="25"/>
      <c r="H21" s="25"/>
      <c r="I21" s="25"/>
      <c r="J21" s="36"/>
    </row>
    <row r="22" s="1" customFormat="1" ht="29" customHeight="1" spans="1:10">
      <c r="A22" s="26" t="s">
        <v>860</v>
      </c>
      <c r="B22" s="25"/>
      <c r="C22" s="25"/>
      <c r="D22" s="25"/>
      <c r="E22" s="25"/>
      <c r="F22" s="25"/>
      <c r="G22" s="25"/>
      <c r="H22" s="25"/>
      <c r="I22" s="25"/>
      <c r="J22" s="36"/>
    </row>
    <row r="23" s="1" customFormat="1" ht="27" customHeight="1" spans="1:10">
      <c r="A23" s="26" t="s">
        <v>861</v>
      </c>
      <c r="B23" s="26"/>
      <c r="C23" s="26"/>
      <c r="D23" s="26"/>
      <c r="E23" s="26"/>
      <c r="F23" s="26"/>
      <c r="G23" s="26"/>
      <c r="H23" s="26"/>
      <c r="I23" s="26"/>
      <c r="J23" s="26"/>
    </row>
    <row r="24" ht="19" customHeight="1" spans="1:10">
      <c r="A24" s="26" t="s">
        <v>862</v>
      </c>
      <c r="B24" s="26"/>
      <c r="C24" s="26"/>
      <c r="D24" s="26"/>
      <c r="E24" s="26"/>
      <c r="F24" s="26"/>
      <c r="G24" s="26"/>
      <c r="H24" s="26"/>
      <c r="I24" s="26"/>
      <c r="J24" s="26"/>
    </row>
    <row r="25" ht="18" customHeight="1" spans="1:10">
      <c r="A25" s="26" t="s">
        <v>907</v>
      </c>
      <c r="B25" s="26"/>
      <c r="C25" s="26"/>
      <c r="D25" s="26"/>
      <c r="E25" s="26"/>
      <c r="F25" s="26"/>
      <c r="G25" s="26"/>
      <c r="H25" s="26"/>
      <c r="I25" s="26"/>
      <c r="J25" s="26"/>
    </row>
    <row r="26" ht="18" customHeight="1" spans="1:10">
      <c r="A26" s="26" t="s">
        <v>908</v>
      </c>
      <c r="B26" s="26"/>
      <c r="C26" s="26"/>
      <c r="D26" s="26"/>
      <c r="E26" s="26"/>
      <c r="F26" s="26"/>
      <c r="G26" s="26"/>
      <c r="H26" s="26"/>
      <c r="I26" s="26"/>
      <c r="J26" s="26"/>
    </row>
    <row r="27" ht="18" customHeight="1" spans="1:10">
      <c r="A27" s="26" t="s">
        <v>909</v>
      </c>
      <c r="B27" s="26"/>
      <c r="C27" s="26"/>
      <c r="D27" s="26"/>
      <c r="E27" s="26"/>
      <c r="F27" s="26"/>
      <c r="G27" s="26"/>
      <c r="H27" s="26"/>
      <c r="I27" s="26"/>
      <c r="J27" s="26"/>
    </row>
    <row r="28" ht="24" customHeight="1" spans="1:10">
      <c r="A28" s="26" t="s">
        <v>910</v>
      </c>
      <c r="B28" s="26"/>
      <c r="C28" s="26"/>
      <c r="D28" s="26"/>
      <c r="E28" s="26"/>
      <c r="F28" s="26"/>
      <c r="G28" s="26"/>
      <c r="H28" s="26"/>
      <c r="I28" s="26"/>
      <c r="J28"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19:C19"/>
    <mergeCell ref="D19:J19"/>
    <mergeCell ref="A20:G20"/>
    <mergeCell ref="A23:J23"/>
    <mergeCell ref="A24:J24"/>
    <mergeCell ref="A25:J25"/>
    <mergeCell ref="A26:J26"/>
    <mergeCell ref="A27:J27"/>
    <mergeCell ref="A28:J28"/>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9" orientation="portrait" horizontalDpi="600" verticalDpi="600"/>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1">
    <tabColor rgb="FFFFC000"/>
    <pageSetUpPr fitToPage="1"/>
  </sheetPr>
  <dimension ref="A1:IV30"/>
  <sheetViews>
    <sheetView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2145</v>
      </c>
    </row>
    <row r="3" s="3" customFormat="1" ht="18" customHeight="1" spans="1:256">
      <c r="A3" s="8" t="s">
        <v>867</v>
      </c>
      <c r="B3" s="8"/>
      <c r="C3" s="9" t="s">
        <v>2146</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0.68</v>
      </c>
      <c r="F6" s="12">
        <v>0.68</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v>0.68</v>
      </c>
      <c r="F8" s="12">
        <v>0.68</v>
      </c>
      <c r="G8" s="8" t="s">
        <v>703</v>
      </c>
      <c r="H8" s="12">
        <v>100</v>
      </c>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2147</v>
      </c>
      <c r="C11" s="15"/>
      <c r="D11" s="15"/>
      <c r="E11" s="27"/>
      <c r="F11" s="28" t="s">
        <v>2148</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2149</v>
      </c>
      <c r="D14" s="21" t="s">
        <v>836</v>
      </c>
      <c r="E14" s="21" t="s">
        <v>34</v>
      </c>
      <c r="F14" s="21" t="s">
        <v>887</v>
      </c>
      <c r="G14" s="21" t="s">
        <v>2150</v>
      </c>
      <c r="H14" s="32">
        <v>12</v>
      </c>
      <c r="I14" s="32">
        <v>12</v>
      </c>
      <c r="J14" s="34" t="s">
        <v>2151</v>
      </c>
    </row>
    <row r="15" s="5" customFormat="1" ht="38" customHeight="1" spans="1:10">
      <c r="A15" s="22" t="s">
        <v>809</v>
      </c>
      <c r="B15" s="21" t="s">
        <v>810</v>
      </c>
      <c r="C15" s="21" t="s">
        <v>2152</v>
      </c>
      <c r="D15" s="21" t="s">
        <v>836</v>
      </c>
      <c r="E15" s="21" t="s">
        <v>2153</v>
      </c>
      <c r="F15" s="21" t="s">
        <v>1533</v>
      </c>
      <c r="G15" s="21" t="s">
        <v>2154</v>
      </c>
      <c r="H15" s="32">
        <v>12</v>
      </c>
      <c r="I15" s="32">
        <v>12</v>
      </c>
      <c r="J15" s="34" t="s">
        <v>780</v>
      </c>
    </row>
    <row r="16" s="5" customFormat="1" ht="38" customHeight="1" spans="1:10">
      <c r="A16" s="22" t="s">
        <v>809</v>
      </c>
      <c r="B16" s="21" t="s">
        <v>842</v>
      </c>
      <c r="C16" s="21" t="s">
        <v>2155</v>
      </c>
      <c r="D16" s="21" t="s">
        <v>844</v>
      </c>
      <c r="E16" s="21" t="s">
        <v>48</v>
      </c>
      <c r="F16" s="21" t="s">
        <v>962</v>
      </c>
      <c r="G16" s="21" t="s">
        <v>2156</v>
      </c>
      <c r="H16" s="32">
        <v>13</v>
      </c>
      <c r="I16" s="32">
        <v>13</v>
      </c>
      <c r="J16" s="34" t="s">
        <v>780</v>
      </c>
    </row>
    <row r="17" s="5" customFormat="1" ht="38" customHeight="1" spans="1:10">
      <c r="A17" s="22" t="s">
        <v>809</v>
      </c>
      <c r="B17" s="21" t="s">
        <v>842</v>
      </c>
      <c r="C17" s="21" t="s">
        <v>2157</v>
      </c>
      <c r="D17" s="21" t="s">
        <v>836</v>
      </c>
      <c r="E17" s="21" t="s">
        <v>82</v>
      </c>
      <c r="F17" s="21" t="s">
        <v>1659</v>
      </c>
      <c r="G17" s="21" t="s">
        <v>2158</v>
      </c>
      <c r="H17" s="32">
        <v>13</v>
      </c>
      <c r="I17" s="32">
        <v>13</v>
      </c>
      <c r="J17" s="34" t="s">
        <v>780</v>
      </c>
    </row>
    <row r="18" s="5" customFormat="1" ht="38" customHeight="1" spans="1:10">
      <c r="A18" s="22" t="s">
        <v>847</v>
      </c>
      <c r="B18" s="21" t="s">
        <v>898</v>
      </c>
      <c r="C18" s="21" t="s">
        <v>2159</v>
      </c>
      <c r="D18" s="21" t="s">
        <v>812</v>
      </c>
      <c r="E18" s="21" t="s">
        <v>903</v>
      </c>
      <c r="F18" s="21" t="s">
        <v>838</v>
      </c>
      <c r="G18" s="21" t="s">
        <v>992</v>
      </c>
      <c r="H18" s="32">
        <v>15</v>
      </c>
      <c r="I18" s="32">
        <v>15</v>
      </c>
      <c r="J18" s="34" t="s">
        <v>780</v>
      </c>
    </row>
    <row r="19" s="5" customFormat="1" ht="38" customHeight="1" spans="1:10">
      <c r="A19" s="22" t="s">
        <v>847</v>
      </c>
      <c r="B19" s="21" t="s">
        <v>1857</v>
      </c>
      <c r="C19" s="21" t="s">
        <v>2160</v>
      </c>
      <c r="D19" s="21" t="s">
        <v>836</v>
      </c>
      <c r="E19" s="21" t="s">
        <v>1112</v>
      </c>
      <c r="F19" s="21" t="s">
        <v>838</v>
      </c>
      <c r="G19" s="21" t="s">
        <v>1112</v>
      </c>
      <c r="H19" s="32">
        <v>15</v>
      </c>
      <c r="I19" s="32">
        <v>15</v>
      </c>
      <c r="J19" s="34" t="s">
        <v>780</v>
      </c>
    </row>
    <row r="20" s="37" customFormat="1" ht="38" customHeight="1" spans="1:10">
      <c r="A20" s="38" t="s">
        <v>855</v>
      </c>
      <c r="B20" s="39" t="s">
        <v>901</v>
      </c>
      <c r="C20" s="39" t="s">
        <v>967</v>
      </c>
      <c r="D20" s="39" t="s">
        <v>812</v>
      </c>
      <c r="E20" s="39" t="s">
        <v>903</v>
      </c>
      <c r="F20" s="39" t="s">
        <v>838</v>
      </c>
      <c r="G20" s="39" t="s">
        <v>1157</v>
      </c>
      <c r="H20" s="40">
        <v>10</v>
      </c>
      <c r="I20" s="40">
        <v>10</v>
      </c>
      <c r="J20" s="42" t="s">
        <v>780</v>
      </c>
    </row>
    <row r="21" s="1" customFormat="1" ht="54" customHeight="1" spans="1:10">
      <c r="A21" s="23" t="s">
        <v>905</v>
      </c>
      <c r="B21" s="23"/>
      <c r="C21" s="23"/>
      <c r="D21" s="24"/>
      <c r="E21" s="24"/>
      <c r="F21" s="24"/>
      <c r="G21" s="24"/>
      <c r="H21" s="24"/>
      <c r="I21" s="24"/>
      <c r="J21" s="24"/>
    </row>
    <row r="22" s="1" customFormat="1" ht="25.5" customHeight="1" spans="1:10">
      <c r="A22" s="23" t="s">
        <v>906</v>
      </c>
      <c r="B22" s="23"/>
      <c r="C22" s="23"/>
      <c r="D22" s="23"/>
      <c r="E22" s="23"/>
      <c r="F22" s="23"/>
      <c r="G22" s="23"/>
      <c r="H22" s="43">
        <v>100</v>
      </c>
      <c r="I22" s="43">
        <v>100</v>
      </c>
      <c r="J22" s="44" t="s">
        <v>837</v>
      </c>
    </row>
    <row r="23" s="1" customFormat="1" ht="17" customHeight="1" spans="1:10">
      <c r="A23" s="25"/>
      <c r="B23" s="25"/>
      <c r="C23" s="25"/>
      <c r="D23" s="25"/>
      <c r="E23" s="25"/>
      <c r="F23" s="25"/>
      <c r="G23" s="25"/>
      <c r="H23" s="25"/>
      <c r="I23" s="25"/>
      <c r="J23" s="36"/>
    </row>
    <row r="24" s="1" customFormat="1" ht="29" customHeight="1" spans="1:10">
      <c r="A24" s="26" t="s">
        <v>860</v>
      </c>
      <c r="B24" s="25"/>
      <c r="C24" s="25"/>
      <c r="D24" s="25"/>
      <c r="E24" s="25"/>
      <c r="F24" s="25"/>
      <c r="G24" s="25"/>
      <c r="H24" s="25"/>
      <c r="I24" s="25"/>
      <c r="J24" s="36"/>
    </row>
    <row r="25" s="1" customFormat="1" ht="27" customHeight="1" spans="1:10">
      <c r="A25" s="26" t="s">
        <v>861</v>
      </c>
      <c r="B25" s="26"/>
      <c r="C25" s="26"/>
      <c r="D25" s="26"/>
      <c r="E25" s="26"/>
      <c r="F25" s="26"/>
      <c r="G25" s="26"/>
      <c r="H25" s="26"/>
      <c r="I25" s="26"/>
      <c r="J25" s="26"/>
    </row>
    <row r="26" ht="19" customHeight="1" spans="1:10">
      <c r="A26" s="26" t="s">
        <v>862</v>
      </c>
      <c r="B26" s="26"/>
      <c r="C26" s="26"/>
      <c r="D26" s="26"/>
      <c r="E26" s="26"/>
      <c r="F26" s="26"/>
      <c r="G26" s="26"/>
      <c r="H26" s="26"/>
      <c r="I26" s="26"/>
      <c r="J26" s="26"/>
    </row>
    <row r="27" ht="18" customHeight="1" spans="1:10">
      <c r="A27" s="26" t="s">
        <v>907</v>
      </c>
      <c r="B27" s="26"/>
      <c r="C27" s="26"/>
      <c r="D27" s="26"/>
      <c r="E27" s="26"/>
      <c r="F27" s="26"/>
      <c r="G27" s="26"/>
      <c r="H27" s="26"/>
      <c r="I27" s="26"/>
      <c r="J27" s="26"/>
    </row>
    <row r="28" ht="18" customHeight="1" spans="1:10">
      <c r="A28" s="26" t="s">
        <v>908</v>
      </c>
      <c r="B28" s="26"/>
      <c r="C28" s="26"/>
      <c r="D28" s="26"/>
      <c r="E28" s="26"/>
      <c r="F28" s="26"/>
      <c r="G28" s="26"/>
      <c r="H28" s="26"/>
      <c r="I28" s="26"/>
      <c r="J28" s="26"/>
    </row>
    <row r="29" ht="18" customHeight="1" spans="1:10">
      <c r="A29" s="26" t="s">
        <v>909</v>
      </c>
      <c r="B29" s="26"/>
      <c r="C29" s="26"/>
      <c r="D29" s="26"/>
      <c r="E29" s="26"/>
      <c r="F29" s="26"/>
      <c r="G29" s="26"/>
      <c r="H29" s="26"/>
      <c r="I29" s="26"/>
      <c r="J29" s="26"/>
    </row>
    <row r="30" ht="24" customHeight="1" spans="1:10">
      <c r="A30" s="26" t="s">
        <v>910</v>
      </c>
      <c r="B30" s="26"/>
      <c r="C30" s="26"/>
      <c r="D30" s="26"/>
      <c r="E30" s="26"/>
      <c r="F30" s="26"/>
      <c r="G30" s="26"/>
      <c r="H30" s="26"/>
      <c r="I30" s="26"/>
      <c r="J30"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1:C21"/>
    <mergeCell ref="D21:J21"/>
    <mergeCell ref="A22:G22"/>
    <mergeCell ref="A25:J25"/>
    <mergeCell ref="A26:J26"/>
    <mergeCell ref="A27:J27"/>
    <mergeCell ref="A28:J28"/>
    <mergeCell ref="A29:J29"/>
    <mergeCell ref="A30:J30"/>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9" orientation="portrait" horizontalDpi="600" verticalDpi="600"/>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2">
    <tabColor rgb="FFFFC000"/>
    <pageSetUpPr fitToPage="1"/>
  </sheetPr>
  <dimension ref="A1:IV36"/>
  <sheetViews>
    <sheetView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2161</v>
      </c>
    </row>
    <row r="3" s="3" customFormat="1" ht="18" customHeight="1" spans="1:256">
      <c r="A3" s="8" t="s">
        <v>867</v>
      </c>
      <c r="B3" s="8"/>
      <c r="C3" s="9" t="s">
        <v>2162</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500</v>
      </c>
      <c r="F6" s="12">
        <v>46.85</v>
      </c>
      <c r="G6" s="8">
        <v>10</v>
      </c>
      <c r="H6" s="12">
        <v>9.37</v>
      </c>
      <c r="I6" s="13">
        <v>0.94</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500</v>
      </c>
      <c r="F7" s="12">
        <v>46.85</v>
      </c>
      <c r="G7" s="8" t="s">
        <v>703</v>
      </c>
      <c r="H7" s="12">
        <v>9.37</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2163</v>
      </c>
      <c r="C11" s="15"/>
      <c r="D11" s="15"/>
      <c r="E11" s="27"/>
      <c r="F11" s="28" t="s">
        <v>2164</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2165</v>
      </c>
      <c r="D14" s="21" t="s">
        <v>836</v>
      </c>
      <c r="E14" s="21" t="s">
        <v>19</v>
      </c>
      <c r="F14" s="21" t="s">
        <v>954</v>
      </c>
      <c r="G14" s="21" t="s">
        <v>1712</v>
      </c>
      <c r="H14" s="32">
        <v>5</v>
      </c>
      <c r="I14" s="32" t="s">
        <v>11</v>
      </c>
      <c r="J14" s="34" t="s">
        <v>2164</v>
      </c>
    </row>
    <row r="15" s="5" customFormat="1" ht="38" customHeight="1" spans="1:10">
      <c r="A15" s="22" t="s">
        <v>809</v>
      </c>
      <c r="B15" s="21" t="s">
        <v>810</v>
      </c>
      <c r="C15" s="21" t="s">
        <v>2166</v>
      </c>
      <c r="D15" s="21" t="s">
        <v>836</v>
      </c>
      <c r="E15" s="21" t="s">
        <v>54</v>
      </c>
      <c r="F15" s="21" t="s">
        <v>954</v>
      </c>
      <c r="G15" s="21" t="s">
        <v>1712</v>
      </c>
      <c r="H15" s="32">
        <v>5</v>
      </c>
      <c r="I15" s="32" t="s">
        <v>11</v>
      </c>
      <c r="J15" s="34" t="s">
        <v>2164</v>
      </c>
    </row>
    <row r="16" s="5" customFormat="1" ht="38" customHeight="1" spans="1:10">
      <c r="A16" s="22" t="s">
        <v>809</v>
      </c>
      <c r="B16" s="21" t="s">
        <v>810</v>
      </c>
      <c r="C16" s="21" t="s">
        <v>2167</v>
      </c>
      <c r="D16" s="21" t="s">
        <v>836</v>
      </c>
      <c r="E16" s="21" t="s">
        <v>82</v>
      </c>
      <c r="F16" s="21" t="s">
        <v>954</v>
      </c>
      <c r="G16" s="21" t="s">
        <v>1712</v>
      </c>
      <c r="H16" s="32">
        <v>5</v>
      </c>
      <c r="I16" s="32" t="s">
        <v>11</v>
      </c>
      <c r="J16" s="34" t="s">
        <v>2164</v>
      </c>
    </row>
    <row r="17" s="5" customFormat="1" ht="38" customHeight="1" spans="1:10">
      <c r="A17" s="22" t="s">
        <v>809</v>
      </c>
      <c r="B17" s="21" t="s">
        <v>810</v>
      </c>
      <c r="C17" s="21" t="s">
        <v>2168</v>
      </c>
      <c r="D17" s="21" t="s">
        <v>836</v>
      </c>
      <c r="E17" s="21" t="s">
        <v>13</v>
      </c>
      <c r="F17" s="21" t="s">
        <v>1033</v>
      </c>
      <c r="G17" s="21" t="s">
        <v>1712</v>
      </c>
      <c r="H17" s="32">
        <v>5</v>
      </c>
      <c r="I17" s="32" t="s">
        <v>11</v>
      </c>
      <c r="J17" s="34" t="s">
        <v>2164</v>
      </c>
    </row>
    <row r="18" s="5" customFormat="1" ht="38" customHeight="1" spans="1:10">
      <c r="A18" s="22" t="s">
        <v>809</v>
      </c>
      <c r="B18" s="21" t="s">
        <v>810</v>
      </c>
      <c r="C18" s="21" t="s">
        <v>2169</v>
      </c>
      <c r="D18" s="21" t="s">
        <v>836</v>
      </c>
      <c r="E18" s="21" t="s">
        <v>2170</v>
      </c>
      <c r="F18" s="21" t="s">
        <v>979</v>
      </c>
      <c r="G18" s="21" t="s">
        <v>1712</v>
      </c>
      <c r="H18" s="32">
        <v>5</v>
      </c>
      <c r="I18" s="32" t="s">
        <v>11</v>
      </c>
      <c r="J18" s="34" t="s">
        <v>2164</v>
      </c>
    </row>
    <row r="19" s="5" customFormat="1" ht="38" customHeight="1" spans="1:10">
      <c r="A19" s="22" t="s">
        <v>809</v>
      </c>
      <c r="B19" s="21" t="s">
        <v>810</v>
      </c>
      <c r="C19" s="21" t="s">
        <v>2171</v>
      </c>
      <c r="D19" s="21" t="s">
        <v>836</v>
      </c>
      <c r="E19" s="21" t="s">
        <v>2172</v>
      </c>
      <c r="F19" s="21" t="s">
        <v>979</v>
      </c>
      <c r="G19" s="21" t="s">
        <v>1712</v>
      </c>
      <c r="H19" s="32">
        <v>5</v>
      </c>
      <c r="I19" s="32" t="s">
        <v>11</v>
      </c>
      <c r="J19" s="34" t="s">
        <v>2164</v>
      </c>
    </row>
    <row r="20" s="37" customFormat="1" ht="38" customHeight="1" spans="1:10">
      <c r="A20" s="38" t="s">
        <v>809</v>
      </c>
      <c r="B20" s="39" t="s">
        <v>810</v>
      </c>
      <c r="C20" s="39" t="s">
        <v>2173</v>
      </c>
      <c r="D20" s="39" t="s">
        <v>836</v>
      </c>
      <c r="E20" s="39" t="s">
        <v>2174</v>
      </c>
      <c r="F20" s="39" t="s">
        <v>1229</v>
      </c>
      <c r="G20" s="39" t="s">
        <v>1712</v>
      </c>
      <c r="H20" s="40">
        <v>5</v>
      </c>
      <c r="I20" s="40" t="s">
        <v>11</v>
      </c>
      <c r="J20" s="42" t="s">
        <v>2164</v>
      </c>
    </row>
    <row r="21" s="37" customFormat="1" ht="38" customHeight="1" spans="1:10">
      <c r="A21" s="38" t="s">
        <v>809</v>
      </c>
      <c r="B21" s="39" t="s">
        <v>810</v>
      </c>
      <c r="C21" s="39" t="s">
        <v>2175</v>
      </c>
      <c r="D21" s="39" t="s">
        <v>836</v>
      </c>
      <c r="E21" s="39" t="s">
        <v>58</v>
      </c>
      <c r="F21" s="39" t="s">
        <v>1002</v>
      </c>
      <c r="G21" s="39" t="s">
        <v>1712</v>
      </c>
      <c r="H21" s="40">
        <v>5</v>
      </c>
      <c r="I21" s="40" t="s">
        <v>11</v>
      </c>
      <c r="J21" s="42" t="s">
        <v>2164</v>
      </c>
    </row>
    <row r="22" s="37" customFormat="1" ht="38" customHeight="1" spans="1:10">
      <c r="A22" s="38" t="s">
        <v>809</v>
      </c>
      <c r="B22" s="39" t="s">
        <v>810</v>
      </c>
      <c r="C22" s="39" t="s">
        <v>2176</v>
      </c>
      <c r="D22" s="39" t="s">
        <v>836</v>
      </c>
      <c r="E22" s="39" t="s">
        <v>28</v>
      </c>
      <c r="F22" s="39" t="s">
        <v>954</v>
      </c>
      <c r="G22" s="39" t="s">
        <v>1712</v>
      </c>
      <c r="H22" s="40">
        <v>5</v>
      </c>
      <c r="I22" s="40" t="s">
        <v>11</v>
      </c>
      <c r="J22" s="42" t="s">
        <v>2164</v>
      </c>
    </row>
    <row r="23" s="37" customFormat="1" ht="38" customHeight="1" spans="1:10">
      <c r="A23" s="38" t="s">
        <v>809</v>
      </c>
      <c r="B23" s="39" t="s">
        <v>834</v>
      </c>
      <c r="C23" s="39" t="s">
        <v>2177</v>
      </c>
      <c r="D23" s="39" t="s">
        <v>812</v>
      </c>
      <c r="E23" s="39" t="s">
        <v>840</v>
      </c>
      <c r="F23" s="39" t="s">
        <v>838</v>
      </c>
      <c r="G23" s="39" t="s">
        <v>1712</v>
      </c>
      <c r="H23" s="40">
        <v>5</v>
      </c>
      <c r="I23" s="40" t="s">
        <v>11</v>
      </c>
      <c r="J23" s="42" t="s">
        <v>2164</v>
      </c>
    </row>
    <row r="24" s="37" customFormat="1" ht="38" customHeight="1" spans="1:10">
      <c r="A24" s="38" t="s">
        <v>809</v>
      </c>
      <c r="B24" s="39" t="s">
        <v>842</v>
      </c>
      <c r="C24" s="39" t="s">
        <v>989</v>
      </c>
      <c r="D24" s="39" t="s">
        <v>844</v>
      </c>
      <c r="E24" s="39" t="s">
        <v>82</v>
      </c>
      <c r="F24" s="39" t="s">
        <v>962</v>
      </c>
      <c r="G24" s="39" t="s">
        <v>1712</v>
      </c>
      <c r="H24" s="40">
        <v>15</v>
      </c>
      <c r="I24" s="40" t="s">
        <v>11</v>
      </c>
      <c r="J24" s="42" t="s">
        <v>2164</v>
      </c>
    </row>
    <row r="25" s="37" customFormat="1" ht="38" customHeight="1" spans="1:10">
      <c r="A25" s="38" t="s">
        <v>847</v>
      </c>
      <c r="B25" s="39" t="s">
        <v>898</v>
      </c>
      <c r="C25" s="39" t="s">
        <v>2178</v>
      </c>
      <c r="D25" s="39" t="s">
        <v>836</v>
      </c>
      <c r="E25" s="39" t="s">
        <v>1961</v>
      </c>
      <c r="F25" s="39" t="s">
        <v>838</v>
      </c>
      <c r="G25" s="39" t="s">
        <v>1712</v>
      </c>
      <c r="H25" s="40">
        <v>15</v>
      </c>
      <c r="I25" s="40" t="s">
        <v>11</v>
      </c>
      <c r="J25" s="42" t="s">
        <v>2164</v>
      </c>
    </row>
    <row r="26" s="37" customFormat="1" ht="38" customHeight="1" spans="1:10">
      <c r="A26" s="38" t="s">
        <v>855</v>
      </c>
      <c r="B26" s="39" t="s">
        <v>901</v>
      </c>
      <c r="C26" s="39" t="s">
        <v>2179</v>
      </c>
      <c r="D26" s="39" t="s">
        <v>812</v>
      </c>
      <c r="E26" s="39" t="s">
        <v>903</v>
      </c>
      <c r="F26" s="39" t="s">
        <v>838</v>
      </c>
      <c r="G26" s="39" t="s">
        <v>1712</v>
      </c>
      <c r="H26" s="40">
        <v>10</v>
      </c>
      <c r="I26" s="40" t="s">
        <v>11</v>
      </c>
      <c r="J26" s="42" t="s">
        <v>2164</v>
      </c>
    </row>
    <row r="27" s="1" customFormat="1" ht="54" customHeight="1" spans="1:10">
      <c r="A27" s="23" t="s">
        <v>905</v>
      </c>
      <c r="B27" s="23"/>
      <c r="C27" s="23"/>
      <c r="D27" s="24"/>
      <c r="E27" s="24"/>
      <c r="F27" s="24"/>
      <c r="G27" s="24"/>
      <c r="H27" s="24"/>
      <c r="I27" s="24"/>
      <c r="J27" s="24"/>
    </row>
    <row r="28" s="1" customFormat="1" ht="25.5" customHeight="1" spans="1:10">
      <c r="A28" s="23" t="s">
        <v>906</v>
      </c>
      <c r="B28" s="23"/>
      <c r="C28" s="23"/>
      <c r="D28" s="23"/>
      <c r="E28" s="23"/>
      <c r="F28" s="23"/>
      <c r="G28" s="23"/>
      <c r="H28" s="43">
        <v>100</v>
      </c>
      <c r="I28" s="43">
        <v>0.94</v>
      </c>
      <c r="J28" s="44" t="s">
        <v>2180</v>
      </c>
    </row>
    <row r="29" s="1" customFormat="1" ht="17" customHeight="1" spans="1:10">
      <c r="A29" s="25"/>
      <c r="B29" s="25"/>
      <c r="C29" s="25"/>
      <c r="D29" s="25"/>
      <c r="E29" s="25"/>
      <c r="F29" s="25"/>
      <c r="G29" s="25"/>
      <c r="H29" s="25"/>
      <c r="I29" s="25"/>
      <c r="J29" s="36"/>
    </row>
    <row r="30" s="1" customFormat="1" ht="29" customHeight="1" spans="1:10">
      <c r="A30" s="26" t="s">
        <v>860</v>
      </c>
      <c r="B30" s="25"/>
      <c r="C30" s="25"/>
      <c r="D30" s="25"/>
      <c r="E30" s="25"/>
      <c r="F30" s="25"/>
      <c r="G30" s="25"/>
      <c r="H30" s="25"/>
      <c r="I30" s="25"/>
      <c r="J30" s="36"/>
    </row>
    <row r="31" s="1" customFormat="1" ht="27" customHeight="1" spans="1:10">
      <c r="A31" s="26" t="s">
        <v>861</v>
      </c>
      <c r="B31" s="26"/>
      <c r="C31" s="26"/>
      <c r="D31" s="26"/>
      <c r="E31" s="26"/>
      <c r="F31" s="26"/>
      <c r="G31" s="26"/>
      <c r="H31" s="26"/>
      <c r="I31" s="26"/>
      <c r="J31" s="26"/>
    </row>
    <row r="32" ht="19" customHeight="1" spans="1:10">
      <c r="A32" s="26" t="s">
        <v>862</v>
      </c>
      <c r="B32" s="26"/>
      <c r="C32" s="26"/>
      <c r="D32" s="26"/>
      <c r="E32" s="26"/>
      <c r="F32" s="26"/>
      <c r="G32" s="26"/>
      <c r="H32" s="26"/>
      <c r="I32" s="26"/>
      <c r="J32" s="26"/>
    </row>
    <row r="33" ht="18" customHeight="1" spans="1:10">
      <c r="A33" s="26" t="s">
        <v>907</v>
      </c>
      <c r="B33" s="26"/>
      <c r="C33" s="26"/>
      <c r="D33" s="26"/>
      <c r="E33" s="26"/>
      <c r="F33" s="26"/>
      <c r="G33" s="26"/>
      <c r="H33" s="26"/>
      <c r="I33" s="26"/>
      <c r="J33" s="26"/>
    </row>
    <row r="34" ht="18" customHeight="1" spans="1:10">
      <c r="A34" s="26" t="s">
        <v>908</v>
      </c>
      <c r="B34" s="26"/>
      <c r="C34" s="26"/>
      <c r="D34" s="26"/>
      <c r="E34" s="26"/>
      <c r="F34" s="26"/>
      <c r="G34" s="26"/>
      <c r="H34" s="26"/>
      <c r="I34" s="26"/>
      <c r="J34" s="26"/>
    </row>
    <row r="35" ht="18" customHeight="1" spans="1:10">
      <c r="A35" s="26" t="s">
        <v>909</v>
      </c>
      <c r="B35" s="26"/>
      <c r="C35" s="26"/>
      <c r="D35" s="26"/>
      <c r="E35" s="26"/>
      <c r="F35" s="26"/>
      <c r="G35" s="26"/>
      <c r="H35" s="26"/>
      <c r="I35" s="26"/>
      <c r="J35" s="26"/>
    </row>
    <row r="36" ht="24" customHeight="1" spans="1:10">
      <c r="A36" s="26" t="s">
        <v>910</v>
      </c>
      <c r="B36" s="26"/>
      <c r="C36" s="26"/>
      <c r="D36" s="26"/>
      <c r="E36" s="26"/>
      <c r="F36" s="26"/>
      <c r="G36" s="26"/>
      <c r="H36" s="26"/>
      <c r="I36" s="26"/>
      <c r="J36"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7:C27"/>
    <mergeCell ref="D27:J27"/>
    <mergeCell ref="A28:G28"/>
    <mergeCell ref="A31:J31"/>
    <mergeCell ref="A32:J32"/>
    <mergeCell ref="A33:J33"/>
    <mergeCell ref="A34:J34"/>
    <mergeCell ref="A35:J35"/>
    <mergeCell ref="A36:J36"/>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9" orientation="portrait" horizontalDpi="600" verticalDpi="600"/>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3">
    <tabColor rgb="FFFFC000"/>
    <pageSetUpPr fitToPage="1"/>
  </sheetPr>
  <dimension ref="A1:IV28"/>
  <sheetViews>
    <sheetView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2181</v>
      </c>
    </row>
    <row r="3" s="3" customFormat="1" ht="18" customHeight="1" spans="1:256">
      <c r="A3" s="8" t="s">
        <v>867</v>
      </c>
      <c r="B3" s="8"/>
      <c r="C3" s="9" t="s">
        <v>2182</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1</v>
      </c>
      <c r="F6" s="12">
        <v>1</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1</v>
      </c>
      <c r="F7" s="12">
        <v>1</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2183</v>
      </c>
      <c r="C11" s="15"/>
      <c r="D11" s="15"/>
      <c r="E11" s="27"/>
      <c r="F11" s="28" t="s">
        <v>2184</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2185</v>
      </c>
      <c r="D14" s="21" t="s">
        <v>836</v>
      </c>
      <c r="E14" s="21" t="s">
        <v>1012</v>
      </c>
      <c r="F14" s="21" t="s">
        <v>1201</v>
      </c>
      <c r="G14" s="21" t="s">
        <v>2186</v>
      </c>
      <c r="H14" s="32">
        <v>17</v>
      </c>
      <c r="I14" s="32">
        <v>17</v>
      </c>
      <c r="J14" s="34" t="s">
        <v>780</v>
      </c>
    </row>
    <row r="15" s="5" customFormat="1" ht="38" customHeight="1" spans="1:10">
      <c r="A15" s="22" t="s">
        <v>809</v>
      </c>
      <c r="B15" s="21" t="s">
        <v>834</v>
      </c>
      <c r="C15" s="21" t="s">
        <v>2187</v>
      </c>
      <c r="D15" s="21" t="s">
        <v>836</v>
      </c>
      <c r="E15" s="21" t="s">
        <v>890</v>
      </c>
      <c r="F15" s="21" t="s">
        <v>1019</v>
      </c>
      <c r="G15" s="21" t="s">
        <v>890</v>
      </c>
      <c r="H15" s="32">
        <v>17</v>
      </c>
      <c r="I15" s="32">
        <v>17</v>
      </c>
      <c r="J15" s="34" t="s">
        <v>780</v>
      </c>
    </row>
    <row r="16" s="5" customFormat="1" ht="38" customHeight="1" spans="1:10">
      <c r="A16" s="22" t="s">
        <v>809</v>
      </c>
      <c r="B16" s="21" t="s">
        <v>842</v>
      </c>
      <c r="C16" s="21" t="s">
        <v>989</v>
      </c>
      <c r="D16" s="21" t="s">
        <v>844</v>
      </c>
      <c r="E16" s="21" t="s">
        <v>82</v>
      </c>
      <c r="F16" s="21" t="s">
        <v>962</v>
      </c>
      <c r="G16" s="21" t="s">
        <v>1485</v>
      </c>
      <c r="H16" s="32">
        <v>16</v>
      </c>
      <c r="I16" s="32">
        <v>16</v>
      </c>
      <c r="J16" s="34" t="s">
        <v>780</v>
      </c>
    </row>
    <row r="17" s="5" customFormat="1" ht="38" customHeight="1" spans="1:10">
      <c r="A17" s="22" t="s">
        <v>847</v>
      </c>
      <c r="B17" s="21" t="s">
        <v>898</v>
      </c>
      <c r="C17" s="21" t="s">
        <v>2188</v>
      </c>
      <c r="D17" s="21" t="s">
        <v>836</v>
      </c>
      <c r="E17" s="21" t="s">
        <v>2189</v>
      </c>
      <c r="F17" s="21" t="s">
        <v>1019</v>
      </c>
      <c r="G17" s="21" t="s">
        <v>2189</v>
      </c>
      <c r="H17" s="32">
        <v>30</v>
      </c>
      <c r="I17" s="32">
        <v>30</v>
      </c>
      <c r="J17" s="34" t="s">
        <v>780</v>
      </c>
    </row>
    <row r="18" s="5" customFormat="1" ht="38" customHeight="1" spans="1:10">
      <c r="A18" s="22" t="s">
        <v>855</v>
      </c>
      <c r="B18" s="21" t="s">
        <v>901</v>
      </c>
      <c r="C18" s="21" t="s">
        <v>1274</v>
      </c>
      <c r="D18" s="21" t="s">
        <v>812</v>
      </c>
      <c r="E18" s="21" t="s">
        <v>903</v>
      </c>
      <c r="F18" s="21" t="s">
        <v>838</v>
      </c>
      <c r="G18" s="21" t="s">
        <v>1157</v>
      </c>
      <c r="H18" s="32">
        <v>10</v>
      </c>
      <c r="I18" s="32">
        <v>10</v>
      </c>
      <c r="J18" s="34" t="s">
        <v>780</v>
      </c>
    </row>
    <row r="19" s="62" customFormat="1" ht="54" customHeight="1" spans="1:10">
      <c r="A19" s="35" t="s">
        <v>905</v>
      </c>
      <c r="B19" s="35"/>
      <c r="C19" s="35"/>
      <c r="D19" s="63"/>
      <c r="E19" s="63"/>
      <c r="F19" s="63"/>
      <c r="G19" s="63"/>
      <c r="H19" s="63"/>
      <c r="I19" s="63"/>
      <c r="J19" s="63"/>
    </row>
    <row r="20" s="1" customFormat="1" ht="25.5" customHeight="1" spans="1:10">
      <c r="A20" s="23" t="s">
        <v>906</v>
      </c>
      <c r="B20" s="23"/>
      <c r="C20" s="23"/>
      <c r="D20" s="23"/>
      <c r="E20" s="23"/>
      <c r="F20" s="23"/>
      <c r="G20" s="23"/>
      <c r="H20" s="43">
        <v>100</v>
      </c>
      <c r="I20" s="43">
        <v>100</v>
      </c>
      <c r="J20" s="44" t="s">
        <v>837</v>
      </c>
    </row>
    <row r="21" s="1" customFormat="1" ht="17" customHeight="1" spans="1:10">
      <c r="A21" s="25"/>
      <c r="B21" s="25"/>
      <c r="C21" s="25"/>
      <c r="D21" s="25"/>
      <c r="E21" s="25"/>
      <c r="F21" s="25"/>
      <c r="G21" s="25"/>
      <c r="H21" s="25"/>
      <c r="I21" s="25"/>
      <c r="J21" s="36"/>
    </row>
    <row r="22" s="1" customFormat="1" ht="29" customHeight="1" spans="1:10">
      <c r="A22" s="26" t="s">
        <v>860</v>
      </c>
      <c r="B22" s="25"/>
      <c r="C22" s="25"/>
      <c r="D22" s="25"/>
      <c r="E22" s="25"/>
      <c r="F22" s="25"/>
      <c r="G22" s="25"/>
      <c r="H22" s="25"/>
      <c r="I22" s="25"/>
      <c r="J22" s="36"/>
    </row>
    <row r="23" s="1" customFormat="1" ht="27" customHeight="1" spans="1:10">
      <c r="A23" s="26" t="s">
        <v>861</v>
      </c>
      <c r="B23" s="26"/>
      <c r="C23" s="26"/>
      <c r="D23" s="26"/>
      <c r="E23" s="26"/>
      <c r="F23" s="26"/>
      <c r="G23" s="26"/>
      <c r="H23" s="26"/>
      <c r="I23" s="26"/>
      <c r="J23" s="26"/>
    </row>
    <row r="24" ht="19" customHeight="1" spans="1:10">
      <c r="A24" s="26" t="s">
        <v>862</v>
      </c>
      <c r="B24" s="26"/>
      <c r="C24" s="26"/>
      <c r="D24" s="26"/>
      <c r="E24" s="26"/>
      <c r="F24" s="26"/>
      <c r="G24" s="26"/>
      <c r="H24" s="26"/>
      <c r="I24" s="26"/>
      <c r="J24" s="26"/>
    </row>
    <row r="25" ht="18" customHeight="1" spans="1:10">
      <c r="A25" s="26" t="s">
        <v>907</v>
      </c>
      <c r="B25" s="26"/>
      <c r="C25" s="26"/>
      <c r="D25" s="26"/>
      <c r="E25" s="26"/>
      <c r="F25" s="26"/>
      <c r="G25" s="26"/>
      <c r="H25" s="26"/>
      <c r="I25" s="26"/>
      <c r="J25" s="26"/>
    </row>
    <row r="26" ht="18" customHeight="1" spans="1:10">
      <c r="A26" s="26" t="s">
        <v>908</v>
      </c>
      <c r="B26" s="26"/>
      <c r="C26" s="26"/>
      <c r="D26" s="26"/>
      <c r="E26" s="26"/>
      <c r="F26" s="26"/>
      <c r="G26" s="26"/>
      <c r="H26" s="26"/>
      <c r="I26" s="26"/>
      <c r="J26" s="26"/>
    </row>
    <row r="27" ht="18" customHeight="1" spans="1:10">
      <c r="A27" s="26" t="s">
        <v>909</v>
      </c>
      <c r="B27" s="26"/>
      <c r="C27" s="26"/>
      <c r="D27" s="26"/>
      <c r="E27" s="26"/>
      <c r="F27" s="26"/>
      <c r="G27" s="26"/>
      <c r="H27" s="26"/>
      <c r="I27" s="26"/>
      <c r="J27" s="26"/>
    </row>
    <row r="28" ht="24" customHeight="1" spans="1:10">
      <c r="A28" s="26" t="s">
        <v>910</v>
      </c>
      <c r="B28" s="26"/>
      <c r="C28" s="26"/>
      <c r="D28" s="26"/>
      <c r="E28" s="26"/>
      <c r="F28" s="26"/>
      <c r="G28" s="26"/>
      <c r="H28" s="26"/>
      <c r="I28" s="26"/>
      <c r="J28"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19:C19"/>
    <mergeCell ref="D19:J19"/>
    <mergeCell ref="A20:G20"/>
    <mergeCell ref="A23:J23"/>
    <mergeCell ref="A24:J24"/>
    <mergeCell ref="A25:J25"/>
    <mergeCell ref="A26:J26"/>
    <mergeCell ref="A27:J27"/>
    <mergeCell ref="A28:J28"/>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9" orientation="portrait" horizontalDpi="600" verticalDpi="600"/>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4">
    <tabColor rgb="FFFFC000"/>
    <pageSetUpPr fitToPage="1"/>
  </sheetPr>
  <dimension ref="A1:IV31"/>
  <sheetViews>
    <sheetView topLeftCell="A8" workbookViewId="0">
      <selection activeCell="B11" sqref="B11:E11"/>
    </sheetView>
  </sheetViews>
  <sheetFormatPr defaultColWidth="9" defaultRowHeight="14.25"/>
  <cols>
    <col min="1" max="1" width="11.125" style="1" customWidth="1"/>
    <col min="2" max="2" width="16.6416666666667" style="1" customWidth="1"/>
    <col min="3" max="3" width="37.2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2190</v>
      </c>
    </row>
    <row r="3" s="3" customFormat="1" ht="18" customHeight="1" spans="1:256">
      <c r="A3" s="8" t="s">
        <v>867</v>
      </c>
      <c r="B3" s="8"/>
      <c r="C3" s="9" t="s">
        <v>2191</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1</v>
      </c>
      <c r="F6" s="12">
        <v>1</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1</v>
      </c>
      <c r="F7" s="12">
        <v>1</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2192</v>
      </c>
      <c r="C11" s="15"/>
      <c r="D11" s="15"/>
      <c r="E11" s="27"/>
      <c r="F11" s="28" t="s">
        <v>2193</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2194</v>
      </c>
      <c r="D14" s="21" t="s">
        <v>836</v>
      </c>
      <c r="E14" s="21" t="s">
        <v>54</v>
      </c>
      <c r="F14" s="21" t="s">
        <v>954</v>
      </c>
      <c r="G14" s="21" t="s">
        <v>2195</v>
      </c>
      <c r="H14" s="32">
        <v>8.3</v>
      </c>
      <c r="I14" s="32">
        <v>8.3</v>
      </c>
      <c r="J14" s="34" t="s">
        <v>780</v>
      </c>
    </row>
    <row r="15" s="5" customFormat="1" ht="38" customHeight="1" spans="1:10">
      <c r="A15" s="22" t="s">
        <v>809</v>
      </c>
      <c r="B15" s="21" t="s">
        <v>810</v>
      </c>
      <c r="C15" s="21" t="s">
        <v>2196</v>
      </c>
      <c r="D15" s="21" t="s">
        <v>836</v>
      </c>
      <c r="E15" s="21" t="s">
        <v>34</v>
      </c>
      <c r="F15" s="21" t="s">
        <v>1226</v>
      </c>
      <c r="G15" s="21" t="s">
        <v>2197</v>
      </c>
      <c r="H15" s="32">
        <v>8.3</v>
      </c>
      <c r="I15" s="32">
        <v>8.3</v>
      </c>
      <c r="J15" s="34" t="s">
        <v>780</v>
      </c>
    </row>
    <row r="16" s="5" customFormat="1" ht="38" customHeight="1" spans="1:10">
      <c r="A16" s="22" t="s">
        <v>809</v>
      </c>
      <c r="B16" s="21" t="s">
        <v>810</v>
      </c>
      <c r="C16" s="21" t="s">
        <v>2198</v>
      </c>
      <c r="D16" s="21" t="s">
        <v>836</v>
      </c>
      <c r="E16" s="21" t="s">
        <v>34</v>
      </c>
      <c r="F16" s="21" t="s">
        <v>1229</v>
      </c>
      <c r="G16" s="21" t="s">
        <v>2199</v>
      </c>
      <c r="H16" s="32">
        <v>8.3</v>
      </c>
      <c r="I16" s="32">
        <v>8.3</v>
      </c>
      <c r="J16" s="34" t="s">
        <v>780</v>
      </c>
    </row>
    <row r="17" s="5" customFormat="1" ht="38" customHeight="1" spans="1:10">
      <c r="A17" s="22" t="s">
        <v>809</v>
      </c>
      <c r="B17" s="21" t="s">
        <v>810</v>
      </c>
      <c r="C17" s="50" t="s">
        <v>2200</v>
      </c>
      <c r="D17" s="21" t="s">
        <v>836</v>
      </c>
      <c r="E17" s="21" t="s">
        <v>2201</v>
      </c>
      <c r="F17" s="21" t="s">
        <v>979</v>
      </c>
      <c r="G17" s="21" t="s">
        <v>2202</v>
      </c>
      <c r="H17" s="32">
        <v>8.3</v>
      </c>
      <c r="I17" s="32">
        <v>8.3</v>
      </c>
      <c r="J17" s="34" t="s">
        <v>780</v>
      </c>
    </row>
    <row r="18" s="5" customFormat="1" ht="38" customHeight="1" spans="1:10">
      <c r="A18" s="22" t="s">
        <v>809</v>
      </c>
      <c r="B18" s="21" t="s">
        <v>834</v>
      </c>
      <c r="C18" s="21" t="s">
        <v>1256</v>
      </c>
      <c r="D18" s="21" t="s">
        <v>812</v>
      </c>
      <c r="E18" s="21" t="s">
        <v>840</v>
      </c>
      <c r="F18" s="21" t="s">
        <v>838</v>
      </c>
      <c r="G18" s="21" t="s">
        <v>841</v>
      </c>
      <c r="H18" s="32">
        <v>8.3</v>
      </c>
      <c r="I18" s="32">
        <v>8.3</v>
      </c>
      <c r="J18" s="34" t="s">
        <v>780</v>
      </c>
    </row>
    <row r="19" s="5" customFormat="1" ht="38" customHeight="1" spans="1:10">
      <c r="A19" s="22" t="s">
        <v>809</v>
      </c>
      <c r="B19" s="21" t="s">
        <v>842</v>
      </c>
      <c r="C19" s="21" t="s">
        <v>1725</v>
      </c>
      <c r="D19" s="21" t="s">
        <v>844</v>
      </c>
      <c r="E19" s="21" t="s">
        <v>1182</v>
      </c>
      <c r="F19" s="21" t="s">
        <v>962</v>
      </c>
      <c r="G19" s="21" t="s">
        <v>2203</v>
      </c>
      <c r="H19" s="32">
        <v>8.5</v>
      </c>
      <c r="I19" s="32">
        <v>8.5</v>
      </c>
      <c r="J19" s="34" t="s">
        <v>780</v>
      </c>
    </row>
    <row r="20" s="37" customFormat="1" ht="38" customHeight="1" spans="1:10">
      <c r="A20" s="38" t="s">
        <v>847</v>
      </c>
      <c r="B20" s="39" t="s">
        <v>898</v>
      </c>
      <c r="C20" s="39" t="s">
        <v>2204</v>
      </c>
      <c r="D20" s="39" t="s">
        <v>836</v>
      </c>
      <c r="E20" s="39" t="s">
        <v>1365</v>
      </c>
      <c r="F20" s="39" t="s">
        <v>838</v>
      </c>
      <c r="G20" s="39" t="s">
        <v>1365</v>
      </c>
      <c r="H20" s="40">
        <v>30</v>
      </c>
      <c r="I20" s="40">
        <v>30</v>
      </c>
      <c r="J20" s="42" t="s">
        <v>780</v>
      </c>
    </row>
    <row r="21" s="37" customFormat="1" ht="38" customHeight="1" spans="1:10">
      <c r="A21" s="38" t="s">
        <v>855</v>
      </c>
      <c r="B21" s="39" t="s">
        <v>901</v>
      </c>
      <c r="C21" s="39" t="s">
        <v>2205</v>
      </c>
      <c r="D21" s="39" t="s">
        <v>812</v>
      </c>
      <c r="E21" s="39" t="s">
        <v>903</v>
      </c>
      <c r="F21" s="39" t="s">
        <v>838</v>
      </c>
      <c r="G21" s="39" t="s">
        <v>858</v>
      </c>
      <c r="H21" s="40">
        <v>10</v>
      </c>
      <c r="I21" s="40">
        <v>10</v>
      </c>
      <c r="J21" s="42" t="s">
        <v>780</v>
      </c>
    </row>
    <row r="22" s="1" customFormat="1" ht="54" customHeight="1" spans="1:10">
      <c r="A22" s="23" t="s">
        <v>905</v>
      </c>
      <c r="B22" s="23"/>
      <c r="C22" s="23"/>
      <c r="D22" s="24"/>
      <c r="E22" s="24"/>
      <c r="F22" s="24"/>
      <c r="G22" s="24"/>
      <c r="H22" s="24"/>
      <c r="I22" s="24"/>
      <c r="J22" s="24"/>
    </row>
    <row r="23" s="1" customFormat="1" ht="25.5" customHeight="1" spans="1:10">
      <c r="A23" s="23" t="s">
        <v>906</v>
      </c>
      <c r="B23" s="23"/>
      <c r="C23" s="23"/>
      <c r="D23" s="23"/>
      <c r="E23" s="23"/>
      <c r="F23" s="23"/>
      <c r="G23" s="23"/>
      <c r="H23" s="43">
        <v>100</v>
      </c>
      <c r="I23" s="43">
        <v>100</v>
      </c>
      <c r="J23" s="44" t="s">
        <v>837</v>
      </c>
    </row>
    <row r="24" s="1" customFormat="1" ht="17" customHeight="1" spans="1:10">
      <c r="A24" s="25"/>
      <c r="B24" s="25"/>
      <c r="C24" s="25"/>
      <c r="D24" s="25"/>
      <c r="E24" s="25"/>
      <c r="F24" s="25"/>
      <c r="G24" s="25"/>
      <c r="H24" s="25"/>
      <c r="I24" s="25"/>
      <c r="J24" s="36"/>
    </row>
    <row r="25" s="1" customFormat="1" ht="29" customHeight="1" spans="1:10">
      <c r="A25" s="26" t="s">
        <v>860</v>
      </c>
      <c r="B25" s="25"/>
      <c r="C25" s="25"/>
      <c r="D25" s="25"/>
      <c r="E25" s="25"/>
      <c r="F25" s="25"/>
      <c r="G25" s="25"/>
      <c r="H25" s="25"/>
      <c r="I25" s="25"/>
      <c r="J25" s="36"/>
    </row>
    <row r="26" s="1" customFormat="1" ht="27" customHeight="1" spans="1:10">
      <c r="A26" s="26" t="s">
        <v>861</v>
      </c>
      <c r="B26" s="26"/>
      <c r="C26" s="26"/>
      <c r="D26" s="26"/>
      <c r="E26" s="26"/>
      <c r="F26" s="26"/>
      <c r="G26" s="26"/>
      <c r="H26" s="26"/>
      <c r="I26" s="26"/>
      <c r="J26" s="26"/>
    </row>
    <row r="27" ht="19" customHeight="1" spans="1:10">
      <c r="A27" s="26" t="s">
        <v>862</v>
      </c>
      <c r="B27" s="26"/>
      <c r="C27" s="26"/>
      <c r="D27" s="26"/>
      <c r="E27" s="26"/>
      <c r="F27" s="26"/>
      <c r="G27" s="26"/>
      <c r="H27" s="26"/>
      <c r="I27" s="26"/>
      <c r="J27" s="26"/>
    </row>
    <row r="28" ht="18" customHeight="1" spans="1:10">
      <c r="A28" s="26" t="s">
        <v>907</v>
      </c>
      <c r="B28" s="26"/>
      <c r="C28" s="26"/>
      <c r="D28" s="26"/>
      <c r="E28" s="26"/>
      <c r="F28" s="26"/>
      <c r="G28" s="26"/>
      <c r="H28" s="26"/>
      <c r="I28" s="26"/>
      <c r="J28" s="26"/>
    </row>
    <row r="29" ht="18" customHeight="1" spans="1:10">
      <c r="A29" s="26" t="s">
        <v>908</v>
      </c>
      <c r="B29" s="26"/>
      <c r="C29" s="26"/>
      <c r="D29" s="26"/>
      <c r="E29" s="26"/>
      <c r="F29" s="26"/>
      <c r="G29" s="26"/>
      <c r="H29" s="26"/>
      <c r="I29" s="26"/>
      <c r="J29" s="26"/>
    </row>
    <row r="30" ht="18" customHeight="1" spans="1:10">
      <c r="A30" s="26" t="s">
        <v>909</v>
      </c>
      <c r="B30" s="26"/>
      <c r="C30" s="26"/>
      <c r="D30" s="26"/>
      <c r="E30" s="26"/>
      <c r="F30" s="26"/>
      <c r="G30" s="26"/>
      <c r="H30" s="26"/>
      <c r="I30" s="26"/>
      <c r="J30" s="26"/>
    </row>
    <row r="31" ht="24" customHeight="1" spans="1:10">
      <c r="A31" s="26" t="s">
        <v>910</v>
      </c>
      <c r="B31" s="26"/>
      <c r="C31" s="26"/>
      <c r="D31" s="26"/>
      <c r="E31" s="26"/>
      <c r="F31" s="26"/>
      <c r="G31" s="26"/>
      <c r="H31" s="26"/>
      <c r="I31" s="26"/>
      <c r="J31"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2:C22"/>
    <mergeCell ref="D22:J22"/>
    <mergeCell ref="A23:G23"/>
    <mergeCell ref="A26:J26"/>
    <mergeCell ref="A27:J27"/>
    <mergeCell ref="A28:J28"/>
    <mergeCell ref="A29:J29"/>
    <mergeCell ref="A30:J30"/>
    <mergeCell ref="A31:J31"/>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9" orientation="portrait" horizontalDpi="600" verticalDpi="600"/>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5">
    <tabColor rgb="FFFFC000"/>
    <pageSetUpPr fitToPage="1"/>
  </sheetPr>
  <dimension ref="A1:IV29"/>
  <sheetViews>
    <sheetView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2206</v>
      </c>
    </row>
    <row r="3" s="3" customFormat="1" ht="18" customHeight="1" spans="1:256">
      <c r="A3" s="8" t="s">
        <v>867</v>
      </c>
      <c r="B3" s="8"/>
      <c r="C3" s="9" t="s">
        <v>2207</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1</v>
      </c>
      <c r="F6" s="12"/>
      <c r="G6" s="8">
        <v>10</v>
      </c>
      <c r="H6" s="12"/>
      <c r="I6" s="13"/>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v>1</v>
      </c>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2208</v>
      </c>
      <c r="C11" s="15"/>
      <c r="D11" s="15"/>
      <c r="E11" s="27"/>
      <c r="F11" s="28" t="s">
        <v>2209</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2210</v>
      </c>
      <c r="D14" s="21" t="s">
        <v>836</v>
      </c>
      <c r="E14" s="21" t="s">
        <v>36</v>
      </c>
      <c r="F14" s="21" t="s">
        <v>1028</v>
      </c>
      <c r="G14" s="21" t="s">
        <v>2211</v>
      </c>
      <c r="H14" s="32">
        <v>17</v>
      </c>
      <c r="I14" s="32">
        <v>17</v>
      </c>
      <c r="J14" s="34" t="s">
        <v>780</v>
      </c>
    </row>
    <row r="15" s="5" customFormat="1" ht="38" customHeight="1" spans="1:10">
      <c r="A15" s="22" t="s">
        <v>809</v>
      </c>
      <c r="B15" s="21" t="s">
        <v>834</v>
      </c>
      <c r="C15" s="21" t="s">
        <v>2212</v>
      </c>
      <c r="D15" s="21" t="s">
        <v>812</v>
      </c>
      <c r="E15" s="21" t="s">
        <v>840</v>
      </c>
      <c r="F15" s="21" t="s">
        <v>838</v>
      </c>
      <c r="G15" s="21" t="s">
        <v>1086</v>
      </c>
      <c r="H15" s="32">
        <v>17</v>
      </c>
      <c r="I15" s="32">
        <v>17</v>
      </c>
      <c r="J15" s="34" t="s">
        <v>780</v>
      </c>
    </row>
    <row r="16" s="5" customFormat="1" ht="38" customHeight="1" spans="1:10">
      <c r="A16" s="22" t="s">
        <v>809</v>
      </c>
      <c r="B16" s="21" t="s">
        <v>842</v>
      </c>
      <c r="C16" s="21" t="s">
        <v>989</v>
      </c>
      <c r="D16" s="21" t="s">
        <v>844</v>
      </c>
      <c r="E16" s="21" t="s">
        <v>82</v>
      </c>
      <c r="F16" s="21" t="s">
        <v>962</v>
      </c>
      <c r="G16" s="21" t="s">
        <v>1087</v>
      </c>
      <c r="H16" s="32">
        <v>16</v>
      </c>
      <c r="I16" s="32">
        <v>16</v>
      </c>
      <c r="J16" s="34" t="s">
        <v>780</v>
      </c>
    </row>
    <row r="17" s="5" customFormat="1" ht="38" customHeight="1" spans="1:10">
      <c r="A17" s="22" t="s">
        <v>847</v>
      </c>
      <c r="B17" s="21" t="s">
        <v>898</v>
      </c>
      <c r="C17" s="21" t="s">
        <v>2213</v>
      </c>
      <c r="D17" s="21" t="s">
        <v>812</v>
      </c>
      <c r="E17" s="21" t="s">
        <v>903</v>
      </c>
      <c r="F17" s="21" t="s">
        <v>838</v>
      </c>
      <c r="G17" s="21" t="s">
        <v>1047</v>
      </c>
      <c r="H17" s="32">
        <v>15</v>
      </c>
      <c r="I17" s="32">
        <v>15</v>
      </c>
      <c r="J17" s="34" t="s">
        <v>780</v>
      </c>
    </row>
    <row r="18" s="5" customFormat="1" ht="38" customHeight="1" spans="1:10">
      <c r="A18" s="22" t="s">
        <v>847</v>
      </c>
      <c r="B18" s="21" t="s">
        <v>1048</v>
      </c>
      <c r="C18" s="21" t="s">
        <v>1073</v>
      </c>
      <c r="D18" s="21" t="s">
        <v>812</v>
      </c>
      <c r="E18" s="21" t="s">
        <v>38</v>
      </c>
      <c r="F18" s="21" t="s">
        <v>1050</v>
      </c>
      <c r="G18" s="21" t="s">
        <v>1434</v>
      </c>
      <c r="H18" s="32">
        <v>15</v>
      </c>
      <c r="I18" s="32">
        <v>15</v>
      </c>
      <c r="J18" s="34" t="s">
        <v>780</v>
      </c>
    </row>
    <row r="19" s="5" customFormat="1" ht="38" customHeight="1" spans="1:10">
      <c r="A19" s="22" t="s">
        <v>855</v>
      </c>
      <c r="B19" s="21" t="s">
        <v>901</v>
      </c>
      <c r="C19" s="21" t="s">
        <v>967</v>
      </c>
      <c r="D19" s="21" t="s">
        <v>812</v>
      </c>
      <c r="E19" s="21" t="s">
        <v>903</v>
      </c>
      <c r="F19" s="21" t="s">
        <v>838</v>
      </c>
      <c r="G19" s="21" t="s">
        <v>858</v>
      </c>
      <c r="H19" s="32">
        <v>10</v>
      </c>
      <c r="I19" s="32">
        <v>10</v>
      </c>
      <c r="J19" s="34" t="s">
        <v>780</v>
      </c>
    </row>
    <row r="20" s="67" customFormat="1" ht="67" customHeight="1" spans="1:11">
      <c r="A20" s="44" t="s">
        <v>2131</v>
      </c>
      <c r="B20" s="44"/>
      <c r="C20" s="44"/>
      <c r="D20" s="68" t="s">
        <v>2214</v>
      </c>
      <c r="E20" s="69"/>
      <c r="F20" s="69"/>
      <c r="G20" s="69"/>
      <c r="H20" s="69"/>
      <c r="I20" s="69"/>
      <c r="J20" s="70"/>
      <c r="K20" s="71"/>
    </row>
    <row r="21" s="1" customFormat="1" ht="25.5" customHeight="1" spans="1:10">
      <c r="A21" s="23" t="s">
        <v>906</v>
      </c>
      <c r="B21" s="23"/>
      <c r="C21" s="23"/>
      <c r="D21" s="23"/>
      <c r="E21" s="23"/>
      <c r="F21" s="23"/>
      <c r="G21" s="23"/>
      <c r="H21" s="43">
        <v>100</v>
      </c>
      <c r="I21" s="43">
        <v>90</v>
      </c>
      <c r="J21" s="44" t="s">
        <v>837</v>
      </c>
    </row>
    <row r="22" s="1" customFormat="1" ht="17" customHeight="1" spans="1:10">
      <c r="A22" s="25"/>
      <c r="B22" s="25"/>
      <c r="C22" s="25"/>
      <c r="D22" s="25"/>
      <c r="E22" s="25"/>
      <c r="F22" s="25"/>
      <c r="G22" s="25"/>
      <c r="H22" s="25"/>
      <c r="I22" s="25"/>
      <c r="J22" s="36"/>
    </row>
    <row r="23" s="1" customFormat="1" ht="29" customHeight="1" spans="1:10">
      <c r="A23" s="26" t="s">
        <v>860</v>
      </c>
      <c r="B23" s="25"/>
      <c r="C23" s="25"/>
      <c r="D23" s="25"/>
      <c r="E23" s="25"/>
      <c r="F23" s="25"/>
      <c r="G23" s="25"/>
      <c r="H23" s="25"/>
      <c r="I23" s="25"/>
      <c r="J23" s="36"/>
    </row>
    <row r="24" s="1" customFormat="1" ht="27" customHeight="1" spans="1:10">
      <c r="A24" s="26" t="s">
        <v>861</v>
      </c>
      <c r="B24" s="26"/>
      <c r="C24" s="26"/>
      <c r="D24" s="26"/>
      <c r="E24" s="26"/>
      <c r="F24" s="26"/>
      <c r="G24" s="26"/>
      <c r="H24" s="26"/>
      <c r="I24" s="26"/>
      <c r="J24" s="26"/>
    </row>
    <row r="25" ht="19" customHeight="1" spans="1:10">
      <c r="A25" s="26" t="s">
        <v>862</v>
      </c>
      <c r="B25" s="26"/>
      <c r="C25" s="26"/>
      <c r="D25" s="26"/>
      <c r="E25" s="26"/>
      <c r="F25" s="26"/>
      <c r="G25" s="26"/>
      <c r="H25" s="26"/>
      <c r="I25" s="26"/>
      <c r="J25" s="26"/>
    </row>
    <row r="26" ht="18" customHeight="1" spans="1:10">
      <c r="A26" s="26" t="s">
        <v>907</v>
      </c>
      <c r="B26" s="26"/>
      <c r="C26" s="26"/>
      <c r="D26" s="26"/>
      <c r="E26" s="26"/>
      <c r="F26" s="26"/>
      <c r="G26" s="26"/>
      <c r="H26" s="26"/>
      <c r="I26" s="26"/>
      <c r="J26" s="26"/>
    </row>
    <row r="27" ht="18" customHeight="1" spans="1:10">
      <c r="A27" s="26" t="s">
        <v>908</v>
      </c>
      <c r="B27" s="26"/>
      <c r="C27" s="26"/>
      <c r="D27" s="26"/>
      <c r="E27" s="26"/>
      <c r="F27" s="26"/>
      <c r="G27" s="26"/>
      <c r="H27" s="26"/>
      <c r="I27" s="26"/>
      <c r="J27" s="26"/>
    </row>
    <row r="28" ht="18" customHeight="1" spans="1:10">
      <c r="A28" s="26" t="s">
        <v>909</v>
      </c>
      <c r="B28" s="26"/>
      <c r="C28" s="26"/>
      <c r="D28" s="26"/>
      <c r="E28" s="26"/>
      <c r="F28" s="26"/>
      <c r="G28" s="26"/>
      <c r="H28" s="26"/>
      <c r="I28" s="26"/>
      <c r="J28" s="26"/>
    </row>
    <row r="29" ht="24" customHeight="1" spans="1:10">
      <c r="A29" s="26" t="s">
        <v>910</v>
      </c>
      <c r="B29" s="26"/>
      <c r="C29" s="26"/>
      <c r="D29" s="26"/>
      <c r="E29" s="26"/>
      <c r="F29" s="26"/>
      <c r="G29" s="26"/>
      <c r="H29" s="26"/>
      <c r="I29" s="26"/>
      <c r="J29"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0:C20"/>
    <mergeCell ref="D20:J20"/>
    <mergeCell ref="A21:G21"/>
    <mergeCell ref="A24:J24"/>
    <mergeCell ref="A25:J25"/>
    <mergeCell ref="A26:J26"/>
    <mergeCell ref="A27:J27"/>
    <mergeCell ref="A28:J28"/>
    <mergeCell ref="A29:J29"/>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5" orientation="portrait" horizontalDpi="600" verticalDpi="600"/>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6">
    <tabColor rgb="FFFFC000"/>
    <pageSetUpPr fitToPage="1"/>
  </sheetPr>
  <dimension ref="A1:IV30"/>
  <sheetViews>
    <sheetView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2215</v>
      </c>
    </row>
    <row r="3" s="3" customFormat="1" ht="18" customHeight="1" spans="1:256">
      <c r="A3" s="8" t="s">
        <v>867</v>
      </c>
      <c r="B3" s="8"/>
      <c r="C3" s="9" t="s">
        <v>2216</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1.8</v>
      </c>
      <c r="F6" s="12"/>
      <c r="G6" s="8">
        <v>10</v>
      </c>
      <c r="H6" s="12"/>
      <c r="I6" s="13"/>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1.8</v>
      </c>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2217</v>
      </c>
      <c r="C11" s="15"/>
      <c r="D11" s="15"/>
      <c r="E11" s="27"/>
      <c r="F11" s="28" t="s">
        <v>2218</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2219</v>
      </c>
      <c r="D14" s="21" t="s">
        <v>836</v>
      </c>
      <c r="E14" s="21" t="s">
        <v>22</v>
      </c>
      <c r="F14" s="21" t="s">
        <v>947</v>
      </c>
      <c r="G14" s="21" t="s">
        <v>2220</v>
      </c>
      <c r="H14" s="32">
        <v>10</v>
      </c>
      <c r="I14" s="32">
        <v>10</v>
      </c>
      <c r="J14" s="34" t="s">
        <v>780</v>
      </c>
    </row>
    <row r="15" s="5" customFormat="1" ht="38" customHeight="1" spans="1:10">
      <c r="A15" s="22" t="s">
        <v>809</v>
      </c>
      <c r="B15" s="21" t="s">
        <v>810</v>
      </c>
      <c r="C15" s="21" t="s">
        <v>956</v>
      </c>
      <c r="D15" s="21" t="s">
        <v>812</v>
      </c>
      <c r="E15" s="21" t="s">
        <v>2221</v>
      </c>
      <c r="F15" s="21" t="s">
        <v>887</v>
      </c>
      <c r="G15" s="21" t="s">
        <v>2222</v>
      </c>
      <c r="H15" s="32">
        <v>10</v>
      </c>
      <c r="I15" s="32">
        <v>10</v>
      </c>
      <c r="J15" s="34" t="s">
        <v>780</v>
      </c>
    </row>
    <row r="16" s="5" customFormat="1" ht="38" customHeight="1" spans="1:10">
      <c r="A16" s="22" t="s">
        <v>809</v>
      </c>
      <c r="B16" s="21" t="s">
        <v>810</v>
      </c>
      <c r="C16" s="21" t="s">
        <v>2223</v>
      </c>
      <c r="D16" s="21" t="s">
        <v>812</v>
      </c>
      <c r="E16" s="21" t="s">
        <v>1182</v>
      </c>
      <c r="F16" s="21" t="s">
        <v>944</v>
      </c>
      <c r="G16" s="21" t="s">
        <v>2224</v>
      </c>
      <c r="H16" s="32">
        <v>10</v>
      </c>
      <c r="I16" s="32">
        <v>10</v>
      </c>
      <c r="J16" s="34" t="s">
        <v>780</v>
      </c>
    </row>
    <row r="17" s="5" customFormat="1" ht="38" customHeight="1" spans="1:10">
      <c r="A17" s="22" t="s">
        <v>809</v>
      </c>
      <c r="B17" s="21" t="s">
        <v>834</v>
      </c>
      <c r="C17" s="21" t="s">
        <v>959</v>
      </c>
      <c r="D17" s="21" t="s">
        <v>812</v>
      </c>
      <c r="E17" s="21" t="s">
        <v>840</v>
      </c>
      <c r="F17" s="21" t="s">
        <v>838</v>
      </c>
      <c r="G17" s="21" t="s">
        <v>1812</v>
      </c>
      <c r="H17" s="32">
        <v>10</v>
      </c>
      <c r="I17" s="32">
        <v>10</v>
      </c>
      <c r="J17" s="34" t="s">
        <v>780</v>
      </c>
    </row>
    <row r="18" s="5" customFormat="1" ht="38" customHeight="1" spans="1:10">
      <c r="A18" s="22" t="s">
        <v>809</v>
      </c>
      <c r="B18" s="21" t="s">
        <v>842</v>
      </c>
      <c r="C18" s="21" t="s">
        <v>2225</v>
      </c>
      <c r="D18" s="21" t="s">
        <v>836</v>
      </c>
      <c r="E18" s="21" t="s">
        <v>22</v>
      </c>
      <c r="F18" s="21" t="s">
        <v>962</v>
      </c>
      <c r="G18" s="21" t="s">
        <v>2226</v>
      </c>
      <c r="H18" s="32">
        <v>10</v>
      </c>
      <c r="I18" s="32">
        <v>10</v>
      </c>
      <c r="J18" s="34" t="s">
        <v>780</v>
      </c>
    </row>
    <row r="19" s="5" customFormat="1" ht="38" customHeight="1" spans="1:10">
      <c r="A19" s="22" t="s">
        <v>847</v>
      </c>
      <c r="B19" s="21" t="s">
        <v>898</v>
      </c>
      <c r="C19" s="21" t="s">
        <v>2227</v>
      </c>
      <c r="D19" s="21" t="s">
        <v>836</v>
      </c>
      <c r="E19" s="21" t="s">
        <v>852</v>
      </c>
      <c r="F19" s="21" t="s">
        <v>1019</v>
      </c>
      <c r="G19" s="21" t="s">
        <v>852</v>
      </c>
      <c r="H19" s="32">
        <v>30</v>
      </c>
      <c r="I19" s="32">
        <v>30</v>
      </c>
      <c r="J19" s="34" t="s">
        <v>780</v>
      </c>
    </row>
    <row r="20" s="37" customFormat="1" ht="38" customHeight="1" spans="1:10">
      <c r="A20" s="38" t="s">
        <v>855</v>
      </c>
      <c r="B20" s="39" t="s">
        <v>901</v>
      </c>
      <c r="C20" s="39" t="s">
        <v>967</v>
      </c>
      <c r="D20" s="39" t="s">
        <v>812</v>
      </c>
      <c r="E20" s="39" t="s">
        <v>903</v>
      </c>
      <c r="F20" s="39" t="s">
        <v>838</v>
      </c>
      <c r="G20" s="39" t="s">
        <v>858</v>
      </c>
      <c r="H20" s="40">
        <v>10</v>
      </c>
      <c r="I20" s="40">
        <v>10</v>
      </c>
      <c r="J20" s="42" t="s">
        <v>780</v>
      </c>
    </row>
    <row r="21" s="1" customFormat="1" ht="54" customHeight="1" spans="1:10">
      <c r="A21" s="23" t="s">
        <v>905</v>
      </c>
      <c r="B21" s="23"/>
      <c r="C21" s="23"/>
      <c r="D21" s="24" t="s">
        <v>2228</v>
      </c>
      <c r="E21" s="24"/>
      <c r="F21" s="24"/>
      <c r="G21" s="24"/>
      <c r="H21" s="24"/>
      <c r="I21" s="24"/>
      <c r="J21" s="24"/>
    </row>
    <row r="22" s="1" customFormat="1" ht="25.5" customHeight="1" spans="1:10">
      <c r="A22" s="23" t="s">
        <v>906</v>
      </c>
      <c r="B22" s="23"/>
      <c r="C22" s="23"/>
      <c r="D22" s="23"/>
      <c r="E22" s="23"/>
      <c r="F22" s="23"/>
      <c r="G22" s="23"/>
      <c r="H22" s="43">
        <v>100</v>
      </c>
      <c r="I22" s="43">
        <v>90</v>
      </c>
      <c r="J22" s="44" t="s">
        <v>837</v>
      </c>
    </row>
    <row r="23" s="1" customFormat="1" ht="17" customHeight="1" spans="1:10">
      <c r="A23" s="25"/>
      <c r="B23" s="25"/>
      <c r="C23" s="25"/>
      <c r="D23" s="25"/>
      <c r="E23" s="25"/>
      <c r="F23" s="25"/>
      <c r="G23" s="25"/>
      <c r="H23" s="25"/>
      <c r="I23" s="25"/>
      <c r="J23" s="36"/>
    </row>
    <row r="24" s="1" customFormat="1" ht="29" customHeight="1" spans="1:10">
      <c r="A24" s="26" t="s">
        <v>860</v>
      </c>
      <c r="B24" s="25"/>
      <c r="C24" s="25"/>
      <c r="D24" s="25"/>
      <c r="E24" s="25"/>
      <c r="F24" s="25"/>
      <c r="G24" s="25"/>
      <c r="H24" s="25"/>
      <c r="I24" s="25"/>
      <c r="J24" s="36"/>
    </row>
    <row r="25" s="1" customFormat="1" ht="27" customHeight="1" spans="1:10">
      <c r="A25" s="26" t="s">
        <v>861</v>
      </c>
      <c r="B25" s="26"/>
      <c r="C25" s="26"/>
      <c r="D25" s="26"/>
      <c r="E25" s="26"/>
      <c r="F25" s="26"/>
      <c r="G25" s="26"/>
      <c r="H25" s="26"/>
      <c r="I25" s="26"/>
      <c r="J25" s="26"/>
    </row>
    <row r="26" ht="19" customHeight="1" spans="1:10">
      <c r="A26" s="26" t="s">
        <v>862</v>
      </c>
      <c r="B26" s="26"/>
      <c r="C26" s="26"/>
      <c r="D26" s="26"/>
      <c r="E26" s="26"/>
      <c r="F26" s="26"/>
      <c r="G26" s="26"/>
      <c r="H26" s="26"/>
      <c r="I26" s="26"/>
      <c r="J26" s="26"/>
    </row>
    <row r="27" ht="18" customHeight="1" spans="1:10">
      <c r="A27" s="26" t="s">
        <v>907</v>
      </c>
      <c r="B27" s="26"/>
      <c r="C27" s="26"/>
      <c r="D27" s="26"/>
      <c r="E27" s="26"/>
      <c r="F27" s="26"/>
      <c r="G27" s="26"/>
      <c r="H27" s="26"/>
      <c r="I27" s="26"/>
      <c r="J27" s="26"/>
    </row>
    <row r="28" ht="18" customHeight="1" spans="1:10">
      <c r="A28" s="26" t="s">
        <v>908</v>
      </c>
      <c r="B28" s="26"/>
      <c r="C28" s="26"/>
      <c r="D28" s="26"/>
      <c r="E28" s="26"/>
      <c r="F28" s="26"/>
      <c r="G28" s="26"/>
      <c r="H28" s="26"/>
      <c r="I28" s="26"/>
      <c r="J28" s="26"/>
    </row>
    <row r="29" ht="18" customHeight="1" spans="1:10">
      <c r="A29" s="26" t="s">
        <v>909</v>
      </c>
      <c r="B29" s="26"/>
      <c r="C29" s="26"/>
      <c r="D29" s="26"/>
      <c r="E29" s="26"/>
      <c r="F29" s="26"/>
      <c r="G29" s="26"/>
      <c r="H29" s="26"/>
      <c r="I29" s="26"/>
      <c r="J29" s="26"/>
    </row>
    <row r="30" ht="24" customHeight="1" spans="1:10">
      <c r="A30" s="26" t="s">
        <v>910</v>
      </c>
      <c r="B30" s="26"/>
      <c r="C30" s="26"/>
      <c r="D30" s="26"/>
      <c r="E30" s="26"/>
      <c r="F30" s="26"/>
      <c r="G30" s="26"/>
      <c r="H30" s="26"/>
      <c r="I30" s="26"/>
      <c r="J30"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1:C21"/>
    <mergeCell ref="D21:J21"/>
    <mergeCell ref="A22:G22"/>
    <mergeCell ref="A25:J25"/>
    <mergeCell ref="A26:J26"/>
    <mergeCell ref="A27:J27"/>
    <mergeCell ref="A28:J28"/>
    <mergeCell ref="A29:J29"/>
    <mergeCell ref="A30:J30"/>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9" orientation="portrait" horizontalDpi="600" verticalDpi="600"/>
  <headerFooter/>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7">
    <tabColor rgb="FFFFC000"/>
    <pageSetUpPr fitToPage="1"/>
  </sheetPr>
  <dimension ref="A1:IV30"/>
  <sheetViews>
    <sheetView topLeftCell="A11"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2229</v>
      </c>
    </row>
    <row r="3" s="3" customFormat="1" ht="18" customHeight="1" spans="1:256">
      <c r="A3" s="8" t="s">
        <v>867</v>
      </c>
      <c r="B3" s="8"/>
      <c r="C3" s="9" t="s">
        <v>2230</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2</v>
      </c>
      <c r="F6" s="12">
        <v>2</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2</v>
      </c>
      <c r="F7" s="12">
        <v>2</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2231</v>
      </c>
      <c r="C11" s="15"/>
      <c r="D11" s="15"/>
      <c r="E11" s="27"/>
      <c r="F11" s="28" t="s">
        <v>2232</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2233</v>
      </c>
      <c r="D14" s="21" t="s">
        <v>812</v>
      </c>
      <c r="E14" s="21" t="s">
        <v>832</v>
      </c>
      <c r="F14" s="21" t="s">
        <v>1061</v>
      </c>
      <c r="G14" s="21" t="s">
        <v>2234</v>
      </c>
      <c r="H14" s="32">
        <v>12.5</v>
      </c>
      <c r="I14" s="32">
        <v>12.5</v>
      </c>
      <c r="J14" s="34" t="s">
        <v>2235</v>
      </c>
    </row>
    <row r="15" s="5" customFormat="1" ht="38" customHeight="1" spans="1:10">
      <c r="A15" s="22" t="s">
        <v>809</v>
      </c>
      <c r="B15" s="21" t="s">
        <v>810</v>
      </c>
      <c r="C15" s="21" t="s">
        <v>2236</v>
      </c>
      <c r="D15" s="21" t="s">
        <v>812</v>
      </c>
      <c r="E15" s="21" t="s">
        <v>68</v>
      </c>
      <c r="F15" s="21" t="s">
        <v>1038</v>
      </c>
      <c r="G15" s="21" t="s">
        <v>1712</v>
      </c>
      <c r="H15" s="32">
        <v>12.5</v>
      </c>
      <c r="I15" s="32" t="s">
        <v>11</v>
      </c>
      <c r="J15" s="34" t="s">
        <v>2237</v>
      </c>
    </row>
    <row r="16" s="5" customFormat="1" ht="38" customHeight="1" spans="1:10">
      <c r="A16" s="22" t="s">
        <v>809</v>
      </c>
      <c r="B16" s="21" t="s">
        <v>834</v>
      </c>
      <c r="C16" s="21" t="s">
        <v>2238</v>
      </c>
      <c r="D16" s="21" t="s">
        <v>812</v>
      </c>
      <c r="E16" s="21" t="s">
        <v>840</v>
      </c>
      <c r="F16" s="21" t="s">
        <v>838</v>
      </c>
      <c r="G16" s="21" t="s">
        <v>1086</v>
      </c>
      <c r="H16" s="32">
        <v>12.5</v>
      </c>
      <c r="I16" s="32">
        <v>12.5</v>
      </c>
      <c r="J16" s="34" t="s">
        <v>780</v>
      </c>
    </row>
    <row r="17" s="5" customFormat="1" ht="38" customHeight="1" spans="1:10">
      <c r="A17" s="22" t="s">
        <v>809</v>
      </c>
      <c r="B17" s="21" t="s">
        <v>842</v>
      </c>
      <c r="C17" s="21" t="s">
        <v>989</v>
      </c>
      <c r="D17" s="21" t="s">
        <v>844</v>
      </c>
      <c r="E17" s="21" t="s">
        <v>82</v>
      </c>
      <c r="F17" s="21" t="s">
        <v>962</v>
      </c>
      <c r="G17" s="21" t="s">
        <v>1087</v>
      </c>
      <c r="H17" s="32">
        <v>12.5</v>
      </c>
      <c r="I17" s="32">
        <v>12.5</v>
      </c>
      <c r="J17" s="34" t="s">
        <v>780</v>
      </c>
    </row>
    <row r="18" s="5" customFormat="1" ht="38" customHeight="1" spans="1:10">
      <c r="A18" s="22" t="s">
        <v>847</v>
      </c>
      <c r="B18" s="21" t="s">
        <v>898</v>
      </c>
      <c r="C18" s="21" t="s">
        <v>2239</v>
      </c>
      <c r="D18" s="21" t="s">
        <v>836</v>
      </c>
      <c r="E18" s="21" t="s">
        <v>890</v>
      </c>
      <c r="F18" s="21" t="s">
        <v>838</v>
      </c>
      <c r="G18" s="21" t="s">
        <v>890</v>
      </c>
      <c r="H18" s="32">
        <v>15</v>
      </c>
      <c r="I18" s="32">
        <v>15</v>
      </c>
      <c r="J18" s="34" t="s">
        <v>780</v>
      </c>
    </row>
    <row r="19" s="5" customFormat="1" ht="38" customHeight="1" spans="1:10">
      <c r="A19" s="22" t="s">
        <v>847</v>
      </c>
      <c r="B19" s="21" t="s">
        <v>898</v>
      </c>
      <c r="C19" s="21" t="s">
        <v>2240</v>
      </c>
      <c r="D19" s="21" t="s">
        <v>836</v>
      </c>
      <c r="E19" s="21" t="s">
        <v>890</v>
      </c>
      <c r="F19" s="21" t="s">
        <v>838</v>
      </c>
      <c r="G19" s="21" t="s">
        <v>890</v>
      </c>
      <c r="H19" s="32">
        <v>15</v>
      </c>
      <c r="I19" s="32">
        <v>15</v>
      </c>
      <c r="J19" s="34" t="s">
        <v>780</v>
      </c>
    </row>
    <row r="20" s="37" customFormat="1" ht="38" customHeight="1" spans="1:10">
      <c r="A20" s="38" t="s">
        <v>855</v>
      </c>
      <c r="B20" s="39" t="s">
        <v>901</v>
      </c>
      <c r="C20" s="39" t="s">
        <v>967</v>
      </c>
      <c r="D20" s="39" t="s">
        <v>812</v>
      </c>
      <c r="E20" s="39" t="s">
        <v>903</v>
      </c>
      <c r="F20" s="39" t="s">
        <v>838</v>
      </c>
      <c r="G20" s="39" t="s">
        <v>858</v>
      </c>
      <c r="H20" s="40">
        <v>10</v>
      </c>
      <c r="I20" s="40">
        <v>10</v>
      </c>
      <c r="J20" s="42" t="s">
        <v>780</v>
      </c>
    </row>
    <row r="21" s="1" customFormat="1" ht="54" customHeight="1" spans="1:10">
      <c r="A21" s="23" t="s">
        <v>905</v>
      </c>
      <c r="B21" s="23"/>
      <c r="C21" s="23"/>
      <c r="D21" s="24"/>
      <c r="E21" s="24"/>
      <c r="F21" s="24"/>
      <c r="G21" s="24"/>
      <c r="H21" s="24"/>
      <c r="I21" s="24"/>
      <c r="J21" s="24"/>
    </row>
    <row r="22" s="1" customFormat="1" ht="25.5" customHeight="1" spans="1:10">
      <c r="A22" s="23" t="s">
        <v>906</v>
      </c>
      <c r="B22" s="23"/>
      <c r="C22" s="23"/>
      <c r="D22" s="23"/>
      <c r="E22" s="23"/>
      <c r="F22" s="23"/>
      <c r="G22" s="23"/>
      <c r="H22" s="43">
        <v>100</v>
      </c>
      <c r="I22" s="43">
        <v>87.5</v>
      </c>
      <c r="J22" s="44" t="s">
        <v>1435</v>
      </c>
    </row>
    <row r="23" s="1" customFormat="1" ht="17" customHeight="1" spans="1:10">
      <c r="A23" s="25"/>
      <c r="B23" s="25"/>
      <c r="C23" s="25"/>
      <c r="D23" s="25"/>
      <c r="E23" s="25"/>
      <c r="F23" s="25"/>
      <c r="G23" s="25"/>
      <c r="H23" s="25"/>
      <c r="I23" s="25"/>
      <c r="J23" s="36"/>
    </row>
    <row r="24" s="1" customFormat="1" ht="29" customHeight="1" spans="1:10">
      <c r="A24" s="26" t="s">
        <v>860</v>
      </c>
      <c r="B24" s="25"/>
      <c r="C24" s="25"/>
      <c r="D24" s="25"/>
      <c r="E24" s="25"/>
      <c r="F24" s="25"/>
      <c r="G24" s="25"/>
      <c r="H24" s="25"/>
      <c r="I24" s="25"/>
      <c r="J24" s="36"/>
    </row>
    <row r="25" s="1" customFormat="1" ht="27" customHeight="1" spans="1:10">
      <c r="A25" s="26" t="s">
        <v>861</v>
      </c>
      <c r="B25" s="26"/>
      <c r="C25" s="26"/>
      <c r="D25" s="26"/>
      <c r="E25" s="26"/>
      <c r="F25" s="26"/>
      <c r="G25" s="26"/>
      <c r="H25" s="26"/>
      <c r="I25" s="26"/>
      <c r="J25" s="26"/>
    </row>
    <row r="26" ht="19" customHeight="1" spans="1:10">
      <c r="A26" s="26" t="s">
        <v>862</v>
      </c>
      <c r="B26" s="26"/>
      <c r="C26" s="26"/>
      <c r="D26" s="26"/>
      <c r="E26" s="26"/>
      <c r="F26" s="26"/>
      <c r="G26" s="26"/>
      <c r="H26" s="26"/>
      <c r="I26" s="26"/>
      <c r="J26" s="26"/>
    </row>
    <row r="27" ht="18" customHeight="1" spans="1:10">
      <c r="A27" s="26" t="s">
        <v>907</v>
      </c>
      <c r="B27" s="26"/>
      <c r="C27" s="26"/>
      <c r="D27" s="26"/>
      <c r="E27" s="26"/>
      <c r="F27" s="26"/>
      <c r="G27" s="26"/>
      <c r="H27" s="26"/>
      <c r="I27" s="26"/>
      <c r="J27" s="26"/>
    </row>
    <row r="28" ht="18" customHeight="1" spans="1:10">
      <c r="A28" s="26" t="s">
        <v>908</v>
      </c>
      <c r="B28" s="26"/>
      <c r="C28" s="26"/>
      <c r="D28" s="26"/>
      <c r="E28" s="26"/>
      <c r="F28" s="26"/>
      <c r="G28" s="26"/>
      <c r="H28" s="26"/>
      <c r="I28" s="26"/>
      <c r="J28" s="26"/>
    </row>
    <row r="29" ht="18" customHeight="1" spans="1:10">
      <c r="A29" s="26" t="s">
        <v>909</v>
      </c>
      <c r="B29" s="26"/>
      <c r="C29" s="26"/>
      <c r="D29" s="26"/>
      <c r="E29" s="26"/>
      <c r="F29" s="26"/>
      <c r="G29" s="26"/>
      <c r="H29" s="26"/>
      <c r="I29" s="26"/>
      <c r="J29" s="26"/>
    </row>
    <row r="30" ht="24" customHeight="1" spans="1:10">
      <c r="A30" s="26" t="s">
        <v>910</v>
      </c>
      <c r="B30" s="26"/>
      <c r="C30" s="26"/>
      <c r="D30" s="26"/>
      <c r="E30" s="26"/>
      <c r="F30" s="26"/>
      <c r="G30" s="26"/>
      <c r="H30" s="26"/>
      <c r="I30" s="26"/>
      <c r="J30"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1:C21"/>
    <mergeCell ref="D21:J21"/>
    <mergeCell ref="A22:G22"/>
    <mergeCell ref="A25:J25"/>
    <mergeCell ref="A26:J26"/>
    <mergeCell ref="A27:J27"/>
    <mergeCell ref="A28:J28"/>
    <mergeCell ref="A29:J29"/>
    <mergeCell ref="A30:J30"/>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9" orientation="portrait" horizontalDpi="600" verticalDpi="600"/>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8">
    <tabColor rgb="FFFFC000"/>
    <pageSetUpPr fitToPage="1"/>
  </sheetPr>
  <dimension ref="A1:IV32"/>
  <sheetViews>
    <sheetView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2241</v>
      </c>
    </row>
    <row r="3" s="3" customFormat="1" ht="18" customHeight="1" spans="1:256">
      <c r="A3" s="8" t="s">
        <v>867</v>
      </c>
      <c r="B3" s="8"/>
      <c r="C3" s="9" t="s">
        <v>2242</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0.13</v>
      </c>
      <c r="F6" s="12">
        <v>0.13</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0.13</v>
      </c>
      <c r="F7" s="12">
        <v>0.13</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2243</v>
      </c>
      <c r="C11" s="15"/>
      <c r="D11" s="15"/>
      <c r="E11" s="27"/>
      <c r="F11" s="28" t="s">
        <v>2244</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1162</v>
      </c>
      <c r="D14" s="21" t="s">
        <v>836</v>
      </c>
      <c r="E14" s="21" t="s">
        <v>28</v>
      </c>
      <c r="F14" s="21" t="s">
        <v>947</v>
      </c>
      <c r="G14" s="21" t="s">
        <v>2245</v>
      </c>
      <c r="H14" s="32">
        <v>9</v>
      </c>
      <c r="I14" s="32">
        <v>9</v>
      </c>
      <c r="J14" s="34" t="s">
        <v>780</v>
      </c>
    </row>
    <row r="15" s="5" customFormat="1" ht="38" customHeight="1" spans="1:10">
      <c r="A15" s="22" t="s">
        <v>809</v>
      </c>
      <c r="B15" s="21" t="s">
        <v>810</v>
      </c>
      <c r="C15" s="21" t="s">
        <v>956</v>
      </c>
      <c r="D15" s="21" t="s">
        <v>812</v>
      </c>
      <c r="E15" s="21" t="s">
        <v>2246</v>
      </c>
      <c r="F15" s="21" t="s">
        <v>887</v>
      </c>
      <c r="G15" s="21" t="s">
        <v>2247</v>
      </c>
      <c r="H15" s="32">
        <v>9</v>
      </c>
      <c r="I15" s="32">
        <v>9</v>
      </c>
      <c r="J15" s="34" t="s">
        <v>780</v>
      </c>
    </row>
    <row r="16" s="5" customFormat="1" ht="38" customHeight="1" spans="1:10">
      <c r="A16" s="22" t="s">
        <v>809</v>
      </c>
      <c r="B16" s="21" t="s">
        <v>810</v>
      </c>
      <c r="C16" s="21" t="s">
        <v>2248</v>
      </c>
      <c r="D16" s="21" t="s">
        <v>836</v>
      </c>
      <c r="E16" s="21" t="s">
        <v>832</v>
      </c>
      <c r="F16" s="21" t="s">
        <v>1209</v>
      </c>
      <c r="G16" s="21" t="s">
        <v>2249</v>
      </c>
      <c r="H16" s="32">
        <v>8</v>
      </c>
      <c r="I16" s="32">
        <v>8</v>
      </c>
      <c r="J16" s="34" t="s">
        <v>780</v>
      </c>
    </row>
    <row r="17" s="5" customFormat="1" ht="38" customHeight="1" spans="1:10">
      <c r="A17" s="22" t="s">
        <v>809</v>
      </c>
      <c r="B17" s="21" t="s">
        <v>810</v>
      </c>
      <c r="C17" s="21" t="s">
        <v>2250</v>
      </c>
      <c r="D17" s="21" t="s">
        <v>836</v>
      </c>
      <c r="E17" s="21" t="s">
        <v>2170</v>
      </c>
      <c r="F17" s="21" t="s">
        <v>954</v>
      </c>
      <c r="G17" s="21" t="s">
        <v>2251</v>
      </c>
      <c r="H17" s="32">
        <v>8</v>
      </c>
      <c r="I17" s="32">
        <v>8</v>
      </c>
      <c r="J17" s="34" t="s">
        <v>780</v>
      </c>
    </row>
    <row r="18" s="5" customFormat="1" ht="38" customHeight="1" spans="1:10">
      <c r="A18" s="22" t="s">
        <v>809</v>
      </c>
      <c r="B18" s="21" t="s">
        <v>834</v>
      </c>
      <c r="C18" s="21" t="s">
        <v>959</v>
      </c>
      <c r="D18" s="21" t="s">
        <v>812</v>
      </c>
      <c r="E18" s="21" t="s">
        <v>840</v>
      </c>
      <c r="F18" s="21" t="s">
        <v>838</v>
      </c>
      <c r="G18" s="21" t="s">
        <v>2252</v>
      </c>
      <c r="H18" s="32">
        <v>8</v>
      </c>
      <c r="I18" s="32">
        <v>8</v>
      </c>
      <c r="J18" s="34" t="s">
        <v>780</v>
      </c>
    </row>
    <row r="19" s="5" customFormat="1" ht="38" customHeight="1" spans="1:10">
      <c r="A19" s="22" t="s">
        <v>809</v>
      </c>
      <c r="B19" s="21" t="s">
        <v>842</v>
      </c>
      <c r="C19" s="21" t="s">
        <v>1167</v>
      </c>
      <c r="D19" s="21" t="s">
        <v>836</v>
      </c>
      <c r="E19" s="21" t="s">
        <v>28</v>
      </c>
      <c r="F19" s="21" t="s">
        <v>962</v>
      </c>
      <c r="G19" s="21" t="s">
        <v>2253</v>
      </c>
      <c r="H19" s="32">
        <v>8</v>
      </c>
      <c r="I19" s="32">
        <v>8</v>
      </c>
      <c r="J19" s="34" t="s">
        <v>780</v>
      </c>
    </row>
    <row r="20" s="37" customFormat="1" ht="38" customHeight="1" spans="1:10">
      <c r="A20" s="38" t="s">
        <v>847</v>
      </c>
      <c r="B20" s="39" t="s">
        <v>898</v>
      </c>
      <c r="C20" s="39" t="s">
        <v>2254</v>
      </c>
      <c r="D20" s="39" t="s">
        <v>812</v>
      </c>
      <c r="E20" s="39" t="s">
        <v>1027</v>
      </c>
      <c r="F20" s="39" t="s">
        <v>838</v>
      </c>
      <c r="G20" s="39" t="s">
        <v>2255</v>
      </c>
      <c r="H20" s="40">
        <v>15</v>
      </c>
      <c r="I20" s="40">
        <v>15</v>
      </c>
      <c r="J20" s="42" t="s">
        <v>780</v>
      </c>
    </row>
    <row r="21" s="37" customFormat="1" ht="38" customHeight="1" spans="1:10">
      <c r="A21" s="38" t="s">
        <v>847</v>
      </c>
      <c r="B21" s="39" t="s">
        <v>898</v>
      </c>
      <c r="C21" s="39" t="s">
        <v>2256</v>
      </c>
      <c r="D21" s="39" t="s">
        <v>836</v>
      </c>
      <c r="E21" s="39" t="s">
        <v>1113</v>
      </c>
      <c r="F21" s="39" t="s">
        <v>838</v>
      </c>
      <c r="G21" s="39" t="s">
        <v>1113</v>
      </c>
      <c r="H21" s="40">
        <v>15</v>
      </c>
      <c r="I21" s="40">
        <v>15</v>
      </c>
      <c r="J21" s="42" t="s">
        <v>780</v>
      </c>
    </row>
    <row r="22" s="37" customFormat="1" ht="38" customHeight="1" spans="1:10">
      <c r="A22" s="38" t="s">
        <v>855</v>
      </c>
      <c r="B22" s="39" t="s">
        <v>901</v>
      </c>
      <c r="C22" s="39" t="s">
        <v>2257</v>
      </c>
      <c r="D22" s="39" t="s">
        <v>812</v>
      </c>
      <c r="E22" s="39" t="s">
        <v>1027</v>
      </c>
      <c r="F22" s="39" t="s">
        <v>838</v>
      </c>
      <c r="G22" s="39" t="s">
        <v>2255</v>
      </c>
      <c r="H22" s="40">
        <v>10</v>
      </c>
      <c r="I22" s="40">
        <v>10</v>
      </c>
      <c r="J22" s="42" t="s">
        <v>780</v>
      </c>
    </row>
    <row r="23" s="1" customFormat="1" ht="54" customHeight="1" spans="1:10">
      <c r="A23" s="23" t="s">
        <v>905</v>
      </c>
      <c r="B23" s="23"/>
      <c r="C23" s="23"/>
      <c r="D23" s="24"/>
      <c r="E23" s="24"/>
      <c r="F23" s="24"/>
      <c r="G23" s="24"/>
      <c r="H23" s="24"/>
      <c r="I23" s="24"/>
      <c r="J23" s="24"/>
    </row>
    <row r="24" s="1" customFormat="1" ht="25.5" customHeight="1" spans="1:10">
      <c r="A24" s="23" t="s">
        <v>906</v>
      </c>
      <c r="B24" s="23"/>
      <c r="C24" s="23"/>
      <c r="D24" s="23"/>
      <c r="E24" s="23"/>
      <c r="F24" s="23"/>
      <c r="G24" s="23"/>
      <c r="H24" s="43">
        <v>100</v>
      </c>
      <c r="I24" s="43">
        <v>100</v>
      </c>
      <c r="J24" s="44" t="s">
        <v>837</v>
      </c>
    </row>
    <row r="25" s="1" customFormat="1" ht="17" customHeight="1" spans="1:10">
      <c r="A25" s="25"/>
      <c r="B25" s="25"/>
      <c r="C25" s="25"/>
      <c r="D25" s="25"/>
      <c r="E25" s="25"/>
      <c r="F25" s="25"/>
      <c r="G25" s="25"/>
      <c r="H25" s="25"/>
      <c r="I25" s="25"/>
      <c r="J25" s="36"/>
    </row>
    <row r="26" s="1" customFormat="1" ht="29" customHeight="1" spans="1:10">
      <c r="A26" s="26" t="s">
        <v>860</v>
      </c>
      <c r="B26" s="25"/>
      <c r="C26" s="25"/>
      <c r="D26" s="25"/>
      <c r="E26" s="25"/>
      <c r="F26" s="25"/>
      <c r="G26" s="25"/>
      <c r="H26" s="25"/>
      <c r="I26" s="25"/>
      <c r="J26" s="36"/>
    </row>
    <row r="27" s="1" customFormat="1" ht="27" customHeight="1" spans="1:10">
      <c r="A27" s="26" t="s">
        <v>861</v>
      </c>
      <c r="B27" s="26"/>
      <c r="C27" s="26"/>
      <c r="D27" s="26"/>
      <c r="E27" s="26"/>
      <c r="F27" s="26"/>
      <c r="G27" s="26"/>
      <c r="H27" s="26"/>
      <c r="I27" s="26"/>
      <c r="J27" s="26"/>
    </row>
    <row r="28" ht="19" customHeight="1" spans="1:10">
      <c r="A28" s="26" t="s">
        <v>862</v>
      </c>
      <c r="B28" s="26"/>
      <c r="C28" s="26"/>
      <c r="D28" s="26"/>
      <c r="E28" s="26"/>
      <c r="F28" s="26"/>
      <c r="G28" s="26"/>
      <c r="H28" s="26"/>
      <c r="I28" s="26"/>
      <c r="J28" s="26"/>
    </row>
    <row r="29" ht="18" customHeight="1" spans="1:10">
      <c r="A29" s="26" t="s">
        <v>907</v>
      </c>
      <c r="B29" s="26"/>
      <c r="C29" s="26"/>
      <c r="D29" s="26"/>
      <c r="E29" s="26"/>
      <c r="F29" s="26"/>
      <c r="G29" s="26"/>
      <c r="H29" s="26"/>
      <c r="I29" s="26"/>
      <c r="J29" s="26"/>
    </row>
    <row r="30" ht="18" customHeight="1" spans="1:10">
      <c r="A30" s="26" t="s">
        <v>908</v>
      </c>
      <c r="B30" s="26"/>
      <c r="C30" s="26"/>
      <c r="D30" s="26"/>
      <c r="E30" s="26"/>
      <c r="F30" s="26"/>
      <c r="G30" s="26"/>
      <c r="H30" s="26"/>
      <c r="I30" s="26"/>
      <c r="J30" s="26"/>
    </row>
    <row r="31" ht="18" customHeight="1" spans="1:10">
      <c r="A31" s="26" t="s">
        <v>909</v>
      </c>
      <c r="B31" s="26"/>
      <c r="C31" s="26"/>
      <c r="D31" s="26"/>
      <c r="E31" s="26"/>
      <c r="F31" s="26"/>
      <c r="G31" s="26"/>
      <c r="H31" s="26"/>
      <c r="I31" s="26"/>
      <c r="J31" s="26"/>
    </row>
    <row r="32" ht="24" customHeight="1" spans="1:10">
      <c r="A32" s="26" t="s">
        <v>910</v>
      </c>
      <c r="B32" s="26"/>
      <c r="C32" s="26"/>
      <c r="D32" s="26"/>
      <c r="E32" s="26"/>
      <c r="F32" s="26"/>
      <c r="G32" s="26"/>
      <c r="H32" s="26"/>
      <c r="I32" s="26"/>
      <c r="J32"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4:G24"/>
    <mergeCell ref="A27:J27"/>
    <mergeCell ref="A28:J28"/>
    <mergeCell ref="A29:J29"/>
    <mergeCell ref="A30:J30"/>
    <mergeCell ref="A31:J31"/>
    <mergeCell ref="A32:J32"/>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9" orientation="portrait" horizontalDpi="600" verticalDpi="600"/>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9">
    <tabColor rgb="FFFFC000"/>
    <pageSetUpPr fitToPage="1"/>
  </sheetPr>
  <dimension ref="A1:IV32"/>
  <sheetViews>
    <sheetView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2258</v>
      </c>
    </row>
    <row r="3" s="3" customFormat="1" ht="18" customHeight="1" spans="1:256">
      <c r="A3" s="8" t="s">
        <v>867</v>
      </c>
      <c r="B3" s="8"/>
      <c r="C3" s="9" t="s">
        <v>2259</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10</v>
      </c>
      <c r="F6" s="12">
        <v>10</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10</v>
      </c>
      <c r="F7" s="12">
        <v>10</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2260</v>
      </c>
      <c r="C11" s="15"/>
      <c r="D11" s="15"/>
      <c r="E11" s="27"/>
      <c r="F11" s="28" t="s">
        <v>2261</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2262</v>
      </c>
      <c r="D14" s="21" t="s">
        <v>812</v>
      </c>
      <c r="E14" s="21" t="s">
        <v>2263</v>
      </c>
      <c r="F14" s="21" t="s">
        <v>1061</v>
      </c>
      <c r="G14" s="21" t="s">
        <v>2264</v>
      </c>
      <c r="H14" s="32">
        <v>10</v>
      </c>
      <c r="I14" s="32">
        <v>10</v>
      </c>
      <c r="J14" s="34" t="s">
        <v>2265</v>
      </c>
    </row>
    <row r="15" s="5" customFormat="1" ht="38" customHeight="1" spans="1:10">
      <c r="A15" s="22" t="s">
        <v>809</v>
      </c>
      <c r="B15" s="21" t="s">
        <v>810</v>
      </c>
      <c r="C15" s="21" t="s">
        <v>2266</v>
      </c>
      <c r="D15" s="21" t="s">
        <v>812</v>
      </c>
      <c r="E15" s="21" t="s">
        <v>2267</v>
      </c>
      <c r="F15" s="21" t="s">
        <v>1061</v>
      </c>
      <c r="G15" s="21" t="s">
        <v>2268</v>
      </c>
      <c r="H15" s="32">
        <v>10</v>
      </c>
      <c r="I15" s="32" t="s">
        <v>11</v>
      </c>
      <c r="J15" s="34" t="s">
        <v>2269</v>
      </c>
    </row>
    <row r="16" s="5" customFormat="1" ht="38" customHeight="1" spans="1:10">
      <c r="A16" s="22" t="s">
        <v>809</v>
      </c>
      <c r="B16" s="21" t="s">
        <v>810</v>
      </c>
      <c r="C16" s="21" t="s">
        <v>2270</v>
      </c>
      <c r="D16" s="21" t="s">
        <v>812</v>
      </c>
      <c r="E16" s="21" t="s">
        <v>2271</v>
      </c>
      <c r="F16" s="21" t="s">
        <v>1061</v>
      </c>
      <c r="G16" s="21" t="s">
        <v>2268</v>
      </c>
      <c r="H16" s="32">
        <v>10</v>
      </c>
      <c r="I16" s="32" t="s">
        <v>11</v>
      </c>
      <c r="J16" s="34" t="s">
        <v>2269</v>
      </c>
    </row>
    <row r="17" s="5" customFormat="1" ht="38" customHeight="1" spans="1:10">
      <c r="A17" s="22" t="s">
        <v>809</v>
      </c>
      <c r="B17" s="21" t="s">
        <v>834</v>
      </c>
      <c r="C17" s="21" t="s">
        <v>987</v>
      </c>
      <c r="D17" s="21" t="s">
        <v>812</v>
      </c>
      <c r="E17" s="21" t="s">
        <v>903</v>
      </c>
      <c r="F17" s="21" t="s">
        <v>838</v>
      </c>
      <c r="G17" s="21" t="s">
        <v>1086</v>
      </c>
      <c r="H17" s="32">
        <v>10</v>
      </c>
      <c r="I17" s="32">
        <v>10</v>
      </c>
      <c r="J17" s="34" t="s">
        <v>780</v>
      </c>
    </row>
    <row r="18" s="5" customFormat="1" ht="38" customHeight="1" spans="1:10">
      <c r="A18" s="22" t="s">
        <v>809</v>
      </c>
      <c r="B18" s="21" t="s">
        <v>842</v>
      </c>
      <c r="C18" s="21" t="s">
        <v>1429</v>
      </c>
      <c r="D18" s="21" t="s">
        <v>844</v>
      </c>
      <c r="E18" s="21" t="s">
        <v>13</v>
      </c>
      <c r="F18" s="21" t="s">
        <v>845</v>
      </c>
      <c r="G18" s="21" t="s">
        <v>2272</v>
      </c>
      <c r="H18" s="32">
        <v>10</v>
      </c>
      <c r="I18" s="32">
        <v>10</v>
      </c>
      <c r="J18" s="34" t="s">
        <v>780</v>
      </c>
    </row>
    <row r="19" s="5" customFormat="1" ht="38" customHeight="1" spans="1:10">
      <c r="A19" s="22" t="s">
        <v>847</v>
      </c>
      <c r="B19" s="21" t="s">
        <v>898</v>
      </c>
      <c r="C19" s="21" t="s">
        <v>991</v>
      </c>
      <c r="D19" s="21" t="s">
        <v>812</v>
      </c>
      <c r="E19" s="21" t="s">
        <v>903</v>
      </c>
      <c r="F19" s="21" t="s">
        <v>838</v>
      </c>
      <c r="G19" s="21" t="s">
        <v>1047</v>
      </c>
      <c r="H19" s="32">
        <v>10</v>
      </c>
      <c r="I19" s="32">
        <v>10</v>
      </c>
      <c r="J19" s="34" t="s">
        <v>780</v>
      </c>
    </row>
    <row r="20" s="37" customFormat="1" ht="38" customHeight="1" spans="1:10">
      <c r="A20" s="38" t="s">
        <v>847</v>
      </c>
      <c r="B20" s="39" t="s">
        <v>898</v>
      </c>
      <c r="C20" s="39" t="s">
        <v>2273</v>
      </c>
      <c r="D20" s="39" t="s">
        <v>836</v>
      </c>
      <c r="E20" s="39" t="s">
        <v>1313</v>
      </c>
      <c r="F20" s="39" t="s">
        <v>838</v>
      </c>
      <c r="G20" s="39" t="s">
        <v>1313</v>
      </c>
      <c r="H20" s="40">
        <v>10</v>
      </c>
      <c r="I20" s="40">
        <v>10</v>
      </c>
      <c r="J20" s="42" t="s">
        <v>780</v>
      </c>
    </row>
    <row r="21" s="37" customFormat="1" ht="38" customHeight="1" spans="1:10">
      <c r="A21" s="38" t="s">
        <v>847</v>
      </c>
      <c r="B21" s="39" t="s">
        <v>1048</v>
      </c>
      <c r="C21" s="39" t="s">
        <v>1073</v>
      </c>
      <c r="D21" s="39" t="s">
        <v>812</v>
      </c>
      <c r="E21" s="39" t="s">
        <v>48</v>
      </c>
      <c r="F21" s="39" t="s">
        <v>1050</v>
      </c>
      <c r="G21" s="39" t="s">
        <v>1613</v>
      </c>
      <c r="H21" s="40">
        <v>10</v>
      </c>
      <c r="I21" s="40">
        <v>10</v>
      </c>
      <c r="J21" s="42" t="s">
        <v>780</v>
      </c>
    </row>
    <row r="22" s="37" customFormat="1" ht="38" customHeight="1" spans="1:10">
      <c r="A22" s="38" t="s">
        <v>855</v>
      </c>
      <c r="B22" s="39" t="s">
        <v>901</v>
      </c>
      <c r="C22" s="39" t="s">
        <v>2274</v>
      </c>
      <c r="D22" s="39" t="s">
        <v>812</v>
      </c>
      <c r="E22" s="39" t="s">
        <v>903</v>
      </c>
      <c r="F22" s="39" t="s">
        <v>838</v>
      </c>
      <c r="G22" s="39" t="s">
        <v>858</v>
      </c>
      <c r="H22" s="40">
        <v>10</v>
      </c>
      <c r="I22" s="40">
        <v>10</v>
      </c>
      <c r="J22" s="42" t="s">
        <v>780</v>
      </c>
    </row>
    <row r="23" s="1" customFormat="1" ht="54" customHeight="1" spans="1:10">
      <c r="A23" s="23" t="s">
        <v>905</v>
      </c>
      <c r="B23" s="23"/>
      <c r="C23" s="23"/>
      <c r="D23" s="24"/>
      <c r="E23" s="24"/>
      <c r="F23" s="24"/>
      <c r="G23" s="24"/>
      <c r="H23" s="24"/>
      <c r="I23" s="24"/>
      <c r="J23" s="24"/>
    </row>
    <row r="24" s="1" customFormat="1" ht="25.5" customHeight="1" spans="1:10">
      <c r="A24" s="23" t="s">
        <v>906</v>
      </c>
      <c r="B24" s="23"/>
      <c r="C24" s="23"/>
      <c r="D24" s="23"/>
      <c r="E24" s="23"/>
      <c r="F24" s="23"/>
      <c r="G24" s="23"/>
      <c r="H24" s="43">
        <v>100</v>
      </c>
      <c r="I24" s="43">
        <v>80</v>
      </c>
      <c r="J24" s="44" t="s">
        <v>1435</v>
      </c>
    </row>
    <row r="25" s="1" customFormat="1" ht="17" customHeight="1" spans="1:10">
      <c r="A25" s="25"/>
      <c r="B25" s="25"/>
      <c r="C25" s="25"/>
      <c r="D25" s="25"/>
      <c r="E25" s="25"/>
      <c r="F25" s="25"/>
      <c r="G25" s="25"/>
      <c r="H25" s="25"/>
      <c r="I25" s="25"/>
      <c r="J25" s="36"/>
    </row>
    <row r="26" s="1" customFormat="1" ht="29" customHeight="1" spans="1:10">
      <c r="A26" s="26" t="s">
        <v>860</v>
      </c>
      <c r="B26" s="25"/>
      <c r="C26" s="25"/>
      <c r="D26" s="25"/>
      <c r="E26" s="25"/>
      <c r="F26" s="25"/>
      <c r="G26" s="25"/>
      <c r="H26" s="25"/>
      <c r="I26" s="25"/>
      <c r="J26" s="36"/>
    </row>
    <row r="27" s="1" customFormat="1" ht="27" customHeight="1" spans="1:10">
      <c r="A27" s="26" t="s">
        <v>861</v>
      </c>
      <c r="B27" s="26"/>
      <c r="C27" s="26"/>
      <c r="D27" s="26"/>
      <c r="E27" s="26"/>
      <c r="F27" s="26"/>
      <c r="G27" s="26"/>
      <c r="H27" s="26"/>
      <c r="I27" s="26"/>
      <c r="J27" s="26"/>
    </row>
    <row r="28" ht="19" customHeight="1" spans="1:10">
      <c r="A28" s="26" t="s">
        <v>862</v>
      </c>
      <c r="B28" s="26"/>
      <c r="C28" s="26"/>
      <c r="D28" s="26"/>
      <c r="E28" s="26"/>
      <c r="F28" s="26"/>
      <c r="G28" s="26"/>
      <c r="H28" s="26"/>
      <c r="I28" s="26"/>
      <c r="J28" s="26"/>
    </row>
    <row r="29" ht="18" customHeight="1" spans="1:10">
      <c r="A29" s="26" t="s">
        <v>907</v>
      </c>
      <c r="B29" s="26"/>
      <c r="C29" s="26"/>
      <c r="D29" s="26"/>
      <c r="E29" s="26"/>
      <c r="F29" s="26"/>
      <c r="G29" s="26"/>
      <c r="H29" s="26"/>
      <c r="I29" s="26"/>
      <c r="J29" s="26"/>
    </row>
    <row r="30" ht="18" customHeight="1" spans="1:10">
      <c r="A30" s="26" t="s">
        <v>908</v>
      </c>
      <c r="B30" s="26"/>
      <c r="C30" s="26"/>
      <c r="D30" s="26"/>
      <c r="E30" s="26"/>
      <c r="F30" s="26"/>
      <c r="G30" s="26"/>
      <c r="H30" s="26"/>
      <c r="I30" s="26"/>
      <c r="J30" s="26"/>
    </row>
    <row r="31" ht="18" customHeight="1" spans="1:10">
      <c r="A31" s="26" t="s">
        <v>909</v>
      </c>
      <c r="B31" s="26"/>
      <c r="C31" s="26"/>
      <c r="D31" s="26"/>
      <c r="E31" s="26"/>
      <c r="F31" s="26"/>
      <c r="G31" s="26"/>
      <c r="H31" s="26"/>
      <c r="I31" s="26"/>
      <c r="J31" s="26"/>
    </row>
    <row r="32" ht="24" customHeight="1" spans="1:10">
      <c r="A32" s="26" t="s">
        <v>910</v>
      </c>
      <c r="B32" s="26"/>
      <c r="C32" s="26"/>
      <c r="D32" s="26"/>
      <c r="E32" s="26"/>
      <c r="F32" s="26"/>
      <c r="G32" s="26"/>
      <c r="H32" s="26"/>
      <c r="I32" s="26"/>
      <c r="J32"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3:C23"/>
    <mergeCell ref="D23:J23"/>
    <mergeCell ref="A24:G24"/>
    <mergeCell ref="A27:J27"/>
    <mergeCell ref="A28:J28"/>
    <mergeCell ref="A29:J29"/>
    <mergeCell ref="A30:J30"/>
    <mergeCell ref="A31:J31"/>
    <mergeCell ref="A32:J32"/>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9" orientation="portrait" horizontalDpi="600" vertic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pageSetUpPr fitToPage="1"/>
  </sheetPr>
  <dimension ref="A1:L17"/>
  <sheetViews>
    <sheetView workbookViewId="0">
      <selection activeCell="J24" sqref="J24"/>
    </sheetView>
  </sheetViews>
  <sheetFormatPr defaultColWidth="9" defaultRowHeight="15.75"/>
  <cols>
    <col min="1" max="3" width="3.78333333333333" style="213" customWidth="1"/>
    <col min="4" max="4" width="16.3083333333333" style="213" customWidth="1"/>
    <col min="5" max="7" width="7.89166666666667" style="213" customWidth="1"/>
    <col min="8" max="9" width="8.78333333333333" style="213" customWidth="1"/>
    <col min="10" max="10" width="7.89166666666667" style="213" customWidth="1"/>
    <col min="11" max="247" width="9" style="213"/>
  </cols>
  <sheetData>
    <row r="1" s="213" customFormat="1" ht="35.2" customHeight="1" spans="1:12">
      <c r="A1" s="258" t="s">
        <v>690</v>
      </c>
      <c r="B1" s="258"/>
      <c r="C1" s="258"/>
      <c r="D1" s="258"/>
      <c r="E1" s="258"/>
      <c r="F1" s="258"/>
      <c r="G1" s="258"/>
      <c r="H1" s="258"/>
      <c r="I1" s="258"/>
      <c r="J1" s="258"/>
      <c r="K1" s="258"/>
      <c r="L1" s="258"/>
    </row>
    <row r="2" s="213" customFormat="1" ht="18" customHeight="1" spans="1:12">
      <c r="A2" s="259"/>
      <c r="B2" s="259"/>
      <c r="C2" s="259"/>
      <c r="D2" s="259"/>
      <c r="E2" s="259"/>
      <c r="F2" s="259"/>
      <c r="G2" s="259"/>
      <c r="H2" s="259"/>
      <c r="I2" s="259"/>
      <c r="L2" s="193" t="s">
        <v>691</v>
      </c>
    </row>
    <row r="3" s="213" customFormat="1" ht="18" customHeight="1" spans="1:12">
      <c r="A3" s="260" t="s">
        <v>2</v>
      </c>
      <c r="B3" s="260"/>
      <c r="C3" s="260"/>
      <c r="D3" s="260"/>
      <c r="E3" s="264"/>
      <c r="F3" s="264"/>
      <c r="G3" s="259"/>
      <c r="H3" s="259"/>
      <c r="I3" s="259"/>
      <c r="L3" s="274" t="s">
        <v>395</v>
      </c>
    </row>
    <row r="4" s="256" customFormat="1" ht="39.8" customHeight="1" spans="1:12">
      <c r="A4" s="261" t="s">
        <v>6</v>
      </c>
      <c r="B4" s="261"/>
      <c r="C4" s="261"/>
      <c r="D4" s="261"/>
      <c r="E4" s="265" t="s">
        <v>396</v>
      </c>
      <c r="F4" s="266"/>
      <c r="G4" s="267"/>
      <c r="H4" s="261" t="s">
        <v>397</v>
      </c>
      <c r="I4" s="261" t="s">
        <v>398</v>
      </c>
      <c r="J4" s="261" t="s">
        <v>80</v>
      </c>
      <c r="K4" s="261"/>
      <c r="L4" s="261"/>
    </row>
    <row r="5" s="257" customFormat="1" ht="26.2" customHeight="1" spans="1:12">
      <c r="A5" s="261" t="s">
        <v>399</v>
      </c>
      <c r="B5" s="261"/>
      <c r="C5" s="261"/>
      <c r="D5" s="261" t="s">
        <v>96</v>
      </c>
      <c r="E5" s="268"/>
      <c r="F5" s="269"/>
      <c r="G5" s="270"/>
      <c r="H5" s="261"/>
      <c r="I5" s="261"/>
      <c r="J5" s="261" t="s">
        <v>102</v>
      </c>
      <c r="K5" s="261" t="s">
        <v>692</v>
      </c>
      <c r="L5" s="261" t="s">
        <v>693</v>
      </c>
    </row>
    <row r="6" s="257" customFormat="1" ht="36" customHeight="1" spans="1:12">
      <c r="A6" s="261"/>
      <c r="B6" s="261"/>
      <c r="C6" s="261"/>
      <c r="D6" s="261"/>
      <c r="E6" s="271" t="s">
        <v>102</v>
      </c>
      <c r="F6" s="271" t="s">
        <v>692</v>
      </c>
      <c r="G6" s="271" t="s">
        <v>693</v>
      </c>
      <c r="H6" s="261"/>
      <c r="I6" s="261"/>
      <c r="J6" s="261"/>
      <c r="K6" s="261"/>
      <c r="L6" s="261" t="s">
        <v>405</v>
      </c>
    </row>
    <row r="7" s="213" customFormat="1" ht="19.5" customHeight="1" spans="1:12">
      <c r="A7" s="261"/>
      <c r="B7" s="261"/>
      <c r="C7" s="261"/>
      <c r="D7" s="261"/>
      <c r="E7" s="272"/>
      <c r="F7" s="272"/>
      <c r="G7" s="272"/>
      <c r="H7" s="261"/>
      <c r="I7" s="261"/>
      <c r="J7" s="261"/>
      <c r="K7" s="261"/>
      <c r="L7" s="261"/>
    </row>
    <row r="8" s="213" customFormat="1" ht="19.5" customHeight="1" spans="1:12">
      <c r="A8" s="261" t="s">
        <v>99</v>
      </c>
      <c r="B8" s="261" t="s">
        <v>100</v>
      </c>
      <c r="C8" s="261" t="s">
        <v>101</v>
      </c>
      <c r="D8" s="261" t="s">
        <v>10</v>
      </c>
      <c r="E8" s="261">
        <v>1</v>
      </c>
      <c r="F8" s="261">
        <v>2</v>
      </c>
      <c r="G8" s="261">
        <v>3</v>
      </c>
      <c r="H8" s="261">
        <v>4</v>
      </c>
      <c r="I8" s="261">
        <v>5</v>
      </c>
      <c r="J8" s="261">
        <v>6</v>
      </c>
      <c r="K8" s="261">
        <v>7</v>
      </c>
      <c r="L8" s="261">
        <v>8</v>
      </c>
    </row>
    <row r="9" s="213" customFormat="1" ht="20.3" customHeight="1" spans="1:12">
      <c r="A9" s="261"/>
      <c r="B9" s="261"/>
      <c r="C9" s="261"/>
      <c r="D9" s="261" t="s">
        <v>102</v>
      </c>
      <c r="E9" s="273">
        <v>0</v>
      </c>
      <c r="F9" s="273">
        <v>0</v>
      </c>
      <c r="G9" s="273">
        <v>0</v>
      </c>
      <c r="H9" s="223">
        <v>6240</v>
      </c>
      <c r="I9" s="223">
        <v>6240</v>
      </c>
      <c r="J9" s="223">
        <v>0</v>
      </c>
      <c r="K9" s="223">
        <v>0</v>
      </c>
      <c r="L9" s="223">
        <v>0</v>
      </c>
    </row>
    <row r="10" s="213" customFormat="1" ht="20.3" customHeight="1" spans="1:12">
      <c r="A10" s="262">
        <v>2230105</v>
      </c>
      <c r="B10" s="262"/>
      <c r="C10" s="262"/>
      <c r="D10" s="262" t="s">
        <v>334</v>
      </c>
      <c r="E10" s="273">
        <v>0</v>
      </c>
      <c r="F10" s="273">
        <v>0</v>
      </c>
      <c r="G10" s="273">
        <v>0</v>
      </c>
      <c r="H10" s="223">
        <v>6240</v>
      </c>
      <c r="I10" s="223">
        <v>6240</v>
      </c>
      <c r="J10" s="223">
        <v>0</v>
      </c>
      <c r="K10" s="223">
        <v>0</v>
      </c>
      <c r="L10" s="223">
        <v>0</v>
      </c>
    </row>
    <row r="11" s="213" customFormat="1" ht="20.3" customHeight="1" spans="1:12">
      <c r="A11" s="262"/>
      <c r="B11" s="262"/>
      <c r="C11" s="262"/>
      <c r="D11" s="262"/>
      <c r="E11" s="262"/>
      <c r="F11" s="262"/>
      <c r="G11" s="224"/>
      <c r="H11" s="224"/>
      <c r="I11" s="224"/>
      <c r="J11" s="224"/>
      <c r="K11" s="224"/>
      <c r="L11" s="224"/>
    </row>
    <row r="12" s="213" customFormat="1" ht="20.3" customHeight="1" spans="1:12">
      <c r="A12" s="262"/>
      <c r="B12" s="262"/>
      <c r="C12" s="262"/>
      <c r="D12" s="262"/>
      <c r="E12" s="262"/>
      <c r="F12" s="262"/>
      <c r="G12" s="224"/>
      <c r="H12" s="224"/>
      <c r="I12" s="224"/>
      <c r="J12" s="224"/>
      <c r="K12" s="224"/>
      <c r="L12" s="224"/>
    </row>
    <row r="13" s="213" customFormat="1" ht="20.3" customHeight="1" spans="1:12">
      <c r="A13" s="262"/>
      <c r="B13" s="262"/>
      <c r="C13" s="262"/>
      <c r="D13" s="262"/>
      <c r="E13" s="262"/>
      <c r="F13" s="262"/>
      <c r="G13" s="224"/>
      <c r="H13" s="224"/>
      <c r="I13" s="224"/>
      <c r="J13" s="224"/>
      <c r="K13" s="224"/>
      <c r="L13" s="224"/>
    </row>
    <row r="14" s="213" customFormat="1" ht="20.3" customHeight="1" spans="1:12">
      <c r="A14" s="262"/>
      <c r="B14" s="262"/>
      <c r="C14" s="262"/>
      <c r="D14" s="262"/>
      <c r="E14" s="262"/>
      <c r="F14" s="262"/>
      <c r="G14" s="224"/>
      <c r="H14" s="224"/>
      <c r="I14" s="224"/>
      <c r="J14" s="224"/>
      <c r="K14" s="224"/>
      <c r="L14" s="224"/>
    </row>
    <row r="15" s="213" customFormat="1" ht="20.3" customHeight="1" spans="1:12">
      <c r="A15" s="262"/>
      <c r="B15" s="262"/>
      <c r="C15" s="262"/>
      <c r="D15" s="262"/>
      <c r="E15" s="262"/>
      <c r="F15" s="262"/>
      <c r="G15" s="224"/>
      <c r="H15" s="224"/>
      <c r="I15" s="224"/>
      <c r="J15" s="224"/>
      <c r="K15" s="224"/>
      <c r="L15" s="224"/>
    </row>
    <row r="16" s="213" customFormat="1" ht="20.3" customHeight="1" spans="1:12">
      <c r="A16" s="262"/>
      <c r="B16" s="262"/>
      <c r="C16" s="262"/>
      <c r="D16" s="262"/>
      <c r="E16" s="262"/>
      <c r="F16" s="262"/>
      <c r="G16" s="224"/>
      <c r="H16" s="224"/>
      <c r="I16" s="224"/>
      <c r="J16" s="224"/>
      <c r="K16" s="224"/>
      <c r="L16" s="224"/>
    </row>
    <row r="17" s="213" customFormat="1" ht="24.05" customHeight="1" spans="1:10">
      <c r="A17" s="263" t="s">
        <v>694</v>
      </c>
      <c r="B17" s="263"/>
      <c r="C17" s="263"/>
      <c r="D17" s="263"/>
      <c r="E17" s="263"/>
      <c r="F17" s="263"/>
      <c r="G17" s="263"/>
      <c r="H17" s="263"/>
      <c r="I17" s="263"/>
      <c r="J17" s="275"/>
    </row>
  </sheetData>
  <mergeCells count="25">
    <mergeCell ref="A1:L1"/>
    <mergeCell ref="A4:D4"/>
    <mergeCell ref="J4:L4"/>
    <mergeCell ref="A10:C10"/>
    <mergeCell ref="A11:C11"/>
    <mergeCell ref="A12:C12"/>
    <mergeCell ref="A13:C13"/>
    <mergeCell ref="A14:C14"/>
    <mergeCell ref="A15:C15"/>
    <mergeCell ref="A16:C16"/>
    <mergeCell ref="A17:I17"/>
    <mergeCell ref="A8:A9"/>
    <mergeCell ref="B8:B9"/>
    <mergeCell ref="C8:C9"/>
    <mergeCell ref="D5:D7"/>
    <mergeCell ref="E6:E7"/>
    <mergeCell ref="F6:F7"/>
    <mergeCell ref="G6:G7"/>
    <mergeCell ref="H4:H7"/>
    <mergeCell ref="I4:I7"/>
    <mergeCell ref="J5:J7"/>
    <mergeCell ref="K5:K7"/>
    <mergeCell ref="L5:L7"/>
    <mergeCell ref="A5:C7"/>
    <mergeCell ref="E4:G5"/>
  </mergeCells>
  <printOptions horizontalCentered="1"/>
  <pageMargins left="0.511805555555556" right="0.196527777777778" top="1" bottom="1" header="0.5" footer="0.5"/>
  <pageSetup paperSize="9" orientation="landscape" horizontalDpi="600"/>
  <headerFooter/>
</worksheet>
</file>

<file path=xl/worksheets/sheet9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0">
    <tabColor rgb="FFFFC000"/>
    <pageSetUpPr fitToPage="1"/>
  </sheetPr>
  <dimension ref="A1:IV30"/>
  <sheetViews>
    <sheetView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2275</v>
      </c>
    </row>
    <row r="3" s="3" customFormat="1" ht="18" customHeight="1" spans="1:256">
      <c r="A3" s="8" t="s">
        <v>867</v>
      </c>
      <c r="B3" s="8"/>
      <c r="C3" s="9" t="s">
        <v>2276</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25</v>
      </c>
      <c r="F6" s="12">
        <v>1.41</v>
      </c>
      <c r="G6" s="8">
        <v>10</v>
      </c>
      <c r="H6" s="12">
        <v>5.64</v>
      </c>
      <c r="I6" s="13">
        <v>0.56</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v>25</v>
      </c>
      <c r="F8" s="12">
        <v>1.41</v>
      </c>
      <c r="G8" s="8" t="s">
        <v>703</v>
      </c>
      <c r="H8" s="12">
        <v>5.64</v>
      </c>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2277</v>
      </c>
      <c r="C11" s="15"/>
      <c r="D11" s="15"/>
      <c r="E11" s="27"/>
      <c r="F11" s="28" t="s">
        <v>2278</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2279</v>
      </c>
      <c r="D14" s="21" t="s">
        <v>836</v>
      </c>
      <c r="E14" s="21" t="s">
        <v>2280</v>
      </c>
      <c r="F14" s="21" t="s">
        <v>979</v>
      </c>
      <c r="G14" s="21" t="s">
        <v>2281</v>
      </c>
      <c r="H14" s="32">
        <v>17</v>
      </c>
      <c r="I14" s="32">
        <v>17</v>
      </c>
      <c r="J14" s="34" t="s">
        <v>780</v>
      </c>
    </row>
    <row r="15" s="5" customFormat="1" ht="38" customHeight="1" spans="1:10">
      <c r="A15" s="22" t="s">
        <v>809</v>
      </c>
      <c r="B15" s="21" t="s">
        <v>834</v>
      </c>
      <c r="C15" s="21" t="s">
        <v>1068</v>
      </c>
      <c r="D15" s="21" t="s">
        <v>836</v>
      </c>
      <c r="E15" s="21" t="s">
        <v>1012</v>
      </c>
      <c r="F15" s="21" t="s">
        <v>838</v>
      </c>
      <c r="G15" s="21" t="s">
        <v>988</v>
      </c>
      <c r="H15" s="32">
        <v>17</v>
      </c>
      <c r="I15" s="32">
        <v>17</v>
      </c>
      <c r="J15" s="34" t="s">
        <v>780</v>
      </c>
    </row>
    <row r="16" s="5" customFormat="1" ht="38" customHeight="1" spans="1:10">
      <c r="A16" s="22" t="s">
        <v>809</v>
      </c>
      <c r="B16" s="21" t="s">
        <v>842</v>
      </c>
      <c r="C16" s="21" t="s">
        <v>1335</v>
      </c>
      <c r="D16" s="21" t="s">
        <v>844</v>
      </c>
      <c r="E16" s="21" t="s">
        <v>1182</v>
      </c>
      <c r="F16" s="21" t="s">
        <v>962</v>
      </c>
      <c r="G16" s="21" t="s">
        <v>2282</v>
      </c>
      <c r="H16" s="32">
        <v>16</v>
      </c>
      <c r="I16" s="32">
        <v>16</v>
      </c>
      <c r="J16" s="34" t="s">
        <v>780</v>
      </c>
    </row>
    <row r="17" s="5" customFormat="1" ht="38" customHeight="1" spans="1:10">
      <c r="A17" s="22" t="s">
        <v>847</v>
      </c>
      <c r="B17" s="21" t="s">
        <v>898</v>
      </c>
      <c r="C17" s="21" t="s">
        <v>1089</v>
      </c>
      <c r="D17" s="21" t="s">
        <v>812</v>
      </c>
      <c r="E17" s="21" t="s">
        <v>903</v>
      </c>
      <c r="F17" s="21" t="s">
        <v>838</v>
      </c>
      <c r="G17" s="21" t="s">
        <v>2283</v>
      </c>
      <c r="H17" s="32">
        <v>10</v>
      </c>
      <c r="I17" s="32">
        <v>10</v>
      </c>
      <c r="J17" s="34" t="s">
        <v>780</v>
      </c>
    </row>
    <row r="18" s="5" customFormat="1" ht="38" customHeight="1" spans="1:10">
      <c r="A18" s="22" t="s">
        <v>847</v>
      </c>
      <c r="B18" s="21" t="s">
        <v>898</v>
      </c>
      <c r="C18" s="21" t="s">
        <v>2284</v>
      </c>
      <c r="D18" s="21" t="s">
        <v>836</v>
      </c>
      <c r="E18" s="21" t="s">
        <v>2285</v>
      </c>
      <c r="F18" s="21" t="s">
        <v>838</v>
      </c>
      <c r="G18" s="21" t="s">
        <v>2285</v>
      </c>
      <c r="H18" s="32">
        <v>10</v>
      </c>
      <c r="I18" s="32">
        <v>10</v>
      </c>
      <c r="J18" s="34" t="s">
        <v>780</v>
      </c>
    </row>
    <row r="19" s="5" customFormat="1" ht="38" customHeight="1" spans="1:10">
      <c r="A19" s="22" t="s">
        <v>847</v>
      </c>
      <c r="B19" s="21" t="s">
        <v>1048</v>
      </c>
      <c r="C19" s="21" t="s">
        <v>1073</v>
      </c>
      <c r="D19" s="21" t="s">
        <v>812</v>
      </c>
      <c r="E19" s="21" t="s">
        <v>48</v>
      </c>
      <c r="F19" s="21" t="s">
        <v>1050</v>
      </c>
      <c r="G19" s="21" t="s">
        <v>1613</v>
      </c>
      <c r="H19" s="32">
        <v>10</v>
      </c>
      <c r="I19" s="32">
        <v>10</v>
      </c>
      <c r="J19" s="34" t="s">
        <v>780</v>
      </c>
    </row>
    <row r="20" s="37" customFormat="1" ht="38" customHeight="1" spans="1:10">
      <c r="A20" s="38" t="s">
        <v>855</v>
      </c>
      <c r="B20" s="39" t="s">
        <v>901</v>
      </c>
      <c r="C20" s="39" t="s">
        <v>967</v>
      </c>
      <c r="D20" s="39" t="s">
        <v>812</v>
      </c>
      <c r="E20" s="39" t="s">
        <v>903</v>
      </c>
      <c r="F20" s="39" t="s">
        <v>838</v>
      </c>
      <c r="G20" s="39" t="s">
        <v>858</v>
      </c>
      <c r="H20" s="40">
        <v>10</v>
      </c>
      <c r="I20" s="40">
        <v>10</v>
      </c>
      <c r="J20" s="42" t="s">
        <v>780</v>
      </c>
    </row>
    <row r="21" s="1" customFormat="1" ht="54" customHeight="1" spans="1:10">
      <c r="A21" s="23" t="s">
        <v>905</v>
      </c>
      <c r="B21" s="23"/>
      <c r="C21" s="23"/>
      <c r="D21" s="24"/>
      <c r="E21" s="24"/>
      <c r="F21" s="24"/>
      <c r="G21" s="24"/>
      <c r="H21" s="24"/>
      <c r="I21" s="24"/>
      <c r="J21" s="24"/>
    </row>
    <row r="22" s="1" customFormat="1" ht="25.5" customHeight="1" spans="1:10">
      <c r="A22" s="23" t="s">
        <v>906</v>
      </c>
      <c r="B22" s="23"/>
      <c r="C22" s="23"/>
      <c r="D22" s="23"/>
      <c r="E22" s="23"/>
      <c r="F22" s="23"/>
      <c r="G22" s="23"/>
      <c r="H22" s="43">
        <v>100</v>
      </c>
      <c r="I22" s="43">
        <v>90.56</v>
      </c>
      <c r="J22" s="44" t="s">
        <v>837</v>
      </c>
    </row>
    <row r="23" s="1" customFormat="1" ht="17" customHeight="1" spans="1:10">
      <c r="A23" s="25"/>
      <c r="B23" s="25"/>
      <c r="C23" s="25"/>
      <c r="D23" s="25"/>
      <c r="E23" s="25"/>
      <c r="F23" s="25"/>
      <c r="G23" s="25"/>
      <c r="H23" s="25"/>
      <c r="I23" s="25"/>
      <c r="J23" s="36"/>
    </row>
    <row r="24" s="1" customFormat="1" ht="29" customHeight="1" spans="1:10">
      <c r="A24" s="26" t="s">
        <v>860</v>
      </c>
      <c r="B24" s="25"/>
      <c r="C24" s="25"/>
      <c r="D24" s="25"/>
      <c r="E24" s="25"/>
      <c r="F24" s="25"/>
      <c r="G24" s="25"/>
      <c r="H24" s="25"/>
      <c r="I24" s="25"/>
      <c r="J24" s="36"/>
    </row>
    <row r="25" s="1" customFormat="1" ht="27" customHeight="1" spans="1:10">
      <c r="A25" s="26" t="s">
        <v>861</v>
      </c>
      <c r="B25" s="26"/>
      <c r="C25" s="26"/>
      <c r="D25" s="26"/>
      <c r="E25" s="26"/>
      <c r="F25" s="26"/>
      <c r="G25" s="26"/>
      <c r="H25" s="26"/>
      <c r="I25" s="26"/>
      <c r="J25" s="26"/>
    </row>
    <row r="26" ht="19" customHeight="1" spans="1:10">
      <c r="A26" s="26" t="s">
        <v>862</v>
      </c>
      <c r="B26" s="26"/>
      <c r="C26" s="26"/>
      <c r="D26" s="26"/>
      <c r="E26" s="26"/>
      <c r="F26" s="26"/>
      <c r="G26" s="26"/>
      <c r="H26" s="26"/>
      <c r="I26" s="26"/>
      <c r="J26" s="26"/>
    </row>
    <row r="27" ht="18" customHeight="1" spans="1:10">
      <c r="A27" s="26" t="s">
        <v>907</v>
      </c>
      <c r="B27" s="26"/>
      <c r="C27" s="26"/>
      <c r="D27" s="26"/>
      <c r="E27" s="26"/>
      <c r="F27" s="26"/>
      <c r="G27" s="26"/>
      <c r="H27" s="26"/>
      <c r="I27" s="26"/>
      <c r="J27" s="26"/>
    </row>
    <row r="28" ht="18" customHeight="1" spans="1:10">
      <c r="A28" s="26" t="s">
        <v>908</v>
      </c>
      <c r="B28" s="26"/>
      <c r="C28" s="26"/>
      <c r="D28" s="26"/>
      <c r="E28" s="26"/>
      <c r="F28" s="26"/>
      <c r="G28" s="26"/>
      <c r="H28" s="26"/>
      <c r="I28" s="26"/>
      <c r="J28" s="26"/>
    </row>
    <row r="29" ht="18" customHeight="1" spans="1:10">
      <c r="A29" s="26" t="s">
        <v>909</v>
      </c>
      <c r="B29" s="26"/>
      <c r="C29" s="26"/>
      <c r="D29" s="26"/>
      <c r="E29" s="26"/>
      <c r="F29" s="26"/>
      <c r="G29" s="26"/>
      <c r="H29" s="26"/>
      <c r="I29" s="26"/>
      <c r="J29" s="26"/>
    </row>
    <row r="30" ht="24" customHeight="1" spans="1:10">
      <c r="A30" s="26" t="s">
        <v>910</v>
      </c>
      <c r="B30" s="26"/>
      <c r="C30" s="26"/>
      <c r="D30" s="26"/>
      <c r="E30" s="26"/>
      <c r="F30" s="26"/>
      <c r="G30" s="26"/>
      <c r="H30" s="26"/>
      <c r="I30" s="26"/>
      <c r="J30"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1:C21"/>
    <mergeCell ref="D21:J21"/>
    <mergeCell ref="A22:G22"/>
    <mergeCell ref="A25:J25"/>
    <mergeCell ref="A26:J26"/>
    <mergeCell ref="A27:J27"/>
    <mergeCell ref="A28:J28"/>
    <mergeCell ref="A29:J29"/>
    <mergeCell ref="A30:J30"/>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9" orientation="portrait" horizontalDpi="600" verticalDpi="600"/>
  <headerFooter/>
</worksheet>
</file>

<file path=xl/worksheets/sheet9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1">
    <tabColor rgb="FFFFC000"/>
    <pageSetUpPr fitToPage="1"/>
  </sheetPr>
  <dimension ref="A1:IV31"/>
  <sheetViews>
    <sheetView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2286</v>
      </c>
    </row>
    <row r="3" s="3" customFormat="1" ht="18" customHeight="1" spans="1:256">
      <c r="A3" s="8" t="s">
        <v>867</v>
      </c>
      <c r="B3" s="8"/>
      <c r="C3" s="9" t="s">
        <v>2287</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6</v>
      </c>
      <c r="F6" s="12"/>
      <c r="G6" s="8">
        <v>10</v>
      </c>
      <c r="H6" s="12"/>
      <c r="I6" s="13"/>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6</v>
      </c>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2288</v>
      </c>
      <c r="C11" s="15"/>
      <c r="D11" s="15"/>
      <c r="E11" s="27"/>
      <c r="F11" s="28" t="s">
        <v>2289</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2290</v>
      </c>
      <c r="D14" s="21" t="s">
        <v>836</v>
      </c>
      <c r="E14" s="21" t="s">
        <v>46</v>
      </c>
      <c r="F14" s="21" t="s">
        <v>947</v>
      </c>
      <c r="G14" s="21" t="s">
        <v>2291</v>
      </c>
      <c r="H14" s="32">
        <v>10</v>
      </c>
      <c r="I14" s="32">
        <v>10</v>
      </c>
      <c r="J14" s="34" t="s">
        <v>780</v>
      </c>
    </row>
    <row r="15" s="5" customFormat="1" ht="38" customHeight="1" spans="1:10">
      <c r="A15" s="22" t="s">
        <v>809</v>
      </c>
      <c r="B15" s="21" t="s">
        <v>810</v>
      </c>
      <c r="C15" s="21" t="s">
        <v>2292</v>
      </c>
      <c r="D15" s="21" t="s">
        <v>812</v>
      </c>
      <c r="E15" s="21" t="s">
        <v>2293</v>
      </c>
      <c r="F15" s="21" t="s">
        <v>887</v>
      </c>
      <c r="G15" s="21" t="s">
        <v>2294</v>
      </c>
      <c r="H15" s="32">
        <v>10</v>
      </c>
      <c r="I15" s="32">
        <v>10</v>
      </c>
      <c r="J15" s="34" t="s">
        <v>780</v>
      </c>
    </row>
    <row r="16" s="5" customFormat="1" ht="38" customHeight="1" spans="1:10">
      <c r="A16" s="22" t="s">
        <v>809</v>
      </c>
      <c r="B16" s="21" t="s">
        <v>810</v>
      </c>
      <c r="C16" s="21" t="s">
        <v>2295</v>
      </c>
      <c r="D16" s="21" t="s">
        <v>836</v>
      </c>
      <c r="E16" s="21" t="s">
        <v>2170</v>
      </c>
      <c r="F16" s="21" t="s">
        <v>1041</v>
      </c>
      <c r="G16" s="21" t="s">
        <v>2296</v>
      </c>
      <c r="H16" s="32">
        <v>10</v>
      </c>
      <c r="I16" s="32">
        <v>10</v>
      </c>
      <c r="J16" s="34" t="s">
        <v>780</v>
      </c>
    </row>
    <row r="17" s="5" customFormat="1" ht="38" customHeight="1" spans="1:10">
      <c r="A17" s="22" t="s">
        <v>809</v>
      </c>
      <c r="B17" s="21" t="s">
        <v>834</v>
      </c>
      <c r="C17" s="21" t="s">
        <v>2297</v>
      </c>
      <c r="D17" s="21" t="s">
        <v>812</v>
      </c>
      <c r="E17" s="21" t="s">
        <v>840</v>
      </c>
      <c r="F17" s="21" t="s">
        <v>838</v>
      </c>
      <c r="G17" s="21" t="s">
        <v>2298</v>
      </c>
      <c r="H17" s="32">
        <v>10</v>
      </c>
      <c r="I17" s="32">
        <v>10</v>
      </c>
      <c r="J17" s="34" t="s">
        <v>780</v>
      </c>
    </row>
    <row r="18" s="5" customFormat="1" ht="38" customHeight="1" spans="1:10">
      <c r="A18" s="22" t="s">
        <v>809</v>
      </c>
      <c r="B18" s="21" t="s">
        <v>842</v>
      </c>
      <c r="C18" s="21" t="s">
        <v>2299</v>
      </c>
      <c r="D18" s="21" t="s">
        <v>844</v>
      </c>
      <c r="E18" s="21" t="s">
        <v>46</v>
      </c>
      <c r="F18" s="21" t="s">
        <v>962</v>
      </c>
      <c r="G18" s="21" t="s">
        <v>2300</v>
      </c>
      <c r="H18" s="32">
        <v>10</v>
      </c>
      <c r="I18" s="32">
        <v>10</v>
      </c>
      <c r="J18" s="34" t="s">
        <v>780</v>
      </c>
    </row>
    <row r="19" s="5" customFormat="1" ht="38" customHeight="1" spans="1:10">
      <c r="A19" s="22" t="s">
        <v>847</v>
      </c>
      <c r="B19" s="21" t="s">
        <v>898</v>
      </c>
      <c r="C19" s="21" t="s">
        <v>2301</v>
      </c>
      <c r="D19" s="21" t="s">
        <v>836</v>
      </c>
      <c r="E19" s="21" t="s">
        <v>2302</v>
      </c>
      <c r="F19" s="21" t="s">
        <v>838</v>
      </c>
      <c r="G19" s="21" t="s">
        <v>2302</v>
      </c>
      <c r="H19" s="32">
        <v>15</v>
      </c>
      <c r="I19" s="32">
        <v>15</v>
      </c>
      <c r="J19" s="34" t="s">
        <v>780</v>
      </c>
    </row>
    <row r="20" s="37" customFormat="1" ht="38" customHeight="1" spans="1:10">
      <c r="A20" s="38" t="s">
        <v>847</v>
      </c>
      <c r="B20" s="39" t="s">
        <v>898</v>
      </c>
      <c r="C20" s="39" t="s">
        <v>964</v>
      </c>
      <c r="D20" s="39" t="s">
        <v>812</v>
      </c>
      <c r="E20" s="39" t="s">
        <v>903</v>
      </c>
      <c r="F20" s="39" t="s">
        <v>838</v>
      </c>
      <c r="G20" s="39" t="s">
        <v>2303</v>
      </c>
      <c r="H20" s="40">
        <v>15</v>
      </c>
      <c r="I20" s="40">
        <v>15</v>
      </c>
      <c r="J20" s="42" t="s">
        <v>780</v>
      </c>
    </row>
    <row r="21" s="37" customFormat="1" ht="38" customHeight="1" spans="1:10">
      <c r="A21" s="38" t="s">
        <v>855</v>
      </c>
      <c r="B21" s="39" t="s">
        <v>901</v>
      </c>
      <c r="C21" s="39" t="s">
        <v>901</v>
      </c>
      <c r="D21" s="39" t="s">
        <v>844</v>
      </c>
      <c r="E21" s="39" t="s">
        <v>903</v>
      </c>
      <c r="F21" s="39" t="s">
        <v>838</v>
      </c>
      <c r="G21" s="39" t="s">
        <v>2304</v>
      </c>
      <c r="H21" s="40">
        <v>10</v>
      </c>
      <c r="I21" s="40">
        <v>10</v>
      </c>
      <c r="J21" s="42" t="s">
        <v>780</v>
      </c>
    </row>
    <row r="22" s="1" customFormat="1" ht="54" customHeight="1" spans="1:10">
      <c r="A22" s="23" t="s">
        <v>905</v>
      </c>
      <c r="B22" s="23"/>
      <c r="C22" s="23"/>
      <c r="D22" s="66" t="s">
        <v>2214</v>
      </c>
      <c r="E22" s="66"/>
      <c r="F22" s="66"/>
      <c r="G22" s="66"/>
      <c r="H22" s="66"/>
      <c r="I22" s="66"/>
      <c r="J22" s="66"/>
    </row>
    <row r="23" s="1" customFormat="1" ht="25.5" customHeight="1" spans="1:10">
      <c r="A23" s="23" t="s">
        <v>906</v>
      </c>
      <c r="B23" s="23"/>
      <c r="C23" s="23"/>
      <c r="D23" s="23"/>
      <c r="E23" s="23"/>
      <c r="F23" s="23"/>
      <c r="G23" s="23"/>
      <c r="H23" s="43">
        <v>100</v>
      </c>
      <c r="I23" s="43">
        <v>90</v>
      </c>
      <c r="J23" s="44" t="s">
        <v>837</v>
      </c>
    </row>
    <row r="24" s="1" customFormat="1" ht="17" customHeight="1" spans="1:10">
      <c r="A24" s="25"/>
      <c r="B24" s="25"/>
      <c r="C24" s="25"/>
      <c r="D24" s="25"/>
      <c r="E24" s="25"/>
      <c r="F24" s="25"/>
      <c r="G24" s="25"/>
      <c r="H24" s="25"/>
      <c r="I24" s="25"/>
      <c r="J24" s="36"/>
    </row>
    <row r="25" s="1" customFormat="1" ht="29" customHeight="1" spans="1:10">
      <c r="A25" s="26" t="s">
        <v>860</v>
      </c>
      <c r="B25" s="25"/>
      <c r="C25" s="25"/>
      <c r="D25" s="25"/>
      <c r="E25" s="25"/>
      <c r="F25" s="25"/>
      <c r="G25" s="25"/>
      <c r="H25" s="25"/>
      <c r="I25" s="25"/>
      <c r="J25" s="36"/>
    </row>
    <row r="26" s="1" customFormat="1" ht="27" customHeight="1" spans="1:10">
      <c r="A26" s="26" t="s">
        <v>861</v>
      </c>
      <c r="B26" s="26"/>
      <c r="C26" s="26"/>
      <c r="D26" s="26"/>
      <c r="E26" s="26"/>
      <c r="F26" s="26"/>
      <c r="G26" s="26"/>
      <c r="H26" s="26"/>
      <c r="I26" s="26"/>
      <c r="J26" s="26"/>
    </row>
    <row r="27" ht="19" customHeight="1" spans="1:10">
      <c r="A27" s="26" t="s">
        <v>862</v>
      </c>
      <c r="B27" s="26"/>
      <c r="C27" s="26"/>
      <c r="D27" s="26"/>
      <c r="E27" s="26"/>
      <c r="F27" s="26"/>
      <c r="G27" s="26"/>
      <c r="H27" s="26"/>
      <c r="I27" s="26"/>
      <c r="J27" s="26"/>
    </row>
    <row r="28" ht="18" customHeight="1" spans="1:10">
      <c r="A28" s="26" t="s">
        <v>907</v>
      </c>
      <c r="B28" s="26"/>
      <c r="C28" s="26"/>
      <c r="D28" s="26"/>
      <c r="E28" s="26"/>
      <c r="F28" s="26"/>
      <c r="G28" s="26"/>
      <c r="H28" s="26"/>
      <c r="I28" s="26"/>
      <c r="J28" s="26"/>
    </row>
    <row r="29" ht="18" customHeight="1" spans="1:10">
      <c r="A29" s="26" t="s">
        <v>908</v>
      </c>
      <c r="B29" s="26"/>
      <c r="C29" s="26"/>
      <c r="D29" s="26"/>
      <c r="E29" s="26"/>
      <c r="F29" s="26"/>
      <c r="G29" s="26"/>
      <c r="H29" s="26"/>
      <c r="I29" s="26"/>
      <c r="J29" s="26"/>
    </row>
    <row r="30" ht="18" customHeight="1" spans="1:10">
      <c r="A30" s="26" t="s">
        <v>909</v>
      </c>
      <c r="B30" s="26"/>
      <c r="C30" s="26"/>
      <c r="D30" s="26"/>
      <c r="E30" s="26"/>
      <c r="F30" s="26"/>
      <c r="G30" s="26"/>
      <c r="H30" s="26"/>
      <c r="I30" s="26"/>
      <c r="J30" s="26"/>
    </row>
    <row r="31" ht="24" customHeight="1" spans="1:10">
      <c r="A31" s="26" t="s">
        <v>910</v>
      </c>
      <c r="B31" s="26"/>
      <c r="C31" s="26"/>
      <c r="D31" s="26"/>
      <c r="E31" s="26"/>
      <c r="F31" s="26"/>
      <c r="G31" s="26"/>
      <c r="H31" s="26"/>
      <c r="I31" s="26"/>
      <c r="J31"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2:C22"/>
    <mergeCell ref="D22:J22"/>
    <mergeCell ref="A23:G23"/>
    <mergeCell ref="A26:J26"/>
    <mergeCell ref="A27:J27"/>
    <mergeCell ref="A28:J28"/>
    <mergeCell ref="A29:J29"/>
    <mergeCell ref="A30:J30"/>
    <mergeCell ref="A31:J31"/>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9" orientation="portrait" horizontalDpi="600" verticalDpi="600"/>
  <headerFooter/>
</worksheet>
</file>

<file path=xl/worksheets/sheet9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2">
    <tabColor rgb="FFFFC000"/>
    <pageSetUpPr fitToPage="1"/>
  </sheetPr>
  <dimension ref="A1:IV31"/>
  <sheetViews>
    <sheetView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2305</v>
      </c>
    </row>
    <row r="3" s="3" customFormat="1" ht="18" customHeight="1" spans="1:256">
      <c r="A3" s="8" t="s">
        <v>867</v>
      </c>
      <c r="B3" s="8"/>
      <c r="C3" s="9" t="s">
        <v>2306</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30</v>
      </c>
      <c r="F6" s="12"/>
      <c r="G6" s="8">
        <v>10</v>
      </c>
      <c r="H6" s="12"/>
      <c r="I6" s="13"/>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30</v>
      </c>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2307</v>
      </c>
      <c r="C11" s="15"/>
      <c r="D11" s="15"/>
      <c r="E11" s="27"/>
      <c r="F11" s="28" t="s">
        <v>2308</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2309</v>
      </c>
      <c r="D14" s="21" t="s">
        <v>812</v>
      </c>
      <c r="E14" s="21" t="s">
        <v>957</v>
      </c>
      <c r="F14" s="21" t="s">
        <v>979</v>
      </c>
      <c r="G14" s="21" t="s">
        <v>2310</v>
      </c>
      <c r="H14" s="32">
        <v>10</v>
      </c>
      <c r="I14" s="32">
        <v>10</v>
      </c>
      <c r="J14" s="34" t="s">
        <v>780</v>
      </c>
    </row>
    <row r="15" s="5" customFormat="1" ht="38" customHeight="1" spans="1:10">
      <c r="A15" s="22" t="s">
        <v>809</v>
      </c>
      <c r="B15" s="21" t="s">
        <v>810</v>
      </c>
      <c r="C15" s="21" t="s">
        <v>2311</v>
      </c>
      <c r="D15" s="21" t="s">
        <v>812</v>
      </c>
      <c r="E15" s="21" t="s">
        <v>957</v>
      </c>
      <c r="F15" s="21" t="s">
        <v>979</v>
      </c>
      <c r="G15" s="21" t="s">
        <v>2312</v>
      </c>
      <c r="H15" s="32">
        <v>10</v>
      </c>
      <c r="I15" s="32">
        <v>10</v>
      </c>
      <c r="J15" s="34" t="s">
        <v>780</v>
      </c>
    </row>
    <row r="16" s="5" customFormat="1" ht="38" customHeight="1" spans="1:10">
      <c r="A16" s="22" t="s">
        <v>809</v>
      </c>
      <c r="B16" s="21" t="s">
        <v>810</v>
      </c>
      <c r="C16" s="21" t="s">
        <v>2313</v>
      </c>
      <c r="D16" s="21" t="s">
        <v>812</v>
      </c>
      <c r="E16" s="21" t="s">
        <v>932</v>
      </c>
      <c r="F16" s="21" t="s">
        <v>979</v>
      </c>
      <c r="G16" s="21" t="s">
        <v>2314</v>
      </c>
      <c r="H16" s="32">
        <v>10</v>
      </c>
      <c r="I16" s="32">
        <v>10</v>
      </c>
      <c r="J16" s="34" t="s">
        <v>780</v>
      </c>
    </row>
    <row r="17" s="5" customFormat="1" ht="38" customHeight="1" spans="1:10">
      <c r="A17" s="22" t="s">
        <v>809</v>
      </c>
      <c r="B17" s="21" t="s">
        <v>834</v>
      </c>
      <c r="C17" s="21" t="s">
        <v>1743</v>
      </c>
      <c r="D17" s="21" t="s">
        <v>812</v>
      </c>
      <c r="E17" s="21" t="s">
        <v>840</v>
      </c>
      <c r="F17" s="21" t="s">
        <v>838</v>
      </c>
      <c r="G17" s="21" t="s">
        <v>2315</v>
      </c>
      <c r="H17" s="32">
        <v>10</v>
      </c>
      <c r="I17" s="32">
        <v>10</v>
      </c>
      <c r="J17" s="34" t="s">
        <v>780</v>
      </c>
    </row>
    <row r="18" s="5" customFormat="1" ht="38" customHeight="1" spans="1:10">
      <c r="A18" s="22" t="s">
        <v>809</v>
      </c>
      <c r="B18" s="21" t="s">
        <v>842</v>
      </c>
      <c r="C18" s="21" t="s">
        <v>1335</v>
      </c>
      <c r="D18" s="21" t="s">
        <v>844</v>
      </c>
      <c r="E18" s="21" t="s">
        <v>1182</v>
      </c>
      <c r="F18" s="21" t="s">
        <v>962</v>
      </c>
      <c r="G18" s="21" t="s">
        <v>1672</v>
      </c>
      <c r="H18" s="32">
        <v>10</v>
      </c>
      <c r="I18" s="32">
        <v>10</v>
      </c>
      <c r="J18" s="34" t="s">
        <v>780</v>
      </c>
    </row>
    <row r="19" s="5" customFormat="1" ht="38" customHeight="1" spans="1:10">
      <c r="A19" s="22" t="s">
        <v>847</v>
      </c>
      <c r="B19" s="21" t="s">
        <v>898</v>
      </c>
      <c r="C19" s="21" t="s">
        <v>1071</v>
      </c>
      <c r="D19" s="21" t="s">
        <v>812</v>
      </c>
      <c r="E19" s="21" t="s">
        <v>903</v>
      </c>
      <c r="F19" s="21" t="s">
        <v>838</v>
      </c>
      <c r="G19" s="21" t="s">
        <v>1047</v>
      </c>
      <c r="H19" s="32">
        <v>15</v>
      </c>
      <c r="I19" s="32">
        <v>15</v>
      </c>
      <c r="J19" s="34" t="s">
        <v>780</v>
      </c>
    </row>
    <row r="20" s="37" customFormat="1" ht="38" customHeight="1" spans="1:10">
      <c r="A20" s="38" t="s">
        <v>847</v>
      </c>
      <c r="B20" s="39" t="s">
        <v>1048</v>
      </c>
      <c r="C20" s="39" t="s">
        <v>1073</v>
      </c>
      <c r="D20" s="39" t="s">
        <v>812</v>
      </c>
      <c r="E20" s="39" t="s">
        <v>58</v>
      </c>
      <c r="F20" s="39" t="s">
        <v>1050</v>
      </c>
      <c r="G20" s="39" t="s">
        <v>1091</v>
      </c>
      <c r="H20" s="40">
        <v>15</v>
      </c>
      <c r="I20" s="40">
        <v>15</v>
      </c>
      <c r="J20" s="42" t="s">
        <v>780</v>
      </c>
    </row>
    <row r="21" s="37" customFormat="1" ht="38" customHeight="1" spans="1:10">
      <c r="A21" s="38" t="s">
        <v>855</v>
      </c>
      <c r="B21" s="39" t="s">
        <v>901</v>
      </c>
      <c r="C21" s="39" t="s">
        <v>967</v>
      </c>
      <c r="D21" s="39" t="s">
        <v>812</v>
      </c>
      <c r="E21" s="39" t="s">
        <v>903</v>
      </c>
      <c r="F21" s="39" t="s">
        <v>838</v>
      </c>
      <c r="G21" s="39" t="s">
        <v>858</v>
      </c>
      <c r="H21" s="40">
        <v>10</v>
      </c>
      <c r="I21" s="40">
        <v>10</v>
      </c>
      <c r="J21" s="42" t="s">
        <v>780</v>
      </c>
    </row>
    <row r="22" s="1" customFormat="1" ht="54" customHeight="1" spans="1:10">
      <c r="A22" s="23" t="s">
        <v>905</v>
      </c>
      <c r="B22" s="23"/>
      <c r="C22" s="23"/>
      <c r="D22" s="24" t="s">
        <v>2316</v>
      </c>
      <c r="E22" s="24"/>
      <c r="F22" s="24"/>
      <c r="G22" s="24"/>
      <c r="H22" s="24"/>
      <c r="I22" s="24"/>
      <c r="J22" s="24"/>
    </row>
    <row r="23" s="1" customFormat="1" ht="25.5" customHeight="1" spans="1:10">
      <c r="A23" s="23" t="s">
        <v>906</v>
      </c>
      <c r="B23" s="23"/>
      <c r="C23" s="23"/>
      <c r="D23" s="23"/>
      <c r="E23" s="23"/>
      <c r="F23" s="23"/>
      <c r="G23" s="23"/>
      <c r="H23" s="43">
        <v>100</v>
      </c>
      <c r="I23" s="43">
        <v>90</v>
      </c>
      <c r="J23" s="44" t="s">
        <v>837</v>
      </c>
    </row>
    <row r="24" s="1" customFormat="1" ht="17" customHeight="1" spans="1:10">
      <c r="A24" s="25"/>
      <c r="B24" s="25"/>
      <c r="C24" s="25"/>
      <c r="D24" s="25"/>
      <c r="E24" s="25"/>
      <c r="F24" s="25"/>
      <c r="G24" s="25"/>
      <c r="H24" s="25"/>
      <c r="I24" s="25"/>
      <c r="J24" s="36"/>
    </row>
    <row r="25" s="1" customFormat="1" ht="29" customHeight="1" spans="1:10">
      <c r="A25" s="26" t="s">
        <v>860</v>
      </c>
      <c r="B25" s="25"/>
      <c r="C25" s="25"/>
      <c r="D25" s="25"/>
      <c r="E25" s="25"/>
      <c r="F25" s="25"/>
      <c r="G25" s="25"/>
      <c r="H25" s="25"/>
      <c r="I25" s="25"/>
      <c r="J25" s="36"/>
    </row>
    <row r="26" s="1" customFormat="1" ht="27" customHeight="1" spans="1:10">
      <c r="A26" s="26" t="s">
        <v>861</v>
      </c>
      <c r="B26" s="26"/>
      <c r="C26" s="26"/>
      <c r="D26" s="26"/>
      <c r="E26" s="26"/>
      <c r="F26" s="26"/>
      <c r="G26" s="26"/>
      <c r="H26" s="26"/>
      <c r="I26" s="26"/>
      <c r="J26" s="26"/>
    </row>
    <row r="27" ht="19" customHeight="1" spans="1:10">
      <c r="A27" s="26" t="s">
        <v>862</v>
      </c>
      <c r="B27" s="26"/>
      <c r="C27" s="26"/>
      <c r="D27" s="26"/>
      <c r="E27" s="26"/>
      <c r="F27" s="26"/>
      <c r="G27" s="26"/>
      <c r="H27" s="26"/>
      <c r="I27" s="26"/>
      <c r="J27" s="26"/>
    </row>
    <row r="28" ht="18" customHeight="1" spans="1:10">
      <c r="A28" s="26" t="s">
        <v>907</v>
      </c>
      <c r="B28" s="26"/>
      <c r="C28" s="26"/>
      <c r="D28" s="26"/>
      <c r="E28" s="26"/>
      <c r="F28" s="26"/>
      <c r="G28" s="26"/>
      <c r="H28" s="26"/>
      <c r="I28" s="26"/>
      <c r="J28" s="26"/>
    </row>
    <row r="29" ht="18" customHeight="1" spans="1:10">
      <c r="A29" s="26" t="s">
        <v>908</v>
      </c>
      <c r="B29" s="26"/>
      <c r="C29" s="26"/>
      <c r="D29" s="26"/>
      <c r="E29" s="26"/>
      <c r="F29" s="26"/>
      <c r="G29" s="26"/>
      <c r="H29" s="26"/>
      <c r="I29" s="26"/>
      <c r="J29" s="26"/>
    </row>
    <row r="30" ht="18" customHeight="1" spans="1:10">
      <c r="A30" s="26" t="s">
        <v>909</v>
      </c>
      <c r="B30" s="26"/>
      <c r="C30" s="26"/>
      <c r="D30" s="26"/>
      <c r="E30" s="26"/>
      <c r="F30" s="26"/>
      <c r="G30" s="26"/>
      <c r="H30" s="26"/>
      <c r="I30" s="26"/>
      <c r="J30" s="26"/>
    </row>
    <row r="31" ht="24" customHeight="1" spans="1:10">
      <c r="A31" s="26" t="s">
        <v>910</v>
      </c>
      <c r="B31" s="26"/>
      <c r="C31" s="26"/>
      <c r="D31" s="26"/>
      <c r="E31" s="26"/>
      <c r="F31" s="26"/>
      <c r="G31" s="26"/>
      <c r="H31" s="26"/>
      <c r="I31" s="26"/>
      <c r="J31"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2:C22"/>
    <mergeCell ref="D22:J22"/>
    <mergeCell ref="A23:G23"/>
    <mergeCell ref="A26:J26"/>
    <mergeCell ref="A27:J27"/>
    <mergeCell ref="A28:J28"/>
    <mergeCell ref="A29:J29"/>
    <mergeCell ref="A30:J30"/>
    <mergeCell ref="A31:J31"/>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9" orientation="portrait" horizontalDpi="600" verticalDpi="600"/>
  <headerFooter/>
</worksheet>
</file>

<file path=xl/worksheets/sheet9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3">
    <tabColor rgb="FFFFC000"/>
    <pageSetUpPr fitToPage="1"/>
  </sheetPr>
  <dimension ref="A1:IV30"/>
  <sheetViews>
    <sheetView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2317</v>
      </c>
    </row>
    <row r="3" s="3" customFormat="1" ht="18" customHeight="1" spans="1:256">
      <c r="A3" s="8" t="s">
        <v>867</v>
      </c>
      <c r="B3" s="8"/>
      <c r="C3" s="9" t="s">
        <v>2318</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2.5</v>
      </c>
      <c r="F6" s="12"/>
      <c r="G6" s="8">
        <v>10</v>
      </c>
      <c r="H6" s="12"/>
      <c r="I6" s="13"/>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2.5</v>
      </c>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2319</v>
      </c>
      <c r="C11" s="15"/>
      <c r="D11" s="15"/>
      <c r="E11" s="27"/>
      <c r="F11" s="28" t="s">
        <v>2320</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2321</v>
      </c>
      <c r="D14" s="21" t="s">
        <v>812</v>
      </c>
      <c r="E14" s="21" t="s">
        <v>957</v>
      </c>
      <c r="F14" s="21" t="s">
        <v>1061</v>
      </c>
      <c r="G14" s="21" t="s">
        <v>2322</v>
      </c>
      <c r="H14" s="32">
        <v>10</v>
      </c>
      <c r="I14" s="32">
        <v>10</v>
      </c>
      <c r="J14" s="34" t="s">
        <v>780</v>
      </c>
    </row>
    <row r="15" s="5" customFormat="1" ht="38" customHeight="1" spans="1:10">
      <c r="A15" s="22" t="s">
        <v>809</v>
      </c>
      <c r="B15" s="21" t="s">
        <v>810</v>
      </c>
      <c r="C15" s="21" t="s">
        <v>1426</v>
      </c>
      <c r="D15" s="21" t="s">
        <v>812</v>
      </c>
      <c r="E15" s="21" t="s">
        <v>1138</v>
      </c>
      <c r="F15" s="21" t="s">
        <v>1061</v>
      </c>
      <c r="G15" s="21" t="s">
        <v>2323</v>
      </c>
      <c r="H15" s="32">
        <v>10</v>
      </c>
      <c r="I15" s="32">
        <v>10</v>
      </c>
      <c r="J15" s="34" t="s">
        <v>780</v>
      </c>
    </row>
    <row r="16" s="5" customFormat="1" ht="38" customHeight="1" spans="1:10">
      <c r="A16" s="22" t="s">
        <v>809</v>
      </c>
      <c r="B16" s="21" t="s">
        <v>810</v>
      </c>
      <c r="C16" s="21" t="s">
        <v>2324</v>
      </c>
      <c r="D16" s="21" t="s">
        <v>812</v>
      </c>
      <c r="E16" s="21" t="s">
        <v>70</v>
      </c>
      <c r="F16" s="21" t="s">
        <v>2325</v>
      </c>
      <c r="G16" s="21" t="s">
        <v>2326</v>
      </c>
      <c r="H16" s="32">
        <v>10</v>
      </c>
      <c r="I16" s="32">
        <v>10</v>
      </c>
      <c r="J16" s="34" t="s">
        <v>780</v>
      </c>
    </row>
    <row r="17" s="5" customFormat="1" ht="38" customHeight="1" spans="1:10">
      <c r="A17" s="22" t="s">
        <v>809</v>
      </c>
      <c r="B17" s="21" t="s">
        <v>834</v>
      </c>
      <c r="C17" s="21" t="s">
        <v>1743</v>
      </c>
      <c r="D17" s="21" t="s">
        <v>812</v>
      </c>
      <c r="E17" s="21" t="s">
        <v>840</v>
      </c>
      <c r="F17" s="21" t="s">
        <v>838</v>
      </c>
      <c r="G17" s="21" t="s">
        <v>1086</v>
      </c>
      <c r="H17" s="32">
        <v>10</v>
      </c>
      <c r="I17" s="32">
        <v>10</v>
      </c>
      <c r="J17" s="34" t="s">
        <v>780</v>
      </c>
    </row>
    <row r="18" s="5" customFormat="1" ht="38" customHeight="1" spans="1:10">
      <c r="A18" s="22" t="s">
        <v>809</v>
      </c>
      <c r="B18" s="21" t="s">
        <v>842</v>
      </c>
      <c r="C18" s="21" t="s">
        <v>1429</v>
      </c>
      <c r="D18" s="21" t="s">
        <v>844</v>
      </c>
      <c r="E18" s="21" t="s">
        <v>1138</v>
      </c>
      <c r="F18" s="21" t="s">
        <v>962</v>
      </c>
      <c r="G18" s="21" t="s">
        <v>1430</v>
      </c>
      <c r="H18" s="32">
        <v>10</v>
      </c>
      <c r="I18" s="32">
        <v>10</v>
      </c>
      <c r="J18" s="34" t="s">
        <v>780</v>
      </c>
    </row>
    <row r="19" s="5" customFormat="1" ht="38" customHeight="1" spans="1:10">
      <c r="A19" s="22" t="s">
        <v>847</v>
      </c>
      <c r="B19" s="21" t="s">
        <v>898</v>
      </c>
      <c r="C19" s="21" t="s">
        <v>2327</v>
      </c>
      <c r="D19" s="21" t="s">
        <v>836</v>
      </c>
      <c r="E19" s="21" t="s">
        <v>900</v>
      </c>
      <c r="F19" s="21" t="s">
        <v>838</v>
      </c>
      <c r="G19" s="21" t="s">
        <v>900</v>
      </c>
      <c r="H19" s="32">
        <v>30</v>
      </c>
      <c r="I19" s="32">
        <v>30</v>
      </c>
      <c r="J19" s="34" t="s">
        <v>780</v>
      </c>
    </row>
    <row r="20" s="37" customFormat="1" ht="38" customHeight="1" spans="1:10">
      <c r="A20" s="38" t="s">
        <v>855</v>
      </c>
      <c r="B20" s="39" t="s">
        <v>901</v>
      </c>
      <c r="C20" s="39" t="s">
        <v>2328</v>
      </c>
      <c r="D20" s="39" t="s">
        <v>812</v>
      </c>
      <c r="E20" s="39" t="s">
        <v>903</v>
      </c>
      <c r="F20" s="39" t="s">
        <v>838</v>
      </c>
      <c r="G20" s="39" t="s">
        <v>858</v>
      </c>
      <c r="H20" s="40">
        <v>10</v>
      </c>
      <c r="I20" s="40">
        <v>10</v>
      </c>
      <c r="J20" s="42" t="s">
        <v>11</v>
      </c>
    </row>
    <row r="21" s="1" customFormat="1" ht="54" customHeight="1" spans="1:10">
      <c r="A21" s="23" t="s">
        <v>905</v>
      </c>
      <c r="B21" s="23"/>
      <c r="C21" s="23"/>
      <c r="D21" s="24" t="s">
        <v>2329</v>
      </c>
      <c r="E21" s="24"/>
      <c r="F21" s="24"/>
      <c r="G21" s="24"/>
      <c r="H21" s="24"/>
      <c r="I21" s="24"/>
      <c r="J21" s="24"/>
    </row>
    <row r="22" s="1" customFormat="1" ht="25.5" customHeight="1" spans="1:10">
      <c r="A22" s="23" t="s">
        <v>906</v>
      </c>
      <c r="B22" s="23"/>
      <c r="C22" s="23"/>
      <c r="D22" s="23"/>
      <c r="E22" s="23"/>
      <c r="F22" s="23"/>
      <c r="G22" s="23"/>
      <c r="H22" s="43">
        <v>100</v>
      </c>
      <c r="I22" s="43">
        <v>90</v>
      </c>
      <c r="J22" s="44" t="s">
        <v>837</v>
      </c>
    </row>
    <row r="23" s="1" customFormat="1" ht="17" customHeight="1" spans="1:10">
      <c r="A23" s="25"/>
      <c r="B23" s="25"/>
      <c r="C23" s="25"/>
      <c r="D23" s="25"/>
      <c r="E23" s="25"/>
      <c r="F23" s="25"/>
      <c r="G23" s="25"/>
      <c r="H23" s="25"/>
      <c r="I23" s="25"/>
      <c r="J23" s="36"/>
    </row>
    <row r="24" s="1" customFormat="1" ht="29" customHeight="1" spans="1:10">
      <c r="A24" s="26" t="s">
        <v>860</v>
      </c>
      <c r="B24" s="25"/>
      <c r="C24" s="25"/>
      <c r="D24" s="25"/>
      <c r="E24" s="25"/>
      <c r="F24" s="25"/>
      <c r="G24" s="25"/>
      <c r="H24" s="25"/>
      <c r="I24" s="25"/>
      <c r="J24" s="36"/>
    </row>
    <row r="25" s="1" customFormat="1" ht="27" customHeight="1" spans="1:10">
      <c r="A25" s="26" t="s">
        <v>861</v>
      </c>
      <c r="B25" s="26"/>
      <c r="C25" s="26"/>
      <c r="D25" s="26"/>
      <c r="E25" s="26"/>
      <c r="F25" s="26"/>
      <c r="G25" s="26"/>
      <c r="H25" s="26"/>
      <c r="I25" s="26"/>
      <c r="J25" s="26"/>
    </row>
    <row r="26" ht="19" customHeight="1" spans="1:10">
      <c r="A26" s="26" t="s">
        <v>862</v>
      </c>
      <c r="B26" s="26"/>
      <c r="C26" s="26"/>
      <c r="D26" s="26"/>
      <c r="E26" s="26"/>
      <c r="F26" s="26"/>
      <c r="G26" s="26"/>
      <c r="H26" s="26"/>
      <c r="I26" s="26"/>
      <c r="J26" s="26"/>
    </row>
    <row r="27" ht="18" customHeight="1" spans="1:10">
      <c r="A27" s="26" t="s">
        <v>907</v>
      </c>
      <c r="B27" s="26"/>
      <c r="C27" s="26"/>
      <c r="D27" s="26"/>
      <c r="E27" s="26"/>
      <c r="F27" s="26"/>
      <c r="G27" s="26"/>
      <c r="H27" s="26"/>
      <c r="I27" s="26"/>
      <c r="J27" s="26"/>
    </row>
    <row r="28" ht="18" customHeight="1" spans="1:10">
      <c r="A28" s="26" t="s">
        <v>908</v>
      </c>
      <c r="B28" s="26"/>
      <c r="C28" s="26"/>
      <c r="D28" s="26"/>
      <c r="E28" s="26"/>
      <c r="F28" s="26"/>
      <c r="G28" s="26"/>
      <c r="H28" s="26"/>
      <c r="I28" s="26"/>
      <c r="J28" s="26"/>
    </row>
    <row r="29" ht="18" customHeight="1" spans="1:10">
      <c r="A29" s="26" t="s">
        <v>909</v>
      </c>
      <c r="B29" s="26"/>
      <c r="C29" s="26"/>
      <c r="D29" s="26"/>
      <c r="E29" s="26"/>
      <c r="F29" s="26"/>
      <c r="G29" s="26"/>
      <c r="H29" s="26"/>
      <c r="I29" s="26"/>
      <c r="J29" s="26"/>
    </row>
    <row r="30" ht="24" customHeight="1" spans="1:10">
      <c r="A30" s="26" t="s">
        <v>910</v>
      </c>
      <c r="B30" s="26"/>
      <c r="C30" s="26"/>
      <c r="D30" s="26"/>
      <c r="E30" s="26"/>
      <c r="F30" s="26"/>
      <c r="G30" s="26"/>
      <c r="H30" s="26"/>
      <c r="I30" s="26"/>
      <c r="J30"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1:C21"/>
    <mergeCell ref="D21:J21"/>
    <mergeCell ref="A22:G22"/>
    <mergeCell ref="A25:J25"/>
    <mergeCell ref="A26:J26"/>
    <mergeCell ref="A27:J27"/>
    <mergeCell ref="A28:J28"/>
    <mergeCell ref="A29:J29"/>
    <mergeCell ref="A30:J30"/>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9" orientation="portrait" horizontalDpi="600" verticalDpi="600"/>
  <headerFooter/>
</worksheet>
</file>

<file path=xl/worksheets/sheet9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4">
    <tabColor rgb="FFFFC000"/>
    <pageSetUpPr fitToPage="1"/>
  </sheetPr>
  <dimension ref="A1:IV29"/>
  <sheetViews>
    <sheetView topLeftCell="A6"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2330</v>
      </c>
    </row>
    <row r="3" s="3" customFormat="1" ht="18" customHeight="1" spans="1:256">
      <c r="A3" s="8" t="s">
        <v>867</v>
      </c>
      <c r="B3" s="8"/>
      <c r="C3" s="9" t="s">
        <v>2331</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4.7</v>
      </c>
      <c r="F6" s="12">
        <v>1.61</v>
      </c>
      <c r="G6" s="8">
        <v>10</v>
      </c>
      <c r="H6" s="12">
        <v>34.26</v>
      </c>
      <c r="I6" s="13">
        <v>3.43</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4.7</v>
      </c>
      <c r="F7" s="12">
        <v>1.61</v>
      </c>
      <c r="G7" s="8" t="s">
        <v>703</v>
      </c>
      <c r="H7" s="12">
        <v>34.26</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2332</v>
      </c>
      <c r="C11" s="15"/>
      <c r="D11" s="15"/>
      <c r="E11" s="27"/>
      <c r="F11" s="28" t="s">
        <v>2333</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1162</v>
      </c>
      <c r="D14" s="21" t="s">
        <v>836</v>
      </c>
      <c r="E14" s="21" t="s">
        <v>22</v>
      </c>
      <c r="F14" s="21" t="s">
        <v>947</v>
      </c>
      <c r="G14" s="21" t="s">
        <v>2334</v>
      </c>
      <c r="H14" s="32">
        <v>10</v>
      </c>
      <c r="I14" s="32">
        <v>10</v>
      </c>
      <c r="J14" s="34" t="s">
        <v>780</v>
      </c>
    </row>
    <row r="15" s="5" customFormat="1" ht="38" customHeight="1" spans="1:10">
      <c r="A15" s="22" t="s">
        <v>809</v>
      </c>
      <c r="B15" s="21" t="s">
        <v>810</v>
      </c>
      <c r="C15" s="21" t="s">
        <v>956</v>
      </c>
      <c r="D15" s="21" t="s">
        <v>812</v>
      </c>
      <c r="E15" s="21" t="s">
        <v>2335</v>
      </c>
      <c r="F15" s="21" t="s">
        <v>887</v>
      </c>
      <c r="G15" s="21" t="s">
        <v>2336</v>
      </c>
      <c r="H15" s="32">
        <v>10</v>
      </c>
      <c r="I15" s="32">
        <v>10</v>
      </c>
      <c r="J15" s="34" t="s">
        <v>780</v>
      </c>
    </row>
    <row r="16" s="5" customFormat="1" ht="38" customHeight="1" spans="1:10">
      <c r="A16" s="22" t="s">
        <v>809</v>
      </c>
      <c r="B16" s="21" t="s">
        <v>810</v>
      </c>
      <c r="C16" s="21" t="s">
        <v>2337</v>
      </c>
      <c r="D16" s="21" t="s">
        <v>836</v>
      </c>
      <c r="E16" s="21" t="s">
        <v>22</v>
      </c>
      <c r="F16" s="21" t="s">
        <v>1226</v>
      </c>
      <c r="G16" s="21" t="s">
        <v>2338</v>
      </c>
      <c r="H16" s="32">
        <v>10</v>
      </c>
      <c r="I16" s="32">
        <v>10</v>
      </c>
      <c r="J16" s="34" t="s">
        <v>780</v>
      </c>
    </row>
    <row r="17" s="5" customFormat="1" ht="38" customHeight="1" spans="1:10">
      <c r="A17" s="22" t="s">
        <v>809</v>
      </c>
      <c r="B17" s="21" t="s">
        <v>834</v>
      </c>
      <c r="C17" s="21" t="s">
        <v>959</v>
      </c>
      <c r="D17" s="21" t="s">
        <v>812</v>
      </c>
      <c r="E17" s="21" t="s">
        <v>840</v>
      </c>
      <c r="F17" s="21" t="s">
        <v>838</v>
      </c>
      <c r="G17" s="21" t="s">
        <v>2339</v>
      </c>
      <c r="H17" s="32">
        <v>10</v>
      </c>
      <c r="I17" s="32">
        <v>10</v>
      </c>
      <c r="J17" s="34" t="s">
        <v>780</v>
      </c>
    </row>
    <row r="18" s="5" customFormat="1" ht="38" customHeight="1" spans="1:10">
      <c r="A18" s="22" t="s">
        <v>809</v>
      </c>
      <c r="B18" s="21" t="s">
        <v>842</v>
      </c>
      <c r="C18" s="21" t="s">
        <v>1167</v>
      </c>
      <c r="D18" s="21" t="s">
        <v>836</v>
      </c>
      <c r="E18" s="21" t="s">
        <v>22</v>
      </c>
      <c r="F18" s="21" t="s">
        <v>962</v>
      </c>
      <c r="G18" s="21" t="s">
        <v>2226</v>
      </c>
      <c r="H18" s="32">
        <v>10</v>
      </c>
      <c r="I18" s="32">
        <v>10</v>
      </c>
      <c r="J18" s="34" t="s">
        <v>780</v>
      </c>
    </row>
    <row r="19" s="5" customFormat="1" ht="38" customHeight="1" spans="1:10">
      <c r="A19" s="22" t="s">
        <v>847</v>
      </c>
      <c r="B19" s="21" t="s">
        <v>898</v>
      </c>
      <c r="C19" s="21" t="s">
        <v>2340</v>
      </c>
      <c r="D19" s="21" t="s">
        <v>836</v>
      </c>
      <c r="E19" s="21" t="s">
        <v>2341</v>
      </c>
      <c r="F19" s="21" t="s">
        <v>838</v>
      </c>
      <c r="G19" s="21" t="s">
        <v>2341</v>
      </c>
      <c r="H19" s="32">
        <v>30</v>
      </c>
      <c r="I19" s="32">
        <v>30</v>
      </c>
      <c r="J19" s="34" t="s">
        <v>780</v>
      </c>
    </row>
    <row r="20" s="37" customFormat="1" ht="38" customHeight="1" spans="1:10">
      <c r="A20" s="38" t="s">
        <v>855</v>
      </c>
      <c r="B20" s="39" t="s">
        <v>901</v>
      </c>
      <c r="C20" s="39" t="s">
        <v>857</v>
      </c>
      <c r="D20" s="39" t="s">
        <v>812</v>
      </c>
      <c r="E20" s="39" t="s">
        <v>903</v>
      </c>
      <c r="F20" s="39" t="s">
        <v>838</v>
      </c>
      <c r="G20" s="39" t="s">
        <v>2342</v>
      </c>
      <c r="H20" s="40">
        <v>10</v>
      </c>
      <c r="I20" s="40">
        <v>10</v>
      </c>
      <c r="J20" s="42" t="s">
        <v>780</v>
      </c>
    </row>
    <row r="21" s="1" customFormat="1" ht="25.5" customHeight="1" spans="1:10">
      <c r="A21" s="23" t="s">
        <v>906</v>
      </c>
      <c r="B21" s="23"/>
      <c r="C21" s="23"/>
      <c r="D21" s="23"/>
      <c r="E21" s="23"/>
      <c r="F21" s="23"/>
      <c r="G21" s="23"/>
      <c r="H21" s="43">
        <v>100</v>
      </c>
      <c r="I21" s="43">
        <v>93.43</v>
      </c>
      <c r="J21" s="44" t="s">
        <v>837</v>
      </c>
    </row>
    <row r="22" s="1" customFormat="1" ht="17" customHeight="1" spans="1:10">
      <c r="A22" s="25"/>
      <c r="B22" s="25"/>
      <c r="C22" s="25"/>
      <c r="D22" s="25"/>
      <c r="E22" s="25"/>
      <c r="F22" s="25"/>
      <c r="G22" s="25"/>
      <c r="H22" s="25"/>
      <c r="I22" s="25"/>
      <c r="J22" s="36"/>
    </row>
    <row r="23" s="1" customFormat="1" ht="29" customHeight="1" spans="1:10">
      <c r="A23" s="26" t="s">
        <v>860</v>
      </c>
      <c r="B23" s="25"/>
      <c r="C23" s="25"/>
      <c r="D23" s="25"/>
      <c r="E23" s="25"/>
      <c r="F23" s="25"/>
      <c r="G23" s="25"/>
      <c r="H23" s="25"/>
      <c r="I23" s="25"/>
      <c r="J23" s="36"/>
    </row>
    <row r="24" s="1" customFormat="1" ht="27" customHeight="1" spans="1:10">
      <c r="A24" s="26" t="s">
        <v>861</v>
      </c>
      <c r="B24" s="26"/>
      <c r="C24" s="26"/>
      <c r="D24" s="26"/>
      <c r="E24" s="26"/>
      <c r="F24" s="26"/>
      <c r="G24" s="26"/>
      <c r="H24" s="26"/>
      <c r="I24" s="26"/>
      <c r="J24" s="26"/>
    </row>
    <row r="25" ht="19" customHeight="1" spans="1:10">
      <c r="A25" s="26" t="s">
        <v>862</v>
      </c>
      <c r="B25" s="26"/>
      <c r="C25" s="26"/>
      <c r="D25" s="26"/>
      <c r="E25" s="26"/>
      <c r="F25" s="26"/>
      <c r="G25" s="26"/>
      <c r="H25" s="26"/>
      <c r="I25" s="26"/>
      <c r="J25" s="26"/>
    </row>
    <row r="26" ht="18" customHeight="1" spans="1:10">
      <c r="A26" s="26" t="s">
        <v>907</v>
      </c>
      <c r="B26" s="26"/>
      <c r="C26" s="26"/>
      <c r="D26" s="26"/>
      <c r="E26" s="26"/>
      <c r="F26" s="26"/>
      <c r="G26" s="26"/>
      <c r="H26" s="26"/>
      <c r="I26" s="26"/>
      <c r="J26" s="26"/>
    </row>
    <row r="27" ht="18" customHeight="1" spans="1:10">
      <c r="A27" s="26" t="s">
        <v>908</v>
      </c>
      <c r="B27" s="26"/>
      <c r="C27" s="26"/>
      <c r="D27" s="26"/>
      <c r="E27" s="26"/>
      <c r="F27" s="26"/>
      <c r="G27" s="26"/>
      <c r="H27" s="26"/>
      <c r="I27" s="26"/>
      <c r="J27" s="26"/>
    </row>
    <row r="28" ht="18" customHeight="1" spans="1:10">
      <c r="A28" s="26" t="s">
        <v>909</v>
      </c>
      <c r="B28" s="26"/>
      <c r="C28" s="26"/>
      <c r="D28" s="26"/>
      <c r="E28" s="26"/>
      <c r="F28" s="26"/>
      <c r="G28" s="26"/>
      <c r="H28" s="26"/>
      <c r="I28" s="26"/>
      <c r="J28" s="26"/>
    </row>
    <row r="29" ht="24" customHeight="1" spans="1:10">
      <c r="A29" s="26" t="s">
        <v>910</v>
      </c>
      <c r="B29" s="26"/>
      <c r="C29" s="26"/>
      <c r="D29" s="26"/>
      <c r="E29" s="26"/>
      <c r="F29" s="26"/>
      <c r="G29" s="26"/>
      <c r="H29" s="26"/>
      <c r="I29" s="26"/>
      <c r="J29" s="26"/>
    </row>
  </sheetData>
  <mergeCells count="30">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1:G21"/>
    <mergeCell ref="A24:J24"/>
    <mergeCell ref="A25:J25"/>
    <mergeCell ref="A26:J26"/>
    <mergeCell ref="A27:J27"/>
    <mergeCell ref="A28:J28"/>
    <mergeCell ref="A29:J29"/>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9" orientation="portrait" horizontalDpi="600" verticalDpi="600"/>
  <headerFooter/>
</worksheet>
</file>

<file path=xl/worksheets/sheet9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5">
    <tabColor rgb="FFFFC000"/>
    <pageSetUpPr fitToPage="1"/>
  </sheetPr>
  <dimension ref="A1:IV30"/>
  <sheetViews>
    <sheetView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2343</v>
      </c>
    </row>
    <row r="3" s="3" customFormat="1" ht="18" customHeight="1" spans="1:256">
      <c r="A3" s="8" t="s">
        <v>867</v>
      </c>
      <c r="B3" s="8"/>
      <c r="C3" s="9" t="s">
        <v>2344</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34.8</v>
      </c>
      <c r="F6" s="12">
        <v>34.8</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34.8</v>
      </c>
      <c r="F7" s="12">
        <v>34.8</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2345</v>
      </c>
      <c r="C11" s="15"/>
      <c r="D11" s="15"/>
      <c r="E11" s="27"/>
      <c r="F11" s="28" t="s">
        <v>2346</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2347</v>
      </c>
      <c r="D14" s="21" t="s">
        <v>812</v>
      </c>
      <c r="E14" s="21" t="s">
        <v>2348</v>
      </c>
      <c r="F14" s="21" t="s">
        <v>2349</v>
      </c>
      <c r="G14" s="21" t="s">
        <v>2350</v>
      </c>
      <c r="H14" s="32">
        <v>10</v>
      </c>
      <c r="I14" s="32">
        <v>10</v>
      </c>
      <c r="J14" s="34" t="s">
        <v>780</v>
      </c>
    </row>
    <row r="15" s="5" customFormat="1" ht="38" customHeight="1" spans="1:10">
      <c r="A15" s="22" t="s">
        <v>809</v>
      </c>
      <c r="B15" s="21" t="s">
        <v>810</v>
      </c>
      <c r="C15" s="21" t="s">
        <v>2351</v>
      </c>
      <c r="D15" s="21" t="s">
        <v>812</v>
      </c>
      <c r="E15" s="21" t="s">
        <v>36</v>
      </c>
      <c r="F15" s="21" t="s">
        <v>2349</v>
      </c>
      <c r="G15" s="21" t="s">
        <v>2352</v>
      </c>
      <c r="H15" s="32">
        <v>10</v>
      </c>
      <c r="I15" s="32">
        <v>10</v>
      </c>
      <c r="J15" s="34" t="s">
        <v>780</v>
      </c>
    </row>
    <row r="16" s="5" customFormat="1" ht="38" customHeight="1" spans="1:10">
      <c r="A16" s="22" t="s">
        <v>809</v>
      </c>
      <c r="B16" s="21" t="s">
        <v>810</v>
      </c>
      <c r="C16" s="21" t="s">
        <v>2353</v>
      </c>
      <c r="D16" s="21" t="s">
        <v>812</v>
      </c>
      <c r="E16" s="21" t="s">
        <v>2354</v>
      </c>
      <c r="F16" s="21" t="s">
        <v>822</v>
      </c>
      <c r="G16" s="21" t="s">
        <v>2355</v>
      </c>
      <c r="H16" s="32">
        <v>10</v>
      </c>
      <c r="I16" s="32">
        <v>10</v>
      </c>
      <c r="J16" s="34" t="s">
        <v>780</v>
      </c>
    </row>
    <row r="17" s="5" customFormat="1" ht="38" customHeight="1" spans="1:10">
      <c r="A17" s="22" t="s">
        <v>809</v>
      </c>
      <c r="B17" s="21" t="s">
        <v>834</v>
      </c>
      <c r="C17" s="21" t="s">
        <v>1956</v>
      </c>
      <c r="D17" s="21" t="s">
        <v>812</v>
      </c>
      <c r="E17" s="21" t="s">
        <v>903</v>
      </c>
      <c r="F17" s="21" t="s">
        <v>838</v>
      </c>
      <c r="G17" s="21" t="s">
        <v>1957</v>
      </c>
      <c r="H17" s="32">
        <v>10</v>
      </c>
      <c r="I17" s="32">
        <v>10</v>
      </c>
      <c r="J17" s="34" t="s">
        <v>780</v>
      </c>
    </row>
    <row r="18" s="5" customFormat="1" ht="38" customHeight="1" spans="1:10">
      <c r="A18" s="22" t="s">
        <v>809</v>
      </c>
      <c r="B18" s="21" t="s">
        <v>842</v>
      </c>
      <c r="C18" s="21" t="s">
        <v>989</v>
      </c>
      <c r="D18" s="21" t="s">
        <v>844</v>
      </c>
      <c r="E18" s="21" t="s">
        <v>82</v>
      </c>
      <c r="F18" s="21" t="s">
        <v>962</v>
      </c>
      <c r="G18" s="21" t="s">
        <v>1270</v>
      </c>
      <c r="H18" s="32">
        <v>10</v>
      </c>
      <c r="I18" s="32">
        <v>10</v>
      </c>
      <c r="J18" s="34" t="s">
        <v>780</v>
      </c>
    </row>
    <row r="19" s="5" customFormat="1" ht="38" customHeight="1" spans="1:10">
      <c r="A19" s="22" t="s">
        <v>847</v>
      </c>
      <c r="B19" s="21" t="s">
        <v>898</v>
      </c>
      <c r="C19" s="21" t="s">
        <v>2356</v>
      </c>
      <c r="D19" s="21" t="s">
        <v>836</v>
      </c>
      <c r="E19" s="21" t="s">
        <v>852</v>
      </c>
      <c r="F19" s="21" t="s">
        <v>838</v>
      </c>
      <c r="G19" s="21" t="s">
        <v>852</v>
      </c>
      <c r="H19" s="32">
        <v>30</v>
      </c>
      <c r="I19" s="32">
        <v>30</v>
      </c>
      <c r="J19" s="34" t="s">
        <v>780</v>
      </c>
    </row>
    <row r="20" s="37" customFormat="1" ht="38" customHeight="1" spans="1:10">
      <c r="A20" s="38" t="s">
        <v>855</v>
      </c>
      <c r="B20" s="39" t="s">
        <v>901</v>
      </c>
      <c r="C20" s="39" t="s">
        <v>2357</v>
      </c>
      <c r="D20" s="39" t="s">
        <v>812</v>
      </c>
      <c r="E20" s="39" t="s">
        <v>903</v>
      </c>
      <c r="F20" s="39" t="s">
        <v>838</v>
      </c>
      <c r="G20" s="39" t="s">
        <v>1963</v>
      </c>
      <c r="H20" s="40">
        <v>10</v>
      </c>
      <c r="I20" s="40">
        <v>10</v>
      </c>
      <c r="J20" s="42" t="s">
        <v>780</v>
      </c>
    </row>
    <row r="21" s="1" customFormat="1" ht="54" customHeight="1" spans="1:10">
      <c r="A21" s="23" t="s">
        <v>905</v>
      </c>
      <c r="B21" s="23"/>
      <c r="C21" s="23"/>
      <c r="D21" s="24"/>
      <c r="E21" s="24"/>
      <c r="F21" s="24"/>
      <c r="G21" s="24"/>
      <c r="H21" s="24"/>
      <c r="I21" s="24"/>
      <c r="J21" s="24"/>
    </row>
    <row r="22" s="1" customFormat="1" ht="25.5" customHeight="1" spans="1:10">
      <c r="A22" s="23" t="s">
        <v>906</v>
      </c>
      <c r="B22" s="23"/>
      <c r="C22" s="23"/>
      <c r="D22" s="23"/>
      <c r="E22" s="23"/>
      <c r="F22" s="23"/>
      <c r="G22" s="23"/>
      <c r="H22" s="43">
        <v>100</v>
      </c>
      <c r="I22" s="43">
        <v>100</v>
      </c>
      <c r="J22" s="44" t="s">
        <v>837</v>
      </c>
    </row>
    <row r="23" s="1" customFormat="1" ht="17" customHeight="1" spans="1:10">
      <c r="A23" s="25"/>
      <c r="B23" s="25"/>
      <c r="C23" s="25"/>
      <c r="D23" s="25"/>
      <c r="E23" s="25"/>
      <c r="F23" s="25"/>
      <c r="G23" s="25"/>
      <c r="H23" s="25"/>
      <c r="I23" s="25"/>
      <c r="J23" s="36"/>
    </row>
    <row r="24" s="1" customFormat="1" ht="29" customHeight="1" spans="1:10">
      <c r="A24" s="26" t="s">
        <v>860</v>
      </c>
      <c r="B24" s="25"/>
      <c r="C24" s="25"/>
      <c r="D24" s="25"/>
      <c r="E24" s="25"/>
      <c r="F24" s="25"/>
      <c r="G24" s="25"/>
      <c r="H24" s="25"/>
      <c r="I24" s="25"/>
      <c r="J24" s="36"/>
    </row>
    <row r="25" s="1" customFormat="1" ht="27" customHeight="1" spans="1:10">
      <c r="A25" s="26" t="s">
        <v>861</v>
      </c>
      <c r="B25" s="26"/>
      <c r="C25" s="26"/>
      <c r="D25" s="26"/>
      <c r="E25" s="26"/>
      <c r="F25" s="26"/>
      <c r="G25" s="26"/>
      <c r="H25" s="26"/>
      <c r="I25" s="26"/>
      <c r="J25" s="26"/>
    </row>
    <row r="26" ht="19" customHeight="1" spans="1:10">
      <c r="A26" s="26" t="s">
        <v>862</v>
      </c>
      <c r="B26" s="26"/>
      <c r="C26" s="26"/>
      <c r="D26" s="26"/>
      <c r="E26" s="26"/>
      <c r="F26" s="26"/>
      <c r="G26" s="26"/>
      <c r="H26" s="26"/>
      <c r="I26" s="26"/>
      <c r="J26" s="26"/>
    </row>
    <row r="27" ht="18" customHeight="1" spans="1:10">
      <c r="A27" s="26" t="s">
        <v>907</v>
      </c>
      <c r="B27" s="26"/>
      <c r="C27" s="26"/>
      <c r="D27" s="26"/>
      <c r="E27" s="26"/>
      <c r="F27" s="26"/>
      <c r="G27" s="26"/>
      <c r="H27" s="26"/>
      <c r="I27" s="26"/>
      <c r="J27" s="26"/>
    </row>
    <row r="28" ht="18" customHeight="1" spans="1:10">
      <c r="A28" s="26" t="s">
        <v>908</v>
      </c>
      <c r="B28" s="26"/>
      <c r="C28" s="26"/>
      <c r="D28" s="26"/>
      <c r="E28" s="26"/>
      <c r="F28" s="26"/>
      <c r="G28" s="26"/>
      <c r="H28" s="26"/>
      <c r="I28" s="26"/>
      <c r="J28" s="26"/>
    </row>
    <row r="29" ht="18" customHeight="1" spans="1:10">
      <c r="A29" s="26" t="s">
        <v>909</v>
      </c>
      <c r="B29" s="26"/>
      <c r="C29" s="26"/>
      <c r="D29" s="26"/>
      <c r="E29" s="26"/>
      <c r="F29" s="26"/>
      <c r="G29" s="26"/>
      <c r="H29" s="26"/>
      <c r="I29" s="26"/>
      <c r="J29" s="26"/>
    </row>
    <row r="30" ht="24" customHeight="1" spans="1:10">
      <c r="A30" s="26" t="s">
        <v>910</v>
      </c>
      <c r="B30" s="26"/>
      <c r="C30" s="26"/>
      <c r="D30" s="26"/>
      <c r="E30" s="26"/>
      <c r="F30" s="26"/>
      <c r="G30" s="26"/>
      <c r="H30" s="26"/>
      <c r="I30" s="26"/>
      <c r="J30"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1:C21"/>
    <mergeCell ref="D21:J21"/>
    <mergeCell ref="A22:G22"/>
    <mergeCell ref="A25:J25"/>
    <mergeCell ref="A26:J26"/>
    <mergeCell ref="A27:J27"/>
    <mergeCell ref="A28:J28"/>
    <mergeCell ref="A29:J29"/>
    <mergeCell ref="A30:J30"/>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9" orientation="portrait" horizontalDpi="600" verticalDpi="600"/>
  <headerFooter/>
</worksheet>
</file>

<file path=xl/worksheets/sheet9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6">
    <tabColor rgb="FFFFC000"/>
    <pageSetUpPr fitToPage="1"/>
  </sheetPr>
  <dimension ref="A1:IV36"/>
  <sheetViews>
    <sheetView topLeftCell="A16" workbookViewId="0">
      <selection activeCell="G25" sqref="G25"/>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2358</v>
      </c>
    </row>
    <row r="3" s="3" customFormat="1" ht="18" customHeight="1" spans="1:256">
      <c r="A3" s="8" t="s">
        <v>867</v>
      </c>
      <c r="B3" s="8"/>
      <c r="C3" s="9" t="s">
        <v>2359</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25.58</v>
      </c>
      <c r="F6" s="12">
        <v>25.58</v>
      </c>
      <c r="G6" s="8">
        <v>10</v>
      </c>
      <c r="H6" s="12">
        <v>100</v>
      </c>
      <c r="I6" s="13">
        <v>10</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25.58</v>
      </c>
      <c r="F7" s="12">
        <v>25.58</v>
      </c>
      <c r="G7" s="8" t="s">
        <v>703</v>
      </c>
      <c r="H7" s="12">
        <v>100</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2360</v>
      </c>
      <c r="C11" s="15"/>
      <c r="D11" s="15"/>
      <c r="E11" s="27"/>
      <c r="F11" s="28" t="s">
        <v>2361</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2362</v>
      </c>
      <c r="D14" s="21" t="s">
        <v>836</v>
      </c>
      <c r="E14" s="21" t="s">
        <v>19</v>
      </c>
      <c r="F14" s="21" t="s">
        <v>1002</v>
      </c>
      <c r="G14" s="21" t="s">
        <v>2363</v>
      </c>
      <c r="H14" s="32">
        <v>5</v>
      </c>
      <c r="I14" s="32">
        <v>5</v>
      </c>
      <c r="J14" s="34" t="s">
        <v>780</v>
      </c>
    </row>
    <row r="15" s="5" customFormat="1" ht="38" customHeight="1" spans="1:10">
      <c r="A15" s="22" t="s">
        <v>809</v>
      </c>
      <c r="B15" s="21" t="s">
        <v>810</v>
      </c>
      <c r="C15" s="21" t="s">
        <v>2364</v>
      </c>
      <c r="D15" s="21" t="s">
        <v>812</v>
      </c>
      <c r="E15" s="21" t="s">
        <v>2365</v>
      </c>
      <c r="F15" s="21" t="s">
        <v>1081</v>
      </c>
      <c r="G15" s="21" t="s">
        <v>2366</v>
      </c>
      <c r="H15" s="32">
        <v>5</v>
      </c>
      <c r="I15" s="32">
        <v>5</v>
      </c>
      <c r="J15" s="34" t="s">
        <v>780</v>
      </c>
    </row>
    <row r="16" s="5" customFormat="1" ht="38" customHeight="1" spans="1:10">
      <c r="A16" s="22" t="s">
        <v>809</v>
      </c>
      <c r="B16" s="21" t="s">
        <v>810</v>
      </c>
      <c r="C16" s="21" t="s">
        <v>2367</v>
      </c>
      <c r="D16" s="21" t="s">
        <v>812</v>
      </c>
      <c r="E16" s="21" t="s">
        <v>2368</v>
      </c>
      <c r="F16" s="21" t="s">
        <v>1081</v>
      </c>
      <c r="G16" s="21" t="s">
        <v>2369</v>
      </c>
      <c r="H16" s="32">
        <v>5</v>
      </c>
      <c r="I16" s="32">
        <v>5</v>
      </c>
      <c r="J16" s="34" t="s">
        <v>780</v>
      </c>
    </row>
    <row r="17" s="5" customFormat="1" ht="38" customHeight="1" spans="1:10">
      <c r="A17" s="22" t="s">
        <v>809</v>
      </c>
      <c r="B17" s="21" t="s">
        <v>810</v>
      </c>
      <c r="C17" s="21" t="s">
        <v>2370</v>
      </c>
      <c r="D17" s="21" t="s">
        <v>812</v>
      </c>
      <c r="E17" s="21" t="s">
        <v>2371</v>
      </c>
      <c r="F17" s="21" t="s">
        <v>1081</v>
      </c>
      <c r="G17" s="21" t="s">
        <v>2372</v>
      </c>
      <c r="H17" s="32">
        <v>5</v>
      </c>
      <c r="I17" s="32">
        <v>5</v>
      </c>
      <c r="J17" s="34" t="s">
        <v>780</v>
      </c>
    </row>
    <row r="18" s="5" customFormat="1" ht="38" customHeight="1" spans="1:10">
      <c r="A18" s="22" t="s">
        <v>809</v>
      </c>
      <c r="B18" s="21" t="s">
        <v>810</v>
      </c>
      <c r="C18" s="21" t="s">
        <v>2373</v>
      </c>
      <c r="D18" s="21" t="s">
        <v>812</v>
      </c>
      <c r="E18" s="21" t="s">
        <v>2374</v>
      </c>
      <c r="F18" s="21" t="s">
        <v>1081</v>
      </c>
      <c r="G18" s="21" t="s">
        <v>2375</v>
      </c>
      <c r="H18" s="32">
        <v>5</v>
      </c>
      <c r="I18" s="32">
        <v>5</v>
      </c>
      <c r="J18" s="34" t="s">
        <v>780</v>
      </c>
    </row>
    <row r="19" s="5" customFormat="1" ht="38" customHeight="1" spans="1:10">
      <c r="A19" s="22" t="s">
        <v>809</v>
      </c>
      <c r="B19" s="21" t="s">
        <v>810</v>
      </c>
      <c r="C19" s="21" t="s">
        <v>2376</v>
      </c>
      <c r="D19" s="21" t="s">
        <v>812</v>
      </c>
      <c r="E19" s="21" t="s">
        <v>2377</v>
      </c>
      <c r="F19" s="21" t="s">
        <v>1081</v>
      </c>
      <c r="G19" s="21" t="s">
        <v>2378</v>
      </c>
      <c r="H19" s="32">
        <v>5</v>
      </c>
      <c r="I19" s="32">
        <v>5</v>
      </c>
      <c r="J19" s="34" t="s">
        <v>780</v>
      </c>
    </row>
    <row r="20" s="37" customFormat="1" ht="38" customHeight="1" spans="1:10">
      <c r="A20" s="38" t="s">
        <v>809</v>
      </c>
      <c r="B20" s="39" t="s">
        <v>810</v>
      </c>
      <c r="C20" s="65" t="s">
        <v>2379</v>
      </c>
      <c r="D20" s="39" t="s">
        <v>812</v>
      </c>
      <c r="E20" s="39" t="s">
        <v>2380</v>
      </c>
      <c r="F20" s="39" t="s">
        <v>979</v>
      </c>
      <c r="G20" s="39" t="s">
        <v>2381</v>
      </c>
      <c r="H20" s="40">
        <v>5</v>
      </c>
      <c r="I20" s="40">
        <v>5</v>
      </c>
      <c r="J20" s="42" t="s">
        <v>780</v>
      </c>
    </row>
    <row r="21" s="37" customFormat="1" ht="38" customHeight="1" spans="1:10">
      <c r="A21" s="38" t="s">
        <v>809</v>
      </c>
      <c r="B21" s="39" t="s">
        <v>810</v>
      </c>
      <c r="C21" s="39" t="s">
        <v>2382</v>
      </c>
      <c r="D21" s="39" t="s">
        <v>812</v>
      </c>
      <c r="E21" s="39" t="s">
        <v>2383</v>
      </c>
      <c r="F21" s="39" t="s">
        <v>979</v>
      </c>
      <c r="G21" s="39" t="s">
        <v>2384</v>
      </c>
      <c r="H21" s="40">
        <v>5</v>
      </c>
      <c r="I21" s="40">
        <v>5</v>
      </c>
      <c r="J21" s="42" t="s">
        <v>780</v>
      </c>
    </row>
    <row r="22" s="37" customFormat="1" ht="38" customHeight="1" spans="1:10">
      <c r="A22" s="38" t="s">
        <v>809</v>
      </c>
      <c r="B22" s="39" t="s">
        <v>834</v>
      </c>
      <c r="C22" s="39" t="s">
        <v>2385</v>
      </c>
      <c r="D22" s="39" t="s">
        <v>812</v>
      </c>
      <c r="E22" s="39" t="s">
        <v>840</v>
      </c>
      <c r="F22" s="39" t="s">
        <v>838</v>
      </c>
      <c r="G22" s="39" t="s">
        <v>988</v>
      </c>
      <c r="H22" s="40">
        <v>5</v>
      </c>
      <c r="I22" s="40">
        <v>5</v>
      </c>
      <c r="J22" s="42" t="s">
        <v>780</v>
      </c>
    </row>
    <row r="23" s="37" customFormat="1" ht="38" customHeight="1" spans="1:10">
      <c r="A23" s="38" t="s">
        <v>809</v>
      </c>
      <c r="B23" s="39" t="s">
        <v>842</v>
      </c>
      <c r="C23" s="39" t="s">
        <v>1429</v>
      </c>
      <c r="D23" s="39" t="s">
        <v>844</v>
      </c>
      <c r="E23" s="39" t="s">
        <v>1138</v>
      </c>
      <c r="F23" s="39" t="s">
        <v>962</v>
      </c>
      <c r="G23" s="39" t="s">
        <v>2386</v>
      </c>
      <c r="H23" s="40">
        <v>5</v>
      </c>
      <c r="I23" s="40">
        <v>5</v>
      </c>
      <c r="J23" s="42" t="s">
        <v>780</v>
      </c>
    </row>
    <row r="24" s="37" customFormat="1" ht="38" customHeight="1" spans="1:10">
      <c r="A24" s="38" t="s">
        <v>847</v>
      </c>
      <c r="B24" s="39" t="s">
        <v>898</v>
      </c>
      <c r="C24" s="39" t="s">
        <v>1855</v>
      </c>
      <c r="D24" s="39" t="s">
        <v>812</v>
      </c>
      <c r="E24" s="39" t="s">
        <v>1027</v>
      </c>
      <c r="F24" s="39" t="s">
        <v>838</v>
      </c>
      <c r="G24" s="39" t="s">
        <v>2387</v>
      </c>
      <c r="H24" s="40">
        <v>15</v>
      </c>
      <c r="I24" s="40">
        <v>15</v>
      </c>
      <c r="J24" s="42" t="s">
        <v>780</v>
      </c>
    </row>
    <row r="25" s="37" customFormat="1" ht="38" customHeight="1" spans="1:10">
      <c r="A25" s="38" t="s">
        <v>847</v>
      </c>
      <c r="B25" s="39" t="s">
        <v>1048</v>
      </c>
      <c r="C25" s="39" t="s">
        <v>1858</v>
      </c>
      <c r="D25" s="39" t="s">
        <v>812</v>
      </c>
      <c r="E25" s="39" t="s">
        <v>965</v>
      </c>
      <c r="F25" s="39" t="s">
        <v>838</v>
      </c>
      <c r="G25" s="41" t="s">
        <v>2388</v>
      </c>
      <c r="H25" s="40">
        <v>15</v>
      </c>
      <c r="I25" s="40">
        <v>15</v>
      </c>
      <c r="J25" s="42" t="s">
        <v>780</v>
      </c>
    </row>
    <row r="26" s="37" customFormat="1" ht="38" customHeight="1" spans="1:10">
      <c r="A26" s="38" t="s">
        <v>855</v>
      </c>
      <c r="B26" s="39" t="s">
        <v>901</v>
      </c>
      <c r="C26" s="39" t="s">
        <v>857</v>
      </c>
      <c r="D26" s="39" t="s">
        <v>812</v>
      </c>
      <c r="E26" s="39" t="s">
        <v>903</v>
      </c>
      <c r="F26" s="39" t="s">
        <v>838</v>
      </c>
      <c r="G26" s="39" t="s">
        <v>2389</v>
      </c>
      <c r="H26" s="40">
        <v>10</v>
      </c>
      <c r="I26" s="40">
        <v>10</v>
      </c>
      <c r="J26" s="42" t="s">
        <v>780</v>
      </c>
    </row>
    <row r="27" s="1" customFormat="1" ht="54" customHeight="1" spans="1:10">
      <c r="A27" s="23" t="s">
        <v>905</v>
      </c>
      <c r="B27" s="23"/>
      <c r="C27" s="23"/>
      <c r="D27" s="24"/>
      <c r="E27" s="24"/>
      <c r="F27" s="24"/>
      <c r="G27" s="24"/>
      <c r="H27" s="24"/>
      <c r="I27" s="24"/>
      <c r="J27" s="24"/>
    </row>
    <row r="28" s="1" customFormat="1" ht="25.5" customHeight="1" spans="1:10">
      <c r="A28" s="23" t="s">
        <v>906</v>
      </c>
      <c r="B28" s="23"/>
      <c r="C28" s="23"/>
      <c r="D28" s="23"/>
      <c r="E28" s="23"/>
      <c r="F28" s="23"/>
      <c r="G28" s="23"/>
      <c r="H28" s="43">
        <v>100</v>
      </c>
      <c r="I28" s="43">
        <v>100</v>
      </c>
      <c r="J28" s="44" t="s">
        <v>837</v>
      </c>
    </row>
    <row r="29" s="1" customFormat="1" ht="17" customHeight="1" spans="1:10">
      <c r="A29" s="25"/>
      <c r="B29" s="25"/>
      <c r="C29" s="25"/>
      <c r="D29" s="25"/>
      <c r="E29" s="25"/>
      <c r="F29" s="25"/>
      <c r="G29" s="25"/>
      <c r="H29" s="25"/>
      <c r="I29" s="25"/>
      <c r="J29" s="36"/>
    </row>
    <row r="30" s="1" customFormat="1" ht="29" customHeight="1" spans="1:10">
      <c r="A30" s="26" t="s">
        <v>860</v>
      </c>
      <c r="B30" s="25"/>
      <c r="C30" s="25"/>
      <c r="D30" s="25"/>
      <c r="E30" s="25"/>
      <c r="F30" s="25"/>
      <c r="G30" s="25"/>
      <c r="H30" s="25"/>
      <c r="I30" s="25"/>
      <c r="J30" s="36"/>
    </row>
    <row r="31" s="1" customFormat="1" ht="27" customHeight="1" spans="1:10">
      <c r="A31" s="26" t="s">
        <v>861</v>
      </c>
      <c r="B31" s="26"/>
      <c r="C31" s="26"/>
      <c r="D31" s="26"/>
      <c r="E31" s="26"/>
      <c r="F31" s="26"/>
      <c r="G31" s="26"/>
      <c r="H31" s="26"/>
      <c r="I31" s="26"/>
      <c r="J31" s="26"/>
    </row>
    <row r="32" ht="19" customHeight="1" spans="1:10">
      <c r="A32" s="26" t="s">
        <v>862</v>
      </c>
      <c r="B32" s="26"/>
      <c r="C32" s="26"/>
      <c r="D32" s="26"/>
      <c r="E32" s="26"/>
      <c r="F32" s="26"/>
      <c r="G32" s="26"/>
      <c r="H32" s="26"/>
      <c r="I32" s="26"/>
      <c r="J32" s="26"/>
    </row>
    <row r="33" ht="18" customHeight="1" spans="1:10">
      <c r="A33" s="26" t="s">
        <v>907</v>
      </c>
      <c r="B33" s="26"/>
      <c r="C33" s="26"/>
      <c r="D33" s="26"/>
      <c r="E33" s="26"/>
      <c r="F33" s="26"/>
      <c r="G33" s="26"/>
      <c r="H33" s="26"/>
      <c r="I33" s="26"/>
      <c r="J33" s="26"/>
    </row>
    <row r="34" ht="18" customHeight="1" spans="1:10">
      <c r="A34" s="26" t="s">
        <v>908</v>
      </c>
      <c r="B34" s="26"/>
      <c r="C34" s="26"/>
      <c r="D34" s="26"/>
      <c r="E34" s="26"/>
      <c r="F34" s="26"/>
      <c r="G34" s="26"/>
      <c r="H34" s="26"/>
      <c r="I34" s="26"/>
      <c r="J34" s="26"/>
    </row>
    <row r="35" ht="18" customHeight="1" spans="1:10">
      <c r="A35" s="26" t="s">
        <v>909</v>
      </c>
      <c r="B35" s="26"/>
      <c r="C35" s="26"/>
      <c r="D35" s="26"/>
      <c r="E35" s="26"/>
      <c r="F35" s="26"/>
      <c r="G35" s="26"/>
      <c r="H35" s="26"/>
      <c r="I35" s="26"/>
      <c r="J35" s="26"/>
    </row>
    <row r="36" ht="24" customHeight="1" spans="1:10">
      <c r="A36" s="26" t="s">
        <v>910</v>
      </c>
      <c r="B36" s="26"/>
      <c r="C36" s="26"/>
      <c r="D36" s="26"/>
      <c r="E36" s="26"/>
      <c r="F36" s="26"/>
      <c r="G36" s="26"/>
      <c r="H36" s="26"/>
      <c r="I36" s="26"/>
      <c r="J36"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7:C27"/>
    <mergeCell ref="D27:J27"/>
    <mergeCell ref="A28:G28"/>
    <mergeCell ref="A31:J31"/>
    <mergeCell ref="A32:J32"/>
    <mergeCell ref="A33:J33"/>
    <mergeCell ref="A34:J34"/>
    <mergeCell ref="A35:J35"/>
    <mergeCell ref="A36:J36"/>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9" orientation="portrait" horizontalDpi="600" verticalDpi="600"/>
  <headerFooter/>
</worksheet>
</file>

<file path=xl/worksheets/sheet9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7">
    <tabColor rgb="FFFFC000"/>
    <pageSetUpPr fitToPage="1"/>
  </sheetPr>
  <dimension ref="A1:IV31"/>
  <sheetViews>
    <sheetView topLeftCell="A11" workbookViewId="0">
      <selection activeCell="G20" sqref="G20"/>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2390</v>
      </c>
    </row>
    <row r="3" s="3" customFormat="1" ht="18" customHeight="1" spans="1:256">
      <c r="A3" s="8" t="s">
        <v>867</v>
      </c>
      <c r="B3" s="8"/>
      <c r="C3" s="9" t="s">
        <v>2391</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50</v>
      </c>
      <c r="F6" s="12"/>
      <c r="G6" s="8">
        <v>10</v>
      </c>
      <c r="H6" s="12"/>
      <c r="I6" s="13"/>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50</v>
      </c>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2392</v>
      </c>
      <c r="C11" s="15"/>
      <c r="D11" s="15"/>
      <c r="E11" s="27"/>
      <c r="F11" s="28" t="s">
        <v>2393</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2394</v>
      </c>
      <c r="D14" s="21" t="s">
        <v>836</v>
      </c>
      <c r="E14" s="21" t="s">
        <v>2395</v>
      </c>
      <c r="F14" s="21" t="s">
        <v>2396</v>
      </c>
      <c r="G14" s="21" t="s">
        <v>2397</v>
      </c>
      <c r="H14" s="32">
        <v>10</v>
      </c>
      <c r="I14" s="32">
        <v>10</v>
      </c>
      <c r="J14" s="34" t="s">
        <v>780</v>
      </c>
    </row>
    <row r="15" s="5" customFormat="1" ht="38" customHeight="1" spans="1:10">
      <c r="A15" s="22" t="s">
        <v>809</v>
      </c>
      <c r="B15" s="21" t="s">
        <v>810</v>
      </c>
      <c r="C15" s="21" t="s">
        <v>2398</v>
      </c>
      <c r="D15" s="21" t="s">
        <v>836</v>
      </c>
      <c r="E15" s="21" t="s">
        <v>2399</v>
      </c>
      <c r="F15" s="21" t="s">
        <v>887</v>
      </c>
      <c r="G15" s="21" t="s">
        <v>2400</v>
      </c>
      <c r="H15" s="32">
        <v>10</v>
      </c>
      <c r="I15" s="32">
        <v>0</v>
      </c>
      <c r="J15" s="34" t="s">
        <v>2401</v>
      </c>
    </row>
    <row r="16" s="5" customFormat="1" ht="38" customHeight="1" spans="1:10">
      <c r="A16" s="22" t="s">
        <v>809</v>
      </c>
      <c r="B16" s="21" t="s">
        <v>834</v>
      </c>
      <c r="C16" s="21" t="s">
        <v>2402</v>
      </c>
      <c r="D16" s="21" t="s">
        <v>812</v>
      </c>
      <c r="E16" s="21" t="s">
        <v>903</v>
      </c>
      <c r="F16" s="21" t="s">
        <v>838</v>
      </c>
      <c r="G16" s="21" t="s">
        <v>2403</v>
      </c>
      <c r="H16" s="32">
        <v>10</v>
      </c>
      <c r="I16" s="32">
        <v>10</v>
      </c>
      <c r="J16" s="34" t="s">
        <v>780</v>
      </c>
    </row>
    <row r="17" s="5" customFormat="1" ht="38" customHeight="1" spans="1:10">
      <c r="A17" s="22" t="s">
        <v>809</v>
      </c>
      <c r="B17" s="21" t="s">
        <v>834</v>
      </c>
      <c r="C17" s="21" t="s">
        <v>2404</v>
      </c>
      <c r="D17" s="21" t="s">
        <v>812</v>
      </c>
      <c r="E17" s="21" t="s">
        <v>903</v>
      </c>
      <c r="F17" s="21" t="s">
        <v>838</v>
      </c>
      <c r="G17" s="21" t="s">
        <v>2405</v>
      </c>
      <c r="H17" s="32">
        <v>10</v>
      </c>
      <c r="I17" s="32">
        <v>10</v>
      </c>
      <c r="J17" s="34" t="s">
        <v>780</v>
      </c>
    </row>
    <row r="18" s="5" customFormat="1" ht="38" customHeight="1" spans="1:10">
      <c r="A18" s="22" t="s">
        <v>809</v>
      </c>
      <c r="B18" s="21" t="s">
        <v>842</v>
      </c>
      <c r="C18" s="21" t="s">
        <v>2406</v>
      </c>
      <c r="D18" s="21" t="s">
        <v>836</v>
      </c>
      <c r="E18" s="21" t="s">
        <v>42</v>
      </c>
      <c r="F18" s="21" t="s">
        <v>845</v>
      </c>
      <c r="G18" s="21" t="s">
        <v>2407</v>
      </c>
      <c r="H18" s="32">
        <v>10</v>
      </c>
      <c r="I18" s="32">
        <v>10</v>
      </c>
      <c r="J18" s="34" t="s">
        <v>780</v>
      </c>
    </row>
    <row r="19" s="5" customFormat="1" ht="38" customHeight="1" spans="1:10">
      <c r="A19" s="22" t="s">
        <v>847</v>
      </c>
      <c r="B19" s="21" t="s">
        <v>898</v>
      </c>
      <c r="C19" s="21" t="s">
        <v>2408</v>
      </c>
      <c r="D19" s="21" t="s">
        <v>812</v>
      </c>
      <c r="E19" s="21" t="s">
        <v>965</v>
      </c>
      <c r="F19" s="21" t="s">
        <v>838</v>
      </c>
      <c r="G19" s="21" t="s">
        <v>2409</v>
      </c>
      <c r="H19" s="32">
        <v>15</v>
      </c>
      <c r="I19" s="32">
        <v>15</v>
      </c>
      <c r="J19" s="34" t="s">
        <v>780</v>
      </c>
    </row>
    <row r="20" s="37" customFormat="1" ht="38" customHeight="1" spans="1:10">
      <c r="A20" s="38" t="s">
        <v>847</v>
      </c>
      <c r="B20" s="39" t="s">
        <v>1048</v>
      </c>
      <c r="C20" s="39" t="s">
        <v>2410</v>
      </c>
      <c r="D20" s="39" t="s">
        <v>812</v>
      </c>
      <c r="E20" s="39" t="s">
        <v>28</v>
      </c>
      <c r="F20" s="39" t="s">
        <v>1050</v>
      </c>
      <c r="G20" s="64" t="s">
        <v>2411</v>
      </c>
      <c r="H20" s="40">
        <v>15</v>
      </c>
      <c r="I20" s="40">
        <v>15</v>
      </c>
      <c r="J20" s="42" t="s">
        <v>780</v>
      </c>
    </row>
    <row r="21" s="37" customFormat="1" ht="38" customHeight="1" spans="1:10">
      <c r="A21" s="38" t="s">
        <v>855</v>
      </c>
      <c r="B21" s="39" t="s">
        <v>901</v>
      </c>
      <c r="C21" s="39" t="s">
        <v>967</v>
      </c>
      <c r="D21" s="39" t="s">
        <v>812</v>
      </c>
      <c r="E21" s="39" t="s">
        <v>903</v>
      </c>
      <c r="F21" s="39" t="s">
        <v>838</v>
      </c>
      <c r="G21" s="39" t="s">
        <v>2412</v>
      </c>
      <c r="H21" s="40">
        <v>10</v>
      </c>
      <c r="I21" s="40">
        <v>10</v>
      </c>
      <c r="J21" s="42" t="s">
        <v>780</v>
      </c>
    </row>
    <row r="22" s="1" customFormat="1" ht="54" customHeight="1" spans="1:10">
      <c r="A22" s="23" t="s">
        <v>905</v>
      </c>
      <c r="B22" s="23"/>
      <c r="C22" s="23"/>
      <c r="D22" s="24" t="s">
        <v>2401</v>
      </c>
      <c r="E22" s="24"/>
      <c r="F22" s="24"/>
      <c r="G22" s="24"/>
      <c r="H22" s="24"/>
      <c r="I22" s="24"/>
      <c r="J22" s="24"/>
    </row>
    <row r="23" s="1" customFormat="1" ht="25.5" customHeight="1" spans="1:10">
      <c r="A23" s="23" t="s">
        <v>906</v>
      </c>
      <c r="B23" s="23"/>
      <c r="C23" s="23"/>
      <c r="D23" s="23"/>
      <c r="E23" s="23"/>
      <c r="F23" s="23"/>
      <c r="G23" s="23"/>
      <c r="H23" s="43">
        <v>100</v>
      </c>
      <c r="I23" s="43">
        <v>80</v>
      </c>
      <c r="J23" s="44" t="s">
        <v>1435</v>
      </c>
    </row>
    <row r="24" s="1" customFormat="1" ht="17" customHeight="1" spans="1:10">
      <c r="A24" s="25"/>
      <c r="B24" s="25"/>
      <c r="C24" s="25"/>
      <c r="D24" s="25"/>
      <c r="E24" s="25"/>
      <c r="F24" s="25"/>
      <c r="G24" s="25"/>
      <c r="H24" s="25"/>
      <c r="I24" s="25"/>
      <c r="J24" s="36"/>
    </row>
    <row r="25" s="1" customFormat="1" ht="29" customHeight="1" spans="1:10">
      <c r="A25" s="26" t="s">
        <v>860</v>
      </c>
      <c r="B25" s="25"/>
      <c r="C25" s="25"/>
      <c r="D25" s="25"/>
      <c r="E25" s="25"/>
      <c r="F25" s="25"/>
      <c r="G25" s="25"/>
      <c r="H25" s="25"/>
      <c r="I25" s="25"/>
      <c r="J25" s="36"/>
    </row>
    <row r="26" s="1" customFormat="1" ht="27" customHeight="1" spans="1:10">
      <c r="A26" s="26" t="s">
        <v>861</v>
      </c>
      <c r="B26" s="26"/>
      <c r="C26" s="26"/>
      <c r="D26" s="26"/>
      <c r="E26" s="26"/>
      <c r="F26" s="26"/>
      <c r="G26" s="26"/>
      <c r="H26" s="26"/>
      <c r="I26" s="26"/>
      <c r="J26" s="26"/>
    </row>
    <row r="27" ht="19" customHeight="1" spans="1:10">
      <c r="A27" s="26" t="s">
        <v>862</v>
      </c>
      <c r="B27" s="26"/>
      <c r="C27" s="26"/>
      <c r="D27" s="26"/>
      <c r="E27" s="26"/>
      <c r="F27" s="26"/>
      <c r="G27" s="26"/>
      <c r="H27" s="26"/>
      <c r="I27" s="26"/>
      <c r="J27" s="26"/>
    </row>
    <row r="28" ht="18" customHeight="1" spans="1:10">
      <c r="A28" s="26" t="s">
        <v>907</v>
      </c>
      <c r="B28" s="26"/>
      <c r="C28" s="26"/>
      <c r="D28" s="26"/>
      <c r="E28" s="26"/>
      <c r="F28" s="26"/>
      <c r="G28" s="26"/>
      <c r="H28" s="26"/>
      <c r="I28" s="26"/>
      <c r="J28" s="26"/>
    </row>
    <row r="29" ht="18" customHeight="1" spans="1:10">
      <c r="A29" s="26" t="s">
        <v>908</v>
      </c>
      <c r="B29" s="26"/>
      <c r="C29" s="26"/>
      <c r="D29" s="26"/>
      <c r="E29" s="26"/>
      <c r="F29" s="26"/>
      <c r="G29" s="26"/>
      <c r="H29" s="26"/>
      <c r="I29" s="26"/>
      <c r="J29" s="26"/>
    </row>
    <row r="30" ht="18" customHeight="1" spans="1:10">
      <c r="A30" s="26" t="s">
        <v>909</v>
      </c>
      <c r="B30" s="26"/>
      <c r="C30" s="26"/>
      <c r="D30" s="26"/>
      <c r="E30" s="26"/>
      <c r="F30" s="26"/>
      <c r="G30" s="26"/>
      <c r="H30" s="26"/>
      <c r="I30" s="26"/>
      <c r="J30" s="26"/>
    </row>
    <row r="31" ht="24" customHeight="1" spans="1:10">
      <c r="A31" s="26" t="s">
        <v>910</v>
      </c>
      <c r="B31" s="26"/>
      <c r="C31" s="26"/>
      <c r="D31" s="26"/>
      <c r="E31" s="26"/>
      <c r="F31" s="26"/>
      <c r="G31" s="26"/>
      <c r="H31" s="26"/>
      <c r="I31" s="26"/>
      <c r="J31"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2:C22"/>
    <mergeCell ref="D22:J22"/>
    <mergeCell ref="A23:G23"/>
    <mergeCell ref="A26:J26"/>
    <mergeCell ref="A27:J27"/>
    <mergeCell ref="A28:J28"/>
    <mergeCell ref="A29:J29"/>
    <mergeCell ref="A30:J30"/>
    <mergeCell ref="A31:J31"/>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9" orientation="portrait" horizontalDpi="600" verticalDpi="600"/>
  <headerFooter/>
</worksheet>
</file>

<file path=xl/worksheets/sheet9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8">
    <tabColor rgb="FFFFC000"/>
    <pageSetUpPr fitToPage="1"/>
  </sheetPr>
  <dimension ref="A1:IV28"/>
  <sheetViews>
    <sheetView topLeftCell="A12"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938</v>
      </c>
    </row>
    <row r="3" s="3" customFormat="1" ht="18" customHeight="1" spans="1:256">
      <c r="A3" s="8" t="s">
        <v>867</v>
      </c>
      <c r="B3" s="8"/>
      <c r="C3" s="9" t="s">
        <v>2413</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4.65</v>
      </c>
      <c r="F6" s="12">
        <v>3.81</v>
      </c>
      <c r="G6" s="8">
        <v>10</v>
      </c>
      <c r="H6" s="12">
        <v>81.94</v>
      </c>
      <c r="I6" s="13">
        <v>8.19</v>
      </c>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4.65</v>
      </c>
      <c r="F7" s="12">
        <v>3.81</v>
      </c>
      <c r="G7" s="8" t="s">
        <v>703</v>
      </c>
      <c r="H7" s="12">
        <v>81.94</v>
      </c>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2414</v>
      </c>
      <c r="C11" s="15"/>
      <c r="D11" s="15"/>
      <c r="E11" s="27"/>
      <c r="F11" s="28" t="s">
        <v>2415</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1983</v>
      </c>
      <c r="D14" s="21" t="s">
        <v>836</v>
      </c>
      <c r="E14" s="21" t="s">
        <v>1984</v>
      </c>
      <c r="F14" s="21" t="s">
        <v>887</v>
      </c>
      <c r="G14" s="21" t="s">
        <v>2416</v>
      </c>
      <c r="H14" s="32">
        <v>17</v>
      </c>
      <c r="I14" s="32">
        <v>17</v>
      </c>
      <c r="J14" s="34" t="s">
        <v>780</v>
      </c>
    </row>
    <row r="15" s="5" customFormat="1" ht="38" customHeight="1" spans="1:10">
      <c r="A15" s="22" t="s">
        <v>809</v>
      </c>
      <c r="B15" s="21" t="s">
        <v>834</v>
      </c>
      <c r="C15" s="21" t="s">
        <v>1932</v>
      </c>
      <c r="D15" s="21" t="s">
        <v>836</v>
      </c>
      <c r="E15" s="21" t="s">
        <v>1012</v>
      </c>
      <c r="F15" s="21" t="s">
        <v>838</v>
      </c>
      <c r="G15" s="21" t="s">
        <v>1933</v>
      </c>
      <c r="H15" s="32">
        <v>17</v>
      </c>
      <c r="I15" s="32">
        <v>17</v>
      </c>
      <c r="J15" s="34" t="s">
        <v>780</v>
      </c>
    </row>
    <row r="16" s="5" customFormat="1" ht="38" customHeight="1" spans="1:10">
      <c r="A16" s="22" t="s">
        <v>809</v>
      </c>
      <c r="B16" s="21" t="s">
        <v>893</v>
      </c>
      <c r="C16" s="21" t="s">
        <v>2417</v>
      </c>
      <c r="D16" s="21" t="s">
        <v>844</v>
      </c>
      <c r="E16" s="21" t="s">
        <v>2418</v>
      </c>
      <c r="F16" s="21" t="s">
        <v>896</v>
      </c>
      <c r="G16" s="21" t="s">
        <v>2419</v>
      </c>
      <c r="H16" s="32">
        <v>16</v>
      </c>
      <c r="I16" s="32">
        <v>16</v>
      </c>
      <c r="J16" s="34" t="s">
        <v>780</v>
      </c>
    </row>
    <row r="17" s="5" customFormat="1" ht="38" customHeight="1" spans="1:10">
      <c r="A17" s="22" t="s">
        <v>847</v>
      </c>
      <c r="B17" s="21" t="s">
        <v>898</v>
      </c>
      <c r="C17" s="21" t="s">
        <v>1940</v>
      </c>
      <c r="D17" s="21" t="s">
        <v>836</v>
      </c>
      <c r="E17" s="21" t="s">
        <v>1273</v>
      </c>
      <c r="F17" s="21" t="s">
        <v>1019</v>
      </c>
      <c r="G17" s="21" t="s">
        <v>1273</v>
      </c>
      <c r="H17" s="32">
        <v>30</v>
      </c>
      <c r="I17" s="32">
        <v>30</v>
      </c>
      <c r="J17" s="34" t="s">
        <v>780</v>
      </c>
    </row>
    <row r="18" s="5" customFormat="1" ht="38" customHeight="1" spans="1:10">
      <c r="A18" s="22" t="s">
        <v>855</v>
      </c>
      <c r="B18" s="21" t="s">
        <v>901</v>
      </c>
      <c r="C18" s="21" t="s">
        <v>1941</v>
      </c>
      <c r="D18" s="21" t="s">
        <v>812</v>
      </c>
      <c r="E18" s="21" t="s">
        <v>840</v>
      </c>
      <c r="F18" s="21" t="s">
        <v>838</v>
      </c>
      <c r="G18" s="21" t="s">
        <v>858</v>
      </c>
      <c r="H18" s="32">
        <v>10</v>
      </c>
      <c r="I18" s="32">
        <v>10</v>
      </c>
      <c r="J18" s="34" t="s">
        <v>780</v>
      </c>
    </row>
    <row r="19" s="62" customFormat="1" ht="54" customHeight="1" spans="1:10">
      <c r="A19" s="35" t="s">
        <v>905</v>
      </c>
      <c r="B19" s="35"/>
      <c r="C19" s="35"/>
      <c r="D19" s="63"/>
      <c r="E19" s="63"/>
      <c r="F19" s="63"/>
      <c r="G19" s="63"/>
      <c r="H19" s="63"/>
      <c r="I19" s="63"/>
      <c r="J19" s="63"/>
    </row>
    <row r="20" s="1" customFormat="1" ht="25.5" customHeight="1" spans="1:10">
      <c r="A20" s="23" t="s">
        <v>906</v>
      </c>
      <c r="B20" s="23"/>
      <c r="C20" s="23"/>
      <c r="D20" s="23"/>
      <c r="E20" s="23"/>
      <c r="F20" s="23"/>
      <c r="G20" s="23"/>
      <c r="H20" s="43">
        <v>100</v>
      </c>
      <c r="I20" s="43">
        <v>98.19</v>
      </c>
      <c r="J20" s="44" t="s">
        <v>837</v>
      </c>
    </row>
    <row r="21" s="1" customFormat="1" ht="17" customHeight="1" spans="1:10">
      <c r="A21" s="25"/>
      <c r="B21" s="25"/>
      <c r="C21" s="25"/>
      <c r="D21" s="25"/>
      <c r="E21" s="25"/>
      <c r="F21" s="25"/>
      <c r="G21" s="25"/>
      <c r="H21" s="25"/>
      <c r="I21" s="25"/>
      <c r="J21" s="36"/>
    </row>
    <row r="22" s="1" customFormat="1" ht="29" customHeight="1" spans="1:10">
      <c r="A22" s="26" t="s">
        <v>860</v>
      </c>
      <c r="B22" s="25"/>
      <c r="C22" s="25"/>
      <c r="D22" s="25"/>
      <c r="E22" s="25"/>
      <c r="F22" s="25"/>
      <c r="G22" s="25"/>
      <c r="H22" s="25"/>
      <c r="I22" s="25"/>
      <c r="J22" s="36"/>
    </row>
    <row r="23" s="1" customFormat="1" ht="27" customHeight="1" spans="1:10">
      <c r="A23" s="26" t="s">
        <v>861</v>
      </c>
      <c r="B23" s="26"/>
      <c r="C23" s="26"/>
      <c r="D23" s="26"/>
      <c r="E23" s="26"/>
      <c r="F23" s="26"/>
      <c r="G23" s="26"/>
      <c r="H23" s="26"/>
      <c r="I23" s="26"/>
      <c r="J23" s="26"/>
    </row>
    <row r="24" ht="19" customHeight="1" spans="1:10">
      <c r="A24" s="26" t="s">
        <v>862</v>
      </c>
      <c r="B24" s="26"/>
      <c r="C24" s="26"/>
      <c r="D24" s="26"/>
      <c r="E24" s="26"/>
      <c r="F24" s="26"/>
      <c r="G24" s="26"/>
      <c r="H24" s="26"/>
      <c r="I24" s="26"/>
      <c r="J24" s="26"/>
    </row>
    <row r="25" ht="18" customHeight="1" spans="1:10">
      <c r="A25" s="26" t="s">
        <v>907</v>
      </c>
      <c r="B25" s="26"/>
      <c r="C25" s="26"/>
      <c r="D25" s="26"/>
      <c r="E25" s="26"/>
      <c r="F25" s="26"/>
      <c r="G25" s="26"/>
      <c r="H25" s="26"/>
      <c r="I25" s="26"/>
      <c r="J25" s="26"/>
    </row>
    <row r="26" ht="18" customHeight="1" spans="1:10">
      <c r="A26" s="26" t="s">
        <v>908</v>
      </c>
      <c r="B26" s="26"/>
      <c r="C26" s="26"/>
      <c r="D26" s="26"/>
      <c r="E26" s="26"/>
      <c r="F26" s="26"/>
      <c r="G26" s="26"/>
      <c r="H26" s="26"/>
      <c r="I26" s="26"/>
      <c r="J26" s="26"/>
    </row>
    <row r="27" ht="18" customHeight="1" spans="1:10">
      <c r="A27" s="26" t="s">
        <v>909</v>
      </c>
      <c r="B27" s="26"/>
      <c r="C27" s="26"/>
      <c r="D27" s="26"/>
      <c r="E27" s="26"/>
      <c r="F27" s="26"/>
      <c r="G27" s="26"/>
      <c r="H27" s="26"/>
      <c r="I27" s="26"/>
      <c r="J27" s="26"/>
    </row>
    <row r="28" ht="24" customHeight="1" spans="1:10">
      <c r="A28" s="26" t="s">
        <v>910</v>
      </c>
      <c r="B28" s="26"/>
      <c r="C28" s="26"/>
      <c r="D28" s="26"/>
      <c r="E28" s="26"/>
      <c r="F28" s="26"/>
      <c r="G28" s="26"/>
      <c r="H28" s="26"/>
      <c r="I28" s="26"/>
      <c r="J28"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19:C19"/>
    <mergeCell ref="D19:J19"/>
    <mergeCell ref="A20:G20"/>
    <mergeCell ref="A23:J23"/>
    <mergeCell ref="A24:J24"/>
    <mergeCell ref="A25:J25"/>
    <mergeCell ref="A26:J26"/>
    <mergeCell ref="A27:J27"/>
    <mergeCell ref="A28:J28"/>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9" orientation="portrait" horizontalDpi="600" verticalDpi="600"/>
  <headerFooter/>
</worksheet>
</file>

<file path=xl/worksheets/sheet9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9">
    <tabColor rgb="FFFFC000"/>
    <pageSetUpPr fitToPage="1"/>
  </sheetPr>
  <dimension ref="A1:IV30"/>
  <sheetViews>
    <sheetView topLeftCell="A11" workbookViewId="0">
      <selection activeCell="L14" sqref="L14"/>
    </sheetView>
  </sheetViews>
  <sheetFormatPr defaultColWidth="9" defaultRowHeight="14.25"/>
  <cols>
    <col min="1" max="1" width="11.125" style="1" customWidth="1"/>
    <col min="2" max="2" width="16.6416666666667" style="1" customWidth="1"/>
    <col min="3" max="3" width="32.95" style="1" customWidth="1"/>
    <col min="4" max="5" width="11.3" style="1" customWidth="1"/>
    <col min="6" max="6" width="11.2" style="1" customWidth="1"/>
    <col min="7" max="7" width="25.4" style="1" customWidth="1"/>
    <col min="8" max="8" width="9.375" style="1"/>
    <col min="9" max="9" width="8.63333333333333" style="1" customWidth="1"/>
    <col min="10" max="10" width="11.5" style="1" customWidth="1"/>
    <col min="11" max="16384" width="9" style="1"/>
  </cols>
  <sheetData>
    <row r="1" s="1" customFormat="1" ht="26" customHeight="1" spans="1:10">
      <c r="A1" s="6" t="s">
        <v>865</v>
      </c>
      <c r="B1" s="6"/>
      <c r="C1" s="6"/>
      <c r="D1" s="6"/>
      <c r="E1" s="6"/>
      <c r="F1" s="6"/>
      <c r="G1" s="6"/>
      <c r="H1" s="6"/>
      <c r="I1" s="6"/>
      <c r="J1" s="6"/>
    </row>
    <row r="2" s="2" customFormat="1" ht="13" customHeight="1" spans="1:10">
      <c r="A2" s="7"/>
      <c r="B2" s="7"/>
      <c r="C2" s="7"/>
      <c r="D2" s="7"/>
      <c r="E2" s="7"/>
      <c r="F2" s="7"/>
      <c r="G2" s="7"/>
      <c r="H2" s="7"/>
      <c r="I2" s="7"/>
      <c r="J2" s="33" t="s">
        <v>938</v>
      </c>
    </row>
    <row r="3" s="3" customFormat="1" ht="18" customHeight="1" spans="1:256">
      <c r="A3" s="8" t="s">
        <v>867</v>
      </c>
      <c r="B3" s="8"/>
      <c r="C3" s="9" t="s">
        <v>2420</v>
      </c>
      <c r="D3" s="9"/>
      <c r="E3" s="9"/>
      <c r="F3" s="9"/>
      <c r="G3" s="9"/>
      <c r="H3" s="9"/>
      <c r="I3" s="9"/>
      <c r="J3" s="9"/>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4" customFormat="1" ht="18" customHeight="1" spans="1:256">
      <c r="A4" s="8" t="s">
        <v>869</v>
      </c>
      <c r="B4" s="8"/>
      <c r="C4" s="10" t="s">
        <v>870</v>
      </c>
      <c r="D4" s="10"/>
      <c r="E4" s="10"/>
      <c r="F4" s="8" t="s">
        <v>871</v>
      </c>
      <c r="G4" s="9" t="s">
        <v>88</v>
      </c>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36" customHeight="1" spans="1:256">
      <c r="A5" s="8" t="s">
        <v>872</v>
      </c>
      <c r="B5" s="8"/>
      <c r="C5" s="8"/>
      <c r="D5" s="8" t="s">
        <v>787</v>
      </c>
      <c r="E5" s="8" t="s">
        <v>699</v>
      </c>
      <c r="F5" s="8" t="s">
        <v>873</v>
      </c>
      <c r="G5" s="8" t="s">
        <v>874</v>
      </c>
      <c r="H5" s="8" t="s">
        <v>875</v>
      </c>
      <c r="I5" s="8" t="s">
        <v>876</v>
      </c>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c r="B6" s="8"/>
      <c r="C6" s="11" t="s">
        <v>793</v>
      </c>
      <c r="D6" s="12"/>
      <c r="E6" s="12">
        <v>0.25</v>
      </c>
      <c r="F6" s="12"/>
      <c r="G6" s="8">
        <v>10</v>
      </c>
      <c r="H6" s="12"/>
      <c r="I6" s="13"/>
      <c r="J6" s="1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877</v>
      </c>
      <c r="D7" s="12"/>
      <c r="E7" s="12">
        <v>0.25</v>
      </c>
      <c r="F7" s="12"/>
      <c r="G7" s="8" t="s">
        <v>703</v>
      </c>
      <c r="H7" s="12"/>
      <c r="I7" s="13" t="s">
        <v>703</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878</v>
      </c>
      <c r="D8" s="12"/>
      <c r="E8" s="12"/>
      <c r="F8" s="12"/>
      <c r="G8" s="8" t="s">
        <v>703</v>
      </c>
      <c r="H8" s="12"/>
      <c r="I8" s="13" t="s">
        <v>703</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1" customFormat="1" ht="36" customHeight="1" spans="1:10">
      <c r="A9" s="8"/>
      <c r="B9" s="8"/>
      <c r="C9" s="11" t="s">
        <v>879</v>
      </c>
      <c r="D9" s="13" t="s">
        <v>703</v>
      </c>
      <c r="E9" s="13" t="s">
        <v>703</v>
      </c>
      <c r="F9" s="13" t="s">
        <v>703</v>
      </c>
      <c r="G9" s="8" t="s">
        <v>703</v>
      </c>
      <c r="H9" s="12"/>
      <c r="I9" s="13" t="s">
        <v>703</v>
      </c>
      <c r="J9" s="13"/>
    </row>
    <row r="10" s="1" customFormat="1" ht="18" customHeight="1" spans="1:10">
      <c r="A10" s="8" t="s">
        <v>880</v>
      </c>
      <c r="B10" s="8" t="s">
        <v>881</v>
      </c>
      <c r="C10" s="8"/>
      <c r="D10" s="8"/>
      <c r="E10" s="8"/>
      <c r="F10" s="13" t="s">
        <v>882</v>
      </c>
      <c r="G10" s="13"/>
      <c r="H10" s="13"/>
      <c r="I10" s="13"/>
      <c r="J10" s="13"/>
    </row>
    <row r="11" s="1" customFormat="1" ht="199" customHeight="1" spans="1:10">
      <c r="A11" s="8"/>
      <c r="B11" s="14" t="s">
        <v>2421</v>
      </c>
      <c r="C11" s="15"/>
      <c r="D11" s="15"/>
      <c r="E11" s="27"/>
      <c r="F11" s="28" t="s">
        <v>2422</v>
      </c>
      <c r="G11" s="28"/>
      <c r="H11" s="28"/>
      <c r="I11" s="28"/>
      <c r="J11" s="28"/>
    </row>
    <row r="12" s="1" customFormat="1" ht="36" customHeight="1" spans="1:10">
      <c r="A12" s="16" t="s">
        <v>800</v>
      </c>
      <c r="B12" s="17"/>
      <c r="C12" s="18"/>
      <c r="D12" s="16" t="s">
        <v>885</v>
      </c>
      <c r="E12" s="17"/>
      <c r="F12" s="18"/>
      <c r="G12" s="29" t="s">
        <v>804</v>
      </c>
      <c r="H12" s="29" t="s">
        <v>874</v>
      </c>
      <c r="I12" s="29" t="s">
        <v>876</v>
      </c>
      <c r="J12" s="29" t="s">
        <v>805</v>
      </c>
    </row>
    <row r="13" s="1" customFormat="1" ht="36" customHeight="1" spans="1:10">
      <c r="A13" s="19" t="s">
        <v>806</v>
      </c>
      <c r="B13" s="8" t="s">
        <v>807</v>
      </c>
      <c r="C13" s="8" t="s">
        <v>808</v>
      </c>
      <c r="D13" s="8" t="s">
        <v>801</v>
      </c>
      <c r="E13" s="8" t="s">
        <v>802</v>
      </c>
      <c r="F13" s="30" t="s">
        <v>803</v>
      </c>
      <c r="G13" s="31"/>
      <c r="H13" s="31"/>
      <c r="I13" s="31"/>
      <c r="J13" s="31"/>
    </row>
    <row r="14" s="5" customFormat="1" ht="38" customHeight="1" spans="1:10">
      <c r="A14" s="20" t="s">
        <v>809</v>
      </c>
      <c r="B14" s="21" t="s">
        <v>810</v>
      </c>
      <c r="C14" s="21" t="s">
        <v>2423</v>
      </c>
      <c r="D14" s="21" t="s">
        <v>836</v>
      </c>
      <c r="E14" s="21" t="s">
        <v>12</v>
      </c>
      <c r="F14" s="21" t="s">
        <v>947</v>
      </c>
      <c r="G14" s="21" t="s">
        <v>2424</v>
      </c>
      <c r="H14" s="32">
        <v>12</v>
      </c>
      <c r="I14" s="32">
        <v>12</v>
      </c>
      <c r="J14" s="34" t="s">
        <v>780</v>
      </c>
    </row>
    <row r="15" s="5" customFormat="1" ht="38" customHeight="1" spans="1:10">
      <c r="A15" s="22" t="s">
        <v>809</v>
      </c>
      <c r="B15" s="21" t="s">
        <v>810</v>
      </c>
      <c r="C15" s="21" t="s">
        <v>2425</v>
      </c>
      <c r="D15" s="21" t="s">
        <v>812</v>
      </c>
      <c r="E15" s="21" t="s">
        <v>2426</v>
      </c>
      <c r="F15" s="21" t="s">
        <v>887</v>
      </c>
      <c r="G15" s="21" t="s">
        <v>2427</v>
      </c>
      <c r="H15" s="32">
        <v>12</v>
      </c>
      <c r="I15" s="32">
        <v>12</v>
      </c>
      <c r="J15" s="34" t="s">
        <v>780</v>
      </c>
    </row>
    <row r="16" s="5" customFormat="1" ht="38" customHeight="1" spans="1:10">
      <c r="A16" s="22" t="s">
        <v>809</v>
      </c>
      <c r="B16" s="21" t="s">
        <v>834</v>
      </c>
      <c r="C16" s="21" t="s">
        <v>959</v>
      </c>
      <c r="D16" s="21" t="s">
        <v>812</v>
      </c>
      <c r="E16" s="21" t="s">
        <v>903</v>
      </c>
      <c r="F16" s="21" t="s">
        <v>838</v>
      </c>
      <c r="G16" s="21" t="s">
        <v>1108</v>
      </c>
      <c r="H16" s="32">
        <v>13</v>
      </c>
      <c r="I16" s="32">
        <v>13</v>
      </c>
      <c r="J16" s="34" t="s">
        <v>780</v>
      </c>
    </row>
    <row r="17" s="5" customFormat="1" ht="38" customHeight="1" spans="1:10">
      <c r="A17" s="22" t="s">
        <v>809</v>
      </c>
      <c r="B17" s="21" t="s">
        <v>842</v>
      </c>
      <c r="C17" s="21" t="s">
        <v>2428</v>
      </c>
      <c r="D17" s="21" t="s">
        <v>844</v>
      </c>
      <c r="E17" s="21" t="s">
        <v>12</v>
      </c>
      <c r="F17" s="21" t="s">
        <v>962</v>
      </c>
      <c r="G17" s="21" t="s">
        <v>2429</v>
      </c>
      <c r="H17" s="32">
        <v>13</v>
      </c>
      <c r="I17" s="32">
        <v>13</v>
      </c>
      <c r="J17" s="34" t="s">
        <v>780</v>
      </c>
    </row>
    <row r="18" s="5" customFormat="1" ht="38" customHeight="1" spans="1:10">
      <c r="A18" s="22" t="s">
        <v>847</v>
      </c>
      <c r="B18" s="21" t="s">
        <v>898</v>
      </c>
      <c r="C18" s="21" t="s">
        <v>2430</v>
      </c>
      <c r="D18" s="21" t="s">
        <v>836</v>
      </c>
      <c r="E18" s="21" t="s">
        <v>900</v>
      </c>
      <c r="F18" s="21" t="s">
        <v>838</v>
      </c>
      <c r="G18" s="21" t="s">
        <v>900</v>
      </c>
      <c r="H18" s="32">
        <v>15</v>
      </c>
      <c r="I18" s="32">
        <v>15</v>
      </c>
      <c r="J18" s="34" t="s">
        <v>780</v>
      </c>
    </row>
    <row r="19" s="5" customFormat="1" ht="38" customHeight="1" spans="1:10">
      <c r="A19" s="22" t="s">
        <v>847</v>
      </c>
      <c r="B19" s="21" t="s">
        <v>898</v>
      </c>
      <c r="C19" s="21" t="s">
        <v>2431</v>
      </c>
      <c r="D19" s="21" t="s">
        <v>812</v>
      </c>
      <c r="E19" s="21" t="s">
        <v>1027</v>
      </c>
      <c r="F19" s="21" t="s">
        <v>838</v>
      </c>
      <c r="G19" s="21" t="s">
        <v>2432</v>
      </c>
      <c r="H19" s="32">
        <v>15</v>
      </c>
      <c r="I19" s="32">
        <v>15</v>
      </c>
      <c r="J19" s="34" t="s">
        <v>780</v>
      </c>
    </row>
    <row r="20" s="37" customFormat="1" ht="38" customHeight="1" spans="1:10">
      <c r="A20" s="38" t="s">
        <v>855</v>
      </c>
      <c r="B20" s="39" t="s">
        <v>901</v>
      </c>
      <c r="C20" s="39" t="s">
        <v>2433</v>
      </c>
      <c r="D20" s="39" t="s">
        <v>812</v>
      </c>
      <c r="E20" s="39" t="s">
        <v>903</v>
      </c>
      <c r="F20" s="39" t="s">
        <v>838</v>
      </c>
      <c r="G20" s="39" t="s">
        <v>858</v>
      </c>
      <c r="H20" s="40">
        <v>10</v>
      </c>
      <c r="I20" s="40">
        <v>10</v>
      </c>
      <c r="J20" s="42" t="s">
        <v>780</v>
      </c>
    </row>
    <row r="21" s="1" customFormat="1" ht="54" customHeight="1" spans="1:10">
      <c r="A21" s="23" t="s">
        <v>905</v>
      </c>
      <c r="B21" s="23"/>
      <c r="C21" s="23"/>
      <c r="D21" s="24" t="s">
        <v>2329</v>
      </c>
      <c r="E21" s="24"/>
      <c r="F21" s="24"/>
      <c r="G21" s="24"/>
      <c r="H21" s="24"/>
      <c r="I21" s="24"/>
      <c r="J21" s="24"/>
    </row>
    <row r="22" s="1" customFormat="1" ht="25.5" customHeight="1" spans="1:10">
      <c r="A22" s="23" t="s">
        <v>906</v>
      </c>
      <c r="B22" s="23"/>
      <c r="C22" s="23"/>
      <c r="D22" s="23"/>
      <c r="E22" s="23"/>
      <c r="F22" s="23"/>
      <c r="G22" s="23"/>
      <c r="H22" s="43">
        <v>100</v>
      </c>
      <c r="I22" s="43">
        <v>90</v>
      </c>
      <c r="J22" s="44" t="s">
        <v>837</v>
      </c>
    </row>
    <row r="23" s="1" customFormat="1" ht="17" customHeight="1" spans="1:10">
      <c r="A23" s="25"/>
      <c r="B23" s="25"/>
      <c r="C23" s="25"/>
      <c r="D23" s="25"/>
      <c r="E23" s="25"/>
      <c r="F23" s="25"/>
      <c r="G23" s="25"/>
      <c r="H23" s="25"/>
      <c r="I23" s="25"/>
      <c r="J23" s="36"/>
    </row>
    <row r="24" s="1" customFormat="1" ht="29" customHeight="1" spans="1:10">
      <c r="A24" s="26" t="s">
        <v>860</v>
      </c>
      <c r="B24" s="25"/>
      <c r="C24" s="25"/>
      <c r="D24" s="25"/>
      <c r="E24" s="25"/>
      <c r="F24" s="25"/>
      <c r="G24" s="25"/>
      <c r="H24" s="25"/>
      <c r="I24" s="25"/>
      <c r="J24" s="36"/>
    </row>
    <row r="25" s="1" customFormat="1" ht="27" customHeight="1" spans="1:10">
      <c r="A25" s="26" t="s">
        <v>861</v>
      </c>
      <c r="B25" s="26"/>
      <c r="C25" s="26"/>
      <c r="D25" s="26"/>
      <c r="E25" s="26"/>
      <c r="F25" s="26"/>
      <c r="G25" s="26"/>
      <c r="H25" s="26"/>
      <c r="I25" s="26"/>
      <c r="J25" s="26"/>
    </row>
    <row r="26" ht="19" customHeight="1" spans="1:10">
      <c r="A26" s="26" t="s">
        <v>862</v>
      </c>
      <c r="B26" s="26"/>
      <c r="C26" s="26"/>
      <c r="D26" s="26"/>
      <c r="E26" s="26"/>
      <c r="F26" s="26"/>
      <c r="G26" s="26"/>
      <c r="H26" s="26"/>
      <c r="I26" s="26"/>
      <c r="J26" s="26"/>
    </row>
    <row r="27" ht="18" customHeight="1" spans="1:10">
      <c r="A27" s="26" t="s">
        <v>907</v>
      </c>
      <c r="B27" s="26"/>
      <c r="C27" s="26"/>
      <c r="D27" s="26"/>
      <c r="E27" s="26"/>
      <c r="F27" s="26"/>
      <c r="G27" s="26"/>
      <c r="H27" s="26"/>
      <c r="I27" s="26"/>
      <c r="J27" s="26"/>
    </row>
    <row r="28" ht="18" customHeight="1" spans="1:10">
      <c r="A28" s="26" t="s">
        <v>908</v>
      </c>
      <c r="B28" s="26"/>
      <c r="C28" s="26"/>
      <c r="D28" s="26"/>
      <c r="E28" s="26"/>
      <c r="F28" s="26"/>
      <c r="G28" s="26"/>
      <c r="H28" s="26"/>
      <c r="I28" s="26"/>
      <c r="J28" s="26"/>
    </row>
    <row r="29" ht="18" customHeight="1" spans="1:10">
      <c r="A29" s="26" t="s">
        <v>909</v>
      </c>
      <c r="B29" s="26"/>
      <c r="C29" s="26"/>
      <c r="D29" s="26"/>
      <c r="E29" s="26"/>
      <c r="F29" s="26"/>
      <c r="G29" s="26"/>
      <c r="H29" s="26"/>
      <c r="I29" s="26"/>
      <c r="J29" s="26"/>
    </row>
    <row r="30" ht="24" customHeight="1" spans="1:10">
      <c r="A30" s="26" t="s">
        <v>910</v>
      </c>
      <c r="B30" s="26"/>
      <c r="C30" s="26"/>
      <c r="D30" s="26"/>
      <c r="E30" s="26"/>
      <c r="F30" s="26"/>
      <c r="G30" s="26"/>
      <c r="H30" s="26"/>
      <c r="I30" s="26"/>
      <c r="J30" s="26"/>
    </row>
  </sheetData>
  <mergeCells count="32">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1:C21"/>
    <mergeCell ref="D21:J21"/>
    <mergeCell ref="A22:G22"/>
    <mergeCell ref="A25:J25"/>
    <mergeCell ref="A26:J26"/>
    <mergeCell ref="A27:J27"/>
    <mergeCell ref="A28:J28"/>
    <mergeCell ref="A29:J29"/>
    <mergeCell ref="A30:J30"/>
    <mergeCell ref="A10:A11"/>
    <mergeCell ref="G12:G13"/>
    <mergeCell ref="H12:H13"/>
    <mergeCell ref="I12:I13"/>
    <mergeCell ref="J12:J13"/>
    <mergeCell ref="A5:B9"/>
  </mergeCells>
  <printOptions horizontalCentered="1"/>
  <pageMargins left="0.708333333333333" right="0.708333333333333" top="0.751388888888889" bottom="0.751388888888889" header="0.310416666666667" footer="0.310416666666667"/>
  <pageSetup paperSize="9" scale="59" orientation="portrait" horizontalDpi="600" verticalDpi="600"/>
  <headerFooter/>
</worksheet>
</file>

<file path=docProps/app.xml><?xml version="1.0" encoding="utf-8"?>
<Properties xmlns="http://schemas.openxmlformats.org/officeDocument/2006/extended-properties" xmlns:vt="http://schemas.openxmlformats.org/officeDocument/2006/docPropsVTypes">
  <Company>MC SYSTEM</Company>
  <Application>Microsoft Excel</Application>
  <HeadingPairs>
    <vt:vector size="2" baseType="variant">
      <vt:variant>
        <vt:lpstr>工作表</vt:lpstr>
      </vt:variant>
      <vt:variant>
        <vt:i4>142</vt:i4>
      </vt:variant>
    </vt:vector>
  </HeadingPairs>
  <TitlesOfParts>
    <vt:vector size="142" baseType="lpstr">
      <vt:lpstr>GK01 收入支出决算表</vt:lpstr>
      <vt:lpstr>GK02 收入决算表</vt:lpstr>
      <vt:lpstr>GK03 支出决算表</vt:lpstr>
      <vt:lpstr>GK04 财政拨款收入支出决算表</vt:lpstr>
      <vt:lpstr>GK05 一般公共预算财政拨款收入支出决算表</vt:lpstr>
      <vt:lpstr>GK06 一般公共预算财政拨款基本支出决算表</vt:lpstr>
      <vt:lpstr>GK07 一般公共预算财政拨款项目支出决算表</vt:lpstr>
      <vt:lpstr>GK08 政府性基金预算财政拨款收入支出决算表</vt:lpstr>
      <vt:lpstr>GK09 国有资本经营预算财政拨款收入支出决算表</vt:lpstr>
      <vt:lpstr>GK10 财政拨款“三公”经费及机关运行经费情况表</vt:lpstr>
      <vt:lpstr>GK11 一般公共预算财政拨款“三公”经费情况表</vt:lpstr>
      <vt:lpstr>GK12 国有资产使用情况表</vt:lpstr>
      <vt:lpstr>GK13 部门整体支出绩效自评情况</vt:lpstr>
      <vt:lpstr>GK14 部门整体支出绩效自评表</vt:lpstr>
      <vt:lpstr>GK15-1 项目支出绩效自评表1</vt:lpstr>
      <vt:lpstr>GK15-2 项目支出绩效自评表2</vt:lpstr>
      <vt:lpstr>GK15-3 项目支出绩效自评表3</vt:lpstr>
      <vt:lpstr>GK15-4 项目支出绩效自评表4</vt:lpstr>
      <vt:lpstr>GK15-5项目支出绩效自评表5</vt:lpstr>
      <vt:lpstr>GK15-6 项目支出绩效自评表6</vt:lpstr>
      <vt:lpstr>GK15-7项目支出绩效自评表7</vt:lpstr>
      <vt:lpstr>GK15-8项目支出绩效自评表8</vt:lpstr>
      <vt:lpstr>GK15-9项目支出绩效自评表9</vt:lpstr>
      <vt:lpstr>GK15-10项目支出绩效自评表10</vt:lpstr>
      <vt:lpstr>GK15-11项目支出绩效自评表11</vt:lpstr>
      <vt:lpstr>GK15-12项目支出绩效自评表12</vt:lpstr>
      <vt:lpstr>GK15-13 项目支出绩效自评表13</vt:lpstr>
      <vt:lpstr>GK15-14 项目支出绩效自评表14</vt:lpstr>
      <vt:lpstr>GK15-15项目支出绩效自评表15</vt:lpstr>
      <vt:lpstr>GK15-16 项目支出绩效自评表16</vt:lpstr>
      <vt:lpstr>GK15-17 项目支出绩效自评表17</vt:lpstr>
      <vt:lpstr>GK15-18 项目支出绩效自评表18</vt:lpstr>
      <vt:lpstr>GK15-19项目支出绩效自评表19</vt:lpstr>
      <vt:lpstr>GK15-20 项目支出绩效自评表20</vt:lpstr>
      <vt:lpstr>GK15-21 项目支出绩效自评表21</vt:lpstr>
      <vt:lpstr>GK15-22项目支出绩效自评表22</vt:lpstr>
      <vt:lpstr>GK15-23 项目支出绩效自评表23</vt:lpstr>
      <vt:lpstr>GK15-24项目支出绩效自评表24</vt:lpstr>
      <vt:lpstr>GK15-25 项目支出绩效自评表25</vt:lpstr>
      <vt:lpstr>GK15-26 项目支出绩效自评表26</vt:lpstr>
      <vt:lpstr>GK15-27项目支出绩效自评表27</vt:lpstr>
      <vt:lpstr>GK15-28项目支出绩效自评表28</vt:lpstr>
      <vt:lpstr>GK15-29项目支出绩效自评表29</vt:lpstr>
      <vt:lpstr>GK15-30 项目支出绩效自评表30</vt:lpstr>
      <vt:lpstr>GK15-31项目支出绩效自评表31</vt:lpstr>
      <vt:lpstr>GK15-32项目支出绩效自评表32</vt:lpstr>
      <vt:lpstr>GK15-33项目支出绩效自评表33</vt:lpstr>
      <vt:lpstr>GK15-34 项目支出绩效自评表34</vt:lpstr>
      <vt:lpstr>GK15-35项目支出绩效自评表35</vt:lpstr>
      <vt:lpstr>GK15-36 项目支出绩效自评表36</vt:lpstr>
      <vt:lpstr>GK15-37 项目支出绩效自评表37</vt:lpstr>
      <vt:lpstr>GK15-38 项目支出绩效自评表38</vt:lpstr>
      <vt:lpstr>GK15-39 项目支出绩效自评表39</vt:lpstr>
      <vt:lpstr>GK15-40项目支出绩效自评表40</vt:lpstr>
      <vt:lpstr>GK15-41项目支出绩效自评表41</vt:lpstr>
      <vt:lpstr>GK15-42 项目支出绩效自评表42</vt:lpstr>
      <vt:lpstr>GK15-43项目支出绩效自评表43</vt:lpstr>
      <vt:lpstr>GK15-44 项目支出绩效自评表44</vt:lpstr>
      <vt:lpstr>GK15-45项目支出绩效自评表45</vt:lpstr>
      <vt:lpstr>GK15-46项目支出绩效自评表46</vt:lpstr>
      <vt:lpstr>GK15-47项目支出绩效自评表47</vt:lpstr>
      <vt:lpstr>GK15-48项目支出绩效自评表48</vt:lpstr>
      <vt:lpstr>GK15-49 项目支出绩效自评表49</vt:lpstr>
      <vt:lpstr>GK15-50项目支出绩效自评表50</vt:lpstr>
      <vt:lpstr>GK15-51 项目支出绩效自评表51</vt:lpstr>
      <vt:lpstr>GK15-52 项目支出绩效自评表52</vt:lpstr>
      <vt:lpstr>GK15-53 项目支出绩效自评表53 </vt:lpstr>
      <vt:lpstr>GK15-54项目支出绩效自评表54</vt:lpstr>
      <vt:lpstr>GK15-55 项目支出绩效自评表55</vt:lpstr>
      <vt:lpstr>GK15-56 项目支出绩效自评表56</vt:lpstr>
      <vt:lpstr>GK15-57 项目支出绩效自评表57</vt:lpstr>
      <vt:lpstr>GK15-58 项目支出绩效自评表58</vt:lpstr>
      <vt:lpstr>GK15-59 项目支出绩效自评表59</vt:lpstr>
      <vt:lpstr>GK15-60 项目支出绩效自评表60</vt:lpstr>
      <vt:lpstr>GK15-61 项目支出绩效自评表61</vt:lpstr>
      <vt:lpstr>GK15-62 项目支出绩效自评表62</vt:lpstr>
      <vt:lpstr>GK15-63 项目支出绩效自评表63</vt:lpstr>
      <vt:lpstr>GK15-64 项目支出绩效自评表64</vt:lpstr>
      <vt:lpstr>GK15-65 项目支出绩效自评表65</vt:lpstr>
      <vt:lpstr>GK15-66 项目支出绩效自评表66</vt:lpstr>
      <vt:lpstr>GK15-67 项目支出绩效自评表67</vt:lpstr>
      <vt:lpstr>GK15-68项目支出绩效自评表68</vt:lpstr>
      <vt:lpstr>GK15-69 项目支出绩效自评表69</vt:lpstr>
      <vt:lpstr>GK15-70项目支出绩效自评表70</vt:lpstr>
      <vt:lpstr>GK15-71 项目支出绩效自评表71</vt:lpstr>
      <vt:lpstr>GK15-72项目支出绩效自评表72</vt:lpstr>
      <vt:lpstr>GK15-73 项目支出绩效自评表73</vt:lpstr>
      <vt:lpstr>GK15-74 项目支出绩效自评表74</vt:lpstr>
      <vt:lpstr>GK15-75 项目支出绩效自评表75</vt:lpstr>
      <vt:lpstr>GK15-76项目支出绩效自评表76</vt:lpstr>
      <vt:lpstr>GK15-77 项目支出绩效自评表77</vt:lpstr>
      <vt:lpstr>GK15-78项目支出绩效自评表78</vt:lpstr>
      <vt:lpstr>GK15-79 项目支出绩效自评表79</vt:lpstr>
      <vt:lpstr>GK15-80 项目支出绩效自评表80</vt:lpstr>
      <vt:lpstr>GK15-81 项目支出绩效自评表81</vt:lpstr>
      <vt:lpstr>GK15-82 项目支出绩效自评表82</vt:lpstr>
      <vt:lpstr>GK15-83 项目支出绩效自评表83</vt:lpstr>
      <vt:lpstr>GK15-84项目支出绩效自评表84</vt:lpstr>
      <vt:lpstr>GK15-85 项目支出绩效自评表85</vt:lpstr>
      <vt:lpstr>GK15-86 项目支出绩效自评表86</vt:lpstr>
      <vt:lpstr>GK15-87 项目支出绩效自评表87</vt:lpstr>
      <vt:lpstr>GK15-88 项目支出绩效自评表88</vt:lpstr>
      <vt:lpstr>GK15-89 项目支出绩效自评表89</vt:lpstr>
      <vt:lpstr>GK15-90项目支出绩效自评表90</vt:lpstr>
      <vt:lpstr>GK15-91 项目支出绩效自评表91</vt:lpstr>
      <vt:lpstr>GK15-92 项目支出绩效自评表92</vt:lpstr>
      <vt:lpstr>GK15-93 项目支出绩效自评表93</vt:lpstr>
      <vt:lpstr>GK15-94 项目支出绩效自评表94</vt:lpstr>
      <vt:lpstr>GK15-95 项目支出绩效自评表95</vt:lpstr>
      <vt:lpstr>GK15-96 项目支出绩效自评表96</vt:lpstr>
      <vt:lpstr>GK15-97 项目支出绩效自评表97</vt:lpstr>
      <vt:lpstr>GK15-98 项目支出绩效自评表98</vt:lpstr>
      <vt:lpstr>GK15-99 项目支出绩效自评表99</vt:lpstr>
      <vt:lpstr>GK15-100 项目支出绩效自评表100</vt:lpstr>
      <vt:lpstr>GK15-101 项目支出绩效自评表101</vt:lpstr>
      <vt:lpstr>GK15-102 项目支出绩效自评表102</vt:lpstr>
      <vt:lpstr>GK15-103 项目支出绩效自评表103</vt:lpstr>
      <vt:lpstr>GK15-104 项目支出绩效自评表104</vt:lpstr>
      <vt:lpstr>GK15-105 项目支出绩效自评表105</vt:lpstr>
      <vt:lpstr>GK15-106 项目支出绩效自评表106</vt:lpstr>
      <vt:lpstr>GK15-107 项目支出绩效自评表107</vt:lpstr>
      <vt:lpstr>GK15-108项目支出绩效自评表108</vt:lpstr>
      <vt:lpstr>GK15-109项目支出绩效自评表109</vt:lpstr>
      <vt:lpstr>GK15-110项目支出绩效自评表110</vt:lpstr>
      <vt:lpstr>GK15-111项目支出绩效自评表111</vt:lpstr>
      <vt:lpstr>GK15-112项目支出绩效自评表112</vt:lpstr>
      <vt:lpstr>GK15-113项目支出绩效自评表113</vt:lpstr>
      <vt:lpstr>GK15-114项目支出绩效自评表114</vt:lpstr>
      <vt:lpstr>GK15-115项目支出绩效自评表115</vt:lpstr>
      <vt:lpstr>GK15-116项目支出绩效自评表116</vt:lpstr>
      <vt:lpstr>GK15-117项目支出绩效自评表117</vt:lpstr>
      <vt:lpstr>GK15-118项目支出绩效自评表118</vt:lpstr>
      <vt:lpstr>GK15-119项目支出绩效自评表119</vt:lpstr>
      <vt:lpstr>GK15-120项目支出绩效自评表120</vt:lpstr>
      <vt:lpstr>GK15-121项目支出绩效自评表121</vt:lpstr>
      <vt:lpstr>GK15-122项目支出绩效自评表122</vt:lpstr>
      <vt:lpstr>GK15-123项目支出绩效自评表123</vt:lpstr>
      <vt:lpstr>GK15-124项目支出绩效自评表124</vt:lpstr>
      <vt:lpstr>GK15-125项目支出绩效自评表125</vt:lpstr>
      <vt:lpstr>GK15-126项目支出绩效自评表126</vt:lpstr>
      <vt:lpstr>GK15-127项目支出绩效自评表127</vt:lpstr>
      <vt:lpstr>GK15-128项目支出绩效自评表128</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 SYSTEM</dc:creator>
  <cp:lastModifiedBy>kylin</cp:lastModifiedBy>
  <cp:revision>1</cp:revision>
  <dcterms:created xsi:type="dcterms:W3CDTF">2006-02-13T21:15:00Z</dcterms:created>
  <cp:lastPrinted>2024-09-19T01:51:00Z</cp:lastPrinted>
  <dcterms:modified xsi:type="dcterms:W3CDTF">2025-11-04T09:12:39Z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2052-12.8.2.1119</vt:lpwstr>
  </property>
  <property fmtid="{D5CDD505-2E9C-101B-9397-08002B2CF9AE}" pid="3" name="KSOReadingLayout">
    <vt:bool>false</vt:bool>
  </property>
  <property fmtid="{D5CDD505-2E9C-101B-9397-08002B2CF9AE}" pid="4" name="ICV">
    <vt:lpwstr>0243302660634CBFAD5CB5EFE9F6943B_13</vt:lpwstr>
  </property>
</Properties>
</file>