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tabRatio="803" firstSheet="5" activeTab="5"/>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9" r:id="rId13"/>
    <sheet name="GK14部门整体支出绩效自评表" sheetId="80" r:id="rId14"/>
    <sheet name="GK15-1项目支出绩效自评表" sheetId="77" r:id="rId15"/>
    <sheet name="GK15-2项目支出绩效自评表 " sheetId="78" r:id="rId16"/>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GK2收入决算表!$A$1:$L$23</definedName>
    <definedName name="_xlnm.Print_Area" localSheetId="3">GK4财政拨款收入支出决算表!$A$1:$I$40</definedName>
    <definedName name="_xlnm.Print_Area" localSheetId="4">GK5一般公共预算财政拨款收入支出决算表!$A$1:$T$22</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 name="地区名称" localSheetId="14">#REF!</definedName>
    <definedName name="地区名称" localSheetId="15">#REF!</definedName>
    <definedName name="地区名称" localSheetId="12">#REF!</definedName>
    <definedName name="地区名称" localSheetId="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<sst xmlns="http://schemas.openxmlformats.org/spreadsheetml/2006/main" count="1521" uniqueCount="582">
  <si>
    <t>收入支出决算表</t>
  </si>
  <si>
    <t>公开01表</t>
  </si>
  <si>
    <t>单位：中共新平彝族傣族自治县委员会办公室（本级）</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</si>
  <si>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</si>
  <si>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</si>
  <si>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</si>
  <si>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</si>
  <si>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</si>
  <si>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</si>
  <si>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</si>
  <si>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</si>
  <si>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</si>
  <si>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</si>
  <si>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</si>
  <si>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</si>
  <si>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</si>
  <si>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</si>
  <si>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</si>
  <si>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</si>
  <si>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</si>
  <si>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</si>
  <si>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</si>
  <si>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</si>
  <si>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</si>
  <si>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</si>
  <si>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</si>
  <si>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</si>
  <si>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</si>
  <si>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</si>
  <si>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</si>
  <si>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</si>
  <si>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</si>
  <si>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</si>
  <si>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</si>
  <si>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</si>
  <si>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</si>
  <si>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</si>
  <si>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</si>
  <si>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</si>
  <si>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</si>
  <si>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</si>
  <si>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</si>
  <si>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</si>
  <si>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</si>
  <si>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</si>
  <si>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</si>
  <si>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</si>
  <si>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</si>
  <si>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</si>
  <si>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</si>
  <si>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</si>
  <si>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</si>
  <si>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</si>
  <si>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</si>
  <si>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</si>
  <si>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</si>
  <si>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</si>
  <si>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</si>
  <si>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</si>
  <si>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</si>
  <si>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</si>
  <si>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</si>
  <si>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</si>
  <si>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</si>
  <si>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</si>
  <si>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</si>
  <si>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</si>
  <si>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</si>
  <si>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</si>
  <si>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</si>
  <si>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</si>
  <si>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</si>
  <si>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</si>
  <si>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</si>
  <si>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</si>
  <si>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</si>
  <si>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</si>
  <si>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</si>
  <si>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</si>
  <si>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</si>
  <si>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</si>
  <si>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</si>
  <si>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</si>
  <si>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</si>
  <si>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</si>
  <si>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</si>
  <si>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</si>
  <si>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</si>
  <si>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</si>
  <si>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</si>
  <si>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</si>
  <si>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</si>
  <si>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</si>
  <si>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</si>
  <si>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</si>
  <si>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</si>
  <si>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</si>
  <si>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</si>
  <si>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</si>
  <si>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</si>
  <si>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2013101</t>
  </si>
  <si>
    <t>行政运行</t>
  </si>
  <si>
    <t>2013102</t>
  </si>
  <si>
    <t>一般行政管理事务</t>
  </si>
  <si>
    <t>2013699</t>
  </si>
  <si>
    <t>其他共产党事务支出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</si>
  <si>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</si>
  <si>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</si>
  <si>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</si>
  <si>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</si>
  <si>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</si>
  <si>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</si>
  <si>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</si>
  <si>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</si>
  <si>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</si>
  <si>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</si>
  <si>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</si>
  <si>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</si>
  <si>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</si>
  <si>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</si>
  <si>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</si>
  <si>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</si>
  <si>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</si>
  <si>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</si>
  <si>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</si>
  <si>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</si>
  <si>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</si>
  <si>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</si>
  <si>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</si>
  <si>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</si>
  <si>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</si>
  <si>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</si>
  <si>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</si>
  <si>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</si>
  <si>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</si>
  <si>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</si>
  <si>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</si>
  <si>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</si>
  <si>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</si>
  <si>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</si>
  <si>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</si>
  <si>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</si>
  <si>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</si>
  <si>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</si>
  <si>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</si>
  <si>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</si>
  <si>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</si>
  <si>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</si>
  <si>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</si>
  <si>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</si>
  <si>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</si>
  <si>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</si>
  <si>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</si>
  <si>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</si>
  <si>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</si>
  <si>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</si>
  <si>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</si>
  <si>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</si>
  <si>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</si>
  <si>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</si>
  <si>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</si>
  <si>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</si>
  <si>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</si>
  <si>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</si>
  <si>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</si>
  <si>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</si>
  <si>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</si>
  <si>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</si>
  <si>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</si>
  <si>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</si>
  <si>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</si>
  <si>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</si>
  <si>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</si>
  <si>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</si>
  <si>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</si>
  <si>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</si>
  <si>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</si>
  <si>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</si>
  <si>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</si>
  <si>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</si>
  <si>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</si>
  <si>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</si>
  <si>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</si>
  <si>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</si>
  <si>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</si>
  <si>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</si>
  <si>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</si>
  <si>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</si>
  <si>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</si>
  <si>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</si>
  <si>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</si>
  <si>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</si>
  <si>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</si>
  <si>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</si>
  <si>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</si>
  <si>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</si>
  <si>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</si>
  <si>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</si>
  <si>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</si>
  <si>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</si>
  <si>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</si>
  <si>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</si>
  <si>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</si>
  <si>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</si>
  <si>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</si>
  <si>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</si>
  <si>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</si>
  <si>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</si>
  <si>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</si>
  <si>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</si>
  <si>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</si>
  <si>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</si>
  <si>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</si>
  <si>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</si>
  <si>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</si>
  <si>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</si>
  <si>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</si>
  <si>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</si>
  <si>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</si>
  <si>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</si>
  <si>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</si>
  <si>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</si>
  <si>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</si>
  <si>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</si>
  <si>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</si>
  <si>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</si>
  <si>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</si>
  <si>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</si>
  <si>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</si>
  <si>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</si>
  <si>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</si>
  <si>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</si>
  <si>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</si>
  <si>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</si>
  <si>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</si>
  <si>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</si>
  <si>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</si>
  <si>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</si>
  <si>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</si>
  <si>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</si>
  <si>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</si>
  <si>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</si>
  <si>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</si>
  <si>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</si>
  <si>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</si>
  <si>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</si>
  <si>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</si>
  <si>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</si>
  <si>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</si>
  <si>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</si>
  <si>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</si>
  <si>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</si>
  <si>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</si>
  <si>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</si>
  <si>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</si>
  <si>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</si>
  <si>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</si>
  <si>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</si>
  <si>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</si>
  <si>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</si>
  <si>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</si>
  <si>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</si>
  <si>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</si>
  <si>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</si>
  <si>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</si>
  <si>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</si>
  <si>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</si>
  <si>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</si>
  <si>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</si>
  <si>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</si>
  <si>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</si>
  <si>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</si>
  <si>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</si>
  <si>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</si>
  <si>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</si>
  <si>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</si>
  <si>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</si>
  <si>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</si>
  <si>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</si>
  <si>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</si>
  <si>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</si>
  <si>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</si>
  <si>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</si>
  <si>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</si>
  <si>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</si>
  <si>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</si>
  <si>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</si>
  <si>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</si>
  <si>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</si>
  <si>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</si>
  <si>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</si>
  <si>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</si>
  <si>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</si>
  <si>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</si>
  <si>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</si>
  <si>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</si>
  <si>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</si>
  <si>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</si>
  <si>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</si>
  <si>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</si>
  <si>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</si>
  <si>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</si>
  <si>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</si>
  <si>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</si>
  <si>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</si>
  <si>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</si>
  <si>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</si>
  <si>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</si>
  <si>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</si>
  <si>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</si>
  <si>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</si>
  <si>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</si>
  <si>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</si>
  <si>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</si>
  <si>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</si>
  <si>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</si>
  <si>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</si>
  <si>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</si>
  <si>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</si>
  <si>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</si>
  <si>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</si>
  <si>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</si>
  <si>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</si>
  <si>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</si>
  <si>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</si>
  <si>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</si>
  <si>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</si>
  <si>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</si>
  <si>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</si>
  <si>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</si>
  <si>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</si>
  <si>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</si>
  <si>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</si>
  <si>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</si>
  <si>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</si>
  <si>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</si>
  <si>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</si>
  <si>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</si>
  <si>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</si>
  <si>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</si>
  <si>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</si>
  <si>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</si>
  <si>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</si>
  <si>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</si>
  <si>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</si>
  <si>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</si>
  <si>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</si>
  <si>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</si>
  <si>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</si>
  <si>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</si>
  <si>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</si>
  <si>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</si>
  <si>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</si>
  <si>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</si>
  <si>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</si>
  <si>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</si>
  <si>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</si>
  <si>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</si>
  <si>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</si>
  <si>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</si>
  <si>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</si>
  <si>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</si>
  <si>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</si>
  <si>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</si>
  <si>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</si>
  <si>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</si>
  <si>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</si>
  <si>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</si>
  <si>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备注：中共新平彝族傣族自治县委员会办公室（本级）2024年度无国有资本经营预算财政拨款收入支出，此表为空。</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</si>
  <si>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</si>
  <si>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</si>
  <si>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</si>
  <si>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</si>
  <si>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</si>
  <si>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</si>
  <si>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</si>
  <si>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</si>
  <si>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</si>
  <si>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</si>
  <si>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</si>
  <si>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</si>
  <si>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</si>
  <si>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</si>
  <si>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</si>
  <si>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</si>
  <si>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</si>
  <si>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</si>
  <si>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</si>
  <si>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</si>
  <si>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</si>
  <si>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</si>
  <si>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</si>
  <si>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</si>
  <si>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</si>
  <si>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</si>
  <si>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</si>
  <si>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</si>
  <si>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</si>
  <si>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</si>
  <si>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</si>
  <si>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</si>
  <si>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</si>
  <si>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</si>
  <si>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</si>
  <si>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</si>
  <si>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</si>
  <si>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</si>
  <si>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</si>
  <si>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</si>
  <si>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</si>
  <si>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</si>
  <si>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</si>
  <si>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</si>
  <si>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</si>
  <si>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</si>
  <si>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</si>
  <si>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</si>
  <si>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</si>
  <si>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</si>
  <si>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</si>
  <si>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</si>
  <si>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</si>
  <si>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</si>
  <si>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</si>
  <si>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</si>
  <si>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</si>
  <si>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</si>
  <si>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</si>
  <si>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</si>
  <si>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</si>
  <si>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</si>
  <si>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</si>
  <si>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</si>
  <si>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</si>
  <si>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</si>
  <si>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</si>
  <si>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</si>
  <si>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组织情况</t>
    </r>
  </si>
  <si>
    <t>（一）前期准备</t>
  </si>
  <si>
    <t>（二）组织实施</t>
  </si>
  <si>
    <t>三、评价情况分析及综合评价结论</t>
  </si>
  <si>
    <t>四、存在的问题和整改情况</t>
  </si>
  <si>
    <t>五、绩效自评结果应用情况</t>
  </si>
  <si>
    <t>六、主要经验及做法</t>
  </si>
  <si>
    <t>七、其他需说明的情况</t>
  </si>
  <si>
    <r>
      <rPr>
        <sz val="9"/>
        <color rgb="FF000000"/>
        <rFont val="方正仿宋_GBK"/>
        <charset val="0"/>
      </rPr>
      <t>注：中共新平彝族傣族自治县委员会办公室（本级）</t>
    </r>
    <r>
      <rPr>
        <sz val="9"/>
        <color indexed="8"/>
        <rFont val="Times New Roman"/>
        <charset val="0"/>
      </rPr>
      <t>2024</t>
    </r>
    <r>
      <rPr>
        <sz val="9"/>
        <color rgb="FF000000"/>
        <rFont val="方正仿宋_GBK"/>
        <charset val="0"/>
      </rPr>
      <t>年度为部门所属下级单位，部门整体支出绩效自评情况由上级部门公开，故《</t>
    </r>
    <r>
      <rPr>
        <sz val="9"/>
        <color indexed="8"/>
        <rFont val="Times New Roman"/>
        <charset val="0"/>
      </rPr>
      <t>2024</t>
    </r>
    <r>
      <rPr>
        <sz val="9"/>
        <color rgb="FF000000"/>
        <rFont val="方正仿宋_GBK"/>
        <charset val="0"/>
      </rPr>
      <t>年度部门整体支出绩效自评情况》为空表。</t>
    </r>
  </si>
  <si>
    <t>2024年度部门整体支出绩效自评表</t>
  </si>
  <si>
    <t>公开14表
单位：元</t>
  </si>
  <si>
    <t>基本信息</t>
  </si>
  <si>
    <t>部门名称</t>
  </si>
  <si>
    <t>中共新平彝族傣族自治县委员会办公室</t>
  </si>
  <si>
    <t>部门预算资金（元）</t>
  </si>
  <si>
    <t>项目年度支出</t>
  </si>
  <si>
    <t>年初预算数</t>
  </si>
  <si>
    <t>预算调整数（调增为“+”；调减为“－”）</t>
  </si>
  <si>
    <t>预算确定数</t>
  </si>
  <si>
    <t>执行数（系统提取）</t>
  </si>
  <si>
    <t>执行率（%）</t>
  </si>
  <si>
    <t>情况说明</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</si>
  <si>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</si>
  <si>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</si>
  <si>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</si>
  <si>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</si>
  <si>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</si>
  <si>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</si>
  <si>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</si>
  <si>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</si>
  <si>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</si>
  <si>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</si>
  <si>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</si>
  <si>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</si>
  <si>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</si>
  <si>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</si>
  <si>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</si>
  <si>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</si>
  <si>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</si>
  <si>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时效指标</t>
  </si>
  <si>
    <t>效益指标</t>
  </si>
  <si>
    <t>社会效益指标</t>
  </si>
  <si>
    <t>可持续影响指标</t>
  </si>
  <si>
    <t>满意度指标</t>
  </si>
  <si>
    <t>服务对象满意度指标</t>
  </si>
  <si>
    <t>其他需说明事项</t>
  </si>
  <si>
    <t>备注：1.资金来源包括年初预算和调整预算。“预算调整数”栏调增为“+”，调减为“－”；</t>
  </si>
  <si>
    <t xml:space="preserve">      2.一级指标包含产出指标、效益指标、满意度指标，二级指标和三级指标根据实际情况设置。</t>
  </si>
  <si>
    <t>注：中共新平彝族傣族自治县委员会办公室（本级）2024年度为部门所属下级单位，部门整体支出绩效自评表由上级部门公开，故《2024年度部门整体支出绩效自评表》为空表。</t>
  </si>
  <si>
    <t>2024年度项目支出绩效自评表</t>
  </si>
  <si>
    <t>公开15-1表</t>
  </si>
  <si>
    <t>项目名称</t>
  </si>
  <si>
    <t>督查调研及专项业务工作经费</t>
  </si>
  <si>
    <t>主管部门</t>
  </si>
  <si>
    <t>实施</t>
  </si>
  <si>
    <t>单位</t>
  </si>
  <si>
    <t>项目资金（元）</t>
  </si>
  <si>
    <t>年初</t>
  </si>
  <si>
    <t>全年</t>
  </si>
  <si>
    <t>分值</t>
  </si>
  <si>
    <t>执行率</t>
  </si>
  <si>
    <t>得分</t>
  </si>
  <si>
    <t>执行数</t>
  </si>
  <si>
    <t xml:space="preserve">      上年结转资金</t>
  </si>
  <si>
    <t xml:space="preserve">      非财政拨款</t>
  </si>
  <si>
    <t>预期目标</t>
  </si>
  <si>
    <t>实际完成情况</t>
  </si>
  <si>
    <t>年度总体目标</t>
  </si>
  <si>
    <t>项目实际下达预算51.7120万元，其中：机关党建工作经费1.712万元，督查调研工作经费33.50万元（办公费5.305万元，差旅费21.995万元，车辆运行维护费6.20万元），乡村振兴工作经费4.00万元，法律顾问费4.00万元，县委院内水电费6.50万元，干部职工外出培训费2.00万元。资金支出实现：一是保障2个支部（县委机关党支部、离退休党支部）开展支部活动支出及征订党报党刊支出。使干部职工在思想上、行动上同党中央保持高度一致，做到增强“四个意识”、坚定“四个自信”、做到“两个维护”。二是保障2024年督查调研工作开展。通过督查掌握2024年我县党的路线方针政策以及省委、市委和县委决策、决定、规定、工作部署的执行力和推进效果，促进政府部门和相关单位积极履职，全面提高工作的质量和效率。通过调研工作充分了解我县自然资源状况，社会生产、生活条件，经济发展状况，做出符合我县经济、社会发展决策。三是做好县委办公室2024年县委大院内水电畅通工作。四是保障干部职工外出培训工作开展，提升我单位干部职工办文、办事、为民服务水平。五是保障22家党群单位法律顾问费交纳工作，提高党群单位科学决策、民主决策、依法决策水平，推进法治政府建设。六是助力乡村振兴工作，给联系2个村补助乡村振兴工作经费，使脱贫攻坚成果与乡村振兴工作有效衔接。</t>
  </si>
  <si>
    <t>项目完成：退休党支部开展4次主题党日活动，并对2名退休党支部委员给予每月80元的补助；在职党支部开展12次主题党日活动，组织党员观看2次爱国主题教育影片。征订党内刊物52份。保障单位开展调研、督查等人员的1075人次差旅费报销支出。保障2辆公车因体制车均补助不足的公车运行维护费的支出。保障单位举办3次业务培训，1人参加技师培训的费用支出。保障5家组织部、政法委、社工部、接待办、县委办1260吨办公用水、70293度办公用电费用支付。购置办公A4复印纸100件，一批卫生间保洁用品的费用支出。补助2个村乡村振兴工作经费，交纳22家党群单位的法律咨询顾问费。</t>
  </si>
  <si>
    <t>年度指标值</t>
  </si>
  <si>
    <t>指标完成情况</t>
  </si>
  <si>
    <t>三级</t>
  </si>
  <si>
    <t>指标</t>
  </si>
  <si>
    <t>度量</t>
  </si>
  <si>
    <t>实际</t>
  </si>
  <si>
    <t>性质</t>
  </si>
  <si>
    <t>完成值</t>
  </si>
  <si>
    <t>党支部个数</t>
  </si>
  <si>
    <t>=</t>
  </si>
  <si>
    <t>个</t>
  </si>
  <si>
    <t>无偏差。</t>
  </si>
  <si>
    <t>征订报刊份数</t>
  </si>
  <si>
    <t>&lt;=</t>
  </si>
  <si>
    <t>171</t>
  </si>
  <si>
    <t>份</t>
  </si>
  <si>
    <t>52</t>
  </si>
  <si>
    <t>差旅费报销人次</t>
  </si>
  <si>
    <t>&gt;=</t>
  </si>
  <si>
    <t>830</t>
  </si>
  <si>
    <t>天/次</t>
  </si>
  <si>
    <t>1075</t>
  </si>
  <si>
    <t>保障公务用车运转数</t>
  </si>
  <si>
    <t>辆</t>
  </si>
  <si>
    <t>交纳法律顾问费单位数</t>
  </si>
  <si>
    <t>家</t>
  </si>
  <si>
    <t>补助乡村振兴工作经费村委会个数</t>
  </si>
  <si>
    <t>用电量</t>
  </si>
  <si>
    <t>98039</t>
  </si>
  <si>
    <t>千瓦时</t>
  </si>
  <si>
    <t>70293</t>
  </si>
  <si>
    <t>用水量</t>
  </si>
  <si>
    <t>1837</t>
  </si>
  <si>
    <t>吨</t>
  </si>
  <si>
    <t>1260</t>
  </si>
  <si>
    <t>项目开展时间</t>
  </si>
  <si>
    <t>月</t>
  </si>
  <si>
    <t>保障县委业务工作情况</t>
  </si>
  <si>
    <t>保障</t>
  </si>
  <si>
    <t>%</t>
  </si>
  <si>
    <t>基层党建质量</t>
  </si>
  <si>
    <t>提升</t>
  </si>
  <si>
    <t>服务对象满意度指标等</t>
  </si>
  <si>
    <t>外来办事人员满意度</t>
  </si>
  <si>
    <t>90</t>
  </si>
  <si>
    <t>100</t>
  </si>
  <si>
    <t>其他需要说明的事项</t>
  </si>
  <si>
    <t>无。</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</si>
  <si>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</si>
  <si>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</si>
  <si>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</si>
  <si>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</si>
  <si>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</si>
  <si>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</si>
  <si>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</si>
  <si>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公开15-2表</t>
  </si>
  <si>
    <t>县委办公室会议经费</t>
  </si>
  <si>
    <t>申请会议费6.33万元，用于2024年2次县委全会，县委常委会、深改会、重点工作等召开会议费用，包括会场费、材料印刷费、住宿费、伙食费等会议相关支出。会议召开，实现目标：一是通过学习、传达上级会议精神，随时跟进党的最新理论，始终坚持和加强党的全面领导，更好发挥党总揽全局、协调各方的领导核心作用。二是思想上、行动上同党中央保持高度一致，增强“四个意识”、坚定“四个自信”、做到“两个维护”。三是对新平经济建设、政治建设、文化建设、社会建设、生态文明建设实行全面领导，全面负责。四是通过专题会议，研究我县2024年党的建设工作、全县经济发展工作、机构改革工作、人事管理重点工作，奋力谱写新平现代化建设的新篇章。</t>
  </si>
  <si>
    <t>全年召开会议报销会议费会议22次，1696人次参会。其中：县委全会2次、640人次。共计发生会议费126632.00元，因县委办年初安排其它经费有结余，所以本项目只安排不足的6.33万元。</t>
  </si>
  <si>
    <t>报销会议费会议次数</t>
  </si>
  <si>
    <t>次</t>
  </si>
  <si>
    <t>原因：节约财政资金，更多的会议不产生会议费。措施：与股室之间做好会议情况，为预算提供更多信息。</t>
  </si>
  <si>
    <t>参加会议人次</t>
  </si>
  <si>
    <t>1192</t>
  </si>
  <si>
    <t>人次</t>
  </si>
  <si>
    <t>1696</t>
  </si>
  <si>
    <t>质量指标</t>
  </si>
  <si>
    <t>参会人员到会率</t>
  </si>
  <si>
    <t>93</t>
  </si>
  <si>
    <t>保障县委会议</t>
  </si>
  <si>
    <t>是/否</t>
  </si>
  <si>
    <t>发挥县委总揽全局、协调各方的党的领导核心作用</t>
  </si>
  <si>
    <t>发挥</t>
  </si>
  <si>
    <t>参会人员满意度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</si>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</sst>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_ * #,##0.00_ ;_ * \-#,##0.00_ ;_ * &quot;&quot;??_ ;_ @_ "/>
  </numFmts>
  <fonts count="60">
    <font>
      <sz val="12"/>
      <name val="宋体"/>
      <charset val="134"/>
    </font>
    <font>
      <sz val="19"/>
      <color theme="1"/>
      <name val="方正小标宋简体"/>
      <charset val="134"/>
    </font>
    <font>
      <sz val="10"/>
      <color rgb="FF000000"/>
      <name val="宋体"/>
      <charset val="134"/>
      <scheme val="major"/>
    </font>
    <font>
      <sz val="10"/>
      <color theme="1"/>
      <name val="宋体"/>
      <charset val="134"/>
      <scheme val="major"/>
    </font>
    <font>
      <sz val="9"/>
      <color theme="1"/>
      <name val="宋体"/>
      <charset val="134"/>
      <scheme val="major"/>
    </font>
    <font>
      <sz val="10"/>
      <color rgb="FF000000"/>
      <name val="宋体"/>
      <charset val="134"/>
    </font>
    <font>
      <sz val="10"/>
      <color indexed="8"/>
      <name val="宋体"/>
      <charset val="134"/>
    </font>
    <font>
      <sz val="11"/>
      <color rgb="FF000000"/>
      <name val="宋体"/>
      <charset val="134"/>
    </font>
    <font>
      <b/>
      <sz val="24"/>
      <color rgb="FF000000"/>
      <name val="宋体"/>
      <charset val="134"/>
    </font>
    <font>
      <sz val="10"/>
      <color rgb="FF000000"/>
      <name val="Source Han Sans CN"/>
      <charset val="0"/>
    </font>
    <font>
      <sz val="10"/>
      <name val="宋体"/>
      <charset val="134"/>
    </font>
    <font>
      <sz val="10.5"/>
      <color rgb="FF000000"/>
      <name val="宋体"/>
      <charset val="134"/>
    </font>
    <font>
      <sz val="10.5"/>
      <color rgb="FF000000"/>
      <name val="Source Han Sans CN"/>
      <charset val="0"/>
    </font>
    <font>
      <sz val="10.5"/>
      <name val="宋体"/>
      <charset val="134"/>
    </font>
    <font>
      <b/>
      <sz val="10"/>
      <color rgb="FF000000"/>
      <name val="宋体"/>
      <charset val="134"/>
    </font>
    <font>
      <b/>
      <sz val="10"/>
      <color rgb="FF000000"/>
      <name val="Source Han Sans CN"/>
      <charset val="0"/>
    </font>
    <font>
      <sz val="10"/>
      <color theme="1"/>
      <name val="宋体"/>
      <charset val="134"/>
    </font>
    <font>
      <sz val="9"/>
      <name val="宋体"/>
      <charset val="134"/>
    </font>
    <font>
      <sz val="12"/>
      <color rgb="FF000000"/>
      <name val="宋体"/>
      <charset val="134"/>
    </font>
    <font>
      <sz val="12"/>
      <color rgb="FF000000"/>
      <name val="Times New Roman"/>
      <charset val="0"/>
    </font>
    <font>
      <sz val="9"/>
      <color rgb="FF000000"/>
      <name val="方正仿宋_GBK"/>
      <charset val="0"/>
    </font>
    <font>
      <sz val="22"/>
      <color indexed="8"/>
      <name val="宋体"/>
      <charset val="134"/>
    </font>
    <font>
      <sz val="10"/>
      <color indexed="8"/>
      <name val="Arial"/>
      <charset val="0"/>
    </font>
    <font>
      <sz val="11"/>
      <color indexed="8"/>
      <name val="宋体"/>
      <charset val="134"/>
    </font>
    <font>
      <sz val="11"/>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8"/>
      <color indexed="8"/>
      <name val="Arial"/>
      <charset val="0"/>
    </font>
    <font>
      <sz val="9"/>
      <color indexed="8"/>
      <name val="Arial"/>
      <charset val="0"/>
    </font>
    <font>
      <b/>
      <sz val="10"/>
      <color indexed="8"/>
      <name val="宋体"/>
      <charset val="134"/>
    </font>
    <font>
      <sz val="10"/>
      <name val="仿宋_GB2312"/>
      <charset val="0"/>
    </font>
    <font>
      <sz val="9"/>
      <color indexed="8"/>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Times New Roman"/>
      <charset val="0"/>
    </font>
    <font>
      <sz val="12"/>
      <color indexed="8"/>
      <name val="仿宋"/>
      <charset val="134"/>
    </font>
    <font>
      <sz val="10"/>
      <color indexed="8"/>
      <name val="Times New Roman"/>
      <charset val="0"/>
    </font>
    <font>
      <sz val="9"/>
      <color indexed="8"/>
      <name val="Times New Roman"/>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9">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0" fillId="4" borderId="30"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5" fillId="0" borderId="33" applyNumberFormat="0" applyFill="0" applyAlignment="0" applyProtection="0">
      <alignment vertical="center"/>
    </xf>
    <xf numFmtId="0" fontId="45" fillId="0" borderId="0" applyNumberFormat="0" applyFill="0" applyBorder="0" applyAlignment="0" applyProtection="0">
      <alignment vertical="center"/>
    </xf>
    <xf numFmtId="0" fontId="46" fillId="5" borderId="34" applyNumberFormat="0" applyAlignment="0" applyProtection="0">
      <alignment vertical="center"/>
    </xf>
    <xf numFmtId="0" fontId="47" fillId="6" borderId="35" applyNumberFormat="0" applyAlignment="0" applyProtection="0">
      <alignment vertical="center"/>
    </xf>
    <xf numFmtId="0" fontId="48" fillId="6" borderId="34" applyNumberFormat="0" applyAlignment="0" applyProtection="0">
      <alignment vertical="center"/>
    </xf>
    <xf numFmtId="0" fontId="49" fillId="7" borderId="36" applyNumberFormat="0" applyAlignment="0" applyProtection="0">
      <alignment vertical="center"/>
    </xf>
    <xf numFmtId="0" fontId="50" fillId="0" borderId="37" applyNumberFormat="0" applyFill="0" applyAlignment="0" applyProtection="0">
      <alignment vertical="center"/>
    </xf>
    <xf numFmtId="0" fontId="51" fillId="0" borderId="38"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23" fillId="9" borderId="0" applyNumberFormat="0" applyBorder="0" applyAlignment="0" applyProtection="0">
      <alignment vertical="center"/>
    </xf>
    <xf numFmtId="0" fontId="23" fillId="16"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23" fillId="8" borderId="0" applyNumberFormat="0" applyBorder="0" applyAlignment="0" applyProtection="0">
      <alignment vertical="center"/>
    </xf>
    <xf numFmtId="0" fontId="23" fillId="18"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55" fillId="19" borderId="0" applyNumberFormat="0" applyBorder="0" applyAlignment="0" applyProtection="0">
      <alignment vertical="center"/>
    </xf>
    <xf numFmtId="0" fontId="55" fillId="21" borderId="0" applyNumberFormat="0" applyBorder="0" applyAlignment="0" applyProtection="0">
      <alignment vertical="center"/>
    </xf>
    <xf numFmtId="0" fontId="23" fillId="22" borderId="0" applyNumberFormat="0" applyBorder="0" applyAlignment="0" applyProtection="0">
      <alignment vertical="center"/>
    </xf>
    <xf numFmtId="0" fontId="23" fillId="13" borderId="0" applyNumberFormat="0" applyBorder="0" applyAlignment="0" applyProtection="0">
      <alignment vertical="center"/>
    </xf>
    <xf numFmtId="0" fontId="55" fillId="21" borderId="0" applyNumberFormat="0" applyBorder="0" applyAlignment="0" applyProtection="0">
      <alignment vertical="center"/>
    </xf>
    <xf numFmtId="0" fontId="55" fillId="23" borderId="0" applyNumberFormat="0" applyBorder="0" applyAlignment="0" applyProtection="0">
      <alignment vertical="center"/>
    </xf>
    <xf numFmtId="0" fontId="23" fillId="5" borderId="0" applyNumberFormat="0" applyBorder="0" applyAlignment="0" applyProtection="0">
      <alignment vertical="center"/>
    </xf>
    <xf numFmtId="0" fontId="23" fillId="24" borderId="0" applyNumberFormat="0" applyBorder="0" applyAlignment="0" applyProtection="0">
      <alignment vertical="center"/>
    </xf>
    <xf numFmtId="0" fontId="55" fillId="25" borderId="0" applyNumberFormat="0" applyBorder="0" applyAlignment="0" applyProtection="0">
      <alignment vertical="center"/>
    </xf>
    <xf numFmtId="0" fontId="23" fillId="0" borderId="0"/>
    <xf numFmtId="0" fontId="23" fillId="0" borderId="0">
      <alignment vertical="center"/>
    </xf>
    <xf numFmtId="0" fontId="22" fillId="0" borderId="0"/>
    <xf numFmtId="0" fontId="0" fillId="0" borderId="0"/>
    <xf numFmtId="0" fontId="0" fillId="0" borderId="0">
      <alignment vertical="center"/>
    </xf>
    <xf numFmtId="0" fontId="0" fillId="0" borderId="0">
      <alignment vertical="center"/>
    </xf>
  </cellStyleXfs>
  <cellXfs count="307">
    <xf numFmtId="0" fontId="0" fillId="0" borderId="0" xfId="0"/>
    <xf numFmtId="0" fontId="0" fillId="0" borderId="0" xfId="0" applyFill="1" applyBorder="1" applyAlignment="1"/>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center" vertical="center" wrapText="1"/>
    </xf>
    <xf numFmtId="176" fontId="2" fillId="0" borderId="3" xfId="0" applyNumberFormat="1" applyFont="1" applyFill="1" applyBorder="1" applyAlignment="1">
      <alignment horizontal="right" vertical="center" wrapText="1"/>
    </xf>
    <xf numFmtId="177" fontId="2" fillId="0" borderId="3"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3" fillId="0" borderId="3"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5" fillId="0" borderId="0" xfId="0" applyFont="1" applyFill="1" applyBorder="1" applyAlignment="1">
      <alignment horizontal="left"/>
    </xf>
    <xf numFmtId="0" fontId="5" fillId="0" borderId="0" xfId="0" applyFont="1" applyFill="1" applyBorder="1" applyAlignment="1">
      <alignment horizontal="left" vertical="center"/>
    </xf>
    <xf numFmtId="0" fontId="6" fillId="0" borderId="0" xfId="0" applyFont="1" applyFill="1" applyBorder="1" applyAlignment="1">
      <alignment horizontal="right"/>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justify" vertical="center" wrapText="1"/>
    </xf>
    <xf numFmtId="49" fontId="3" fillId="0" borderId="3" xfId="0" applyNumberFormat="1" applyFont="1" applyFill="1" applyBorder="1" applyAlignment="1">
      <alignment horizontal="center" vertical="center" wrapText="1"/>
    </xf>
    <xf numFmtId="0" fontId="2" fillId="0" borderId="10" xfId="0" applyFont="1" applyFill="1" applyBorder="1" applyAlignment="1">
      <alignment horizontal="justify" vertical="center" wrapText="1"/>
    </xf>
    <xf numFmtId="0" fontId="2" fillId="0" borderId="11" xfId="0" applyFont="1" applyFill="1" applyBorder="1" applyAlignment="1">
      <alignment horizontal="center" vertical="center" wrapText="1"/>
    </xf>
    <xf numFmtId="0" fontId="7" fillId="0" borderId="0" xfId="0" applyFont="1" applyFill="1" applyBorder="1" applyAlignment="1"/>
    <xf numFmtId="0" fontId="8" fillId="0" borderId="0" xfId="0" applyFont="1" applyFill="1" applyBorder="1" applyAlignment="1">
      <alignment horizontal="center" vertical="center"/>
    </xf>
    <xf numFmtId="0" fontId="5" fillId="0" borderId="3" xfId="0" applyFont="1" applyFill="1" applyBorder="1" applyAlignment="1">
      <alignment horizontal="center" vertical="center" shrinkToFit="1"/>
    </xf>
    <xf numFmtId="49"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178" fontId="13" fillId="0" borderId="3" xfId="0" applyNumberFormat="1" applyFont="1" applyFill="1" applyBorder="1" applyAlignment="1">
      <alignment horizontal="right"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3" xfId="0" applyFont="1" applyFill="1" applyBorder="1" applyAlignment="1">
      <alignment vertical="center"/>
    </xf>
    <xf numFmtId="0" fontId="9" fillId="0" borderId="3" xfId="0" applyFont="1" applyFill="1" applyBorder="1" applyAlignment="1">
      <alignment horizontal="center" vertical="center" wrapText="1"/>
    </xf>
    <xf numFmtId="49" fontId="11" fillId="0" borderId="3" xfId="0" applyNumberFormat="1" applyFont="1" applyFill="1" applyBorder="1" applyAlignment="1" applyProtection="1">
      <alignment horizontal="left" vertical="center" wrapText="1"/>
    </xf>
    <xf numFmtId="0" fontId="14" fillId="0" borderId="3" xfId="0" applyFont="1" applyFill="1" applyBorder="1" applyAlignment="1">
      <alignment horizontal="center" vertical="center"/>
    </xf>
    <xf numFmtId="0" fontId="15" fillId="0" borderId="3" xfId="0" applyFont="1" applyFill="1" applyBorder="1" applyAlignment="1">
      <alignment horizontal="center" vertical="center"/>
    </xf>
    <xf numFmtId="49" fontId="5" fillId="0" borderId="3" xfId="50" applyNumberFormat="1" applyFont="1" applyFill="1" applyBorder="1" applyAlignment="1">
      <alignment horizontal="center" vertical="center"/>
    </xf>
    <xf numFmtId="49" fontId="5" fillId="0" borderId="3" xfId="50" applyNumberFormat="1" applyFont="1" applyFill="1" applyBorder="1" applyAlignment="1">
      <alignment horizontal="center" vertical="center" wrapText="1"/>
    </xf>
    <xf numFmtId="0" fontId="5" fillId="0" borderId="3" xfId="50" applyFont="1" applyFill="1" applyBorder="1" applyAlignment="1">
      <alignment horizontal="center" vertical="center"/>
    </xf>
    <xf numFmtId="49" fontId="9" fillId="0" borderId="3" xfId="50" applyNumberFormat="1" applyFont="1" applyFill="1" applyBorder="1" applyAlignment="1">
      <alignment horizontal="center" vertical="center"/>
    </xf>
    <xf numFmtId="49" fontId="9" fillId="0" borderId="3" xfId="5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wrapText="1" shrinkToFit="1"/>
    </xf>
    <xf numFmtId="49" fontId="11" fillId="0" borderId="3" xfId="0" applyNumberFormat="1" applyFont="1" applyFill="1" applyBorder="1" applyAlignment="1" applyProtection="1">
      <alignment horizontal="center" vertical="center"/>
    </xf>
    <xf numFmtId="49" fontId="11" fillId="0" borderId="3" xfId="0" applyNumberFormat="1" applyFont="1" applyFill="1" applyBorder="1" applyAlignment="1" applyProtection="1">
      <alignment horizontal="left" vertical="top" wrapText="1"/>
    </xf>
    <xf numFmtId="49" fontId="5" fillId="0" borderId="12" xfId="0" applyNumberFormat="1" applyFont="1" applyFill="1" applyBorder="1" applyAlignment="1">
      <alignment horizontal="center" vertical="center" shrinkToFit="1"/>
    </xf>
    <xf numFmtId="49" fontId="5" fillId="0" borderId="12" xfId="0" applyNumberFormat="1" applyFont="1" applyFill="1" applyBorder="1" applyAlignment="1">
      <alignment horizontal="center" vertical="center" wrapText="1" shrinkToFit="1"/>
    </xf>
    <xf numFmtId="49" fontId="5" fillId="0" borderId="7" xfId="0" applyNumberFormat="1" applyFont="1" applyFill="1" applyBorder="1" applyAlignment="1">
      <alignment horizontal="center" vertical="center" wrapText="1" shrinkToFit="1"/>
    </xf>
    <xf numFmtId="49" fontId="11" fillId="0" borderId="3" xfId="0" applyNumberFormat="1" applyFont="1" applyFill="1" applyBorder="1" applyAlignment="1" applyProtection="1">
      <alignment horizontal="left" vertical="center"/>
    </xf>
    <xf numFmtId="49" fontId="5" fillId="0" borderId="5" xfId="0" applyNumberFormat="1" applyFont="1" applyFill="1" applyBorder="1" applyAlignment="1">
      <alignment vertical="center" wrapText="1" shrinkToFit="1"/>
    </xf>
    <xf numFmtId="49" fontId="5" fillId="0" borderId="7" xfId="0" applyNumberFormat="1" applyFont="1" applyFill="1" applyBorder="1" applyAlignment="1">
      <alignment horizontal="center" vertical="center" shrinkToFit="1"/>
    </xf>
    <xf numFmtId="49" fontId="7" fillId="0" borderId="3" xfId="0" applyNumberFormat="1" applyFont="1" applyFill="1" applyBorder="1" applyAlignment="1" applyProtection="1">
      <alignment horizontal="left" vertical="center" wrapText="1"/>
    </xf>
    <xf numFmtId="49" fontId="16" fillId="0" borderId="3" xfId="0" applyNumberFormat="1" applyFont="1" applyFill="1" applyBorder="1" applyAlignment="1">
      <alignment horizontal="center" vertical="center" shrinkToFit="1"/>
    </xf>
    <xf numFmtId="49" fontId="16" fillId="0" borderId="3" xfId="0" applyNumberFormat="1" applyFont="1" applyFill="1" applyBorder="1" applyAlignment="1">
      <alignment horizontal="left" vertical="center"/>
    </xf>
    <xf numFmtId="0" fontId="17" fillId="0" borderId="0" xfId="0" applyFont="1" applyFill="1" applyAlignment="1">
      <alignment horizontal="center" vertical="center" wrapText="1"/>
    </xf>
    <xf numFmtId="0" fontId="16" fillId="0" borderId="0" xfId="0" applyFont="1" applyFill="1" applyBorder="1" applyAlignment="1">
      <alignment horizontal="right" vertical="center" wrapText="1"/>
    </xf>
    <xf numFmtId="0" fontId="7" fillId="0" borderId="0" xfId="0" applyFont="1" applyFill="1" applyBorder="1" applyAlignment="1">
      <alignment vertical="center"/>
    </xf>
    <xf numFmtId="49" fontId="11" fillId="0" borderId="3" xfId="0" applyNumberFormat="1" applyFont="1" applyFill="1" applyBorder="1" applyAlignment="1">
      <alignment horizontal="left" vertical="top" wrapText="1"/>
    </xf>
    <xf numFmtId="0" fontId="18" fillId="0" borderId="0" xfId="50" applyFont="1" applyFill="1" applyBorder="1" applyAlignment="1">
      <alignment horizontal="center" vertical="center"/>
    </xf>
    <xf numFmtId="0" fontId="13" fillId="0" borderId="13" xfId="0" applyNumberFormat="1" applyFont="1" applyFill="1" applyBorder="1" applyAlignment="1">
      <alignment vertical="center"/>
    </xf>
    <xf numFmtId="0" fontId="13" fillId="0" borderId="14" xfId="0" applyNumberFormat="1" applyFont="1" applyFill="1" applyBorder="1" applyAlignment="1">
      <alignment vertical="center"/>
    </xf>
    <xf numFmtId="0" fontId="13" fillId="0" borderId="13" xfId="0" applyNumberFormat="1" applyFont="1" applyFill="1" applyBorder="1" applyAlignment="1">
      <alignment horizontal="left" vertical="center" wrapText="1"/>
    </xf>
    <xf numFmtId="0" fontId="13" fillId="0" borderId="14" xfId="0" applyNumberFormat="1" applyFont="1"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vertical="center"/>
    </xf>
    <xf numFmtId="0" fontId="19" fillId="0" borderId="1" xfId="0" applyFont="1" applyFill="1" applyBorder="1" applyAlignment="1">
      <alignment horizontal="justify" vertical="center" wrapText="1"/>
    </xf>
    <xf numFmtId="49" fontId="11" fillId="0" borderId="9" xfId="0" applyNumberFormat="1" applyFont="1" applyFill="1" applyBorder="1" applyAlignment="1" applyProtection="1">
      <alignment horizontal="left" vertical="center" wrapText="1"/>
    </xf>
    <xf numFmtId="0" fontId="19" fillId="0" borderId="3" xfId="0" applyFont="1" applyFill="1" applyBorder="1" applyAlignment="1">
      <alignment horizontal="justify" vertical="center" wrapText="1"/>
    </xf>
    <xf numFmtId="49" fontId="11" fillId="0" borderId="10" xfId="0" applyNumberFormat="1" applyFont="1" applyFill="1" applyBorder="1" applyAlignment="1" applyProtection="1">
      <alignment horizontal="left" vertical="center" wrapText="1"/>
    </xf>
    <xf numFmtId="0" fontId="20" fillId="0" borderId="0" xfId="0" applyFont="1" applyAlignment="1">
      <alignment horizontal="left" vertical="center" wrapText="1"/>
    </xf>
    <xf numFmtId="0" fontId="20" fillId="0" borderId="0" xfId="0" applyFont="1" applyFill="1" applyAlignment="1">
      <alignment horizontal="left" vertical="center" wrapText="1"/>
    </xf>
    <xf numFmtId="0" fontId="21" fillId="0" borderId="0" xfId="0" applyFont="1" applyAlignment="1">
      <alignment horizontal="center"/>
    </xf>
    <xf numFmtId="0" fontId="22" fillId="0" borderId="0" xfId="0" applyFont="1" applyAlignment="1"/>
    <xf numFmtId="0" fontId="6" fillId="0" borderId="0" xfId="0" applyFont="1" applyAlignment="1"/>
    <xf numFmtId="0" fontId="6" fillId="0" borderId="0" xfId="0" applyFont="1" applyAlignment="1">
      <alignment horizontal="center"/>
    </xf>
    <xf numFmtId="0" fontId="23" fillId="0" borderId="3"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3" xfId="0" applyFont="1" applyBorder="1" applyAlignment="1">
      <alignment horizontal="center" vertical="center" wrapText="1"/>
    </xf>
    <xf numFmtId="4" fontId="23" fillId="0" borderId="15" xfId="0" applyNumberFormat="1" applyFont="1" applyBorder="1" applyAlignment="1">
      <alignment horizontal="center" vertical="center" shrinkToFit="1"/>
    </xf>
    <xf numFmtId="4" fontId="23" fillId="0" borderId="16" xfId="0" applyNumberFormat="1" applyFont="1" applyBorder="1" applyAlignment="1">
      <alignment horizontal="center" vertical="center" shrinkToFit="1"/>
    </xf>
    <xf numFmtId="0" fontId="23" fillId="0" borderId="17" xfId="0" applyFont="1" applyBorder="1" applyAlignment="1">
      <alignment horizontal="center" vertical="center" shrinkToFit="1"/>
    </xf>
    <xf numFmtId="4" fontId="23" fillId="0" borderId="3" xfId="0" applyNumberFormat="1" applyFont="1" applyBorder="1" applyAlignment="1">
      <alignment horizontal="center" vertical="center" shrinkToFit="1"/>
    </xf>
    <xf numFmtId="0" fontId="23" fillId="0" borderId="18" xfId="0" applyFont="1" applyBorder="1" applyAlignment="1">
      <alignment horizontal="center" vertical="center" shrinkToFit="1"/>
    </xf>
    <xf numFmtId="49" fontId="23" fillId="0" borderId="3" xfId="0" applyNumberFormat="1" applyFont="1" applyBorder="1" applyAlignment="1">
      <alignment horizontal="center" vertical="center" shrinkToFit="1"/>
    </xf>
    <xf numFmtId="0" fontId="23" fillId="0" borderId="3" xfId="0" applyFont="1" applyBorder="1" applyAlignment="1">
      <alignment horizontal="left" vertical="center" shrinkToFit="1"/>
    </xf>
    <xf numFmtId="0" fontId="23" fillId="0" borderId="8" xfId="0" applyFont="1" applyFill="1" applyBorder="1" applyAlignment="1">
      <alignment horizontal="center" vertical="center" shrinkToFit="1"/>
    </xf>
    <xf numFmtId="176" fontId="23" fillId="0" borderId="3" xfId="0" applyNumberFormat="1" applyFont="1" applyBorder="1" applyAlignment="1">
      <alignment horizontal="right" vertical="center" shrinkToFit="1"/>
    </xf>
    <xf numFmtId="0" fontId="10" fillId="0" borderId="0" xfId="0" applyFont="1" applyAlignment="1">
      <alignment horizontal="left" vertical="top" wrapText="1"/>
    </xf>
    <xf numFmtId="0" fontId="21" fillId="0" borderId="0" xfId="0" applyFont="1" applyAlignment="1">
      <alignment horizontal="center" wrapText="1"/>
    </xf>
    <xf numFmtId="0" fontId="0" fillId="0" borderId="0" xfId="0" applyFont="1" applyAlignment="1">
      <alignment wrapText="1"/>
    </xf>
    <xf numFmtId="0" fontId="0" fillId="0" borderId="0" xfId="0" applyFont="1" applyAlignment="1"/>
    <xf numFmtId="4" fontId="23" fillId="0" borderId="16" xfId="0" applyNumberFormat="1" applyFont="1" applyBorder="1" applyAlignment="1">
      <alignment horizontal="center" vertical="center" wrapText="1" shrinkToFit="1"/>
    </xf>
    <xf numFmtId="4" fontId="23" fillId="0" borderId="19" xfId="0" applyNumberFormat="1" applyFont="1" applyBorder="1" applyAlignment="1">
      <alignment horizontal="center" vertical="center" shrinkToFit="1"/>
    </xf>
    <xf numFmtId="0" fontId="23" fillId="0" borderId="3" xfId="0" applyFont="1" applyBorder="1" applyAlignment="1">
      <alignment horizontal="center" vertical="center" wrapText="1" shrinkToFit="1"/>
    </xf>
    <xf numFmtId="4" fontId="23" fillId="0" borderId="4" xfId="0" applyNumberFormat="1" applyFont="1" applyBorder="1" applyAlignment="1">
      <alignment horizontal="center" vertical="center" shrinkToFit="1"/>
    </xf>
    <xf numFmtId="4" fontId="23" fillId="0" borderId="6" xfId="0" applyNumberFormat="1" applyFont="1" applyBorder="1" applyAlignment="1">
      <alignment horizontal="center" vertical="center" shrinkToFit="1"/>
    </xf>
    <xf numFmtId="4" fontId="23" fillId="0" borderId="3" xfId="0" applyNumberFormat="1" applyFont="1" applyBorder="1" applyAlignment="1">
      <alignment horizontal="center" vertical="center" wrapText="1" shrinkToFit="1"/>
    </xf>
    <xf numFmtId="0" fontId="24" fillId="0" borderId="3" xfId="0" applyFont="1" applyBorder="1" applyAlignment="1">
      <alignment horizontal="center" vertical="center"/>
    </xf>
    <xf numFmtId="176" fontId="7" fillId="2" borderId="3" xfId="0" applyNumberFormat="1" applyFont="1" applyFill="1" applyBorder="1" applyAlignment="1">
      <alignment horizontal="right" vertical="center"/>
    </xf>
    <xf numFmtId="176" fontId="23" fillId="0" borderId="3" xfId="0" applyNumberFormat="1" applyFont="1" applyBorder="1" applyAlignment="1">
      <alignment horizontal="right" vertical="center" wrapText="1" shrinkToFit="1"/>
    </xf>
    <xf numFmtId="176" fontId="24" fillId="0" borderId="3" xfId="0" applyNumberFormat="1" applyFont="1" applyBorder="1" applyAlignment="1">
      <alignment horizontal="right" vertical="center"/>
    </xf>
    <xf numFmtId="0" fontId="6" fillId="0" borderId="0" xfId="0" applyFont="1" applyAlignment="1">
      <alignment horizontal="right"/>
    </xf>
    <xf numFmtId="0" fontId="23" fillId="0" borderId="19"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49" fontId="23" fillId="0" borderId="4" xfId="0" applyNumberFormat="1" applyFont="1" applyBorder="1" applyAlignment="1">
      <alignment horizontal="center" vertical="center" shrinkToFit="1"/>
    </xf>
    <xf numFmtId="0" fontId="25" fillId="0" borderId="0" xfId="0" applyFont="1" applyFill="1"/>
    <xf numFmtId="0" fontId="25" fillId="0" borderId="0" xfId="0" applyFont="1" applyFill="1" applyAlignment="1">
      <alignment horizontal="center"/>
    </xf>
    <xf numFmtId="0" fontId="0" fillId="0" borderId="0" xfId="0" applyFill="1"/>
    <xf numFmtId="0" fontId="26" fillId="0" borderId="0" xfId="0" applyFont="1" applyFill="1"/>
    <xf numFmtId="0" fontId="27" fillId="0" borderId="0" xfId="0" applyFont="1" applyFill="1" applyAlignment="1">
      <alignment horizontal="center" vertical="center"/>
    </xf>
    <xf numFmtId="0" fontId="28" fillId="0" borderId="0" xfId="0" applyFont="1" applyFill="1" applyAlignment="1">
      <alignment vertical="center"/>
    </xf>
    <xf numFmtId="0" fontId="28" fillId="0" borderId="0" xfId="0" applyNumberFormat="1" applyFont="1" applyFill="1" applyBorder="1" applyAlignment="1" applyProtection="1">
      <alignment horizontal="right" vertical="center"/>
    </xf>
    <xf numFmtId="0" fontId="28" fillId="0" borderId="3" xfId="0" applyFont="1" applyFill="1" applyBorder="1" applyAlignment="1">
      <alignment horizontal="center" vertical="center" shrinkToFit="1"/>
    </xf>
    <xf numFmtId="0" fontId="29" fillId="0" borderId="3" xfId="0" applyFont="1" applyFill="1" applyBorder="1" applyAlignment="1">
      <alignment horizontal="left" vertical="center" shrinkToFit="1"/>
    </xf>
    <xf numFmtId="0" fontId="28" fillId="0" borderId="3" xfId="0" applyFont="1" applyFill="1" applyBorder="1" applyAlignment="1">
      <alignment horizontal="left" vertical="center" shrinkToFit="1"/>
    </xf>
    <xf numFmtId="4" fontId="5" fillId="2" borderId="22" xfId="0" applyNumberFormat="1" applyFont="1" applyFill="1" applyBorder="1" applyAlignment="1">
      <alignment horizontal="right" vertical="center"/>
    </xf>
    <xf numFmtId="0" fontId="5" fillId="2" borderId="22" xfId="0" applyNumberFormat="1" applyFont="1" applyFill="1" applyBorder="1" applyAlignment="1">
      <alignment horizontal="center" vertical="center"/>
    </xf>
    <xf numFmtId="3" fontId="5" fillId="2" borderId="22" xfId="0" applyNumberFormat="1" applyFont="1" applyFill="1" applyBorder="1" applyAlignment="1">
      <alignment horizontal="right" vertical="center"/>
    </xf>
    <xf numFmtId="0" fontId="28" fillId="0" borderId="0" xfId="0" applyFont="1" applyFill="1" applyBorder="1" applyAlignment="1">
      <alignment horizontal="left" vertical="center" shrinkToFit="1"/>
    </xf>
    <xf numFmtId="0" fontId="28" fillId="0" borderId="0" xfId="0" applyFont="1" applyFill="1" applyBorder="1" applyAlignment="1">
      <alignment horizontal="center" vertical="center" shrinkToFit="1"/>
    </xf>
    <xf numFmtId="0" fontId="30" fillId="0" borderId="0" xfId="0" applyFont="1" applyFill="1" applyBorder="1" applyAlignment="1">
      <alignment horizontal="center" vertical="center" wrapText="1" shrinkToFit="1"/>
    </xf>
    <xf numFmtId="0" fontId="31" fillId="0" borderId="0" xfId="0" applyFont="1" applyFill="1" applyBorder="1" applyAlignment="1">
      <alignment horizontal="left" vertical="center" wrapText="1" shrinkToFit="1"/>
    </xf>
    <xf numFmtId="0" fontId="32" fillId="0" borderId="0" xfId="0" applyFont="1" applyFill="1"/>
    <xf numFmtId="4" fontId="25" fillId="0" borderId="0" xfId="0" applyNumberFormat="1" applyFont="1" applyFill="1" applyAlignment="1">
      <alignment horizontal="center"/>
    </xf>
    <xf numFmtId="0" fontId="31" fillId="0" borderId="0" xfId="0" applyFont="1" applyFill="1" applyBorder="1" applyAlignment="1">
      <alignment horizontal="left" wrapText="1" shrinkToFit="1"/>
    </xf>
    <xf numFmtId="0" fontId="28" fillId="0" borderId="0" xfId="0" applyFont="1" applyFill="1" applyBorder="1" applyAlignment="1">
      <alignment horizontal="left" vertical="center" wrapText="1" shrinkToFi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10"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23" fillId="0" borderId="3" xfId="0" applyFont="1" applyFill="1" applyBorder="1" applyAlignment="1">
      <alignment horizontal="center" vertical="center" wrapText="1" shrinkToFit="1"/>
    </xf>
    <xf numFmtId="0" fontId="23" fillId="0" borderId="15" xfId="0" applyFont="1" applyFill="1" applyBorder="1" applyAlignment="1">
      <alignment horizontal="center" vertical="center" wrapText="1" shrinkToFit="1"/>
    </xf>
    <xf numFmtId="0" fontId="23" fillId="0" borderId="16" xfId="0" applyFont="1" applyFill="1" applyBorder="1" applyAlignment="1">
      <alignment horizontal="center" vertical="center" wrapText="1" shrinkToFit="1"/>
    </xf>
    <xf numFmtId="0" fontId="23" fillId="0" borderId="19" xfId="0" applyFont="1" applyFill="1" applyBorder="1" applyAlignment="1">
      <alignment horizontal="center" vertical="center" wrapText="1" shrinkToFit="1"/>
    </xf>
    <xf numFmtId="0" fontId="23" fillId="0" borderId="18" xfId="0" applyFont="1" applyFill="1" applyBorder="1" applyAlignment="1">
      <alignment horizontal="center" vertical="center" wrapText="1" shrinkToFit="1"/>
    </xf>
    <xf numFmtId="0" fontId="23" fillId="0" borderId="21" xfId="0" applyFont="1" applyFill="1" applyBorder="1" applyAlignment="1">
      <alignment horizontal="center" vertical="center" wrapText="1" shrinkToFit="1"/>
    </xf>
    <xf numFmtId="0" fontId="23" fillId="0" borderId="20" xfId="0" applyFont="1" applyFill="1" applyBorder="1" applyAlignment="1">
      <alignment horizontal="center" vertical="center" wrapText="1" shrinkToFit="1"/>
    </xf>
    <xf numFmtId="0" fontId="23" fillId="0" borderId="5" xfId="0" applyFont="1" applyFill="1" applyBorder="1" applyAlignment="1">
      <alignment horizontal="center" vertical="center" wrapText="1" shrinkToFit="1"/>
    </xf>
    <xf numFmtId="0" fontId="23" fillId="0" borderId="7" xfId="0" applyFont="1" applyFill="1" applyBorder="1" applyAlignment="1">
      <alignment horizontal="center" vertical="center" wrapText="1" shrinkToFit="1"/>
    </xf>
    <xf numFmtId="0" fontId="23" fillId="0" borderId="3" xfId="0" applyFont="1" applyFill="1" applyBorder="1" applyAlignment="1">
      <alignment horizontal="center" vertical="center" shrinkToFit="1"/>
    </xf>
    <xf numFmtId="0" fontId="23" fillId="0" borderId="3" xfId="0" applyFont="1" applyFill="1" applyBorder="1" applyAlignment="1">
      <alignment horizontal="left" vertical="center" shrinkToFit="1"/>
    </xf>
    <xf numFmtId="4" fontId="23" fillId="0" borderId="3" xfId="0" applyNumberFormat="1" applyFont="1" applyFill="1" applyBorder="1" applyAlignment="1">
      <alignment horizontal="right" vertical="center" shrinkToFit="1"/>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10" fillId="0" borderId="0" xfId="0" applyFont="1" applyFill="1"/>
    <xf numFmtId="0" fontId="10" fillId="0" borderId="7" xfId="0" applyFont="1" applyBorder="1" applyAlignment="1">
      <alignment horizontal="center" vertical="center" wrapText="1"/>
    </xf>
    <xf numFmtId="0" fontId="23" fillId="0" borderId="4" xfId="0" applyFont="1" applyFill="1" applyBorder="1" applyAlignment="1">
      <alignment horizontal="center" vertical="center" wrapText="1" shrinkToFit="1"/>
    </xf>
    <xf numFmtId="0" fontId="23" fillId="0" borderId="23" xfId="0" applyFont="1" applyFill="1" applyBorder="1" applyAlignment="1">
      <alignment horizontal="center" vertical="center" wrapText="1" shrinkToFit="1"/>
    </xf>
    <xf numFmtId="0" fontId="23" fillId="0" borderId="6" xfId="0" applyFont="1" applyFill="1" applyBorder="1" applyAlignment="1">
      <alignment horizontal="center" vertical="center" wrapText="1" shrinkToFit="1"/>
    </xf>
    <xf numFmtId="0" fontId="22" fillId="0" borderId="0" xfId="0" applyFont="1" applyFill="1" applyAlignment="1"/>
    <xf numFmtId="0" fontId="21" fillId="0" borderId="0" xfId="0" applyFont="1" applyFill="1" applyAlignment="1">
      <alignment horizontal="center"/>
    </xf>
    <xf numFmtId="0" fontId="6" fillId="0" borderId="0" xfId="0" applyFont="1" applyFill="1" applyAlignment="1"/>
    <xf numFmtId="0" fontId="6" fillId="0" borderId="0" xfId="0" applyFont="1" applyFill="1" applyAlignment="1">
      <alignment horizontal="center"/>
    </xf>
    <xf numFmtId="0" fontId="23" fillId="0" borderId="24" xfId="0" applyFont="1" applyFill="1" applyBorder="1" applyAlignment="1">
      <alignment horizontal="center" vertical="center" wrapText="1" shrinkToFit="1"/>
    </xf>
    <xf numFmtId="0" fontId="23" fillId="0" borderId="13" xfId="0" applyFont="1" applyFill="1" applyBorder="1" applyAlignment="1">
      <alignment horizontal="center" vertical="center" wrapText="1" shrinkToFit="1"/>
    </xf>
    <xf numFmtId="0" fontId="23" fillId="0" borderId="25" xfId="0" applyFont="1" applyFill="1" applyBorder="1" applyAlignment="1">
      <alignment horizontal="center" vertical="center" wrapText="1" shrinkToFit="1"/>
    </xf>
    <xf numFmtId="0" fontId="23" fillId="0" borderId="26" xfId="0" applyFont="1" applyFill="1" applyBorder="1" applyAlignment="1">
      <alignment horizontal="center" vertical="center" wrapText="1" shrinkToFit="1"/>
    </xf>
    <xf numFmtId="0" fontId="23" fillId="0" borderId="25" xfId="0" applyFont="1" applyFill="1" applyBorder="1" applyAlignment="1">
      <alignment horizontal="left" vertical="center" shrinkToFit="1"/>
    </xf>
    <xf numFmtId="0" fontId="23" fillId="0" borderId="26" xfId="0" applyFont="1" applyFill="1" applyBorder="1" applyAlignment="1">
      <alignment horizontal="left" vertical="center" shrinkToFit="1"/>
    </xf>
    <xf numFmtId="4" fontId="23" fillId="0" borderId="26" xfId="0" applyNumberFormat="1" applyFont="1" applyFill="1" applyBorder="1" applyAlignment="1">
      <alignment horizontal="right" vertical="center" shrinkToFit="1"/>
    </xf>
    <xf numFmtId="0" fontId="23" fillId="0" borderId="26" xfId="0" applyFont="1" applyFill="1" applyBorder="1" applyAlignment="1">
      <alignment horizontal="right" vertical="center" shrinkToFit="1"/>
    </xf>
    <xf numFmtId="14" fontId="23" fillId="0" borderId="0" xfId="0" applyNumberFormat="1" applyFont="1" applyFill="1" applyAlignment="1">
      <alignment horizontal="left" vertical="center" wrapText="1" shrinkToFit="1"/>
    </xf>
    <xf numFmtId="0" fontId="23" fillId="0" borderId="0" xfId="0" applyFont="1" applyFill="1" applyAlignment="1">
      <alignment horizontal="left" vertical="center" wrapText="1" shrinkToFit="1"/>
    </xf>
    <xf numFmtId="0" fontId="6" fillId="0" borderId="0" xfId="0" applyFont="1" applyFill="1" applyAlignment="1">
      <alignment horizontal="right"/>
    </xf>
    <xf numFmtId="0" fontId="23" fillId="0" borderId="14" xfId="0" applyFont="1" applyFill="1" applyBorder="1" applyAlignment="1">
      <alignment horizontal="center" vertical="center" wrapText="1" shrinkToFit="1"/>
    </xf>
    <xf numFmtId="0" fontId="23" fillId="0" borderId="26" xfId="0" applyFont="1" applyFill="1" applyBorder="1" applyAlignment="1">
      <alignment horizontal="center" vertical="center" shrinkToFit="1"/>
    </xf>
    <xf numFmtId="0" fontId="24" fillId="0" borderId="26" xfId="0" applyFont="1" applyFill="1" applyBorder="1" applyAlignment="1">
      <alignment horizontal="left" vertical="center"/>
    </xf>
    <xf numFmtId="0" fontId="22" fillId="0" borderId="0" xfId="51" applyFill="1"/>
    <xf numFmtId="0" fontId="10" fillId="0" borderId="0" xfId="54" applyFont="1" applyFill="1" applyAlignment="1">
      <alignment vertical="center" wrapText="1"/>
    </xf>
    <xf numFmtId="0" fontId="6" fillId="0" borderId="0" xfId="51" applyFont="1" applyFill="1" applyAlignment="1">
      <alignment vertical="center"/>
    </xf>
    <xf numFmtId="0" fontId="33" fillId="0" borderId="0" xfId="51" applyFont="1" applyFill="1" applyAlignment="1">
      <alignment vertical="center"/>
    </xf>
    <xf numFmtId="0" fontId="34" fillId="0" borderId="0" xfId="51" applyFont="1" applyFill="1" applyAlignment="1">
      <alignment vertical="center"/>
    </xf>
    <xf numFmtId="0" fontId="34" fillId="0" borderId="0" xfId="51" applyFont="1" applyFill="1"/>
    <xf numFmtId="0" fontId="27" fillId="0" borderId="0" xfId="0" applyFont="1" applyFill="1" applyAlignment="1">
      <alignment horizontal="center"/>
    </xf>
    <xf numFmtId="0" fontId="5" fillId="0" borderId="0" xfId="0" applyFont="1" applyFill="1" applyAlignment="1"/>
    <xf numFmtId="0" fontId="28" fillId="0" borderId="21" xfId="0" applyNumberFormat="1" applyFont="1" applyFill="1" applyBorder="1" applyAlignment="1" applyProtection="1">
      <alignment horizontal="right" vertical="center" wrapText="1"/>
    </xf>
    <xf numFmtId="0" fontId="23" fillId="0" borderId="27" xfId="0" applyFont="1" applyFill="1" applyBorder="1" applyAlignment="1">
      <alignment horizontal="center" vertical="center" wrapText="1" shrinkToFit="1"/>
    </xf>
    <xf numFmtId="0" fontId="23" fillId="0" borderId="28" xfId="0" applyFont="1" applyFill="1" applyBorder="1" applyAlignment="1">
      <alignment horizontal="left" vertical="center" shrinkToFit="1"/>
    </xf>
    <xf numFmtId="0" fontId="23" fillId="0" borderId="29" xfId="0" applyFont="1" applyFill="1" applyBorder="1" applyAlignment="1">
      <alignment horizontal="left" vertical="center" shrinkToFit="1"/>
    </xf>
    <xf numFmtId="0" fontId="23" fillId="0" borderId="29" xfId="0" applyFont="1" applyFill="1" applyBorder="1" applyAlignment="1">
      <alignment horizontal="right" vertical="center" shrinkToFit="1"/>
    </xf>
    <xf numFmtId="4" fontId="23" fillId="0" borderId="29" xfId="0" applyNumberFormat="1" applyFont="1" applyFill="1" applyBorder="1" applyAlignment="1">
      <alignment horizontal="right" vertical="center" shrinkToFit="1"/>
    </xf>
    <xf numFmtId="0" fontId="23" fillId="0" borderId="3" xfId="0" applyFont="1" applyFill="1" applyBorder="1" applyAlignment="1">
      <alignment horizontal="right" vertical="center" shrinkToFit="1"/>
    </xf>
    <xf numFmtId="0" fontId="23" fillId="0" borderId="4"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0" fillId="0" borderId="0" xfId="0" applyFill="1" applyBorder="1"/>
    <xf numFmtId="0" fontId="25" fillId="0" borderId="0" xfId="0" applyFont="1" applyAlignment="1">
      <alignment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wrapText="1"/>
    </xf>
    <xf numFmtId="0" fontId="26" fillId="0" borderId="0" xfId="0" applyFont="1"/>
    <xf numFmtId="0" fontId="27"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center" vertical="center"/>
    </xf>
    <xf numFmtId="0" fontId="6" fillId="0" borderId="21" xfId="0" applyNumberFormat="1" applyFont="1" applyFill="1" applyBorder="1" applyAlignment="1" applyProtection="1">
      <alignment horizontal="left" vertical="center" wrapText="1"/>
    </xf>
    <xf numFmtId="0" fontId="6" fillId="0" borderId="21" xfId="0" applyNumberFormat="1" applyFont="1" applyFill="1" applyBorder="1" applyAlignment="1" applyProtection="1">
      <alignment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6" xfId="0" applyNumberFormat="1" applyFont="1" applyFill="1" applyBorder="1" applyAlignment="1" applyProtection="1">
      <alignment horizontal="center" vertical="center" wrapText="1"/>
    </xf>
    <xf numFmtId="0" fontId="6" fillId="0" borderId="19"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0" fillId="0" borderId="5" xfId="0" applyFont="1" applyBorder="1" applyAlignment="1">
      <alignment horizontal="center" vertical="center" wrapText="1"/>
    </xf>
    <xf numFmtId="0" fontId="6" fillId="0" borderId="18" xfId="0" applyNumberFormat="1" applyFont="1" applyFill="1" applyBorder="1" applyAlignment="1" applyProtection="1">
      <alignment horizontal="center" vertical="center" wrapText="1"/>
    </xf>
    <xf numFmtId="0" fontId="6" fillId="0" borderId="21"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176" fontId="6" fillId="0" borderId="3" xfId="0" applyNumberFormat="1" applyFont="1" applyFill="1" applyBorder="1" applyAlignment="1" applyProtection="1">
      <alignment horizontal="right" vertical="center" wrapText="1"/>
    </xf>
    <xf numFmtId="0" fontId="6" fillId="0" borderId="23"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left" vertical="center" wrapText="1"/>
    </xf>
    <xf numFmtId="0" fontId="10" fillId="0" borderId="16" xfId="0" applyFont="1" applyBorder="1" applyAlignment="1">
      <alignment horizontal="left" vertical="center" wrapText="1"/>
    </xf>
    <xf numFmtId="0" fontId="26" fillId="0" borderId="16" xfId="0" applyFont="1" applyBorder="1" applyAlignment="1">
      <alignment horizontal="left" vertical="center" wrapText="1"/>
    </xf>
    <xf numFmtId="0" fontId="29"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wrapText="1"/>
    </xf>
    <xf numFmtId="0" fontId="26" fillId="0" borderId="0" xfId="0" applyFont="1" applyAlignment="1">
      <alignment vertical="center" wrapText="1"/>
    </xf>
    <xf numFmtId="0" fontId="6" fillId="0" borderId="0" xfId="0" applyNumberFormat="1" applyFont="1" applyFill="1" applyBorder="1" applyAlignment="1" applyProtection="1">
      <alignment horizontal="center" vertical="center" wrapText="1"/>
    </xf>
    <xf numFmtId="0" fontId="31" fillId="0" borderId="0" xfId="0" applyFont="1" applyAlignment="1">
      <alignment vertical="center" wrapText="1"/>
    </xf>
    <xf numFmtId="0" fontId="28" fillId="0" borderId="3" xfId="0" applyNumberFormat="1"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6" fillId="0" borderId="6" xfId="0" applyNumberFormat="1" applyFont="1" applyFill="1" applyBorder="1" applyAlignment="1" applyProtection="1">
      <alignment vertical="center" wrapText="1"/>
    </xf>
    <xf numFmtId="0" fontId="31" fillId="0" borderId="3" xfId="0" applyFont="1" applyBorder="1" applyAlignment="1">
      <alignment horizontal="center" vertical="center" wrapText="1"/>
    </xf>
    <xf numFmtId="0" fontId="26" fillId="0" borderId="0" xfId="0" applyFont="1" applyBorder="1" applyAlignment="1">
      <alignment horizontal="left" vertical="center" wrapText="1"/>
    </xf>
    <xf numFmtId="0" fontId="31" fillId="0" borderId="0" xfId="0" applyFont="1"/>
    <xf numFmtId="0" fontId="31" fillId="0" borderId="0" xfId="0" applyFont="1" applyAlignment="1">
      <alignment wrapText="1"/>
    </xf>
    <xf numFmtId="0" fontId="28" fillId="0" borderId="4" xfId="0" applyNumberFormat="1" applyFont="1" applyFill="1" applyBorder="1" applyAlignment="1" applyProtection="1">
      <alignment horizontal="center" vertical="center" wrapText="1"/>
    </xf>
    <xf numFmtId="0" fontId="28" fillId="0" borderId="23"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31" fillId="0" borderId="3" xfId="0" applyFont="1" applyFill="1" applyBorder="1" applyAlignment="1">
      <alignment horizontal="center" vertical="center" wrapText="1"/>
    </xf>
    <xf numFmtId="0" fontId="31" fillId="0" borderId="3" xfId="0" applyFont="1" applyFill="1" applyBorder="1" applyAlignment="1">
      <alignment horizontal="centerContinuous" vertical="center" wrapText="1"/>
    </xf>
    <xf numFmtId="0" fontId="36" fillId="0" borderId="0" xfId="0" applyFont="1"/>
    <xf numFmtId="0" fontId="23" fillId="0" borderId="27"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25" xfId="0" applyFont="1" applyFill="1" applyBorder="1" applyAlignment="1">
      <alignment horizontal="center" vertical="center"/>
    </xf>
    <xf numFmtId="0" fontId="23" fillId="0" borderId="25" xfId="0" applyFont="1" applyFill="1" applyBorder="1" applyAlignment="1">
      <alignment horizontal="left" vertical="center"/>
    </xf>
    <xf numFmtId="4" fontId="7" fillId="2" borderId="22" xfId="0" applyNumberFormat="1" applyFont="1" applyFill="1" applyBorder="1" applyAlignment="1">
      <alignment horizontal="right" vertical="center"/>
    </xf>
    <xf numFmtId="0" fontId="23" fillId="0" borderId="26" xfId="0" applyFont="1" applyFill="1" applyBorder="1" applyAlignment="1">
      <alignment horizontal="left" vertical="center"/>
    </xf>
    <xf numFmtId="4" fontId="23" fillId="3" borderId="26" xfId="0" applyNumberFormat="1" applyFont="1" applyFill="1" applyBorder="1" applyAlignment="1">
      <alignment horizontal="right" vertical="center" shrinkToFit="1"/>
    </xf>
    <xf numFmtId="0" fontId="37" fillId="0" borderId="0" xfId="0" applyFont="1" applyFill="1" applyBorder="1" applyAlignment="1">
      <alignment horizontal="left" vertical="center"/>
    </xf>
    <xf numFmtId="0" fontId="0" fillId="0" borderId="0" xfId="52" applyFill="1" applyAlignment="1">
      <alignment vertical="center"/>
    </xf>
    <xf numFmtId="0" fontId="23" fillId="0" borderId="27"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25" xfId="0" applyFont="1" applyFill="1" applyBorder="1" applyAlignment="1">
      <alignment horizontal="center" vertical="center" shrinkToFit="1"/>
    </xf>
    <xf numFmtId="0" fontId="23" fillId="0" borderId="26" xfId="0" applyFont="1" applyFill="1" applyBorder="1" applyAlignment="1">
      <alignment vertical="center" shrinkToFit="1"/>
    </xf>
    <xf numFmtId="0" fontId="10" fillId="0" borderId="16" xfId="0" applyFont="1" applyFill="1" applyBorder="1" applyAlignment="1">
      <alignment horizontal="left" vertical="center"/>
    </xf>
    <xf numFmtId="0" fontId="10" fillId="0" borderId="0" xfId="52" applyFont="1" applyFill="1" applyBorder="1" applyAlignment="1">
      <alignment horizontal="left" vertical="center"/>
    </xf>
    <xf numFmtId="0" fontId="23" fillId="0" borderId="3" xfId="0" applyFont="1" applyFill="1" applyBorder="1" applyAlignment="1">
      <alignment horizontal="left" vertical="center" wrapText="1" shrinkToFit="1"/>
    </xf>
    <xf numFmtId="0" fontId="10" fillId="3" borderId="0" xfId="52" applyFont="1" applyFill="1" applyAlignment="1">
      <alignment vertical="center"/>
    </xf>
    <xf numFmtId="0" fontId="10" fillId="3" borderId="0" xfId="53" applyFont="1" applyFill="1" applyAlignment="1">
      <alignment horizontal="right" vertical="center"/>
    </xf>
    <xf numFmtId="0" fontId="0" fillId="3" borderId="0" xfId="52" applyFont="1" applyFill="1" applyAlignment="1">
      <alignment vertical="center"/>
    </xf>
    <xf numFmtId="0" fontId="21" fillId="3" borderId="0" xfId="0" applyFont="1" applyFill="1" applyAlignment="1">
      <alignment horizontal="center"/>
    </xf>
    <xf numFmtId="0" fontId="22" fillId="3" borderId="0" xfId="0" applyFont="1" applyFill="1" applyAlignment="1"/>
    <xf numFmtId="0" fontId="6" fillId="3" borderId="0" xfId="0" applyFont="1" applyFill="1" applyAlignment="1">
      <alignment horizontal="right"/>
    </xf>
    <xf numFmtId="0" fontId="6" fillId="3" borderId="0" xfId="0" applyFont="1" applyFill="1" applyAlignment="1"/>
    <xf numFmtId="0" fontId="6" fillId="3" borderId="0" xfId="0" applyFont="1" applyFill="1" applyAlignment="1">
      <alignment horizontal="center"/>
    </xf>
    <xf numFmtId="0" fontId="23" fillId="3" borderId="27" xfId="0" applyFont="1" applyFill="1" applyBorder="1" applyAlignment="1">
      <alignment horizontal="center" vertical="center" shrinkToFit="1"/>
    </xf>
    <xf numFmtId="0" fontId="23" fillId="3" borderId="14" xfId="0" applyFont="1" applyFill="1" applyBorder="1" applyAlignment="1">
      <alignment horizontal="center" vertical="center" shrinkToFit="1"/>
    </xf>
    <xf numFmtId="0" fontId="10" fillId="3" borderId="0" xfId="53" applyFont="1" applyFill="1" applyBorder="1" applyAlignment="1">
      <alignment horizontal="right" vertical="center"/>
    </xf>
    <xf numFmtId="0" fontId="23" fillId="3" borderId="25" xfId="0" applyFont="1" applyFill="1" applyBorder="1" applyAlignment="1">
      <alignment horizontal="center" vertical="center" shrinkToFit="1"/>
    </xf>
    <xf numFmtId="0" fontId="23" fillId="3" borderId="26" xfId="0" applyFont="1" applyFill="1" applyBorder="1" applyAlignment="1">
      <alignment horizontal="center" vertical="center" shrinkToFit="1"/>
    </xf>
    <xf numFmtId="0" fontId="23" fillId="3" borderId="25" xfId="0" applyFont="1" applyFill="1" applyBorder="1" applyAlignment="1">
      <alignment horizontal="left" vertical="center" shrinkToFit="1"/>
    </xf>
    <xf numFmtId="0" fontId="23" fillId="3" borderId="26" xfId="0" applyFont="1" applyFill="1" applyBorder="1" applyAlignment="1">
      <alignment horizontal="left" vertical="center" shrinkToFit="1"/>
    </xf>
    <xf numFmtId="4" fontId="23" fillId="3" borderId="26" xfId="0" applyNumberFormat="1" applyFont="1" applyFill="1" applyBorder="1" applyAlignment="1">
      <alignment horizontal="right" vertical="center"/>
    </xf>
    <xf numFmtId="0" fontId="23" fillId="3" borderId="25" xfId="0" applyFont="1" applyFill="1" applyBorder="1" applyAlignment="1">
      <alignment horizontal="left" vertical="center"/>
    </xf>
    <xf numFmtId="0" fontId="23" fillId="3" borderId="26" xfId="0" applyFont="1" applyFill="1" applyBorder="1" applyAlignment="1">
      <alignment horizontal="right" vertical="center"/>
    </xf>
    <xf numFmtId="0" fontId="23" fillId="3" borderId="26" xfId="0" applyFont="1" applyFill="1" applyBorder="1" applyAlignment="1">
      <alignment horizontal="right" vertical="center" shrinkToFit="1"/>
    </xf>
    <xf numFmtId="0" fontId="23" fillId="3" borderId="28" xfId="0" applyFont="1" applyFill="1" applyBorder="1" applyAlignment="1">
      <alignment horizontal="left" vertical="center" shrinkToFit="1"/>
    </xf>
    <xf numFmtId="0" fontId="23" fillId="3" borderId="29" xfId="0" applyFont="1" applyFill="1" applyBorder="1" applyAlignment="1">
      <alignment horizontal="center" vertical="center" shrinkToFit="1"/>
    </xf>
    <xf numFmtId="4" fontId="23" fillId="3" borderId="29" xfId="0" applyNumberFormat="1" applyFont="1" applyFill="1" applyBorder="1" applyAlignment="1">
      <alignment horizontal="right" vertical="center" shrinkToFit="1"/>
    </xf>
    <xf numFmtId="0" fontId="23" fillId="3" borderId="29" xfId="0" applyFont="1" applyFill="1" applyBorder="1" applyAlignment="1">
      <alignment horizontal="left" vertical="center" shrinkToFit="1"/>
    </xf>
    <xf numFmtId="0" fontId="23" fillId="3" borderId="3" xfId="0" applyFont="1" applyFill="1" applyBorder="1" applyAlignment="1">
      <alignment horizontal="left" vertical="center" shrinkToFit="1"/>
    </xf>
    <xf numFmtId="0" fontId="23" fillId="3" borderId="3" xfId="0" applyFont="1" applyFill="1" applyBorder="1" applyAlignment="1">
      <alignment horizontal="center" vertical="center" shrinkToFit="1"/>
    </xf>
    <xf numFmtId="4" fontId="23" fillId="3" borderId="3" xfId="0" applyNumberFormat="1" applyFont="1" applyFill="1" applyBorder="1" applyAlignment="1">
      <alignment horizontal="right" vertical="center" shrinkToFit="1"/>
    </xf>
    <xf numFmtId="0" fontId="17"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zoomScaleSheetLayoutView="60" workbookViewId="0">
      <selection activeCell="D5" sqref="D5"/>
    </sheetView>
  </sheetViews>
  <sheetFormatPr defaultColWidth="9" defaultRowHeight="14.25" outlineLevelCol="6"/>
  <cols>
    <col min="1" max="1" width="33.875" style="282" customWidth="1"/>
    <col min="2" max="2" width="6.44166666666667" style="282" customWidth="1"/>
    <col min="3" max="3" width="14.875" style="282" customWidth="1"/>
    <col min="4" max="4" width="31.65" style="282" customWidth="1"/>
    <col min="5" max="5" width="7.65" style="282" customWidth="1"/>
    <col min="6" max="6" width="15.875" style="282" customWidth="1"/>
    <col min="7" max="16384" width="9" style="282"/>
  </cols>
  <sheetData>
    <row r="1" ht="23" customHeight="1" spans="1:6">
      <c r="A1" s="283" t="s">
        <v>0</v>
      </c>
      <c r="B1" s="283"/>
      <c r="C1" s="283"/>
      <c r="D1" s="283"/>
      <c r="E1" s="283"/>
      <c r="F1" s="283"/>
    </row>
    <row r="2" s="280" customFormat="1" ht="14" customHeight="1" spans="1:6">
      <c r="A2" s="284"/>
      <c r="B2" s="284"/>
      <c r="C2" s="284"/>
      <c r="D2" s="284"/>
      <c r="E2" s="284"/>
      <c r="F2" s="285" t="s">
        <v>1</v>
      </c>
    </row>
    <row r="3" s="280" customFormat="1" ht="16" customHeight="1" spans="1:6">
      <c r="A3" s="286" t="s">
        <v>2</v>
      </c>
      <c r="B3" s="284"/>
      <c r="C3" s="287"/>
      <c r="D3" s="284"/>
      <c r="E3" s="284"/>
      <c r="F3" s="285" t="s">
        <v>3</v>
      </c>
    </row>
    <row r="4" s="281" customFormat="1" ht="18" customHeight="1" spans="1:7">
      <c r="A4" s="288" t="s">
        <v>4</v>
      </c>
      <c r="B4" s="289"/>
      <c r="C4" s="289"/>
      <c r="D4" s="289" t="s">
        <v>5</v>
      </c>
      <c r="E4" s="289"/>
      <c r="F4" s="289"/>
      <c r="G4" s="290"/>
    </row>
    <row r="5" s="281" customFormat="1" ht="18" customHeight="1" spans="1:7">
      <c r="A5" s="291" t="s">
        <v>6</v>
      </c>
      <c r="B5" s="292" t="s">
        <v>7</v>
      </c>
      <c r="C5" s="292" t="s">
        <v>8</v>
      </c>
      <c r="D5" s="292" t="s">
        <v>9</v>
      </c>
      <c r="E5" s="292" t="s">
        <v>7</v>
      </c>
      <c r="F5" s="292" t="s">
        <v>8</v>
      </c>
      <c r="G5" s="290"/>
    </row>
    <row r="6" s="281" customFormat="1" ht="18" customHeight="1" spans="1:7">
      <c r="A6" s="291" t="s">
        <v>10</v>
      </c>
      <c r="B6" s="292" t="s">
        <v>11</v>
      </c>
      <c r="C6" s="292" t="s">
        <v>12</v>
      </c>
      <c r="D6" s="292" t="s">
        <v>10</v>
      </c>
      <c r="E6" s="292" t="s">
        <v>11</v>
      </c>
      <c r="F6" s="292" t="s">
        <v>13</v>
      </c>
      <c r="G6" s="290"/>
    </row>
    <row r="7" s="281" customFormat="1" ht="18" customHeight="1" spans="1:7">
      <c r="A7" s="293" t="s">
        <v>14</v>
      </c>
      <c r="B7" s="292" t="s">
        <v>12</v>
      </c>
      <c r="C7" s="268">
        <v>9438758.4</v>
      </c>
      <c r="D7" s="294" t="s">
        <v>15</v>
      </c>
      <c r="E7" s="292">
        <v>31</v>
      </c>
      <c r="F7" s="268">
        <v>7105269.2</v>
      </c>
      <c r="G7" s="290"/>
    </row>
    <row r="8" s="281" customFormat="1" ht="20.15" customHeight="1" spans="1:7">
      <c r="A8" s="293" t="s">
        <v>16</v>
      </c>
      <c r="B8" s="292" t="s">
        <v>13</v>
      </c>
      <c r="C8" s="270"/>
      <c r="D8" s="294" t="s">
        <v>17</v>
      </c>
      <c r="E8" s="292">
        <v>32</v>
      </c>
      <c r="F8" s="268">
        <v>0</v>
      </c>
      <c r="G8" s="290"/>
    </row>
    <row r="9" s="281" customFormat="1" ht="18" customHeight="1" spans="1:7">
      <c r="A9" s="293" t="s">
        <v>18</v>
      </c>
      <c r="B9" s="292" t="s">
        <v>19</v>
      </c>
      <c r="C9" s="295"/>
      <c r="D9" s="294" t="s">
        <v>20</v>
      </c>
      <c r="E9" s="292">
        <v>33</v>
      </c>
      <c r="F9" s="268">
        <v>0</v>
      </c>
      <c r="G9" s="290"/>
    </row>
    <row r="10" s="281" customFormat="1" ht="18" customHeight="1" spans="1:7">
      <c r="A10" s="293" t="s">
        <v>21</v>
      </c>
      <c r="B10" s="292" t="s">
        <v>22</v>
      </c>
      <c r="C10" s="295"/>
      <c r="D10" s="294" t="s">
        <v>23</v>
      </c>
      <c r="E10" s="292">
        <v>34</v>
      </c>
      <c r="F10" s="268">
        <v>0</v>
      </c>
      <c r="G10" s="290"/>
    </row>
    <row r="11" s="281" customFormat="1" ht="18" customHeight="1" spans="1:7">
      <c r="A11" s="293" t="s">
        <v>24</v>
      </c>
      <c r="B11" s="292" t="s">
        <v>25</v>
      </c>
      <c r="C11" s="295"/>
      <c r="D11" s="294" t="s">
        <v>26</v>
      </c>
      <c r="E11" s="292">
        <v>35</v>
      </c>
      <c r="F11" s="268">
        <v>0</v>
      </c>
      <c r="G11" s="290"/>
    </row>
    <row r="12" s="281" customFormat="1" ht="18" customHeight="1" spans="1:7">
      <c r="A12" s="293" t="s">
        <v>27</v>
      </c>
      <c r="B12" s="292" t="s">
        <v>28</v>
      </c>
      <c r="C12" s="295"/>
      <c r="D12" s="294" t="s">
        <v>29</v>
      </c>
      <c r="E12" s="292">
        <v>36</v>
      </c>
      <c r="F12" s="268">
        <v>0</v>
      </c>
      <c r="G12" s="290"/>
    </row>
    <row r="13" s="281" customFormat="1" ht="18" customHeight="1" spans="1:7">
      <c r="A13" s="293" t="s">
        <v>30</v>
      </c>
      <c r="B13" s="292" t="s">
        <v>31</v>
      </c>
      <c r="C13" s="295"/>
      <c r="D13" s="294" t="s">
        <v>32</v>
      </c>
      <c r="E13" s="292">
        <v>37</v>
      </c>
      <c r="F13" s="268">
        <v>0</v>
      </c>
      <c r="G13" s="290"/>
    </row>
    <row r="14" s="281" customFormat="1" ht="18" customHeight="1" spans="1:7">
      <c r="A14" s="296" t="s">
        <v>33</v>
      </c>
      <c r="B14" s="292" t="s">
        <v>34</v>
      </c>
      <c r="C14" s="297"/>
      <c r="D14" s="294" t="s">
        <v>35</v>
      </c>
      <c r="E14" s="292">
        <v>38</v>
      </c>
      <c r="F14" s="268">
        <v>1183646.15</v>
      </c>
      <c r="G14" s="290"/>
    </row>
    <row r="15" s="281" customFormat="1" ht="18" customHeight="1" spans="1:7">
      <c r="A15" s="293" t="s">
        <v>11</v>
      </c>
      <c r="B15" s="292" t="s">
        <v>36</v>
      </c>
      <c r="C15" s="297"/>
      <c r="D15" s="294" t="s">
        <v>37</v>
      </c>
      <c r="E15" s="292">
        <v>39</v>
      </c>
      <c r="F15" s="268">
        <v>756420.05</v>
      </c>
      <c r="G15" s="290"/>
    </row>
    <row r="16" s="281" customFormat="1" ht="18" customHeight="1" spans="1:7">
      <c r="A16" s="293" t="s">
        <v>11</v>
      </c>
      <c r="B16" s="292" t="s">
        <v>38</v>
      </c>
      <c r="C16" s="297"/>
      <c r="D16" s="294" t="s">
        <v>39</v>
      </c>
      <c r="E16" s="292">
        <v>40</v>
      </c>
      <c r="F16" s="268">
        <v>0</v>
      </c>
      <c r="G16" s="290"/>
    </row>
    <row r="17" s="281" customFormat="1" ht="18" customHeight="1" spans="1:7">
      <c r="A17" s="293" t="s">
        <v>11</v>
      </c>
      <c r="B17" s="292" t="s">
        <v>40</v>
      </c>
      <c r="C17" s="298"/>
      <c r="D17" s="294" t="s">
        <v>41</v>
      </c>
      <c r="E17" s="292">
        <v>41</v>
      </c>
      <c r="F17" s="268">
        <v>0</v>
      </c>
      <c r="G17" s="290"/>
    </row>
    <row r="18" s="281" customFormat="1" ht="18" customHeight="1" spans="1:7">
      <c r="A18" s="293" t="s">
        <v>11</v>
      </c>
      <c r="B18" s="292" t="s">
        <v>42</v>
      </c>
      <c r="C18" s="298"/>
      <c r="D18" s="294" t="s">
        <v>43</v>
      </c>
      <c r="E18" s="292">
        <v>42</v>
      </c>
      <c r="F18" s="268">
        <v>0</v>
      </c>
      <c r="G18" s="290"/>
    </row>
    <row r="19" s="281" customFormat="1" ht="18" customHeight="1" spans="1:7">
      <c r="A19" s="293" t="s">
        <v>11</v>
      </c>
      <c r="B19" s="292" t="s">
        <v>44</v>
      </c>
      <c r="C19" s="298"/>
      <c r="D19" s="294" t="s">
        <v>45</v>
      </c>
      <c r="E19" s="292">
        <v>43</v>
      </c>
      <c r="F19" s="268">
        <v>0</v>
      </c>
      <c r="G19" s="290"/>
    </row>
    <row r="20" s="281" customFormat="1" ht="18" customHeight="1" spans="1:7">
      <c r="A20" s="293" t="s">
        <v>11</v>
      </c>
      <c r="B20" s="292" t="s">
        <v>46</v>
      </c>
      <c r="C20" s="298"/>
      <c r="D20" s="294" t="s">
        <v>47</v>
      </c>
      <c r="E20" s="292">
        <v>44</v>
      </c>
      <c r="F20" s="268">
        <v>0</v>
      </c>
      <c r="G20" s="290"/>
    </row>
    <row r="21" s="281" customFormat="1" ht="18" customHeight="1" spans="1:7">
      <c r="A21" s="293" t="s">
        <v>11</v>
      </c>
      <c r="B21" s="292" t="s">
        <v>48</v>
      </c>
      <c r="C21" s="298"/>
      <c r="D21" s="294" t="s">
        <v>49</v>
      </c>
      <c r="E21" s="292">
        <v>45</v>
      </c>
      <c r="F21" s="268">
        <v>0</v>
      </c>
      <c r="G21" s="290"/>
    </row>
    <row r="22" s="281" customFormat="1" ht="18" customHeight="1" spans="1:7">
      <c r="A22" s="293" t="s">
        <v>11</v>
      </c>
      <c r="B22" s="292" t="s">
        <v>50</v>
      </c>
      <c r="C22" s="298"/>
      <c r="D22" s="294" t="s">
        <v>51</v>
      </c>
      <c r="E22" s="292">
        <v>46</v>
      </c>
      <c r="F22" s="268">
        <v>0</v>
      </c>
      <c r="G22" s="290"/>
    </row>
    <row r="23" s="281" customFormat="1" ht="18" customHeight="1" spans="1:7">
      <c r="A23" s="293" t="s">
        <v>11</v>
      </c>
      <c r="B23" s="292" t="s">
        <v>52</v>
      </c>
      <c r="C23" s="298"/>
      <c r="D23" s="294" t="s">
        <v>53</v>
      </c>
      <c r="E23" s="292">
        <v>47</v>
      </c>
      <c r="F23" s="268">
        <v>0</v>
      </c>
      <c r="G23" s="290"/>
    </row>
    <row r="24" s="281" customFormat="1" ht="18" customHeight="1" spans="1:7">
      <c r="A24" s="293" t="s">
        <v>11</v>
      </c>
      <c r="B24" s="292" t="s">
        <v>54</v>
      </c>
      <c r="C24" s="298"/>
      <c r="D24" s="294" t="s">
        <v>55</v>
      </c>
      <c r="E24" s="292">
        <v>48</v>
      </c>
      <c r="F24" s="268">
        <v>0</v>
      </c>
      <c r="G24" s="290"/>
    </row>
    <row r="25" s="281" customFormat="1" ht="18" customHeight="1" spans="1:7">
      <c r="A25" s="293" t="s">
        <v>11</v>
      </c>
      <c r="B25" s="292" t="s">
        <v>56</v>
      </c>
      <c r="C25" s="298"/>
      <c r="D25" s="294" t="s">
        <v>57</v>
      </c>
      <c r="E25" s="292">
        <v>49</v>
      </c>
      <c r="F25" s="268">
        <v>393423</v>
      </c>
      <c r="G25" s="290"/>
    </row>
    <row r="26" s="281" customFormat="1" ht="18" customHeight="1" spans="1:7">
      <c r="A26" s="293" t="s">
        <v>11</v>
      </c>
      <c r="B26" s="292" t="s">
        <v>58</v>
      </c>
      <c r="C26" s="298"/>
      <c r="D26" s="294" t="s">
        <v>59</v>
      </c>
      <c r="E26" s="292">
        <v>50</v>
      </c>
      <c r="F26" s="268">
        <v>0</v>
      </c>
      <c r="G26" s="290"/>
    </row>
    <row r="27" s="281" customFormat="1" ht="18" customHeight="1" spans="1:7">
      <c r="A27" s="293"/>
      <c r="B27" s="292" t="s">
        <v>60</v>
      </c>
      <c r="C27" s="298"/>
      <c r="D27" s="294" t="s">
        <v>61</v>
      </c>
      <c r="E27" s="292">
        <v>51</v>
      </c>
      <c r="F27" s="268">
        <v>0</v>
      </c>
      <c r="G27" s="290"/>
    </row>
    <row r="28" s="281" customFormat="1" ht="18" customHeight="1" spans="1:7">
      <c r="A28" s="293" t="s">
        <v>11</v>
      </c>
      <c r="B28" s="292" t="s">
        <v>62</v>
      </c>
      <c r="C28" s="298"/>
      <c r="D28" s="294" t="s">
        <v>63</v>
      </c>
      <c r="E28" s="292">
        <v>52</v>
      </c>
      <c r="F28" s="268">
        <v>0</v>
      </c>
      <c r="G28" s="290"/>
    </row>
    <row r="29" s="281" customFormat="1" ht="18" customHeight="1" spans="1:7">
      <c r="A29" s="293" t="s">
        <v>11</v>
      </c>
      <c r="B29" s="292" t="s">
        <v>64</v>
      </c>
      <c r="C29" s="298"/>
      <c r="D29" s="294" t="s">
        <v>65</v>
      </c>
      <c r="E29" s="292">
        <v>53</v>
      </c>
      <c r="F29" s="268">
        <v>0</v>
      </c>
      <c r="G29" s="290"/>
    </row>
    <row r="30" s="281" customFormat="1" ht="18" customHeight="1" spans="1:7">
      <c r="A30" s="293" t="s">
        <v>11</v>
      </c>
      <c r="B30" s="292" t="s">
        <v>66</v>
      </c>
      <c r="C30" s="298"/>
      <c r="D30" s="294" t="s">
        <v>67</v>
      </c>
      <c r="E30" s="292">
        <v>54</v>
      </c>
      <c r="F30" s="268">
        <v>0</v>
      </c>
      <c r="G30" s="290"/>
    </row>
    <row r="31" s="281" customFormat="1" ht="18" customHeight="1" spans="1:7">
      <c r="A31" s="293"/>
      <c r="B31" s="292" t="s">
        <v>68</v>
      </c>
      <c r="C31" s="298"/>
      <c r="D31" s="294" t="s">
        <v>69</v>
      </c>
      <c r="E31" s="292">
        <v>55</v>
      </c>
      <c r="F31" s="268">
        <v>0</v>
      </c>
      <c r="G31" s="290"/>
    </row>
    <row r="32" s="281" customFormat="1" ht="18" customHeight="1" spans="1:7">
      <c r="A32" s="293"/>
      <c r="B32" s="292" t="s">
        <v>70</v>
      </c>
      <c r="C32" s="298"/>
      <c r="D32" s="294" t="s">
        <v>71</v>
      </c>
      <c r="E32" s="292">
        <v>56</v>
      </c>
      <c r="F32" s="268">
        <v>0</v>
      </c>
      <c r="G32" s="290"/>
    </row>
    <row r="33" s="281" customFormat="1" ht="18" customHeight="1" spans="1:7">
      <c r="A33" s="291" t="s">
        <v>72</v>
      </c>
      <c r="B33" s="292" t="s">
        <v>73</v>
      </c>
      <c r="C33" s="270">
        <f>C7</f>
        <v>9438758.4</v>
      </c>
      <c r="D33" s="292" t="s">
        <v>74</v>
      </c>
      <c r="E33" s="292">
        <v>57</v>
      </c>
      <c r="F33" s="270">
        <f>SUM(F7:F32)</f>
        <v>9438758.4</v>
      </c>
      <c r="G33" s="290"/>
    </row>
    <row r="34" s="281" customFormat="1" ht="18" customHeight="1" spans="1:7">
      <c r="A34" s="299" t="s">
        <v>75</v>
      </c>
      <c r="B34" s="300" t="s">
        <v>76</v>
      </c>
      <c r="C34" s="301"/>
      <c r="D34" s="302" t="s">
        <v>77</v>
      </c>
      <c r="E34" s="300">
        <v>58</v>
      </c>
      <c r="F34" s="301"/>
      <c r="G34" s="290"/>
    </row>
    <row r="35" s="281" customFormat="1" ht="18" customHeight="1" spans="1:7">
      <c r="A35" s="303" t="s">
        <v>78</v>
      </c>
      <c r="B35" s="304" t="s">
        <v>79</v>
      </c>
      <c r="C35" s="305"/>
      <c r="D35" s="303" t="s">
        <v>80</v>
      </c>
      <c r="E35" s="304">
        <v>59</v>
      </c>
      <c r="F35" s="305"/>
      <c r="G35" s="290"/>
    </row>
    <row r="36" s="281" customFormat="1" ht="18" customHeight="1" spans="1:7">
      <c r="A36" s="304" t="s">
        <v>81</v>
      </c>
      <c r="B36" s="304" t="s">
        <v>82</v>
      </c>
      <c r="C36" s="305">
        <f>C33</f>
        <v>9438758.4</v>
      </c>
      <c r="D36" s="304" t="s">
        <v>81</v>
      </c>
      <c r="E36" s="304">
        <v>60</v>
      </c>
      <c r="F36" s="305">
        <f>F33</f>
        <v>9438758.4</v>
      </c>
      <c r="G36" s="290"/>
    </row>
    <row r="37" ht="21.95" customHeight="1" spans="1:6">
      <c r="A37" s="306" t="s">
        <v>83</v>
      </c>
      <c r="B37" s="306"/>
      <c r="C37" s="306"/>
      <c r="D37" s="306"/>
      <c r="E37" s="306"/>
      <c r="F37" s="306"/>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4"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H24" sqref="H24"/>
    </sheetView>
  </sheetViews>
  <sheetFormatPr defaultColWidth="9" defaultRowHeight="14.25" customHeight="1" outlineLevelCol="7"/>
  <cols>
    <col min="1" max="1" width="33.875" style="132" customWidth="1"/>
    <col min="2" max="2" width="10.65" style="132" customWidth="1"/>
    <col min="3" max="5" width="17.625" style="132" customWidth="1"/>
    <col min="6" max="7" width="9" style="133"/>
    <col min="8" max="8" width="18.875" style="133" customWidth="1"/>
    <col min="9" max="16384" width="9" style="133"/>
  </cols>
  <sheetData>
    <row r="1" ht="26.2" customHeight="1" spans="1:5">
      <c r="A1" s="134" t="s">
        <v>374</v>
      </c>
      <c r="B1" s="134"/>
      <c r="C1" s="134"/>
      <c r="D1" s="134"/>
      <c r="E1" s="134"/>
    </row>
    <row r="2" ht="19" customHeight="1" spans="1:5">
      <c r="A2" s="135"/>
      <c r="B2" s="135"/>
      <c r="C2" s="135"/>
      <c r="D2" s="135"/>
      <c r="E2" s="136" t="s">
        <v>375</v>
      </c>
    </row>
    <row r="3" s="130" customFormat="1" ht="19" customHeight="1" spans="1:5">
      <c r="A3" s="135" t="s">
        <v>2</v>
      </c>
      <c r="B3" s="135"/>
      <c r="C3" s="135"/>
      <c r="D3" s="135"/>
      <c r="E3" s="136" t="s">
        <v>155</v>
      </c>
    </row>
    <row r="4" s="130" customFormat="1" ht="20" customHeight="1" spans="1:5">
      <c r="A4" s="137" t="s">
        <v>376</v>
      </c>
      <c r="B4" s="137" t="s">
        <v>7</v>
      </c>
      <c r="C4" s="137" t="s">
        <v>377</v>
      </c>
      <c r="D4" s="137" t="s">
        <v>378</v>
      </c>
      <c r="E4" s="137" t="s">
        <v>379</v>
      </c>
    </row>
    <row r="5" s="131" customFormat="1" ht="20" customHeight="1" spans="1:5">
      <c r="A5" s="137" t="s">
        <v>380</v>
      </c>
      <c r="B5" s="137" t="s">
        <v>11</v>
      </c>
      <c r="C5" s="137" t="s">
        <v>12</v>
      </c>
      <c r="D5" s="137">
        <v>2</v>
      </c>
      <c r="E5" s="137">
        <v>3</v>
      </c>
    </row>
    <row r="6" s="131" customFormat="1" ht="20" customHeight="1" spans="1:5">
      <c r="A6" s="138" t="s">
        <v>381</v>
      </c>
      <c r="B6" s="137">
        <v>1</v>
      </c>
      <c r="C6" s="137" t="s">
        <v>382</v>
      </c>
      <c r="D6" s="137" t="s">
        <v>382</v>
      </c>
      <c r="E6" s="137" t="s">
        <v>382</v>
      </c>
    </row>
    <row r="7" s="131" customFormat="1" ht="20" customHeight="1" spans="1:5">
      <c r="A7" s="139" t="s">
        <v>383</v>
      </c>
      <c r="B7" s="137">
        <v>2</v>
      </c>
      <c r="C7" s="140">
        <v>185000</v>
      </c>
      <c r="D7" s="140">
        <v>181000</v>
      </c>
      <c r="E7" s="140">
        <v>102558.2</v>
      </c>
    </row>
    <row r="8" s="131" customFormat="1" ht="20" customHeight="1" spans="1:5">
      <c r="A8" s="139" t="s">
        <v>384</v>
      </c>
      <c r="B8" s="137">
        <v>3</v>
      </c>
      <c r="C8" s="140">
        <v>0</v>
      </c>
      <c r="D8" s="140">
        <v>0</v>
      </c>
      <c r="E8" s="140">
        <v>0</v>
      </c>
    </row>
    <row r="9" s="131" customFormat="1" ht="20" customHeight="1" spans="1:5">
      <c r="A9" s="139" t="s">
        <v>385</v>
      </c>
      <c r="B9" s="137">
        <v>4</v>
      </c>
      <c r="C9" s="140">
        <v>150000</v>
      </c>
      <c r="D9" s="140">
        <v>150000</v>
      </c>
      <c r="E9" s="140">
        <v>78465</v>
      </c>
    </row>
    <row r="10" s="131" customFormat="1" ht="20" customHeight="1" spans="1:5">
      <c r="A10" s="139" t="s">
        <v>386</v>
      </c>
      <c r="B10" s="137">
        <v>5</v>
      </c>
      <c r="C10" s="140">
        <v>0</v>
      </c>
      <c r="D10" s="140">
        <v>0</v>
      </c>
      <c r="E10" s="140">
        <v>0</v>
      </c>
    </row>
    <row r="11" s="131" customFormat="1" ht="20" customHeight="1" spans="1:5">
      <c r="A11" s="139" t="s">
        <v>387</v>
      </c>
      <c r="B11" s="137">
        <v>6</v>
      </c>
      <c r="C11" s="140">
        <v>150000</v>
      </c>
      <c r="D11" s="140">
        <v>150000</v>
      </c>
      <c r="E11" s="140">
        <v>78465</v>
      </c>
    </row>
    <row r="12" s="131" customFormat="1" ht="20" customHeight="1" spans="1:5">
      <c r="A12" s="139" t="s">
        <v>388</v>
      </c>
      <c r="B12" s="137">
        <v>7</v>
      </c>
      <c r="C12" s="140">
        <v>35000</v>
      </c>
      <c r="D12" s="140">
        <v>31000</v>
      </c>
      <c r="E12" s="140">
        <v>24093.2</v>
      </c>
    </row>
    <row r="13" s="131" customFormat="1" ht="20" customHeight="1" spans="1:5">
      <c r="A13" s="139" t="s">
        <v>389</v>
      </c>
      <c r="B13" s="137">
        <v>8</v>
      </c>
      <c r="C13" s="137" t="s">
        <v>382</v>
      </c>
      <c r="D13" s="137" t="s">
        <v>382</v>
      </c>
      <c r="E13" s="140">
        <v>24093.2</v>
      </c>
    </row>
    <row r="14" s="131" customFormat="1" ht="20" customHeight="1" spans="1:5">
      <c r="A14" s="139" t="s">
        <v>390</v>
      </c>
      <c r="B14" s="137">
        <v>9</v>
      </c>
      <c r="C14" s="137" t="s">
        <v>382</v>
      </c>
      <c r="D14" s="137" t="s">
        <v>382</v>
      </c>
      <c r="E14" s="140">
        <v>0</v>
      </c>
    </row>
    <row r="15" s="131" customFormat="1" ht="20" customHeight="1" spans="1:5">
      <c r="A15" s="139" t="s">
        <v>391</v>
      </c>
      <c r="B15" s="137">
        <v>10</v>
      </c>
      <c r="C15" s="137" t="s">
        <v>382</v>
      </c>
      <c r="D15" s="137" t="s">
        <v>382</v>
      </c>
      <c r="E15" s="140">
        <v>0</v>
      </c>
    </row>
    <row r="16" s="131" customFormat="1" ht="20" customHeight="1" spans="1:5">
      <c r="A16" s="139" t="s">
        <v>392</v>
      </c>
      <c r="B16" s="137">
        <v>11</v>
      </c>
      <c r="C16" s="137" t="s">
        <v>382</v>
      </c>
      <c r="D16" s="137" t="s">
        <v>382</v>
      </c>
      <c r="E16" s="141" t="s">
        <v>382</v>
      </c>
    </row>
    <row r="17" s="131" customFormat="1" ht="20" customHeight="1" spans="1:5">
      <c r="A17" s="139" t="s">
        <v>393</v>
      </c>
      <c r="B17" s="137">
        <v>12</v>
      </c>
      <c r="C17" s="137" t="s">
        <v>382</v>
      </c>
      <c r="D17" s="137" t="s">
        <v>382</v>
      </c>
      <c r="E17" s="142">
        <v>0</v>
      </c>
    </row>
    <row r="18" s="131" customFormat="1" ht="20" customHeight="1" spans="1:5">
      <c r="A18" s="139" t="s">
        <v>394</v>
      </c>
      <c r="B18" s="137">
        <v>13</v>
      </c>
      <c r="C18" s="137" t="s">
        <v>382</v>
      </c>
      <c r="D18" s="137" t="s">
        <v>382</v>
      </c>
      <c r="E18" s="142">
        <v>0</v>
      </c>
    </row>
    <row r="19" s="131" customFormat="1" ht="20" customHeight="1" spans="1:5">
      <c r="A19" s="139" t="s">
        <v>395</v>
      </c>
      <c r="B19" s="137">
        <v>14</v>
      </c>
      <c r="C19" s="137" t="s">
        <v>382</v>
      </c>
      <c r="D19" s="137" t="s">
        <v>382</v>
      </c>
      <c r="E19" s="142">
        <v>0</v>
      </c>
    </row>
    <row r="20" s="131" customFormat="1" ht="20" customHeight="1" spans="1:5">
      <c r="A20" s="139" t="s">
        <v>396</v>
      </c>
      <c r="B20" s="137">
        <v>15</v>
      </c>
      <c r="C20" s="137" t="s">
        <v>382</v>
      </c>
      <c r="D20" s="137" t="s">
        <v>382</v>
      </c>
      <c r="E20" s="142">
        <v>2</v>
      </c>
    </row>
    <row r="21" s="131" customFormat="1" ht="20" customHeight="1" spans="1:5">
      <c r="A21" s="139" t="s">
        <v>397</v>
      </c>
      <c r="B21" s="137">
        <v>16</v>
      </c>
      <c r="C21" s="137" t="s">
        <v>382</v>
      </c>
      <c r="D21" s="137" t="s">
        <v>382</v>
      </c>
      <c r="E21" s="142">
        <v>36</v>
      </c>
    </row>
    <row r="22" s="131" customFormat="1" ht="20" customHeight="1" spans="1:5">
      <c r="A22" s="139" t="s">
        <v>398</v>
      </c>
      <c r="B22" s="137">
        <v>17</v>
      </c>
      <c r="C22" s="137" t="s">
        <v>382</v>
      </c>
      <c r="D22" s="137" t="s">
        <v>382</v>
      </c>
      <c r="E22" s="142">
        <v>0</v>
      </c>
    </row>
    <row r="23" s="131" customFormat="1" ht="20" customHeight="1" spans="1:8">
      <c r="A23" s="139" t="s">
        <v>399</v>
      </c>
      <c r="B23" s="137">
        <v>18</v>
      </c>
      <c r="C23" s="137" t="s">
        <v>382</v>
      </c>
      <c r="D23" s="137" t="s">
        <v>382</v>
      </c>
      <c r="E23" s="142">
        <v>338</v>
      </c>
      <c r="H23" s="148"/>
    </row>
    <row r="24" s="131" customFormat="1" ht="20" customHeight="1" spans="1:5">
      <c r="A24" s="139" t="s">
        <v>400</v>
      </c>
      <c r="B24" s="137">
        <v>19</v>
      </c>
      <c r="C24" s="137" t="s">
        <v>382</v>
      </c>
      <c r="D24" s="137" t="s">
        <v>382</v>
      </c>
      <c r="E24" s="142">
        <v>0</v>
      </c>
    </row>
    <row r="25" s="131" customFormat="1" ht="20" customHeight="1" spans="1:5">
      <c r="A25" s="139" t="s">
        <v>401</v>
      </c>
      <c r="B25" s="137">
        <v>20</v>
      </c>
      <c r="C25" s="137" t="s">
        <v>382</v>
      </c>
      <c r="D25" s="137" t="s">
        <v>382</v>
      </c>
      <c r="E25" s="142">
        <v>0</v>
      </c>
    </row>
    <row r="26" s="131" customFormat="1" ht="20" customHeight="1" spans="1:5">
      <c r="A26" s="139" t="s">
        <v>402</v>
      </c>
      <c r="B26" s="137">
        <v>21</v>
      </c>
      <c r="C26" s="137" t="s">
        <v>382</v>
      </c>
      <c r="D26" s="137" t="s">
        <v>382</v>
      </c>
      <c r="E26" s="142">
        <v>0</v>
      </c>
    </row>
    <row r="27" ht="20" customHeight="1" spans="1:5">
      <c r="A27" s="138" t="s">
        <v>403</v>
      </c>
      <c r="B27" s="137">
        <v>22</v>
      </c>
      <c r="C27" s="137" t="s">
        <v>382</v>
      </c>
      <c r="D27" s="137" t="s">
        <v>382</v>
      </c>
      <c r="E27" s="140">
        <v>639624.85</v>
      </c>
    </row>
    <row r="28" ht="20" customHeight="1" spans="1:5">
      <c r="A28" s="139" t="s">
        <v>404</v>
      </c>
      <c r="B28" s="137">
        <v>23</v>
      </c>
      <c r="C28" s="137" t="s">
        <v>382</v>
      </c>
      <c r="D28" s="137" t="s">
        <v>382</v>
      </c>
      <c r="E28" s="140">
        <v>639624.85</v>
      </c>
    </row>
    <row r="29" ht="20" customHeight="1" spans="1:5">
      <c r="A29" s="139" t="s">
        <v>405</v>
      </c>
      <c r="B29" s="137">
        <v>24</v>
      </c>
      <c r="C29" s="137" t="s">
        <v>382</v>
      </c>
      <c r="D29" s="137" t="s">
        <v>382</v>
      </c>
      <c r="E29" s="140">
        <v>0</v>
      </c>
    </row>
    <row r="30" ht="41.25" customHeight="1" spans="1:5">
      <c r="A30" s="149" t="s">
        <v>406</v>
      </c>
      <c r="B30" s="149" t="s">
        <v>11</v>
      </c>
      <c r="C30" s="149" t="s">
        <v>11</v>
      </c>
      <c r="D30" s="149"/>
      <c r="E30" s="149"/>
    </row>
    <row r="31" ht="27.85" customHeight="1" spans="1:5">
      <c r="A31" s="150" t="s">
        <v>407</v>
      </c>
      <c r="B31" s="150" t="s">
        <v>11</v>
      </c>
      <c r="C31" s="150" t="s">
        <v>11</v>
      </c>
      <c r="D31" s="150"/>
      <c r="E31" s="150"/>
    </row>
    <row r="32" customHeight="1" spans="1:5">
      <c r="A32" s="147"/>
      <c r="B32" s="147"/>
      <c r="C32" s="147"/>
      <c r="D32" s="147"/>
      <c r="E32" s="147"/>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5"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3" workbookViewId="0">
      <selection activeCell="D37" sqref="D37"/>
    </sheetView>
  </sheetViews>
  <sheetFormatPr defaultColWidth="9" defaultRowHeight="14.25" customHeight="1" outlineLevelCol="4"/>
  <cols>
    <col min="1" max="1" width="32" style="132" customWidth="1"/>
    <col min="2" max="2" width="10.65" style="132" customWidth="1"/>
    <col min="3" max="5" width="17.125" style="132" customWidth="1"/>
    <col min="6" max="7" width="9" style="133"/>
    <col min="8" max="8" width="18.875" style="133" customWidth="1"/>
    <col min="9" max="16384" width="9" style="133"/>
  </cols>
  <sheetData>
    <row r="1" ht="26.2" customHeight="1" spans="1:5">
      <c r="A1" s="134" t="s">
        <v>408</v>
      </c>
      <c r="B1" s="134"/>
      <c r="C1" s="134"/>
      <c r="D1" s="134"/>
      <c r="E1" s="134"/>
    </row>
    <row r="2" ht="19" customHeight="1" spans="1:5">
      <c r="A2" s="135"/>
      <c r="B2" s="135"/>
      <c r="C2" s="135"/>
      <c r="D2" s="135"/>
      <c r="E2" s="136" t="s">
        <v>409</v>
      </c>
    </row>
    <row r="3" s="130" customFormat="1" ht="19" customHeight="1" spans="1:5">
      <c r="A3" s="135" t="s">
        <v>2</v>
      </c>
      <c r="B3" s="135"/>
      <c r="C3" s="135"/>
      <c r="D3" s="135"/>
      <c r="E3" s="136" t="s">
        <v>155</v>
      </c>
    </row>
    <row r="4" s="130" customFormat="1" ht="24" customHeight="1" spans="1:5">
      <c r="A4" s="137" t="s">
        <v>376</v>
      </c>
      <c r="B4" s="137" t="s">
        <v>7</v>
      </c>
      <c r="C4" s="137" t="s">
        <v>377</v>
      </c>
      <c r="D4" s="137" t="s">
        <v>378</v>
      </c>
      <c r="E4" s="137" t="s">
        <v>379</v>
      </c>
    </row>
    <row r="5" s="131" customFormat="1" ht="24" customHeight="1" spans="1:5">
      <c r="A5" s="137" t="s">
        <v>380</v>
      </c>
      <c r="B5" s="137"/>
      <c r="C5" s="137" t="s">
        <v>12</v>
      </c>
      <c r="D5" s="137">
        <v>2</v>
      </c>
      <c r="E5" s="137">
        <v>3</v>
      </c>
    </row>
    <row r="6" s="131" customFormat="1" ht="24" customHeight="1" spans="1:5">
      <c r="A6" s="138" t="s">
        <v>410</v>
      </c>
      <c r="B6" s="137">
        <v>1</v>
      </c>
      <c r="C6" s="137" t="s">
        <v>382</v>
      </c>
      <c r="D6" s="137" t="s">
        <v>382</v>
      </c>
      <c r="E6" s="137" t="s">
        <v>382</v>
      </c>
    </row>
    <row r="7" s="131" customFormat="1" ht="24" customHeight="1" spans="1:5">
      <c r="A7" s="139" t="s">
        <v>383</v>
      </c>
      <c r="B7" s="137">
        <v>2</v>
      </c>
      <c r="C7" s="140">
        <v>185000</v>
      </c>
      <c r="D7" s="140">
        <v>181000</v>
      </c>
      <c r="E7" s="140">
        <v>102558.2</v>
      </c>
    </row>
    <row r="8" s="131" customFormat="1" ht="24" customHeight="1" spans="1:5">
      <c r="A8" s="139" t="s">
        <v>384</v>
      </c>
      <c r="B8" s="137">
        <v>3</v>
      </c>
      <c r="C8" s="140">
        <v>0</v>
      </c>
      <c r="D8" s="140">
        <v>0</v>
      </c>
      <c r="E8" s="140">
        <v>0</v>
      </c>
    </row>
    <row r="9" s="131" customFormat="1" ht="24" customHeight="1" spans="1:5">
      <c r="A9" s="139" t="s">
        <v>385</v>
      </c>
      <c r="B9" s="137">
        <v>4</v>
      </c>
      <c r="C9" s="140">
        <v>150000</v>
      </c>
      <c r="D9" s="140">
        <v>150000</v>
      </c>
      <c r="E9" s="140">
        <v>78465</v>
      </c>
    </row>
    <row r="10" s="131" customFormat="1" ht="24" customHeight="1" spans="1:5">
      <c r="A10" s="139" t="s">
        <v>386</v>
      </c>
      <c r="B10" s="137">
        <v>5</v>
      </c>
      <c r="C10" s="140">
        <v>0</v>
      </c>
      <c r="D10" s="140">
        <v>0</v>
      </c>
      <c r="E10" s="140">
        <v>0</v>
      </c>
    </row>
    <row r="11" s="131" customFormat="1" ht="24" customHeight="1" spans="1:5">
      <c r="A11" s="139" t="s">
        <v>387</v>
      </c>
      <c r="B11" s="137">
        <v>6</v>
      </c>
      <c r="C11" s="140">
        <v>150000</v>
      </c>
      <c r="D11" s="140">
        <v>150000</v>
      </c>
      <c r="E11" s="140">
        <v>78465</v>
      </c>
    </row>
    <row r="12" s="131" customFormat="1" ht="24" customHeight="1" spans="1:5">
      <c r="A12" s="139" t="s">
        <v>388</v>
      </c>
      <c r="B12" s="137">
        <v>7</v>
      </c>
      <c r="C12" s="140">
        <v>35000</v>
      </c>
      <c r="D12" s="140">
        <v>31000</v>
      </c>
      <c r="E12" s="140">
        <v>24093.2</v>
      </c>
    </row>
    <row r="13" s="131" customFormat="1" ht="24" customHeight="1" spans="1:5">
      <c r="A13" s="139" t="s">
        <v>389</v>
      </c>
      <c r="B13" s="137">
        <v>8</v>
      </c>
      <c r="C13" s="137" t="s">
        <v>382</v>
      </c>
      <c r="D13" s="137" t="s">
        <v>382</v>
      </c>
      <c r="E13" s="140">
        <v>24093.2</v>
      </c>
    </row>
    <row r="14" s="131" customFormat="1" ht="24" customHeight="1" spans="1:5">
      <c r="A14" s="139" t="s">
        <v>390</v>
      </c>
      <c r="B14" s="137">
        <v>9</v>
      </c>
      <c r="C14" s="137" t="s">
        <v>382</v>
      </c>
      <c r="D14" s="137" t="s">
        <v>382</v>
      </c>
      <c r="E14" s="140">
        <v>0</v>
      </c>
    </row>
    <row r="15" s="131" customFormat="1" ht="24" customHeight="1" spans="1:5">
      <c r="A15" s="139" t="s">
        <v>391</v>
      </c>
      <c r="B15" s="137">
        <v>10</v>
      </c>
      <c r="C15" s="137" t="s">
        <v>382</v>
      </c>
      <c r="D15" s="137" t="s">
        <v>382</v>
      </c>
      <c r="E15" s="140">
        <v>0</v>
      </c>
    </row>
    <row r="16" s="131" customFormat="1" ht="24" customHeight="1" spans="1:5">
      <c r="A16" s="139" t="s">
        <v>392</v>
      </c>
      <c r="B16" s="137">
        <v>11</v>
      </c>
      <c r="C16" s="137" t="s">
        <v>382</v>
      </c>
      <c r="D16" s="137" t="s">
        <v>382</v>
      </c>
      <c r="E16" s="141" t="s">
        <v>382</v>
      </c>
    </row>
    <row r="17" s="131" customFormat="1" ht="24" customHeight="1" spans="1:5">
      <c r="A17" s="139" t="s">
        <v>393</v>
      </c>
      <c r="B17" s="137">
        <v>12</v>
      </c>
      <c r="C17" s="137" t="s">
        <v>382</v>
      </c>
      <c r="D17" s="137" t="s">
        <v>382</v>
      </c>
      <c r="E17" s="142">
        <v>0</v>
      </c>
    </row>
    <row r="18" s="131" customFormat="1" ht="24" customHeight="1" spans="1:5">
      <c r="A18" s="139" t="s">
        <v>394</v>
      </c>
      <c r="B18" s="137">
        <v>13</v>
      </c>
      <c r="C18" s="137" t="s">
        <v>382</v>
      </c>
      <c r="D18" s="137" t="s">
        <v>382</v>
      </c>
      <c r="E18" s="142">
        <v>0</v>
      </c>
    </row>
    <row r="19" s="131" customFormat="1" ht="24" customHeight="1" spans="1:5">
      <c r="A19" s="139" t="s">
        <v>395</v>
      </c>
      <c r="B19" s="137">
        <v>14</v>
      </c>
      <c r="C19" s="137" t="s">
        <v>382</v>
      </c>
      <c r="D19" s="137" t="s">
        <v>382</v>
      </c>
      <c r="E19" s="142">
        <v>0</v>
      </c>
    </row>
    <row r="20" s="131" customFormat="1" ht="24" customHeight="1" spans="1:5">
      <c r="A20" s="139" t="s">
        <v>396</v>
      </c>
      <c r="B20" s="137">
        <v>15</v>
      </c>
      <c r="C20" s="137" t="s">
        <v>382</v>
      </c>
      <c r="D20" s="137" t="s">
        <v>382</v>
      </c>
      <c r="E20" s="142">
        <v>2</v>
      </c>
    </row>
    <row r="21" s="131" customFormat="1" ht="24" customHeight="1" spans="1:5">
      <c r="A21" s="139" t="s">
        <v>397</v>
      </c>
      <c r="B21" s="137">
        <v>16</v>
      </c>
      <c r="C21" s="137" t="s">
        <v>382</v>
      </c>
      <c r="D21" s="137" t="s">
        <v>382</v>
      </c>
      <c r="E21" s="142">
        <v>36</v>
      </c>
    </row>
    <row r="22" s="131" customFormat="1" ht="24" customHeight="1" spans="1:5">
      <c r="A22" s="139" t="s">
        <v>398</v>
      </c>
      <c r="B22" s="137">
        <v>17</v>
      </c>
      <c r="C22" s="137" t="s">
        <v>382</v>
      </c>
      <c r="D22" s="137" t="s">
        <v>382</v>
      </c>
      <c r="E22" s="142">
        <v>0</v>
      </c>
    </row>
    <row r="23" s="131" customFormat="1" ht="24" customHeight="1" spans="1:5">
      <c r="A23" s="139" t="s">
        <v>399</v>
      </c>
      <c r="B23" s="137">
        <v>18</v>
      </c>
      <c r="C23" s="137" t="s">
        <v>382</v>
      </c>
      <c r="D23" s="137" t="s">
        <v>382</v>
      </c>
      <c r="E23" s="142">
        <v>338</v>
      </c>
    </row>
    <row r="24" s="131" customFormat="1" ht="24" customHeight="1" spans="1:5">
      <c r="A24" s="139" t="s">
        <v>400</v>
      </c>
      <c r="B24" s="137">
        <v>19</v>
      </c>
      <c r="C24" s="137" t="s">
        <v>382</v>
      </c>
      <c r="D24" s="137" t="s">
        <v>382</v>
      </c>
      <c r="E24" s="142">
        <v>0</v>
      </c>
    </row>
    <row r="25" s="131" customFormat="1" ht="24" customHeight="1" spans="1:5">
      <c r="A25" s="139" t="s">
        <v>401</v>
      </c>
      <c r="B25" s="137">
        <v>20</v>
      </c>
      <c r="C25" s="137" t="s">
        <v>382</v>
      </c>
      <c r="D25" s="137" t="s">
        <v>382</v>
      </c>
      <c r="E25" s="142">
        <v>0</v>
      </c>
    </row>
    <row r="26" s="131" customFormat="1" ht="24" customHeight="1" spans="1:5">
      <c r="A26" s="139" t="s">
        <v>402</v>
      </c>
      <c r="B26" s="137">
        <v>21</v>
      </c>
      <c r="C26" s="137" t="s">
        <v>382</v>
      </c>
      <c r="D26" s="137" t="s">
        <v>382</v>
      </c>
      <c r="E26" s="142">
        <v>0</v>
      </c>
    </row>
    <row r="27" s="131" customFormat="1" ht="15" spans="1:5">
      <c r="A27" s="143"/>
      <c r="B27" s="144"/>
      <c r="C27" s="144"/>
      <c r="D27" s="144"/>
      <c r="E27" s="145"/>
    </row>
    <row r="28" ht="41.25" customHeight="1" spans="1:5">
      <c r="A28" s="146" t="s">
        <v>411</v>
      </c>
      <c r="B28" s="146"/>
      <c r="C28" s="146"/>
      <c r="D28" s="146"/>
      <c r="E28" s="146"/>
    </row>
    <row r="29" customHeight="1" spans="1:5">
      <c r="A29" s="147"/>
      <c r="B29" s="147"/>
      <c r="C29" s="147"/>
      <c r="D29" s="147"/>
      <c r="E29" s="147"/>
    </row>
  </sheetData>
  <mergeCells count="3">
    <mergeCell ref="A1:E1"/>
    <mergeCell ref="A28:E28"/>
    <mergeCell ref="B4:B5"/>
  </mergeCells>
  <pageMargins left="0.275" right="0.236111111111111" top="0.67" bottom="0.2" header="0.75" footer="0.2"/>
  <pageSetup paperSize="9" scale="99"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topLeftCell="B1" workbookViewId="0">
      <selection activeCell="E28" sqref="E28"/>
    </sheetView>
  </sheetViews>
  <sheetFormatPr defaultColWidth="8.875" defaultRowHeight="14.25"/>
  <cols>
    <col min="2" max="2" width="7.25" customWidth="1"/>
    <col min="3" max="4" width="14.25" customWidth="1"/>
    <col min="5" max="5" width="12.625" customWidth="1"/>
    <col min="6" max="10" width="14.25" customWidth="1"/>
    <col min="11" max="13" width="7.875" customWidth="1"/>
    <col min="14" max="15" width="14.25" customWidth="1"/>
    <col min="16" max="17" width="8.375" customWidth="1"/>
    <col min="18" max="18" width="14.25" customWidth="1"/>
    <col min="19" max="21" width="7" customWidth="1"/>
  </cols>
  <sheetData>
    <row r="1" ht="27" spans="1:21">
      <c r="A1" s="94" t="s">
        <v>412</v>
      </c>
      <c r="B1" s="94"/>
      <c r="C1" s="94"/>
      <c r="D1" s="94"/>
      <c r="E1" s="94"/>
      <c r="F1" s="94"/>
      <c r="G1" s="94"/>
      <c r="H1" s="94"/>
      <c r="I1" s="94"/>
      <c r="J1" s="94"/>
      <c r="K1" s="94"/>
      <c r="L1" s="94"/>
      <c r="M1" s="94"/>
      <c r="N1" s="111"/>
      <c r="O1" s="94"/>
      <c r="P1" s="94"/>
      <c r="Q1" s="94"/>
      <c r="R1" s="94"/>
      <c r="S1" s="94"/>
      <c r="T1" s="94"/>
      <c r="U1" s="94"/>
    </row>
    <row r="2" spans="1:21">
      <c r="A2" s="95"/>
      <c r="B2" s="95"/>
      <c r="C2" s="95"/>
      <c r="D2" s="95"/>
      <c r="E2" s="95"/>
      <c r="F2" s="95"/>
      <c r="G2" s="95"/>
      <c r="H2" s="95"/>
      <c r="I2" s="95"/>
      <c r="J2" s="95"/>
      <c r="K2" s="95"/>
      <c r="L2" s="95"/>
      <c r="M2" s="95"/>
      <c r="N2" s="112"/>
      <c r="O2" s="113"/>
      <c r="P2" s="113"/>
      <c r="Q2" s="113"/>
      <c r="R2" s="113"/>
      <c r="S2" s="113"/>
      <c r="T2" s="113"/>
      <c r="U2" s="124" t="s">
        <v>413</v>
      </c>
    </row>
    <row r="3" spans="1:21">
      <c r="A3" s="96" t="s">
        <v>2</v>
      </c>
      <c r="B3" s="95"/>
      <c r="C3" s="95"/>
      <c r="D3" s="95"/>
      <c r="E3" s="97"/>
      <c r="F3" s="97"/>
      <c r="G3" s="95"/>
      <c r="H3" s="95"/>
      <c r="I3" s="95"/>
      <c r="J3" s="95"/>
      <c r="K3" s="95"/>
      <c r="L3" s="95"/>
      <c r="M3" s="95"/>
      <c r="N3" s="112"/>
      <c r="O3" s="113"/>
      <c r="P3" s="113"/>
      <c r="Q3" s="113"/>
      <c r="R3" s="113"/>
      <c r="S3" s="113"/>
      <c r="T3" s="113"/>
      <c r="U3" s="124" t="s">
        <v>3</v>
      </c>
    </row>
    <row r="4" spans="1:21">
      <c r="A4" s="98" t="s">
        <v>6</v>
      </c>
      <c r="B4" s="98" t="s">
        <v>7</v>
      </c>
      <c r="C4" s="99" t="s">
        <v>414</v>
      </c>
      <c r="D4" s="100" t="s">
        <v>415</v>
      </c>
      <c r="E4" s="98" t="s">
        <v>416</v>
      </c>
      <c r="F4" s="101" t="s">
        <v>417</v>
      </c>
      <c r="G4" s="102"/>
      <c r="H4" s="102"/>
      <c r="I4" s="102"/>
      <c r="J4" s="102"/>
      <c r="K4" s="102"/>
      <c r="L4" s="102"/>
      <c r="M4" s="102"/>
      <c r="N4" s="114"/>
      <c r="O4" s="115"/>
      <c r="P4" s="116" t="s">
        <v>418</v>
      </c>
      <c r="Q4" s="98" t="s">
        <v>419</v>
      </c>
      <c r="R4" s="99" t="s">
        <v>420</v>
      </c>
      <c r="S4" s="125"/>
      <c r="T4" s="126" t="s">
        <v>421</v>
      </c>
      <c r="U4" s="125"/>
    </row>
    <row r="5" ht="32.1" customHeight="1" spans="1:21">
      <c r="A5" s="98"/>
      <c r="B5" s="98"/>
      <c r="C5" s="103"/>
      <c r="D5" s="100"/>
      <c r="E5" s="98"/>
      <c r="F5" s="104" t="s">
        <v>94</v>
      </c>
      <c r="G5" s="104"/>
      <c r="H5" s="104" t="s">
        <v>422</v>
      </c>
      <c r="I5" s="104"/>
      <c r="J5" s="117" t="s">
        <v>423</v>
      </c>
      <c r="K5" s="118"/>
      <c r="L5" s="119" t="s">
        <v>424</v>
      </c>
      <c r="M5" s="119"/>
      <c r="N5" s="120" t="s">
        <v>425</v>
      </c>
      <c r="O5" s="120"/>
      <c r="P5" s="116"/>
      <c r="Q5" s="98"/>
      <c r="R5" s="105"/>
      <c r="S5" s="127"/>
      <c r="T5" s="128"/>
      <c r="U5" s="127"/>
    </row>
    <row r="6" spans="1:21">
      <c r="A6" s="98"/>
      <c r="B6" s="98"/>
      <c r="C6" s="105"/>
      <c r="D6" s="100"/>
      <c r="E6" s="98"/>
      <c r="F6" s="104" t="s">
        <v>426</v>
      </c>
      <c r="G6" s="106" t="s">
        <v>427</v>
      </c>
      <c r="H6" s="104" t="s">
        <v>426</v>
      </c>
      <c r="I6" s="106" t="s">
        <v>427</v>
      </c>
      <c r="J6" s="104" t="s">
        <v>426</v>
      </c>
      <c r="K6" s="106" t="s">
        <v>427</v>
      </c>
      <c r="L6" s="104" t="s">
        <v>426</v>
      </c>
      <c r="M6" s="106" t="s">
        <v>427</v>
      </c>
      <c r="N6" s="104" t="s">
        <v>426</v>
      </c>
      <c r="O6" s="106" t="s">
        <v>427</v>
      </c>
      <c r="P6" s="116"/>
      <c r="Q6" s="98"/>
      <c r="R6" s="104" t="s">
        <v>426</v>
      </c>
      <c r="S6" s="129" t="s">
        <v>427</v>
      </c>
      <c r="T6" s="104" t="s">
        <v>426</v>
      </c>
      <c r="U6" s="106" t="s">
        <v>427</v>
      </c>
    </row>
    <row r="7" ht="24.25" customHeight="1" spans="1:21">
      <c r="A7" s="98" t="s">
        <v>10</v>
      </c>
      <c r="B7" s="98"/>
      <c r="C7" s="98">
        <v>1</v>
      </c>
      <c r="D7" s="106" t="s">
        <v>13</v>
      </c>
      <c r="E7" s="98">
        <v>3</v>
      </c>
      <c r="F7" s="98">
        <v>4</v>
      </c>
      <c r="G7" s="106" t="s">
        <v>25</v>
      </c>
      <c r="H7" s="98">
        <v>6</v>
      </c>
      <c r="I7" s="98">
        <v>7</v>
      </c>
      <c r="J7" s="106" t="s">
        <v>34</v>
      </c>
      <c r="K7" s="98">
        <v>9</v>
      </c>
      <c r="L7" s="98">
        <v>10</v>
      </c>
      <c r="M7" s="106" t="s">
        <v>40</v>
      </c>
      <c r="N7" s="98">
        <v>12</v>
      </c>
      <c r="O7" s="98">
        <v>13</v>
      </c>
      <c r="P7" s="106" t="s">
        <v>46</v>
      </c>
      <c r="Q7" s="98">
        <v>15</v>
      </c>
      <c r="R7" s="98">
        <v>16</v>
      </c>
      <c r="S7" s="106" t="s">
        <v>52</v>
      </c>
      <c r="T7" s="98">
        <v>18</v>
      </c>
      <c r="U7" s="98">
        <v>19</v>
      </c>
    </row>
    <row r="8" ht="20.3" customHeight="1" spans="1:21">
      <c r="A8" s="107" t="s">
        <v>99</v>
      </c>
      <c r="B8" s="108">
        <v>1</v>
      </c>
      <c r="C8" s="109">
        <f>E8+G8</f>
        <v>3148002.11</v>
      </c>
      <c r="D8" s="109">
        <f>E8+F8+R8</f>
        <v>7462390.27</v>
      </c>
      <c r="E8" s="109">
        <v>12001.67</v>
      </c>
      <c r="F8" s="109">
        <f>H8+J8+L8+N8</f>
        <v>7227498.6</v>
      </c>
      <c r="G8" s="109">
        <f>I8+K8+M8+O8</f>
        <v>3136000.44</v>
      </c>
      <c r="H8" s="109">
        <v>2309700.73</v>
      </c>
      <c r="I8" s="109">
        <v>1239658.2</v>
      </c>
      <c r="J8" s="121">
        <v>653600</v>
      </c>
      <c r="K8" s="109">
        <v>0</v>
      </c>
      <c r="L8" s="109">
        <v>0</v>
      </c>
      <c r="M8" s="109">
        <v>0</v>
      </c>
      <c r="N8" s="122">
        <f>4455754.87-653600+462043</f>
        <v>4264197.87</v>
      </c>
      <c r="O8" s="123">
        <f>1634242.83+262099.41</f>
        <v>1896342.24</v>
      </c>
      <c r="P8" s="123">
        <v>0</v>
      </c>
      <c r="Q8" s="123">
        <v>0</v>
      </c>
      <c r="R8" s="123">
        <v>222890</v>
      </c>
      <c r="S8" s="123">
        <v>0</v>
      </c>
      <c r="T8" s="123">
        <v>0</v>
      </c>
      <c r="U8" s="123">
        <v>0</v>
      </c>
    </row>
    <row r="9" ht="37.35" customHeight="1" spans="1:21">
      <c r="A9" s="110" t="s">
        <v>428</v>
      </c>
      <c r="B9" s="110"/>
      <c r="C9" s="110"/>
      <c r="D9" s="110"/>
      <c r="E9" s="110"/>
      <c r="F9" s="110"/>
      <c r="G9" s="110"/>
      <c r="H9" s="110"/>
      <c r="I9" s="110"/>
      <c r="J9" s="110"/>
      <c r="K9" s="110"/>
      <c r="L9" s="110"/>
      <c r="M9" s="110"/>
      <c r="N9" s="110"/>
      <c r="O9" s="110"/>
      <c r="P9" s="110"/>
      <c r="Q9" s="110"/>
      <c r="R9" s="110"/>
      <c r="S9" s="110"/>
      <c r="T9" s="110"/>
      <c r="U9" s="11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7"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SheetLayoutView="60" workbookViewId="0">
      <selection activeCell="E3" sqref="E3"/>
    </sheetView>
  </sheetViews>
  <sheetFormatPr defaultColWidth="9" defaultRowHeight="14.25" outlineLevelCol="2"/>
  <cols>
    <col min="1" max="1" width="23.75" style="87" customWidth="1"/>
    <col min="2" max="2" width="31.75" style="87" customWidth="1"/>
    <col min="3" max="3" width="30" style="87" customWidth="1"/>
    <col min="4" max="16384" width="9" style="87"/>
  </cols>
  <sheetData>
    <row r="1" ht="24.75" spans="1:3">
      <c r="A1" s="2" t="s">
        <v>429</v>
      </c>
      <c r="B1" s="2"/>
      <c r="C1" s="2"/>
    </row>
    <row r="2" ht="24.75" spans="1:3">
      <c r="A2" s="2"/>
      <c r="B2" s="2"/>
      <c r="C2" s="30" t="s">
        <v>430</v>
      </c>
    </row>
    <row r="3" ht="60" customHeight="1" spans="1:3">
      <c r="A3" s="88" t="s">
        <v>431</v>
      </c>
      <c r="B3" s="88" t="s">
        <v>432</v>
      </c>
      <c r="C3" s="89"/>
    </row>
    <row r="4" ht="60" customHeight="1" spans="1:3">
      <c r="A4" s="90"/>
      <c r="B4" s="90" t="s">
        <v>433</v>
      </c>
      <c r="C4" s="91"/>
    </row>
    <row r="5" ht="60" customHeight="1" spans="1:3">
      <c r="A5" s="90"/>
      <c r="B5" s="90" t="s">
        <v>434</v>
      </c>
      <c r="C5" s="91"/>
    </row>
    <row r="6" ht="60" customHeight="1" spans="1:3">
      <c r="A6" s="90"/>
      <c r="B6" s="90" t="s">
        <v>435</v>
      </c>
      <c r="C6" s="91"/>
    </row>
    <row r="7" ht="60" customHeight="1" spans="1:3">
      <c r="A7" s="90"/>
      <c r="B7" s="90" t="s">
        <v>436</v>
      </c>
      <c r="C7" s="91"/>
    </row>
    <row r="8" ht="41" customHeight="1" spans="1:3">
      <c r="A8" s="90" t="s">
        <v>437</v>
      </c>
      <c r="B8" s="90" t="s">
        <v>438</v>
      </c>
      <c r="C8" s="91"/>
    </row>
    <row r="9" ht="41" customHeight="1" spans="1:3">
      <c r="A9" s="90"/>
      <c r="B9" s="90" t="s">
        <v>439</v>
      </c>
      <c r="C9" s="91"/>
    </row>
    <row r="10" ht="41" customHeight="1" spans="1:3">
      <c r="A10" s="90" t="s">
        <v>440</v>
      </c>
      <c r="B10" s="90"/>
      <c r="C10" s="91"/>
    </row>
    <row r="11" ht="41" customHeight="1" spans="1:3">
      <c r="A11" s="90" t="s">
        <v>441</v>
      </c>
      <c r="B11" s="90"/>
      <c r="C11" s="91"/>
    </row>
    <row r="12" ht="41" customHeight="1" spans="1:3">
      <c r="A12" s="90" t="s">
        <v>442</v>
      </c>
      <c r="B12" s="90"/>
      <c r="C12" s="91"/>
    </row>
    <row r="13" ht="41" customHeight="1" spans="1:3">
      <c r="A13" s="90" t="s">
        <v>443</v>
      </c>
      <c r="B13" s="90"/>
      <c r="C13" s="91"/>
    </row>
    <row r="14" ht="41" customHeight="1" spans="1:3">
      <c r="A14" s="90" t="s">
        <v>444</v>
      </c>
      <c r="B14" s="90"/>
      <c r="C14" s="91"/>
    </row>
    <row r="15" ht="76" customHeight="1" spans="1:3">
      <c r="A15" s="92" t="s">
        <v>445</v>
      </c>
      <c r="B15" s="93"/>
      <c r="C15" s="93"/>
    </row>
  </sheetData>
  <mergeCells count="9">
    <mergeCell ref="A1:C1"/>
    <mergeCell ref="A10:B10"/>
    <mergeCell ref="A11:B11"/>
    <mergeCell ref="A12:B12"/>
    <mergeCell ref="A13:B13"/>
    <mergeCell ref="A14:B14"/>
    <mergeCell ref="A15:C15"/>
    <mergeCell ref="A3:A7"/>
    <mergeCell ref="A8:A9"/>
  </mergeCells>
  <printOptions horizontalCentered="1"/>
  <pageMargins left="0.236111111111111" right="0.236111111111111" top="0.66875" bottom="0.200694444444444" header="0.751388888888889" footer="0.200694444444444"/>
  <pageSetup paperSize="9"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zoomScaleSheetLayoutView="60" topLeftCell="A11" workbookViewId="0">
      <selection activeCell="A33" sqref="A33:H33"/>
    </sheetView>
  </sheetViews>
  <sheetFormatPr defaultColWidth="8.875" defaultRowHeight="14.25"/>
  <cols>
    <col min="1" max="1" width="11.5" style="40" customWidth="1"/>
    <col min="2" max="2" width="11" style="40" customWidth="1"/>
    <col min="3" max="3" width="14.375" style="40" customWidth="1"/>
    <col min="4" max="4" width="18.125" style="40" customWidth="1"/>
    <col min="5" max="10" width="11.25" style="40" customWidth="1"/>
    <col min="11" max="12" width="8" style="40"/>
    <col min="13" max="16384" width="8.875" style="1"/>
  </cols>
  <sheetData>
    <row r="1" ht="31.5" spans="1:10">
      <c r="A1" s="41" t="s">
        <v>446</v>
      </c>
      <c r="B1" s="41"/>
      <c r="C1" s="41"/>
      <c r="D1" s="41"/>
      <c r="E1" s="41"/>
      <c r="F1" s="41"/>
      <c r="G1" s="41"/>
      <c r="H1" s="41"/>
      <c r="I1" s="41"/>
      <c r="J1" s="41"/>
    </row>
    <row r="2" ht="31.5" spans="1:10">
      <c r="A2" s="41"/>
      <c r="B2" s="41"/>
      <c r="C2" s="41"/>
      <c r="D2" s="41"/>
      <c r="E2" s="41"/>
      <c r="F2" s="41"/>
      <c r="G2" s="41"/>
      <c r="H2" s="41"/>
      <c r="I2" s="41"/>
      <c r="J2" s="78" t="s">
        <v>447</v>
      </c>
    </row>
    <row r="3" ht="28" customHeight="1" spans="1:10">
      <c r="A3" s="42" t="s">
        <v>448</v>
      </c>
      <c r="B3" s="42"/>
      <c r="C3" s="42"/>
      <c r="D3" s="42"/>
      <c r="E3" s="42"/>
      <c r="F3" s="42"/>
      <c r="G3" s="42"/>
      <c r="H3" s="42"/>
      <c r="I3" s="42"/>
      <c r="J3" s="42"/>
    </row>
    <row r="4" ht="28" customHeight="1" spans="1:10">
      <c r="A4" s="43" t="s">
        <v>449</v>
      </c>
      <c r="B4" s="44" t="s">
        <v>450</v>
      </c>
      <c r="C4" s="44"/>
      <c r="D4" s="44"/>
      <c r="E4" s="44"/>
      <c r="F4" s="44"/>
      <c r="G4" s="44"/>
      <c r="H4" s="44"/>
      <c r="I4" s="44"/>
      <c r="J4" s="44"/>
    </row>
    <row r="5" ht="48" customHeight="1" spans="1:12">
      <c r="A5" s="45" t="s">
        <v>451</v>
      </c>
      <c r="B5" s="45"/>
      <c r="C5" s="46" t="s">
        <v>452</v>
      </c>
      <c r="D5" s="47"/>
      <c r="E5" s="46" t="s">
        <v>453</v>
      </c>
      <c r="F5" s="48" t="s">
        <v>454</v>
      </c>
      <c r="G5" s="46" t="s">
        <v>455</v>
      </c>
      <c r="H5" s="46" t="s">
        <v>456</v>
      </c>
      <c r="I5" s="46" t="s">
        <v>457</v>
      </c>
      <c r="J5" s="46" t="s">
        <v>458</v>
      </c>
      <c r="K5" s="79"/>
      <c r="L5" s="79"/>
    </row>
    <row r="6" ht="25" customHeight="1" spans="1:12">
      <c r="A6" s="45"/>
      <c r="B6" s="45"/>
      <c r="C6" s="49" t="s">
        <v>459</v>
      </c>
      <c r="D6" s="50"/>
      <c r="E6" s="51"/>
      <c r="F6" s="51"/>
      <c r="G6" s="51"/>
      <c r="H6" s="51"/>
      <c r="I6" s="51"/>
      <c r="J6" s="80"/>
      <c r="K6" s="79"/>
      <c r="L6" s="79"/>
    </row>
    <row r="7" ht="25" customHeight="1" spans="1:12">
      <c r="A7" s="45"/>
      <c r="B7" s="45"/>
      <c r="C7" s="52" t="s">
        <v>129</v>
      </c>
      <c r="D7" s="53" t="s">
        <v>459</v>
      </c>
      <c r="E7" s="51"/>
      <c r="F7" s="51"/>
      <c r="G7" s="51"/>
      <c r="H7" s="51"/>
      <c r="I7" s="51"/>
      <c r="J7" s="80"/>
      <c r="K7" s="79"/>
      <c r="L7" s="79"/>
    </row>
    <row r="8" ht="25" customHeight="1" spans="1:12">
      <c r="A8" s="45"/>
      <c r="B8" s="45"/>
      <c r="C8" s="52" t="s">
        <v>130</v>
      </c>
      <c r="D8" s="53" t="s">
        <v>459</v>
      </c>
      <c r="E8" s="51"/>
      <c r="F8" s="51"/>
      <c r="G8" s="51"/>
      <c r="H8" s="51"/>
      <c r="I8" s="51"/>
      <c r="J8" s="80"/>
      <c r="K8" s="79"/>
      <c r="L8" s="79"/>
    </row>
    <row r="9" ht="25" customHeight="1" spans="1:12">
      <c r="A9" s="45"/>
      <c r="B9" s="45"/>
      <c r="C9" s="52"/>
      <c r="D9" s="53" t="s">
        <v>460</v>
      </c>
      <c r="E9" s="51"/>
      <c r="F9" s="51"/>
      <c r="G9" s="51"/>
      <c r="H9" s="51"/>
      <c r="I9" s="51"/>
      <c r="J9" s="80"/>
      <c r="K9" s="79"/>
      <c r="L9" s="79"/>
    </row>
    <row r="10" ht="25" customHeight="1" spans="1:12">
      <c r="A10" s="45"/>
      <c r="B10" s="45"/>
      <c r="C10" s="52"/>
      <c r="D10" s="53" t="s">
        <v>461</v>
      </c>
      <c r="E10" s="51"/>
      <c r="F10" s="51"/>
      <c r="G10" s="51"/>
      <c r="H10" s="51"/>
      <c r="I10" s="51"/>
      <c r="J10" s="80"/>
      <c r="K10" s="79"/>
      <c r="L10" s="79"/>
    </row>
    <row r="11" ht="25" customHeight="1" spans="1:12">
      <c r="A11" s="45"/>
      <c r="B11" s="45"/>
      <c r="C11" s="52"/>
      <c r="D11" s="54" t="s">
        <v>462</v>
      </c>
      <c r="E11" s="51"/>
      <c r="F11" s="51"/>
      <c r="G11" s="51"/>
      <c r="H11" s="51"/>
      <c r="I11" s="51"/>
      <c r="J11" s="80"/>
      <c r="K11" s="79"/>
      <c r="L11" s="79"/>
    </row>
    <row r="12" ht="25" customHeight="1" spans="1:10">
      <c r="A12" s="45" t="s">
        <v>463</v>
      </c>
      <c r="B12" s="55"/>
      <c r="C12" s="56"/>
      <c r="D12" s="56"/>
      <c r="E12" s="56"/>
      <c r="F12" s="56"/>
      <c r="G12" s="56"/>
      <c r="H12" s="56"/>
      <c r="I12" s="56"/>
      <c r="J12" s="56"/>
    </row>
    <row r="13" ht="25" customHeight="1" spans="1:10">
      <c r="A13" s="55"/>
      <c r="B13" s="55"/>
      <c r="C13" s="56"/>
      <c r="D13" s="56"/>
      <c r="E13" s="56"/>
      <c r="F13" s="56"/>
      <c r="G13" s="56"/>
      <c r="H13" s="56"/>
      <c r="I13" s="56"/>
      <c r="J13" s="56"/>
    </row>
    <row r="14" ht="25" customHeight="1" spans="1:10">
      <c r="A14" s="57" t="s">
        <v>464</v>
      </c>
      <c r="B14" s="58"/>
      <c r="C14" s="58"/>
      <c r="D14" s="58"/>
      <c r="E14" s="58"/>
      <c r="F14" s="58"/>
      <c r="G14" s="58"/>
      <c r="H14" s="58"/>
      <c r="I14" s="58"/>
      <c r="J14" s="58"/>
    </row>
    <row r="15" ht="25" customHeight="1" spans="1:12">
      <c r="A15" s="57" t="s">
        <v>465</v>
      </c>
      <c r="B15" s="58"/>
      <c r="C15" s="58"/>
      <c r="D15" s="59" t="s">
        <v>466</v>
      </c>
      <c r="E15" s="60" t="s">
        <v>467</v>
      </c>
      <c r="F15" s="60" t="s">
        <v>468</v>
      </c>
      <c r="G15" s="60" t="s">
        <v>469</v>
      </c>
      <c r="H15" s="60" t="s">
        <v>470</v>
      </c>
      <c r="I15" s="63"/>
      <c r="J15" s="63"/>
      <c r="K15" s="81"/>
      <c r="L15" s="81"/>
    </row>
    <row r="16" ht="25" customHeight="1" spans="1:10">
      <c r="A16" s="59" t="s">
        <v>471</v>
      </c>
      <c r="B16" s="61" t="s">
        <v>472</v>
      </c>
      <c r="C16" s="61" t="s">
        <v>473</v>
      </c>
      <c r="D16" s="62"/>
      <c r="E16" s="63"/>
      <c r="F16" s="63"/>
      <c r="G16" s="63"/>
      <c r="H16" s="63"/>
      <c r="I16" s="63"/>
      <c r="J16" s="63"/>
    </row>
    <row r="17" ht="25" customHeight="1" spans="1:10">
      <c r="A17" s="64" t="s">
        <v>474</v>
      </c>
      <c r="B17" s="65" t="s">
        <v>475</v>
      </c>
      <c r="C17" s="56"/>
      <c r="D17" s="66"/>
      <c r="E17" s="66"/>
      <c r="F17" s="66"/>
      <c r="G17" s="66"/>
      <c r="H17" s="67"/>
      <c r="I17" s="82"/>
      <c r="J17" s="83"/>
    </row>
    <row r="18" ht="25" customHeight="1" spans="1:10">
      <c r="A18" s="68"/>
      <c r="B18" s="69"/>
      <c r="C18" s="56"/>
      <c r="D18" s="66"/>
      <c r="E18" s="66"/>
      <c r="F18" s="66"/>
      <c r="G18" s="66"/>
      <c r="H18" s="67"/>
      <c r="I18" s="82"/>
      <c r="J18" s="83"/>
    </row>
    <row r="19" ht="25" customHeight="1" spans="1:10">
      <c r="A19" s="68"/>
      <c r="B19" s="69"/>
      <c r="C19" s="56"/>
      <c r="D19" s="66"/>
      <c r="E19" s="66"/>
      <c r="F19" s="66"/>
      <c r="G19" s="66"/>
      <c r="H19" s="67"/>
      <c r="I19" s="82"/>
      <c r="J19" s="83"/>
    </row>
    <row r="20" ht="25" customHeight="1" spans="1:10">
      <c r="A20" s="68"/>
      <c r="B20" s="69"/>
      <c r="C20" s="56"/>
      <c r="D20" s="66"/>
      <c r="E20" s="66"/>
      <c r="F20" s="66"/>
      <c r="G20" s="66"/>
      <c r="H20" s="56"/>
      <c r="I20" s="84"/>
      <c r="J20" s="85"/>
    </row>
    <row r="21" ht="25" customHeight="1" spans="1:10">
      <c r="A21" s="68"/>
      <c r="B21" s="69"/>
      <c r="C21" s="56"/>
      <c r="D21" s="66"/>
      <c r="E21" s="66"/>
      <c r="F21" s="66"/>
      <c r="G21" s="66"/>
      <c r="H21" s="67"/>
      <c r="I21" s="82"/>
      <c r="J21" s="83"/>
    </row>
    <row r="22" ht="25" customHeight="1" spans="1:10">
      <c r="A22" s="68"/>
      <c r="B22" s="69"/>
      <c r="C22" s="56"/>
      <c r="D22" s="66"/>
      <c r="E22" s="66"/>
      <c r="F22" s="66"/>
      <c r="G22" s="66"/>
      <c r="H22" s="67"/>
      <c r="I22" s="82"/>
      <c r="J22" s="83"/>
    </row>
    <row r="23" ht="25" customHeight="1" spans="1:10">
      <c r="A23" s="68"/>
      <c r="B23" s="69"/>
      <c r="C23" s="56"/>
      <c r="D23" s="66"/>
      <c r="E23" s="66"/>
      <c r="F23" s="66"/>
      <c r="G23" s="66"/>
      <c r="H23" s="67"/>
      <c r="I23" s="82"/>
      <c r="J23" s="83"/>
    </row>
    <row r="24" ht="25" customHeight="1" spans="1:10">
      <c r="A24" s="68"/>
      <c r="B24" s="69"/>
      <c r="C24" s="56"/>
      <c r="D24" s="66"/>
      <c r="E24" s="66"/>
      <c r="F24" s="66"/>
      <c r="G24" s="66"/>
      <c r="H24" s="56"/>
      <c r="I24" s="84"/>
      <c r="J24" s="85"/>
    </row>
    <row r="25" ht="25" customHeight="1" spans="1:10">
      <c r="A25" s="68"/>
      <c r="B25" s="69"/>
      <c r="C25" s="56"/>
      <c r="D25" s="66"/>
      <c r="E25" s="66"/>
      <c r="F25" s="66"/>
      <c r="G25" s="66"/>
      <c r="H25" s="67"/>
      <c r="I25" s="82"/>
      <c r="J25" s="83"/>
    </row>
    <row r="26" ht="25" customHeight="1" spans="1:10">
      <c r="A26" s="68"/>
      <c r="B26" s="69"/>
      <c r="C26" s="56"/>
      <c r="D26" s="66"/>
      <c r="E26" s="66"/>
      <c r="F26" s="66"/>
      <c r="G26" s="66"/>
      <c r="H26" s="67"/>
      <c r="I26" s="82"/>
      <c r="J26" s="83"/>
    </row>
    <row r="27" ht="25" customHeight="1" spans="1:10">
      <c r="A27" s="68"/>
      <c r="B27" s="70"/>
      <c r="C27" s="56"/>
      <c r="D27" s="66"/>
      <c r="E27" s="66"/>
      <c r="F27" s="66"/>
      <c r="G27" s="66"/>
      <c r="H27" s="67"/>
      <c r="I27" s="82"/>
      <c r="J27" s="83"/>
    </row>
    <row r="28" ht="25" customHeight="1" spans="1:10">
      <c r="A28" s="68"/>
      <c r="B28" s="65" t="s">
        <v>476</v>
      </c>
      <c r="C28" s="71"/>
      <c r="D28" s="66"/>
      <c r="E28" s="66"/>
      <c r="F28" s="66"/>
      <c r="G28" s="66"/>
      <c r="H28" s="67"/>
      <c r="I28" s="82"/>
      <c r="J28" s="83"/>
    </row>
    <row r="29" ht="25" customHeight="1" spans="1:10">
      <c r="A29" s="64" t="s">
        <v>477</v>
      </c>
      <c r="B29" s="72" t="s">
        <v>478</v>
      </c>
      <c r="C29" s="56"/>
      <c r="D29" s="66"/>
      <c r="E29" s="66"/>
      <c r="F29" s="66"/>
      <c r="G29" s="66"/>
      <c r="H29" s="67"/>
      <c r="I29" s="82"/>
      <c r="J29" s="83"/>
    </row>
    <row r="30" ht="25" customHeight="1" spans="1:10">
      <c r="A30" s="73"/>
      <c r="B30" s="74" t="s">
        <v>479</v>
      </c>
      <c r="C30" s="56"/>
      <c r="D30" s="66"/>
      <c r="E30" s="66"/>
      <c r="F30" s="66"/>
      <c r="G30" s="66"/>
      <c r="H30" s="67"/>
      <c r="I30" s="82"/>
      <c r="J30" s="83"/>
    </row>
    <row r="31" ht="25" customHeight="1" spans="1:10">
      <c r="A31" s="64" t="s">
        <v>480</v>
      </c>
      <c r="B31" s="65" t="s">
        <v>481</v>
      </c>
      <c r="C31" s="56"/>
      <c r="D31" s="66"/>
      <c r="E31" s="66"/>
      <c r="F31" s="66"/>
      <c r="G31" s="66"/>
      <c r="H31" s="67"/>
      <c r="I31" s="82"/>
      <c r="J31" s="83"/>
    </row>
    <row r="32" ht="25" customHeight="1" spans="1:10">
      <c r="A32" s="75" t="s">
        <v>482</v>
      </c>
      <c r="B32" s="76"/>
      <c r="C32" s="76"/>
      <c r="D32" s="76"/>
      <c r="E32" s="76"/>
      <c r="F32" s="76"/>
      <c r="G32" s="76"/>
      <c r="H32" s="76"/>
      <c r="I32" s="76"/>
      <c r="J32" s="76"/>
    </row>
    <row r="33" s="1" customFormat="1" ht="29" customHeight="1" spans="1:10">
      <c r="A33" s="29" t="s">
        <v>483</v>
      </c>
      <c r="B33" s="29"/>
      <c r="C33" s="29"/>
      <c r="D33" s="29"/>
      <c r="E33" s="29"/>
      <c r="F33" s="29"/>
      <c r="G33" s="29"/>
      <c r="H33" s="29"/>
      <c r="I33" s="86"/>
      <c r="J33" s="86"/>
    </row>
    <row r="34" s="1" customFormat="1" ht="21" customHeight="1" spans="1:10">
      <c r="A34" s="29" t="s">
        <v>484</v>
      </c>
      <c r="B34" s="29"/>
      <c r="C34" s="29"/>
      <c r="D34" s="29"/>
      <c r="E34" s="29"/>
      <c r="F34" s="29"/>
      <c r="G34" s="29"/>
      <c r="H34" s="29"/>
      <c r="I34" s="86"/>
      <c r="J34" s="86"/>
    </row>
    <row r="35" s="1" customFormat="1" ht="33" customHeight="1" spans="1:10">
      <c r="A35" s="77" t="s">
        <v>485</v>
      </c>
      <c r="B35" s="77"/>
      <c r="C35" s="77"/>
      <c r="D35" s="77"/>
      <c r="E35" s="77"/>
      <c r="F35" s="77"/>
      <c r="G35" s="77"/>
      <c r="H35" s="77"/>
      <c r="I35" s="77"/>
      <c r="J35" s="77"/>
    </row>
    <row r="36" s="1" customFormat="1"/>
    <row r="37" s="1" customFormat="1"/>
    <row r="38" s="1" customFormat="1"/>
    <row r="39" s="1" customFormat="1"/>
    <row r="40" s="1" customFormat="1"/>
    <row r="41" s="1" customFormat="1"/>
    <row r="42" s="1" customFormat="1"/>
    <row r="43" s="1" customFormat="1"/>
    <row r="44" s="1" customFormat="1"/>
  </sheetData>
  <mergeCells count="39">
    <mergeCell ref="A1:J1"/>
    <mergeCell ref="A3:J3"/>
    <mergeCell ref="B4:J4"/>
    <mergeCell ref="C5:D5"/>
    <mergeCell ref="C6:D6"/>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H33"/>
    <mergeCell ref="A34:H34"/>
    <mergeCell ref="A35:J35"/>
    <mergeCell ref="A17:A28"/>
    <mergeCell ref="A29:A30"/>
    <mergeCell ref="B17:B27"/>
    <mergeCell ref="C8:C11"/>
    <mergeCell ref="D15:D16"/>
    <mergeCell ref="E15:E16"/>
    <mergeCell ref="F15:F16"/>
    <mergeCell ref="G15:G16"/>
    <mergeCell ref="J6:J11"/>
    <mergeCell ref="A5:B11"/>
    <mergeCell ref="A12:B13"/>
    <mergeCell ref="C12:J13"/>
    <mergeCell ref="H15:J16"/>
  </mergeCells>
  <pageMargins left="0.275" right="0.236111111111111" top="0.67" bottom="0.2" header="0.75" footer="0.2"/>
  <pageSetup paperSize="9" scale="76"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SheetLayoutView="60" topLeftCell="A4" workbookViewId="0">
      <selection activeCell="D19" sqref="D19"/>
    </sheetView>
  </sheetViews>
  <sheetFormatPr defaultColWidth="8.875" defaultRowHeight="14.25"/>
  <cols>
    <col min="1" max="1" width="8.875" style="1"/>
    <col min="2" max="2" width="18.875" style="1" customWidth="1"/>
    <col min="3" max="3" width="16.875" style="1" customWidth="1"/>
    <col min="4" max="5" width="11.125" style="1" customWidth="1"/>
    <col min="6" max="9" width="8.875" style="1"/>
    <col min="10" max="10" width="11.4416666666667" style="1" customWidth="1"/>
    <col min="11" max="16384" width="8.875" style="1"/>
  </cols>
  <sheetData>
    <row r="1" ht="24.75" spans="1:10">
      <c r="A1" s="2" t="s">
        <v>486</v>
      </c>
      <c r="B1" s="2"/>
      <c r="C1" s="2"/>
      <c r="D1" s="2"/>
      <c r="E1" s="2"/>
      <c r="F1" s="2"/>
      <c r="G1" s="2"/>
      <c r="H1" s="2"/>
      <c r="I1" s="2"/>
      <c r="J1" s="2"/>
    </row>
    <row r="2" ht="15" customHeight="1" spans="1:10">
      <c r="A2" s="2"/>
      <c r="B2" s="2"/>
      <c r="C2" s="2"/>
      <c r="D2" s="2"/>
      <c r="E2" s="2"/>
      <c r="F2" s="2"/>
      <c r="G2" s="2"/>
      <c r="H2" s="2"/>
      <c r="I2" s="2"/>
      <c r="J2" s="30" t="s">
        <v>487</v>
      </c>
    </row>
    <row r="3" ht="28" customHeight="1" spans="1:10">
      <c r="A3" s="3" t="s">
        <v>488</v>
      </c>
      <c r="B3" s="4" t="s">
        <v>489</v>
      </c>
      <c r="C3" s="4"/>
      <c r="D3" s="4"/>
      <c r="E3" s="5"/>
      <c r="F3" s="4"/>
      <c r="G3" s="4"/>
      <c r="H3" s="4"/>
      <c r="I3" s="4"/>
      <c r="J3" s="31"/>
    </row>
    <row r="4" ht="18" customHeight="1" spans="1:10">
      <c r="A4" s="6" t="s">
        <v>490</v>
      </c>
      <c r="B4" s="7" t="s">
        <v>450</v>
      </c>
      <c r="C4" s="7"/>
      <c r="D4" s="8"/>
      <c r="E4" s="9" t="s">
        <v>491</v>
      </c>
      <c r="F4" s="10" t="s">
        <v>450</v>
      </c>
      <c r="G4" s="7"/>
      <c r="H4" s="7"/>
      <c r="I4" s="7"/>
      <c r="J4" s="32"/>
    </row>
    <row r="5" ht="18" customHeight="1" spans="1:10">
      <c r="A5" s="6"/>
      <c r="B5" s="7"/>
      <c r="C5" s="7"/>
      <c r="D5" s="8"/>
      <c r="E5" s="11" t="s">
        <v>492</v>
      </c>
      <c r="F5" s="10"/>
      <c r="G5" s="7"/>
      <c r="H5" s="7"/>
      <c r="I5" s="7"/>
      <c r="J5" s="32"/>
    </row>
    <row r="6" ht="28" customHeight="1" spans="1:10">
      <c r="A6" s="6" t="s">
        <v>493</v>
      </c>
      <c r="B6" s="6"/>
      <c r="C6" s="6" t="s">
        <v>494</v>
      </c>
      <c r="D6" s="6" t="s">
        <v>495</v>
      </c>
      <c r="E6" s="6" t="s">
        <v>495</v>
      </c>
      <c r="F6" s="6" t="s">
        <v>496</v>
      </c>
      <c r="G6" s="6"/>
      <c r="H6" s="6" t="s">
        <v>497</v>
      </c>
      <c r="I6" s="6" t="s">
        <v>498</v>
      </c>
      <c r="J6" s="33"/>
    </row>
    <row r="7" ht="28" customHeight="1" spans="1:10">
      <c r="A7" s="6"/>
      <c r="B7" s="6"/>
      <c r="C7" s="6" t="s">
        <v>377</v>
      </c>
      <c r="D7" s="6" t="s">
        <v>377</v>
      </c>
      <c r="E7" s="6" t="s">
        <v>499</v>
      </c>
      <c r="F7" s="6"/>
      <c r="G7" s="6"/>
      <c r="H7" s="6"/>
      <c r="I7" s="6"/>
      <c r="J7" s="33"/>
    </row>
    <row r="8" ht="28" customHeight="1" spans="1:10">
      <c r="A8" s="6"/>
      <c r="B8" s="6" t="s">
        <v>459</v>
      </c>
      <c r="C8" s="12">
        <v>517120</v>
      </c>
      <c r="D8" s="12">
        <v>355331.14</v>
      </c>
      <c r="E8" s="12">
        <v>355331.14</v>
      </c>
      <c r="F8" s="13">
        <v>10</v>
      </c>
      <c r="G8" s="13"/>
      <c r="H8" s="14">
        <v>1</v>
      </c>
      <c r="I8" s="13">
        <v>10</v>
      </c>
      <c r="J8" s="34"/>
    </row>
    <row r="9" ht="28" customHeight="1" spans="1:10">
      <c r="A9" s="6"/>
      <c r="B9" s="15" t="s">
        <v>460</v>
      </c>
      <c r="C9" s="12">
        <v>517120</v>
      </c>
      <c r="D9" s="12">
        <v>355331.14</v>
      </c>
      <c r="E9" s="12">
        <v>355331.14</v>
      </c>
      <c r="F9" s="6" t="s">
        <v>382</v>
      </c>
      <c r="G9" s="6"/>
      <c r="H9" s="6" t="s">
        <v>382</v>
      </c>
      <c r="I9" s="6" t="s">
        <v>382</v>
      </c>
      <c r="J9" s="33"/>
    </row>
    <row r="10" ht="28" customHeight="1" spans="1:10">
      <c r="A10" s="6"/>
      <c r="B10" s="7" t="s">
        <v>500</v>
      </c>
      <c r="C10" s="16"/>
      <c r="D10" s="16"/>
      <c r="E10" s="16"/>
      <c r="F10" s="6" t="s">
        <v>382</v>
      </c>
      <c r="G10" s="6"/>
      <c r="H10" s="6" t="s">
        <v>382</v>
      </c>
      <c r="I10" s="6" t="s">
        <v>382</v>
      </c>
      <c r="J10" s="33"/>
    </row>
    <row r="11" ht="28" customHeight="1" spans="1:10">
      <c r="A11" s="6"/>
      <c r="B11" s="7" t="s">
        <v>501</v>
      </c>
      <c r="C11" s="6"/>
      <c r="D11" s="6"/>
      <c r="E11" s="15"/>
      <c r="F11" s="6" t="s">
        <v>382</v>
      </c>
      <c r="G11" s="6"/>
      <c r="H11" s="6" t="s">
        <v>382</v>
      </c>
      <c r="I11" s="6" t="s">
        <v>382</v>
      </c>
      <c r="J11" s="33"/>
    </row>
    <row r="12" ht="28" customHeight="1" spans="1:10">
      <c r="A12" s="17" t="s">
        <v>502</v>
      </c>
      <c r="B12" s="17"/>
      <c r="C12" s="17"/>
      <c r="D12" s="17"/>
      <c r="E12" s="17"/>
      <c r="F12" s="17"/>
      <c r="G12" s="17" t="s">
        <v>503</v>
      </c>
      <c r="H12" s="17"/>
      <c r="I12" s="17"/>
      <c r="J12" s="35"/>
    </row>
    <row r="13" ht="188" customHeight="1" spans="1:10">
      <c r="A13" s="17" t="s">
        <v>504</v>
      </c>
      <c r="B13" s="18" t="s">
        <v>505</v>
      </c>
      <c r="C13" s="18"/>
      <c r="D13" s="18"/>
      <c r="E13" s="18"/>
      <c r="F13" s="18"/>
      <c r="G13" s="18" t="s">
        <v>506</v>
      </c>
      <c r="H13" s="18"/>
      <c r="I13" s="18"/>
      <c r="J13" s="36"/>
    </row>
    <row r="14" ht="28" customHeight="1" spans="1:10">
      <c r="A14" s="17" t="s">
        <v>465</v>
      </c>
      <c r="B14" s="17"/>
      <c r="C14" s="19"/>
      <c r="D14" s="19" t="s">
        <v>507</v>
      </c>
      <c r="E14" s="17"/>
      <c r="F14" s="19"/>
      <c r="G14" s="19" t="s">
        <v>508</v>
      </c>
      <c r="H14" s="17"/>
      <c r="I14" s="17"/>
      <c r="J14" s="35"/>
    </row>
    <row r="15" ht="21" customHeight="1" spans="1:10">
      <c r="A15" s="6" t="s">
        <v>471</v>
      </c>
      <c r="B15" s="20" t="s">
        <v>472</v>
      </c>
      <c r="C15" s="9" t="s">
        <v>509</v>
      </c>
      <c r="D15" s="9" t="s">
        <v>510</v>
      </c>
      <c r="E15" s="6" t="s">
        <v>467</v>
      </c>
      <c r="F15" s="19" t="s">
        <v>511</v>
      </c>
      <c r="G15" s="19" t="s">
        <v>512</v>
      </c>
      <c r="H15" s="21" t="s">
        <v>496</v>
      </c>
      <c r="I15" s="17" t="s">
        <v>498</v>
      </c>
      <c r="J15" s="35" t="s">
        <v>470</v>
      </c>
    </row>
    <row r="16" ht="21" customHeight="1" spans="1:10">
      <c r="A16" s="6"/>
      <c r="B16" s="20"/>
      <c r="C16" s="11" t="s">
        <v>510</v>
      </c>
      <c r="D16" s="11" t="s">
        <v>513</v>
      </c>
      <c r="E16" s="6"/>
      <c r="F16" s="22" t="s">
        <v>492</v>
      </c>
      <c r="G16" s="22" t="s">
        <v>514</v>
      </c>
      <c r="H16" s="21"/>
      <c r="I16" s="17"/>
      <c r="J16" s="35"/>
    </row>
    <row r="17" ht="28" customHeight="1" spans="1:10">
      <c r="A17" s="6" t="s">
        <v>474</v>
      </c>
      <c r="B17" s="6" t="s">
        <v>475</v>
      </c>
      <c r="C17" s="37" t="s">
        <v>515</v>
      </c>
      <c r="D17" s="23" t="s">
        <v>516</v>
      </c>
      <c r="E17" s="23" t="s">
        <v>13</v>
      </c>
      <c r="F17" s="23" t="s">
        <v>517</v>
      </c>
      <c r="G17" s="23" t="s">
        <v>13</v>
      </c>
      <c r="H17" s="24">
        <v>5</v>
      </c>
      <c r="I17" s="24">
        <v>5</v>
      </c>
      <c r="J17" s="37" t="s">
        <v>518</v>
      </c>
    </row>
    <row r="18" ht="28" customHeight="1" spans="1:10">
      <c r="A18" s="6"/>
      <c r="B18" s="6"/>
      <c r="C18" s="37" t="s">
        <v>519</v>
      </c>
      <c r="D18" s="23" t="s">
        <v>520</v>
      </c>
      <c r="E18" s="23" t="s">
        <v>521</v>
      </c>
      <c r="F18" s="23" t="s">
        <v>522</v>
      </c>
      <c r="G18" s="23" t="s">
        <v>523</v>
      </c>
      <c r="H18" s="24">
        <v>5</v>
      </c>
      <c r="I18" s="24">
        <v>5</v>
      </c>
      <c r="J18" s="37" t="s">
        <v>518</v>
      </c>
    </row>
    <row r="19" ht="28" customHeight="1" spans="1:10">
      <c r="A19" s="6"/>
      <c r="B19" s="6"/>
      <c r="C19" s="37" t="s">
        <v>524</v>
      </c>
      <c r="D19" s="23" t="s">
        <v>525</v>
      </c>
      <c r="E19" s="23" t="s">
        <v>526</v>
      </c>
      <c r="F19" s="23" t="s">
        <v>527</v>
      </c>
      <c r="G19" s="23" t="s">
        <v>528</v>
      </c>
      <c r="H19" s="24">
        <v>5</v>
      </c>
      <c r="I19" s="24">
        <v>5</v>
      </c>
      <c r="J19" s="37" t="s">
        <v>518</v>
      </c>
    </row>
    <row r="20" ht="28" customHeight="1" spans="1:10">
      <c r="A20" s="6"/>
      <c r="B20" s="6"/>
      <c r="C20" s="37" t="s">
        <v>529</v>
      </c>
      <c r="D20" s="23" t="s">
        <v>516</v>
      </c>
      <c r="E20" s="23" t="s">
        <v>13</v>
      </c>
      <c r="F20" s="23" t="s">
        <v>530</v>
      </c>
      <c r="G20" s="23" t="s">
        <v>13</v>
      </c>
      <c r="H20" s="24">
        <v>5</v>
      </c>
      <c r="I20" s="24">
        <v>5</v>
      </c>
      <c r="J20" s="37" t="s">
        <v>518</v>
      </c>
    </row>
    <row r="21" ht="28" customHeight="1" spans="1:10">
      <c r="A21" s="6"/>
      <c r="B21" s="6"/>
      <c r="C21" s="37" t="s">
        <v>531</v>
      </c>
      <c r="D21" s="23" t="s">
        <v>516</v>
      </c>
      <c r="E21" s="23" t="s">
        <v>62</v>
      </c>
      <c r="F21" s="23" t="s">
        <v>532</v>
      </c>
      <c r="G21" s="23" t="s">
        <v>62</v>
      </c>
      <c r="H21" s="24">
        <v>5</v>
      </c>
      <c r="I21" s="24">
        <v>5</v>
      </c>
      <c r="J21" s="37" t="s">
        <v>518</v>
      </c>
    </row>
    <row r="22" ht="28" customHeight="1" spans="1:10">
      <c r="A22" s="6"/>
      <c r="B22" s="6"/>
      <c r="C22" s="37" t="s">
        <v>533</v>
      </c>
      <c r="D22" s="23" t="s">
        <v>516</v>
      </c>
      <c r="E22" s="23" t="s">
        <v>13</v>
      </c>
      <c r="F22" s="23" t="s">
        <v>517</v>
      </c>
      <c r="G22" s="23" t="s">
        <v>13</v>
      </c>
      <c r="H22" s="24">
        <v>5</v>
      </c>
      <c r="I22" s="24">
        <v>5</v>
      </c>
      <c r="J22" s="37" t="s">
        <v>518</v>
      </c>
    </row>
    <row r="23" ht="28" customHeight="1" spans="1:10">
      <c r="A23" s="6"/>
      <c r="B23" s="6"/>
      <c r="C23" s="37" t="s">
        <v>534</v>
      </c>
      <c r="D23" s="23" t="s">
        <v>520</v>
      </c>
      <c r="E23" s="23" t="s">
        <v>535</v>
      </c>
      <c r="F23" s="23" t="s">
        <v>536</v>
      </c>
      <c r="G23" s="23" t="s">
        <v>537</v>
      </c>
      <c r="H23" s="24">
        <v>5</v>
      </c>
      <c r="I23" s="24">
        <v>5</v>
      </c>
      <c r="J23" s="37" t="s">
        <v>518</v>
      </c>
    </row>
    <row r="24" ht="28" customHeight="1" spans="1:10">
      <c r="A24" s="6"/>
      <c r="B24" s="6"/>
      <c r="C24" s="37" t="s">
        <v>538</v>
      </c>
      <c r="D24" s="23" t="s">
        <v>520</v>
      </c>
      <c r="E24" s="23" t="s">
        <v>539</v>
      </c>
      <c r="F24" s="23" t="s">
        <v>540</v>
      </c>
      <c r="G24" s="23" t="s">
        <v>541</v>
      </c>
      <c r="H24" s="24">
        <v>5</v>
      </c>
      <c r="I24" s="24">
        <v>5</v>
      </c>
      <c r="J24" s="37" t="s">
        <v>518</v>
      </c>
    </row>
    <row r="25" ht="28" customHeight="1" spans="1:10">
      <c r="A25" s="6"/>
      <c r="B25" s="6" t="s">
        <v>476</v>
      </c>
      <c r="C25" s="23" t="s">
        <v>542</v>
      </c>
      <c r="D25" s="23" t="s">
        <v>516</v>
      </c>
      <c r="E25" s="23" t="s">
        <v>42</v>
      </c>
      <c r="F25" s="23" t="s">
        <v>543</v>
      </c>
      <c r="G25" s="23" t="s">
        <v>42</v>
      </c>
      <c r="H25" s="24">
        <v>10</v>
      </c>
      <c r="I25" s="24">
        <v>10</v>
      </c>
      <c r="J25" s="37" t="s">
        <v>518</v>
      </c>
    </row>
    <row r="26" ht="28" customHeight="1" spans="1:10">
      <c r="A26" s="6"/>
      <c r="B26" s="6" t="s">
        <v>478</v>
      </c>
      <c r="C26" s="23" t="s">
        <v>544</v>
      </c>
      <c r="D26" s="23" t="s">
        <v>516</v>
      </c>
      <c r="E26" s="23" t="s">
        <v>545</v>
      </c>
      <c r="F26" s="23" t="s">
        <v>546</v>
      </c>
      <c r="G26" s="23" t="s">
        <v>545</v>
      </c>
      <c r="H26" s="24">
        <v>20</v>
      </c>
      <c r="I26" s="24">
        <v>20</v>
      </c>
      <c r="J26" s="37" t="s">
        <v>518</v>
      </c>
    </row>
    <row r="27" ht="28" customHeight="1" spans="1:10">
      <c r="A27" s="6"/>
      <c r="B27" s="6" t="s">
        <v>479</v>
      </c>
      <c r="C27" s="23" t="s">
        <v>547</v>
      </c>
      <c r="D27" s="23" t="s">
        <v>516</v>
      </c>
      <c r="E27" s="23" t="s">
        <v>548</v>
      </c>
      <c r="F27" s="23" t="s">
        <v>546</v>
      </c>
      <c r="G27" s="23" t="s">
        <v>548</v>
      </c>
      <c r="H27" s="24">
        <v>10</v>
      </c>
      <c r="I27" s="24">
        <v>10</v>
      </c>
      <c r="J27" s="37" t="s">
        <v>518</v>
      </c>
    </row>
    <row r="28" ht="28" customHeight="1" spans="1:10">
      <c r="A28" s="6" t="s">
        <v>480</v>
      </c>
      <c r="B28" s="6" t="s">
        <v>549</v>
      </c>
      <c r="C28" s="23" t="s">
        <v>550</v>
      </c>
      <c r="D28" s="23" t="s">
        <v>525</v>
      </c>
      <c r="E28" s="23" t="s">
        <v>551</v>
      </c>
      <c r="F28" s="23" t="s">
        <v>546</v>
      </c>
      <c r="G28" s="23" t="s">
        <v>552</v>
      </c>
      <c r="H28" s="24">
        <v>10</v>
      </c>
      <c r="I28" s="24">
        <v>10</v>
      </c>
      <c r="J28" s="37" t="s">
        <v>518</v>
      </c>
    </row>
    <row r="29" ht="28" customHeight="1" spans="1:10">
      <c r="A29" s="6" t="s">
        <v>553</v>
      </c>
      <c r="B29" s="6"/>
      <c r="C29" s="15" t="s">
        <v>554</v>
      </c>
      <c r="D29" s="15"/>
      <c r="E29" s="15"/>
      <c r="F29" s="15"/>
      <c r="G29" s="15"/>
      <c r="H29" s="15"/>
      <c r="I29" s="15"/>
      <c r="J29" s="38"/>
    </row>
    <row r="30" ht="28" customHeight="1" spans="1:10">
      <c r="A30" s="26" t="s">
        <v>555</v>
      </c>
      <c r="B30" s="27">
        <v>100</v>
      </c>
      <c r="C30" s="27"/>
      <c r="D30" s="27"/>
      <c r="E30" s="27"/>
      <c r="F30" s="27"/>
      <c r="G30" s="27"/>
      <c r="H30" s="27"/>
      <c r="I30" s="27">
        <v>100</v>
      </c>
      <c r="J30" s="39" t="s">
        <v>556</v>
      </c>
    </row>
    <row r="31" s="1" customFormat="1" ht="27" customHeight="1" spans="1:10">
      <c r="A31" s="28" t="s">
        <v>557</v>
      </c>
      <c r="B31" s="28"/>
      <c r="C31" s="28"/>
      <c r="D31" s="28"/>
      <c r="E31" s="28"/>
      <c r="F31" s="28"/>
      <c r="G31" s="28"/>
      <c r="H31" s="28"/>
      <c r="I31" s="28"/>
      <c r="J31" s="28"/>
    </row>
    <row r="32" spans="1:10">
      <c r="A32" s="29" t="s">
        <v>558</v>
      </c>
      <c r="B32" s="29"/>
      <c r="C32" s="29"/>
      <c r="D32" s="29"/>
      <c r="E32" s="29"/>
      <c r="F32" s="29"/>
      <c r="G32" s="29"/>
      <c r="H32" s="29"/>
      <c r="I32" s="29"/>
      <c r="J32" s="29"/>
    </row>
    <row r="33" spans="1:10">
      <c r="A33" s="29" t="s">
        <v>559</v>
      </c>
      <c r="B33" s="29"/>
      <c r="C33" s="29"/>
      <c r="D33" s="29"/>
      <c r="E33" s="29"/>
      <c r="F33" s="29"/>
      <c r="G33" s="29"/>
      <c r="H33" s="29"/>
      <c r="I33" s="29"/>
      <c r="J33" s="29"/>
    </row>
    <row r="34" spans="1:10">
      <c r="A34" s="29" t="s">
        <v>560</v>
      </c>
      <c r="B34" s="29"/>
      <c r="C34" s="29"/>
      <c r="D34" s="29"/>
      <c r="E34" s="29"/>
      <c r="F34" s="29"/>
      <c r="G34" s="29"/>
      <c r="H34" s="29"/>
      <c r="I34" s="29"/>
      <c r="J34" s="29"/>
    </row>
    <row r="35" spans="1:10">
      <c r="A35" s="29" t="s">
        <v>561</v>
      </c>
      <c r="B35" s="29"/>
      <c r="C35" s="29"/>
      <c r="D35" s="29"/>
      <c r="E35" s="29"/>
      <c r="F35" s="29"/>
      <c r="G35" s="29"/>
      <c r="H35" s="29"/>
      <c r="I35" s="29"/>
      <c r="J35" s="29"/>
    </row>
  </sheetData>
  <mergeCells count="42">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5"/>
    <mergeCell ref="A26:A27"/>
    <mergeCell ref="B6:B7"/>
    <mergeCell ref="B15:B16"/>
    <mergeCell ref="B17:B24"/>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5" orientation="portrait"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SheetLayoutView="60" workbookViewId="0">
      <selection activeCell="M11" sqref="M11"/>
    </sheetView>
  </sheetViews>
  <sheetFormatPr defaultColWidth="8.875" defaultRowHeight="14.25"/>
  <cols>
    <col min="1" max="1" width="8.875" style="1"/>
    <col min="2" max="2" width="18.875" style="1" customWidth="1"/>
    <col min="3" max="3" width="18.625" style="1" customWidth="1"/>
    <col min="4" max="5" width="11" style="1" customWidth="1"/>
    <col min="6" max="9" width="8.875" style="1"/>
    <col min="10" max="10" width="25" style="1" customWidth="1"/>
    <col min="11" max="16384" width="8.875" style="1"/>
  </cols>
  <sheetData>
    <row r="1" ht="24.75" spans="1:10">
      <c r="A1" s="2" t="s">
        <v>486</v>
      </c>
      <c r="B1" s="2"/>
      <c r="C1" s="2"/>
      <c r="D1" s="2"/>
      <c r="E1" s="2"/>
      <c r="F1" s="2"/>
      <c r="G1" s="2"/>
      <c r="H1" s="2"/>
      <c r="I1" s="2"/>
      <c r="J1" s="2"/>
    </row>
    <row r="2" ht="15" customHeight="1" spans="1:10">
      <c r="A2" s="2"/>
      <c r="B2" s="2"/>
      <c r="C2" s="2"/>
      <c r="D2" s="2"/>
      <c r="E2" s="2"/>
      <c r="F2" s="2"/>
      <c r="G2" s="2"/>
      <c r="H2" s="2"/>
      <c r="I2" s="2"/>
      <c r="J2" s="30" t="s">
        <v>562</v>
      </c>
    </row>
    <row r="3" ht="28" customHeight="1" spans="1:10">
      <c r="A3" s="3" t="s">
        <v>488</v>
      </c>
      <c r="B3" s="4" t="s">
        <v>563</v>
      </c>
      <c r="C3" s="4"/>
      <c r="D3" s="4"/>
      <c r="E3" s="5"/>
      <c r="F3" s="4"/>
      <c r="G3" s="4"/>
      <c r="H3" s="4"/>
      <c r="I3" s="4"/>
      <c r="J3" s="31"/>
    </row>
    <row r="4" ht="18" customHeight="1" spans="1:10">
      <c r="A4" s="6" t="s">
        <v>490</v>
      </c>
      <c r="B4" s="7" t="s">
        <v>450</v>
      </c>
      <c r="C4" s="7"/>
      <c r="D4" s="8"/>
      <c r="E4" s="9" t="s">
        <v>491</v>
      </c>
      <c r="F4" s="10" t="s">
        <v>450</v>
      </c>
      <c r="G4" s="7"/>
      <c r="H4" s="7"/>
      <c r="I4" s="7"/>
      <c r="J4" s="32"/>
    </row>
    <row r="5" ht="18" customHeight="1" spans="1:10">
      <c r="A5" s="6"/>
      <c r="B5" s="7"/>
      <c r="C5" s="7"/>
      <c r="D5" s="8"/>
      <c r="E5" s="11" t="s">
        <v>492</v>
      </c>
      <c r="F5" s="10"/>
      <c r="G5" s="7"/>
      <c r="H5" s="7"/>
      <c r="I5" s="7"/>
      <c r="J5" s="32"/>
    </row>
    <row r="6" ht="28" customHeight="1" spans="1:10">
      <c r="A6" s="6" t="s">
        <v>493</v>
      </c>
      <c r="B6" s="6"/>
      <c r="C6" s="6" t="s">
        <v>494</v>
      </c>
      <c r="D6" s="6" t="s">
        <v>495</v>
      </c>
      <c r="E6" s="6" t="s">
        <v>495</v>
      </c>
      <c r="F6" s="6" t="s">
        <v>496</v>
      </c>
      <c r="G6" s="6"/>
      <c r="H6" s="6" t="s">
        <v>497</v>
      </c>
      <c r="I6" s="6" t="s">
        <v>498</v>
      </c>
      <c r="J6" s="33"/>
    </row>
    <row r="7" ht="28" customHeight="1" spans="1:10">
      <c r="A7" s="6"/>
      <c r="B7" s="6"/>
      <c r="C7" s="6" t="s">
        <v>377</v>
      </c>
      <c r="D7" s="6" t="s">
        <v>377</v>
      </c>
      <c r="E7" s="6" t="s">
        <v>499</v>
      </c>
      <c r="F7" s="6"/>
      <c r="G7" s="6"/>
      <c r="H7" s="6"/>
      <c r="I7" s="6"/>
      <c r="J7" s="33"/>
    </row>
    <row r="8" ht="30" customHeight="1" spans="1:10">
      <c r="A8" s="6"/>
      <c r="B8" s="6" t="s">
        <v>459</v>
      </c>
      <c r="C8" s="6"/>
      <c r="D8" s="12">
        <v>63300</v>
      </c>
      <c r="E8" s="12">
        <v>63300</v>
      </c>
      <c r="F8" s="13">
        <v>10</v>
      </c>
      <c r="G8" s="13"/>
      <c r="H8" s="14">
        <v>1</v>
      </c>
      <c r="I8" s="13">
        <v>10</v>
      </c>
      <c r="J8" s="34"/>
    </row>
    <row r="9" ht="30" customHeight="1" spans="1:10">
      <c r="A9" s="6"/>
      <c r="B9" s="15" t="s">
        <v>460</v>
      </c>
      <c r="C9" s="12"/>
      <c r="D9" s="12">
        <v>63300</v>
      </c>
      <c r="E9" s="12">
        <v>63300</v>
      </c>
      <c r="F9" s="6" t="s">
        <v>382</v>
      </c>
      <c r="G9" s="6"/>
      <c r="H9" s="6" t="s">
        <v>382</v>
      </c>
      <c r="I9" s="6" t="s">
        <v>382</v>
      </c>
      <c r="J9" s="33"/>
    </row>
    <row r="10" ht="30" customHeight="1" spans="1:10">
      <c r="A10" s="6"/>
      <c r="B10" s="7" t="s">
        <v>500</v>
      </c>
      <c r="C10" s="16"/>
      <c r="D10" s="16"/>
      <c r="E10" s="16"/>
      <c r="F10" s="6" t="s">
        <v>382</v>
      </c>
      <c r="G10" s="6"/>
      <c r="H10" s="6" t="s">
        <v>382</v>
      </c>
      <c r="I10" s="6" t="s">
        <v>382</v>
      </c>
      <c r="J10" s="33"/>
    </row>
    <row r="11" ht="30" customHeight="1" spans="1:10">
      <c r="A11" s="6"/>
      <c r="B11" s="7" t="s">
        <v>501</v>
      </c>
      <c r="C11" s="6"/>
      <c r="D11" s="6"/>
      <c r="E11" s="15"/>
      <c r="F11" s="6" t="s">
        <v>382</v>
      </c>
      <c r="G11" s="6"/>
      <c r="H11" s="6" t="s">
        <v>382</v>
      </c>
      <c r="I11" s="6" t="s">
        <v>382</v>
      </c>
      <c r="J11" s="33"/>
    </row>
    <row r="12" ht="30" customHeight="1" spans="1:10">
      <c r="A12" s="17" t="s">
        <v>502</v>
      </c>
      <c r="B12" s="17"/>
      <c r="C12" s="17"/>
      <c r="D12" s="17"/>
      <c r="E12" s="17"/>
      <c r="F12" s="17"/>
      <c r="G12" s="17" t="s">
        <v>503</v>
      </c>
      <c r="H12" s="17"/>
      <c r="I12" s="17"/>
      <c r="J12" s="35"/>
    </row>
    <row r="13" ht="128" customHeight="1" spans="1:10">
      <c r="A13" s="17" t="s">
        <v>504</v>
      </c>
      <c r="B13" s="18" t="s">
        <v>564</v>
      </c>
      <c r="C13" s="18"/>
      <c r="D13" s="18"/>
      <c r="E13" s="18"/>
      <c r="F13" s="18"/>
      <c r="G13" s="18" t="s">
        <v>565</v>
      </c>
      <c r="H13" s="18"/>
      <c r="I13" s="18"/>
      <c r="J13" s="36"/>
    </row>
    <row r="14" ht="30" customHeight="1" spans="1:10">
      <c r="A14" s="17" t="s">
        <v>465</v>
      </c>
      <c r="B14" s="17"/>
      <c r="C14" s="19"/>
      <c r="D14" s="19" t="s">
        <v>507</v>
      </c>
      <c r="E14" s="17"/>
      <c r="F14" s="19"/>
      <c r="G14" s="19" t="s">
        <v>508</v>
      </c>
      <c r="H14" s="17"/>
      <c r="I14" s="17"/>
      <c r="J14" s="35"/>
    </row>
    <row r="15" ht="21" customHeight="1" spans="1:10">
      <c r="A15" s="6" t="s">
        <v>471</v>
      </c>
      <c r="B15" s="20" t="s">
        <v>472</v>
      </c>
      <c r="C15" s="9" t="s">
        <v>509</v>
      </c>
      <c r="D15" s="9" t="s">
        <v>510</v>
      </c>
      <c r="E15" s="6" t="s">
        <v>467</v>
      </c>
      <c r="F15" s="19" t="s">
        <v>511</v>
      </c>
      <c r="G15" s="19" t="s">
        <v>512</v>
      </c>
      <c r="H15" s="21" t="s">
        <v>496</v>
      </c>
      <c r="I15" s="17" t="s">
        <v>498</v>
      </c>
      <c r="J15" s="35" t="s">
        <v>470</v>
      </c>
    </row>
    <row r="16" ht="21" customHeight="1" spans="1:10">
      <c r="A16" s="6"/>
      <c r="B16" s="20"/>
      <c r="C16" s="11" t="s">
        <v>510</v>
      </c>
      <c r="D16" s="11" t="s">
        <v>513</v>
      </c>
      <c r="E16" s="6"/>
      <c r="F16" s="22" t="s">
        <v>492</v>
      </c>
      <c r="G16" s="22" t="s">
        <v>514</v>
      </c>
      <c r="H16" s="21"/>
      <c r="I16" s="17"/>
      <c r="J16" s="35"/>
    </row>
    <row r="17" ht="54" customHeight="1" spans="1:10">
      <c r="A17" s="6" t="s">
        <v>474</v>
      </c>
      <c r="B17" s="6" t="s">
        <v>475</v>
      </c>
      <c r="C17" s="23" t="s">
        <v>566</v>
      </c>
      <c r="D17" s="23" t="s">
        <v>525</v>
      </c>
      <c r="E17" s="23" t="s">
        <v>70</v>
      </c>
      <c r="F17" s="23" t="s">
        <v>567</v>
      </c>
      <c r="G17" s="23" t="s">
        <v>62</v>
      </c>
      <c r="H17" s="24">
        <v>10</v>
      </c>
      <c r="I17" s="24">
        <v>8</v>
      </c>
      <c r="J17" s="25" t="s">
        <v>568</v>
      </c>
    </row>
    <row r="18" ht="33" customHeight="1" spans="1:10">
      <c r="A18" s="6"/>
      <c r="B18" s="6"/>
      <c r="C18" s="23" t="s">
        <v>569</v>
      </c>
      <c r="D18" s="23" t="s">
        <v>525</v>
      </c>
      <c r="E18" s="23" t="s">
        <v>570</v>
      </c>
      <c r="F18" s="23" t="s">
        <v>571</v>
      </c>
      <c r="G18" s="23" t="s">
        <v>572</v>
      </c>
      <c r="H18" s="24">
        <v>20</v>
      </c>
      <c r="I18" s="24">
        <v>20</v>
      </c>
      <c r="J18" s="37" t="s">
        <v>518</v>
      </c>
    </row>
    <row r="19" ht="33" customHeight="1" spans="1:10">
      <c r="A19" s="6"/>
      <c r="B19" s="6" t="s">
        <v>573</v>
      </c>
      <c r="C19" s="23" t="s">
        <v>574</v>
      </c>
      <c r="D19" s="23" t="s">
        <v>525</v>
      </c>
      <c r="E19" s="23" t="s">
        <v>551</v>
      </c>
      <c r="F19" s="23" t="s">
        <v>546</v>
      </c>
      <c r="G19" s="23" t="s">
        <v>575</v>
      </c>
      <c r="H19" s="24">
        <v>20</v>
      </c>
      <c r="I19" s="24">
        <v>20</v>
      </c>
      <c r="J19" s="37" t="s">
        <v>518</v>
      </c>
    </row>
    <row r="20" ht="33" customHeight="1" spans="1:10">
      <c r="A20" s="6" t="s">
        <v>477</v>
      </c>
      <c r="B20" s="9" t="s">
        <v>478</v>
      </c>
      <c r="C20" s="23" t="s">
        <v>576</v>
      </c>
      <c r="D20" s="23" t="s">
        <v>516</v>
      </c>
      <c r="E20" s="23" t="s">
        <v>545</v>
      </c>
      <c r="F20" s="23" t="s">
        <v>577</v>
      </c>
      <c r="G20" s="23" t="s">
        <v>545</v>
      </c>
      <c r="H20" s="24">
        <v>15</v>
      </c>
      <c r="I20" s="24">
        <v>15</v>
      </c>
      <c r="J20" s="37" t="s">
        <v>518</v>
      </c>
    </row>
    <row r="21" ht="33" customHeight="1" spans="1:10">
      <c r="A21" s="6"/>
      <c r="B21" s="11"/>
      <c r="C21" s="25" t="s">
        <v>578</v>
      </c>
      <c r="D21" s="23" t="s">
        <v>516</v>
      </c>
      <c r="E21" s="23" t="s">
        <v>579</v>
      </c>
      <c r="F21" s="23" t="s">
        <v>577</v>
      </c>
      <c r="G21" s="23" t="s">
        <v>579</v>
      </c>
      <c r="H21" s="24">
        <v>15</v>
      </c>
      <c r="I21" s="24">
        <v>15</v>
      </c>
      <c r="J21" s="37" t="s">
        <v>518</v>
      </c>
    </row>
    <row r="22" ht="33" customHeight="1" spans="1:10">
      <c r="A22" s="6" t="s">
        <v>480</v>
      </c>
      <c r="B22" s="6" t="s">
        <v>549</v>
      </c>
      <c r="C22" s="23" t="s">
        <v>580</v>
      </c>
      <c r="D22" s="23" t="s">
        <v>525</v>
      </c>
      <c r="E22" s="23" t="s">
        <v>581</v>
      </c>
      <c r="F22" s="23" t="s">
        <v>546</v>
      </c>
      <c r="G22" s="23" t="s">
        <v>552</v>
      </c>
      <c r="H22" s="24">
        <v>10</v>
      </c>
      <c r="I22" s="24">
        <v>10</v>
      </c>
      <c r="J22" s="37" t="s">
        <v>518</v>
      </c>
    </row>
    <row r="23" ht="33" customHeight="1" spans="1:10">
      <c r="A23" s="6" t="s">
        <v>553</v>
      </c>
      <c r="B23" s="6"/>
      <c r="C23" s="15" t="s">
        <v>554</v>
      </c>
      <c r="D23" s="15"/>
      <c r="E23" s="15"/>
      <c r="F23" s="15"/>
      <c r="G23" s="15"/>
      <c r="H23" s="15"/>
      <c r="I23" s="15"/>
      <c r="J23" s="38"/>
    </row>
    <row r="24" ht="33" customHeight="1" spans="1:10">
      <c r="A24" s="26" t="s">
        <v>555</v>
      </c>
      <c r="B24" s="27">
        <v>100</v>
      </c>
      <c r="C24" s="27"/>
      <c r="D24" s="27"/>
      <c r="E24" s="27"/>
      <c r="F24" s="27"/>
      <c r="G24" s="27"/>
      <c r="H24" s="27"/>
      <c r="I24" s="27">
        <v>98</v>
      </c>
      <c r="J24" s="39" t="s">
        <v>556</v>
      </c>
    </row>
    <row r="25" s="1" customFormat="1" ht="27" customHeight="1" spans="1:10">
      <c r="A25" s="28" t="s">
        <v>557</v>
      </c>
      <c r="B25" s="28"/>
      <c r="C25" s="28"/>
      <c r="D25" s="28"/>
      <c r="E25" s="28"/>
      <c r="F25" s="28"/>
      <c r="G25" s="28"/>
      <c r="H25" s="28"/>
      <c r="I25" s="28"/>
      <c r="J25" s="28"/>
    </row>
    <row r="26" spans="1:10">
      <c r="A26" s="29" t="s">
        <v>558</v>
      </c>
      <c r="B26" s="29"/>
      <c r="C26" s="29"/>
      <c r="D26" s="29"/>
      <c r="E26" s="29"/>
      <c r="F26" s="29"/>
      <c r="G26" s="29"/>
      <c r="H26" s="29"/>
      <c r="I26" s="29"/>
      <c r="J26" s="29"/>
    </row>
    <row r="27" spans="1:10">
      <c r="A27" s="29" t="s">
        <v>559</v>
      </c>
      <c r="B27" s="29"/>
      <c r="C27" s="29"/>
      <c r="D27" s="29"/>
      <c r="E27" s="29"/>
      <c r="F27" s="29"/>
      <c r="G27" s="29"/>
      <c r="H27" s="29"/>
      <c r="I27" s="29"/>
      <c r="J27" s="29"/>
    </row>
    <row r="28" spans="1:10">
      <c r="A28" s="29" t="s">
        <v>560</v>
      </c>
      <c r="B28" s="29"/>
      <c r="C28" s="29"/>
      <c r="D28" s="29"/>
      <c r="E28" s="29"/>
      <c r="F28" s="29"/>
      <c r="G28" s="29"/>
      <c r="H28" s="29"/>
      <c r="I28" s="29"/>
      <c r="J28" s="29"/>
    </row>
    <row r="29" spans="1:10">
      <c r="A29" s="29" t="s">
        <v>561</v>
      </c>
      <c r="B29" s="29"/>
      <c r="C29" s="29"/>
      <c r="D29" s="29"/>
      <c r="E29" s="29"/>
      <c r="F29" s="29"/>
      <c r="G29" s="29"/>
      <c r="H29" s="29"/>
      <c r="I29" s="29"/>
      <c r="J29" s="29"/>
    </row>
  </sheetData>
  <mergeCells count="43">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19"/>
    <mergeCell ref="A20:A21"/>
    <mergeCell ref="B6:B7"/>
    <mergeCell ref="B15:B16"/>
    <mergeCell ref="B17:B18"/>
    <mergeCell ref="B20:B21"/>
    <mergeCell ref="E15:E16"/>
    <mergeCell ref="H6:H7"/>
    <mergeCell ref="H15:H16"/>
    <mergeCell ref="I15:I16"/>
    <mergeCell ref="J15:J16"/>
    <mergeCell ref="B4:D5"/>
    <mergeCell ref="F4:J5"/>
    <mergeCell ref="F6:G7"/>
    <mergeCell ref="I6:J7"/>
  </mergeCells>
  <printOptions horizontalCentered="1"/>
  <pageMargins left="0.275" right="0.236111111111111" top="0.66875" bottom="0.200694444444444" header="0.751388888888889" footer="0.200694444444444"/>
  <pageSetup paperSize="9" scale="72"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5"/>
  <sheetViews>
    <sheetView zoomScaleSheetLayoutView="60" workbookViewId="0">
      <selection activeCell="I18" sqref="I18"/>
    </sheetView>
  </sheetViews>
  <sheetFormatPr defaultColWidth="9" defaultRowHeight="14.25"/>
  <cols>
    <col min="1" max="3" width="4.875" style="272" customWidth="1"/>
    <col min="4" max="4" width="33.75" style="272" customWidth="1"/>
    <col min="5" max="6" width="18" style="272" customWidth="1"/>
    <col min="7" max="8" width="13.4416666666667" style="272" customWidth="1"/>
    <col min="9" max="9" width="15" style="272" customWidth="1"/>
    <col min="10" max="11" width="13.4416666666667" style="272" customWidth="1"/>
    <col min="12" max="16384" width="9" style="272"/>
  </cols>
  <sheetData>
    <row r="1" s="132" customFormat="1" ht="29.3" customHeight="1" spans="1:12">
      <c r="A1" s="177"/>
      <c r="B1" s="177"/>
      <c r="C1" s="177"/>
      <c r="D1" s="177"/>
      <c r="E1" s="177"/>
      <c r="F1" s="177"/>
      <c r="G1" s="178" t="s">
        <v>84</v>
      </c>
      <c r="H1" s="177"/>
      <c r="I1" s="177"/>
      <c r="J1" s="177"/>
      <c r="K1" s="177"/>
      <c r="L1" s="177"/>
    </row>
    <row r="2" s="132" customFormat="1" ht="18" customHeight="1" spans="1:12">
      <c r="A2" s="177"/>
      <c r="B2" s="177"/>
      <c r="C2" s="177"/>
      <c r="D2" s="177"/>
      <c r="E2" s="177"/>
      <c r="F2" s="177"/>
      <c r="G2" s="177"/>
      <c r="H2" s="177"/>
      <c r="I2" s="177"/>
      <c r="J2" s="177"/>
      <c r="K2" s="177"/>
      <c r="L2" s="191" t="s">
        <v>85</v>
      </c>
    </row>
    <row r="3" s="132" customFormat="1" ht="18" customHeight="1" spans="1:12">
      <c r="A3" s="179" t="s">
        <v>2</v>
      </c>
      <c r="B3" s="177"/>
      <c r="C3" s="177"/>
      <c r="D3" s="177"/>
      <c r="E3" s="177"/>
      <c r="F3" s="177"/>
      <c r="G3" s="180"/>
      <c r="H3" s="177"/>
      <c r="I3" s="177"/>
      <c r="J3" s="177"/>
      <c r="K3" s="177"/>
      <c r="L3" s="191" t="s">
        <v>3</v>
      </c>
    </row>
    <row r="4" s="132" customFormat="1" ht="20.95" customHeight="1" spans="1:12">
      <c r="A4" s="165" t="s">
        <v>6</v>
      </c>
      <c r="B4" s="165"/>
      <c r="C4" s="165" t="s">
        <v>11</v>
      </c>
      <c r="D4" s="165" t="s">
        <v>11</v>
      </c>
      <c r="E4" s="156" t="s">
        <v>72</v>
      </c>
      <c r="F4" s="156" t="s">
        <v>86</v>
      </c>
      <c r="G4" s="156" t="s">
        <v>87</v>
      </c>
      <c r="H4" s="156" t="s">
        <v>88</v>
      </c>
      <c r="I4" s="156"/>
      <c r="J4" s="156" t="s">
        <v>89</v>
      </c>
      <c r="K4" s="156" t="s">
        <v>90</v>
      </c>
      <c r="L4" s="156" t="s">
        <v>91</v>
      </c>
    </row>
    <row r="5" s="132" customFormat="1" ht="20.95" customHeight="1" spans="1:12">
      <c r="A5" s="156" t="s">
        <v>92</v>
      </c>
      <c r="B5" s="156"/>
      <c r="C5" s="156"/>
      <c r="D5" s="165" t="s">
        <v>93</v>
      </c>
      <c r="E5" s="156"/>
      <c r="F5" s="156" t="s">
        <v>11</v>
      </c>
      <c r="G5" s="156" t="s">
        <v>11</v>
      </c>
      <c r="H5" s="156"/>
      <c r="I5" s="156"/>
      <c r="J5" s="156" t="s">
        <v>11</v>
      </c>
      <c r="K5" s="156" t="s">
        <v>11</v>
      </c>
      <c r="L5" s="156" t="s">
        <v>94</v>
      </c>
    </row>
    <row r="6" s="132" customFormat="1" ht="20.95" customHeight="1" spans="1:12">
      <c r="A6" s="156"/>
      <c r="B6" s="156" t="s">
        <v>11</v>
      </c>
      <c r="C6" s="156" t="s">
        <v>11</v>
      </c>
      <c r="D6" s="165" t="s">
        <v>11</v>
      </c>
      <c r="E6" s="156" t="s">
        <v>11</v>
      </c>
      <c r="F6" s="156" t="s">
        <v>11</v>
      </c>
      <c r="G6" s="156" t="s">
        <v>11</v>
      </c>
      <c r="H6" s="156" t="s">
        <v>94</v>
      </c>
      <c r="I6" s="279" t="s">
        <v>95</v>
      </c>
      <c r="J6" s="156"/>
      <c r="K6" s="156" t="s">
        <v>11</v>
      </c>
      <c r="L6" s="156" t="s">
        <v>11</v>
      </c>
    </row>
    <row r="7" s="132" customFormat="1" ht="20.95" customHeight="1" spans="1:12">
      <c r="A7" s="156"/>
      <c r="B7" s="156" t="s">
        <v>11</v>
      </c>
      <c r="C7" s="156" t="s">
        <v>11</v>
      </c>
      <c r="D7" s="165" t="s">
        <v>11</v>
      </c>
      <c r="E7" s="156" t="s">
        <v>11</v>
      </c>
      <c r="F7" s="156" t="s">
        <v>11</v>
      </c>
      <c r="G7" s="156" t="s">
        <v>11</v>
      </c>
      <c r="H7" s="156"/>
      <c r="I7" s="279"/>
      <c r="J7" s="156" t="s">
        <v>11</v>
      </c>
      <c r="K7" s="156" t="s">
        <v>11</v>
      </c>
      <c r="L7" s="156" t="s">
        <v>11</v>
      </c>
    </row>
    <row r="8" s="132" customFormat="1" ht="20.95" customHeight="1" spans="1:12">
      <c r="A8" s="165" t="s">
        <v>96</v>
      </c>
      <c r="B8" s="165" t="s">
        <v>97</v>
      </c>
      <c r="C8" s="165" t="s">
        <v>98</v>
      </c>
      <c r="D8" s="165" t="s">
        <v>10</v>
      </c>
      <c r="E8" s="156" t="s">
        <v>12</v>
      </c>
      <c r="F8" s="156" t="s">
        <v>13</v>
      </c>
      <c r="G8" s="156" t="s">
        <v>19</v>
      </c>
      <c r="H8" s="156" t="s">
        <v>22</v>
      </c>
      <c r="I8" s="156" t="s">
        <v>25</v>
      </c>
      <c r="J8" s="156" t="s">
        <v>28</v>
      </c>
      <c r="K8" s="156" t="s">
        <v>31</v>
      </c>
      <c r="L8" s="156" t="s">
        <v>34</v>
      </c>
    </row>
    <row r="9" s="132" customFormat="1" ht="20.95" customHeight="1" spans="1:12">
      <c r="A9" s="165"/>
      <c r="B9" s="165" t="s">
        <v>11</v>
      </c>
      <c r="C9" s="165" t="s">
        <v>11</v>
      </c>
      <c r="D9" s="165" t="s">
        <v>99</v>
      </c>
      <c r="E9" s="167">
        <f>SUM(E10:E22)</f>
        <v>9438758.4</v>
      </c>
      <c r="F9" s="167">
        <f>SUM(F10:F22)</f>
        <v>9438758.4</v>
      </c>
      <c r="G9" s="167"/>
      <c r="H9" s="167"/>
      <c r="I9" s="167"/>
      <c r="J9" s="167"/>
      <c r="K9" s="167"/>
      <c r="L9" s="167"/>
    </row>
    <row r="10" s="132" customFormat="1" ht="25" customHeight="1" spans="1:12">
      <c r="A10" s="165" t="s">
        <v>100</v>
      </c>
      <c r="B10" s="165"/>
      <c r="C10" s="165"/>
      <c r="D10" s="166" t="s">
        <v>101</v>
      </c>
      <c r="E10" s="167">
        <v>6577877.15</v>
      </c>
      <c r="F10" s="167">
        <v>6577877.15</v>
      </c>
      <c r="G10" s="167"/>
      <c r="H10" s="167"/>
      <c r="I10" s="167"/>
      <c r="J10" s="167"/>
      <c r="K10" s="167"/>
      <c r="L10" s="167"/>
    </row>
    <row r="11" s="132" customFormat="1" ht="25" customHeight="1" spans="1:12">
      <c r="A11" s="165" t="s">
        <v>102</v>
      </c>
      <c r="B11" s="165"/>
      <c r="C11" s="165"/>
      <c r="D11" s="166" t="s">
        <v>103</v>
      </c>
      <c r="E11" s="167">
        <v>519309.25</v>
      </c>
      <c r="F11" s="167">
        <v>519309.25</v>
      </c>
      <c r="G11" s="167"/>
      <c r="H11" s="167"/>
      <c r="I11" s="167"/>
      <c r="J11" s="167"/>
      <c r="K11" s="167"/>
      <c r="L11" s="167"/>
    </row>
    <row r="12" s="132" customFormat="1" ht="25" customHeight="1" spans="1:12">
      <c r="A12" s="165" t="s">
        <v>104</v>
      </c>
      <c r="B12" s="165"/>
      <c r="C12" s="165"/>
      <c r="D12" s="166" t="s">
        <v>105</v>
      </c>
      <c r="E12" s="167">
        <v>8082.8</v>
      </c>
      <c r="F12" s="167">
        <v>8082.8</v>
      </c>
      <c r="G12" s="167"/>
      <c r="H12" s="167"/>
      <c r="I12" s="167"/>
      <c r="J12" s="167"/>
      <c r="K12" s="167"/>
      <c r="L12" s="167"/>
    </row>
    <row r="13" s="132" customFormat="1" ht="25" customHeight="1" spans="1:12">
      <c r="A13" s="165" t="s">
        <v>106</v>
      </c>
      <c r="B13" s="165"/>
      <c r="C13" s="165"/>
      <c r="D13" s="166" t="s">
        <v>107</v>
      </c>
      <c r="E13" s="167">
        <v>5250</v>
      </c>
      <c r="F13" s="167">
        <v>5250</v>
      </c>
      <c r="G13" s="167"/>
      <c r="H13" s="167"/>
      <c r="I13" s="167"/>
      <c r="J13" s="167"/>
      <c r="K13" s="167"/>
      <c r="L13" s="167"/>
    </row>
    <row r="14" s="132" customFormat="1" ht="25" customHeight="1" spans="1:12">
      <c r="A14" s="165" t="s">
        <v>108</v>
      </c>
      <c r="B14" s="165"/>
      <c r="C14" s="165"/>
      <c r="D14" s="166" t="s">
        <v>109</v>
      </c>
      <c r="E14" s="167">
        <v>5238</v>
      </c>
      <c r="F14" s="167">
        <v>5238</v>
      </c>
      <c r="G14" s="167"/>
      <c r="H14" s="167"/>
      <c r="I14" s="167"/>
      <c r="J14" s="167"/>
      <c r="K14" s="167"/>
      <c r="L14" s="167"/>
    </row>
    <row r="15" s="132" customFormat="1" ht="25" customHeight="1" spans="1:12">
      <c r="A15" s="165" t="s">
        <v>110</v>
      </c>
      <c r="B15" s="165"/>
      <c r="C15" s="165"/>
      <c r="D15" s="166" t="s">
        <v>111</v>
      </c>
      <c r="E15" s="167">
        <v>835269.85</v>
      </c>
      <c r="F15" s="167">
        <v>835269.85</v>
      </c>
      <c r="G15" s="167"/>
      <c r="H15" s="167"/>
      <c r="I15" s="167"/>
      <c r="J15" s="167"/>
      <c r="K15" s="167"/>
      <c r="L15" s="167"/>
    </row>
    <row r="16" s="132" customFormat="1" ht="25" customHeight="1" spans="1:12">
      <c r="A16" s="165" t="s">
        <v>112</v>
      </c>
      <c r="B16" s="165"/>
      <c r="C16" s="165"/>
      <c r="D16" s="166" t="s">
        <v>113</v>
      </c>
      <c r="E16" s="167">
        <v>6536.7</v>
      </c>
      <c r="F16" s="167">
        <v>6536.7</v>
      </c>
      <c r="G16" s="167"/>
      <c r="H16" s="167"/>
      <c r="I16" s="167"/>
      <c r="J16" s="167"/>
      <c r="K16" s="167"/>
      <c r="L16" s="167"/>
    </row>
    <row r="17" s="132" customFormat="1" ht="25" customHeight="1" spans="1:12">
      <c r="A17" s="165" t="s">
        <v>114</v>
      </c>
      <c r="B17" s="165"/>
      <c r="C17" s="165"/>
      <c r="D17" s="166" t="s">
        <v>115</v>
      </c>
      <c r="E17" s="167">
        <v>331351.6</v>
      </c>
      <c r="F17" s="167">
        <v>331351.6</v>
      </c>
      <c r="G17" s="167"/>
      <c r="H17" s="167"/>
      <c r="I17" s="167"/>
      <c r="J17" s="167"/>
      <c r="K17" s="167"/>
      <c r="L17" s="167"/>
    </row>
    <row r="18" s="132" customFormat="1" ht="25" customHeight="1" spans="1:12">
      <c r="A18" s="165" t="s">
        <v>116</v>
      </c>
      <c r="B18" s="165"/>
      <c r="C18" s="165"/>
      <c r="D18" s="166" t="s">
        <v>117</v>
      </c>
      <c r="E18" s="167">
        <v>423325.25</v>
      </c>
      <c r="F18" s="167">
        <v>423325.25</v>
      </c>
      <c r="G18" s="167"/>
      <c r="H18" s="167"/>
      <c r="I18" s="167"/>
      <c r="J18" s="167"/>
      <c r="K18" s="167"/>
      <c r="L18" s="167"/>
    </row>
    <row r="19" s="132" customFormat="1" ht="25" customHeight="1" spans="1:12">
      <c r="A19" s="165" t="s">
        <v>118</v>
      </c>
      <c r="B19" s="165"/>
      <c r="C19" s="165"/>
      <c r="D19" s="166" t="s">
        <v>119</v>
      </c>
      <c r="E19" s="167">
        <v>10664</v>
      </c>
      <c r="F19" s="167">
        <v>10664</v>
      </c>
      <c r="G19" s="167"/>
      <c r="H19" s="167"/>
      <c r="I19" s="167"/>
      <c r="J19" s="167"/>
      <c r="K19" s="167"/>
      <c r="L19" s="167"/>
    </row>
    <row r="20" s="132" customFormat="1" ht="25" customHeight="1" spans="1:12">
      <c r="A20" s="165" t="s">
        <v>120</v>
      </c>
      <c r="B20" s="165"/>
      <c r="C20" s="165"/>
      <c r="D20" s="166" t="s">
        <v>121</v>
      </c>
      <c r="E20" s="167">
        <v>311247.27</v>
      </c>
      <c r="F20" s="167">
        <v>311247.27</v>
      </c>
      <c r="G20" s="167"/>
      <c r="H20" s="167"/>
      <c r="I20" s="167"/>
      <c r="J20" s="167"/>
      <c r="K20" s="167"/>
      <c r="L20" s="167"/>
    </row>
    <row r="21" s="132" customFormat="1" ht="25" customHeight="1" spans="1:12">
      <c r="A21" s="165" t="s">
        <v>122</v>
      </c>
      <c r="B21" s="165"/>
      <c r="C21" s="165"/>
      <c r="D21" s="166" t="s">
        <v>123</v>
      </c>
      <c r="E21" s="167">
        <v>11183.53</v>
      </c>
      <c r="F21" s="167">
        <v>11183.53</v>
      </c>
      <c r="G21" s="167"/>
      <c r="H21" s="167"/>
      <c r="I21" s="167"/>
      <c r="J21" s="167"/>
      <c r="K21" s="167"/>
      <c r="L21" s="167"/>
    </row>
    <row r="22" s="132" customFormat="1" ht="25" customHeight="1" spans="1:12">
      <c r="A22" s="165" t="s">
        <v>124</v>
      </c>
      <c r="B22" s="165"/>
      <c r="C22" s="165"/>
      <c r="D22" s="166" t="s">
        <v>125</v>
      </c>
      <c r="E22" s="167">
        <v>393423</v>
      </c>
      <c r="F22" s="167">
        <v>393423</v>
      </c>
      <c r="G22" s="167"/>
      <c r="H22" s="167"/>
      <c r="I22" s="167"/>
      <c r="J22" s="167"/>
      <c r="K22" s="167"/>
      <c r="L22" s="167"/>
    </row>
    <row r="23" ht="20.95" customHeight="1" spans="1:11">
      <c r="A23" s="278" t="s">
        <v>126</v>
      </c>
      <c r="B23" s="278"/>
      <c r="C23" s="278"/>
      <c r="D23" s="278"/>
      <c r="E23" s="278"/>
      <c r="F23" s="278"/>
      <c r="G23" s="278"/>
      <c r="H23" s="278"/>
      <c r="I23" s="278"/>
      <c r="J23" s="278"/>
      <c r="K23" s="278"/>
    </row>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0" customHeight="1"/>
    <row r="223" ht="20" customHeight="1"/>
    <row r="224" ht="20" customHeight="1"/>
    <row r="225" ht="20" customHeight="1"/>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2"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9"/>
  <sheetViews>
    <sheetView zoomScaleSheetLayoutView="60" workbookViewId="0">
      <selection activeCell="N12" sqref="N12"/>
    </sheetView>
  </sheetViews>
  <sheetFormatPr defaultColWidth="9" defaultRowHeight="14.25"/>
  <cols>
    <col min="1" max="3" width="4.75" style="272" customWidth="1"/>
    <col min="4" max="4" width="27.5" style="272" customWidth="1"/>
    <col min="5" max="7" width="15.875" style="272" customWidth="1"/>
    <col min="8" max="10" width="15.2083333333333" style="272" customWidth="1"/>
    <col min="11" max="16384" width="9" style="272"/>
  </cols>
  <sheetData>
    <row r="1" s="132" customFormat="1" ht="36" customHeight="1" spans="1:10">
      <c r="A1" s="178" t="s">
        <v>127</v>
      </c>
      <c r="B1" s="178"/>
      <c r="C1" s="178"/>
      <c r="D1" s="178"/>
      <c r="E1" s="178"/>
      <c r="F1" s="178"/>
      <c r="G1" s="178"/>
      <c r="H1" s="178"/>
      <c r="I1" s="178"/>
      <c r="J1" s="178"/>
    </row>
    <row r="2" s="132" customFormat="1" ht="18" customHeight="1" spans="1:10">
      <c r="A2" s="177"/>
      <c r="B2" s="177"/>
      <c r="C2" s="177"/>
      <c r="D2" s="177"/>
      <c r="E2" s="177"/>
      <c r="F2" s="177"/>
      <c r="G2" s="177"/>
      <c r="H2" s="177"/>
      <c r="I2" s="177"/>
      <c r="J2" s="191" t="s">
        <v>128</v>
      </c>
    </row>
    <row r="3" s="132" customFormat="1" ht="18" customHeight="1" spans="1:10">
      <c r="A3" s="179" t="s">
        <v>2</v>
      </c>
      <c r="B3" s="177"/>
      <c r="C3" s="177"/>
      <c r="D3" s="177"/>
      <c r="E3" s="177"/>
      <c r="F3" s="180"/>
      <c r="G3" s="177"/>
      <c r="H3" s="177"/>
      <c r="I3" s="177"/>
      <c r="J3" s="191" t="s">
        <v>3</v>
      </c>
    </row>
    <row r="4" s="132" customFormat="1" ht="18" customHeight="1" spans="1:10">
      <c r="A4" s="273" t="s">
        <v>6</v>
      </c>
      <c r="B4" s="274"/>
      <c r="C4" s="274" t="s">
        <v>11</v>
      </c>
      <c r="D4" s="274" t="s">
        <v>11</v>
      </c>
      <c r="E4" s="192" t="s">
        <v>74</v>
      </c>
      <c r="F4" s="192" t="s">
        <v>129</v>
      </c>
      <c r="G4" s="192" t="s">
        <v>130</v>
      </c>
      <c r="H4" s="192" t="s">
        <v>131</v>
      </c>
      <c r="I4" s="192" t="s">
        <v>132</v>
      </c>
      <c r="J4" s="192" t="s">
        <v>133</v>
      </c>
    </row>
    <row r="5" s="132" customFormat="1" ht="35.2" customHeight="1" spans="1:10">
      <c r="A5" s="183" t="s">
        <v>92</v>
      </c>
      <c r="B5" s="184"/>
      <c r="C5" s="184"/>
      <c r="D5" s="193" t="s">
        <v>93</v>
      </c>
      <c r="E5" s="184"/>
      <c r="F5" s="184" t="s">
        <v>11</v>
      </c>
      <c r="G5" s="184" t="s">
        <v>11</v>
      </c>
      <c r="H5" s="184" t="s">
        <v>11</v>
      </c>
      <c r="I5" s="184" t="s">
        <v>11</v>
      </c>
      <c r="J5" s="184" t="s">
        <v>11</v>
      </c>
    </row>
    <row r="6" s="132" customFormat="1" ht="18" customHeight="1" spans="1:10">
      <c r="A6" s="183"/>
      <c r="B6" s="184" t="s">
        <v>11</v>
      </c>
      <c r="C6" s="184" t="s">
        <v>11</v>
      </c>
      <c r="D6" s="193" t="s">
        <v>11</v>
      </c>
      <c r="E6" s="184" t="s">
        <v>11</v>
      </c>
      <c r="F6" s="184" t="s">
        <v>11</v>
      </c>
      <c r="G6" s="184" t="s">
        <v>11</v>
      </c>
      <c r="H6" s="184" t="s">
        <v>11</v>
      </c>
      <c r="I6" s="184" t="s">
        <v>11</v>
      </c>
      <c r="J6" s="184" t="s">
        <v>11</v>
      </c>
    </row>
    <row r="7" s="132" customFormat="1" ht="16.55" customHeight="1" spans="1:10">
      <c r="A7" s="183"/>
      <c r="B7" s="184" t="s">
        <v>11</v>
      </c>
      <c r="C7" s="184" t="s">
        <v>11</v>
      </c>
      <c r="D7" s="193" t="s">
        <v>11</v>
      </c>
      <c r="E7" s="184" t="s">
        <v>11</v>
      </c>
      <c r="F7" s="184" t="s">
        <v>11</v>
      </c>
      <c r="G7" s="184" t="s">
        <v>11</v>
      </c>
      <c r="H7" s="184" t="s">
        <v>11</v>
      </c>
      <c r="I7" s="184" t="s">
        <v>11</v>
      </c>
      <c r="J7" s="184" t="s">
        <v>11</v>
      </c>
    </row>
    <row r="8" s="132" customFormat="1" ht="21.8" customHeight="1" spans="1:10">
      <c r="A8" s="275" t="s">
        <v>96</v>
      </c>
      <c r="B8" s="193" t="s">
        <v>97</v>
      </c>
      <c r="C8" s="193" t="s">
        <v>98</v>
      </c>
      <c r="D8" s="193" t="s">
        <v>10</v>
      </c>
      <c r="E8" s="184" t="s">
        <v>12</v>
      </c>
      <c r="F8" s="184" t="s">
        <v>13</v>
      </c>
      <c r="G8" s="184" t="s">
        <v>19</v>
      </c>
      <c r="H8" s="184" t="s">
        <v>22</v>
      </c>
      <c r="I8" s="184" t="s">
        <v>25</v>
      </c>
      <c r="J8" s="184" t="s">
        <v>28</v>
      </c>
    </row>
    <row r="9" s="132" customFormat="1" ht="24" customHeight="1" spans="1:10">
      <c r="A9" s="275"/>
      <c r="B9" s="193" t="s">
        <v>11</v>
      </c>
      <c r="C9" s="193" t="s">
        <v>11</v>
      </c>
      <c r="D9" s="193" t="s">
        <v>99</v>
      </c>
      <c r="E9" s="187">
        <f>SUM(E10:E22)</f>
        <v>9438758.4</v>
      </c>
      <c r="F9" s="187">
        <f>SUM(F10:F22)</f>
        <v>8911366.35</v>
      </c>
      <c r="G9" s="187">
        <f>SUM(G10:G22)</f>
        <v>527392.05</v>
      </c>
      <c r="H9" s="187"/>
      <c r="I9" s="187"/>
      <c r="J9" s="187"/>
    </row>
    <row r="10" s="132" customFormat="1" ht="24" customHeight="1" spans="1:10">
      <c r="A10" s="275" t="s">
        <v>100</v>
      </c>
      <c r="B10" s="193"/>
      <c r="C10" s="193"/>
      <c r="D10" s="276" t="s">
        <v>101</v>
      </c>
      <c r="E10" s="187">
        <v>6577877.15</v>
      </c>
      <c r="F10" s="187">
        <v>6577877.15</v>
      </c>
      <c r="G10" s="187">
        <v>0</v>
      </c>
      <c r="H10" s="187"/>
      <c r="I10" s="187"/>
      <c r="J10" s="187"/>
    </row>
    <row r="11" s="132" customFormat="1" ht="24" customHeight="1" spans="1:10">
      <c r="A11" s="275" t="s">
        <v>102</v>
      </c>
      <c r="B11" s="193"/>
      <c r="C11" s="193"/>
      <c r="D11" s="276" t="s">
        <v>103</v>
      </c>
      <c r="E11" s="187">
        <v>519309.25</v>
      </c>
      <c r="F11" s="187">
        <v>0</v>
      </c>
      <c r="G11" s="187">
        <v>519309.25</v>
      </c>
      <c r="H11" s="187"/>
      <c r="I11" s="187"/>
      <c r="J11" s="187"/>
    </row>
    <row r="12" s="132" customFormat="1" ht="24" customHeight="1" spans="1:10">
      <c r="A12" s="275" t="s">
        <v>104</v>
      </c>
      <c r="B12" s="193"/>
      <c r="C12" s="193"/>
      <c r="D12" s="276" t="s">
        <v>105</v>
      </c>
      <c r="E12" s="187">
        <v>8082.8</v>
      </c>
      <c r="F12" s="187">
        <v>0</v>
      </c>
      <c r="G12" s="187">
        <v>8082.8</v>
      </c>
      <c r="H12" s="187"/>
      <c r="I12" s="187"/>
      <c r="J12" s="187"/>
    </row>
    <row r="13" s="132" customFormat="1" ht="24" customHeight="1" spans="1:10">
      <c r="A13" s="275" t="s">
        <v>106</v>
      </c>
      <c r="B13" s="193"/>
      <c r="C13" s="193"/>
      <c r="D13" s="276" t="s">
        <v>107</v>
      </c>
      <c r="E13" s="187">
        <v>5250</v>
      </c>
      <c r="F13" s="187">
        <v>5250</v>
      </c>
      <c r="G13" s="187">
        <v>0</v>
      </c>
      <c r="H13" s="187"/>
      <c r="I13" s="187"/>
      <c r="J13" s="187"/>
    </row>
    <row r="14" s="132" customFormat="1" ht="24" customHeight="1" spans="1:10">
      <c r="A14" s="275" t="s">
        <v>108</v>
      </c>
      <c r="B14" s="193"/>
      <c r="C14" s="193"/>
      <c r="D14" s="276" t="s">
        <v>109</v>
      </c>
      <c r="E14" s="187">
        <v>5238</v>
      </c>
      <c r="F14" s="187">
        <v>5238</v>
      </c>
      <c r="G14" s="187">
        <v>0</v>
      </c>
      <c r="H14" s="187"/>
      <c r="I14" s="187"/>
      <c r="J14" s="187"/>
    </row>
    <row r="15" s="132" customFormat="1" ht="24" customHeight="1" spans="1:10">
      <c r="A15" s="275" t="s">
        <v>110</v>
      </c>
      <c r="B15" s="193"/>
      <c r="C15" s="193"/>
      <c r="D15" s="276" t="s">
        <v>111</v>
      </c>
      <c r="E15" s="187">
        <v>835269.85</v>
      </c>
      <c r="F15" s="187">
        <v>835269.85</v>
      </c>
      <c r="G15" s="187">
        <v>0</v>
      </c>
      <c r="H15" s="187"/>
      <c r="I15" s="187"/>
      <c r="J15" s="187"/>
    </row>
    <row r="16" s="132" customFormat="1" ht="24" customHeight="1" spans="1:10">
      <c r="A16" s="275" t="s">
        <v>112</v>
      </c>
      <c r="B16" s="193"/>
      <c r="C16" s="193"/>
      <c r="D16" s="276" t="s">
        <v>113</v>
      </c>
      <c r="E16" s="187">
        <v>6536.7</v>
      </c>
      <c r="F16" s="187">
        <v>6536.7</v>
      </c>
      <c r="G16" s="187">
        <v>0</v>
      </c>
      <c r="H16" s="187"/>
      <c r="I16" s="187"/>
      <c r="J16" s="187"/>
    </row>
    <row r="17" s="132" customFormat="1" ht="24" customHeight="1" spans="1:10">
      <c r="A17" s="275" t="s">
        <v>114</v>
      </c>
      <c r="B17" s="193"/>
      <c r="C17" s="193"/>
      <c r="D17" s="276" t="s">
        <v>115</v>
      </c>
      <c r="E17" s="187">
        <v>331351.6</v>
      </c>
      <c r="F17" s="187">
        <v>331351.6</v>
      </c>
      <c r="G17" s="187">
        <v>0</v>
      </c>
      <c r="H17" s="187"/>
      <c r="I17" s="187"/>
      <c r="J17" s="187"/>
    </row>
    <row r="18" s="132" customFormat="1" ht="24" customHeight="1" spans="1:10">
      <c r="A18" s="275" t="s">
        <v>116</v>
      </c>
      <c r="B18" s="193"/>
      <c r="C18" s="193"/>
      <c r="D18" s="276" t="s">
        <v>117</v>
      </c>
      <c r="E18" s="187">
        <v>423325.25</v>
      </c>
      <c r="F18" s="187">
        <v>423325.25</v>
      </c>
      <c r="G18" s="187">
        <v>0</v>
      </c>
      <c r="H18" s="187"/>
      <c r="I18" s="187"/>
      <c r="J18" s="187"/>
    </row>
    <row r="19" s="132" customFormat="1" ht="24" customHeight="1" spans="1:10">
      <c r="A19" s="275" t="s">
        <v>118</v>
      </c>
      <c r="B19" s="193"/>
      <c r="C19" s="193"/>
      <c r="D19" s="276" t="s">
        <v>119</v>
      </c>
      <c r="E19" s="187">
        <v>10664</v>
      </c>
      <c r="F19" s="187">
        <v>10664</v>
      </c>
      <c r="G19" s="187">
        <v>0</v>
      </c>
      <c r="H19" s="187"/>
      <c r="I19" s="187"/>
      <c r="J19" s="187"/>
    </row>
    <row r="20" s="132" customFormat="1" ht="24" customHeight="1" spans="1:10">
      <c r="A20" s="275" t="s">
        <v>120</v>
      </c>
      <c r="B20" s="193"/>
      <c r="C20" s="193"/>
      <c r="D20" s="276" t="s">
        <v>121</v>
      </c>
      <c r="E20" s="187">
        <v>311247.27</v>
      </c>
      <c r="F20" s="187">
        <v>311247.27</v>
      </c>
      <c r="G20" s="187">
        <v>0</v>
      </c>
      <c r="H20" s="187"/>
      <c r="I20" s="187"/>
      <c r="J20" s="187"/>
    </row>
    <row r="21" s="132" customFormat="1" ht="24" customHeight="1" spans="1:10">
      <c r="A21" s="275" t="s">
        <v>122</v>
      </c>
      <c r="B21" s="193"/>
      <c r="C21" s="193"/>
      <c r="D21" s="276" t="s">
        <v>123</v>
      </c>
      <c r="E21" s="187">
        <v>11183.53</v>
      </c>
      <c r="F21" s="187">
        <v>11183.53</v>
      </c>
      <c r="G21" s="187">
        <v>0</v>
      </c>
      <c r="H21" s="187"/>
      <c r="I21" s="187"/>
      <c r="J21" s="187"/>
    </row>
    <row r="22" ht="24" customHeight="1" spans="1:10">
      <c r="A22" s="275" t="s">
        <v>124</v>
      </c>
      <c r="B22" s="193"/>
      <c r="C22" s="193"/>
      <c r="D22" s="276" t="s">
        <v>125</v>
      </c>
      <c r="E22" s="187">
        <v>393423</v>
      </c>
      <c r="F22" s="187">
        <v>393423</v>
      </c>
      <c r="G22" s="187">
        <v>0</v>
      </c>
      <c r="H22" s="187"/>
      <c r="I22" s="187"/>
      <c r="J22" s="187"/>
    </row>
    <row r="23" s="132" customFormat="1" ht="20.3" customHeight="1" spans="1:10">
      <c r="A23" s="277" t="s">
        <v>134</v>
      </c>
      <c r="B23" s="277"/>
      <c r="C23" s="277"/>
      <c r="D23" s="277"/>
      <c r="E23" s="277"/>
      <c r="F23" s="277"/>
      <c r="G23" s="277"/>
      <c r="H23" s="277"/>
      <c r="I23" s="277"/>
      <c r="J23" s="277"/>
    </row>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0" customHeight="1"/>
    <row r="167" ht="20" customHeight="1"/>
    <row r="168" ht="20" customHeight="1"/>
    <row r="169" ht="20" customHeight="1"/>
  </sheetData>
  <mergeCells count="2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topLeftCell="A10" workbookViewId="0">
      <selection activeCell="G19" sqref="G19"/>
    </sheetView>
  </sheetViews>
  <sheetFormatPr defaultColWidth="9" defaultRowHeight="14.25"/>
  <cols>
    <col min="1" max="1" width="27.3166666666667" style="132" customWidth="1"/>
    <col min="2" max="2" width="5.31666666666667" style="132" customWidth="1"/>
    <col min="3" max="3" width="15.625" style="132" customWidth="1"/>
    <col min="4" max="4" width="33" style="132" customWidth="1"/>
    <col min="5" max="5" width="6" style="132" customWidth="1"/>
    <col min="6" max="7" width="15.625" style="132" customWidth="1"/>
    <col min="8" max="9" width="9.875" style="132" customWidth="1"/>
    <col min="10" max="16384" width="9" style="132"/>
  </cols>
  <sheetData>
    <row r="1" ht="25.55" customHeight="1" spans="1:9">
      <c r="A1" s="177"/>
      <c r="B1" s="177"/>
      <c r="C1" s="177"/>
      <c r="D1" s="178" t="s">
        <v>135</v>
      </c>
      <c r="E1" s="177"/>
      <c r="F1" s="177"/>
      <c r="G1" s="177"/>
      <c r="H1" s="177"/>
      <c r="I1" s="177"/>
    </row>
    <row r="2" s="172" customFormat="1" ht="18" customHeight="1" spans="1:9">
      <c r="A2" s="177"/>
      <c r="B2" s="177"/>
      <c r="C2" s="177"/>
      <c r="D2" s="177"/>
      <c r="E2" s="177"/>
      <c r="F2" s="177"/>
      <c r="G2" s="177"/>
      <c r="H2" s="177"/>
      <c r="I2" s="191" t="s">
        <v>136</v>
      </c>
    </row>
    <row r="3" s="172" customFormat="1" ht="18" customHeight="1" spans="1:9">
      <c r="A3" s="179" t="s">
        <v>2</v>
      </c>
      <c r="B3" s="177"/>
      <c r="C3" s="177"/>
      <c r="D3" s="180"/>
      <c r="E3" s="177"/>
      <c r="F3" s="177"/>
      <c r="G3" s="177"/>
      <c r="H3" s="177"/>
      <c r="I3" s="191" t="s">
        <v>3</v>
      </c>
    </row>
    <row r="4" ht="18" customHeight="1" spans="1:9">
      <c r="A4" s="260" t="s">
        <v>137</v>
      </c>
      <c r="B4" s="261"/>
      <c r="C4" s="261"/>
      <c r="D4" s="261" t="s">
        <v>138</v>
      </c>
      <c r="E4" s="261"/>
      <c r="F4" s="261" t="s">
        <v>11</v>
      </c>
      <c r="G4" s="261" t="s">
        <v>11</v>
      </c>
      <c r="H4" s="261"/>
      <c r="I4" s="261" t="s">
        <v>11</v>
      </c>
    </row>
    <row r="5" ht="39.8" customHeight="1" spans="1:9">
      <c r="A5" s="262" t="s">
        <v>139</v>
      </c>
      <c r="B5" s="263" t="s">
        <v>7</v>
      </c>
      <c r="C5" s="263" t="s">
        <v>140</v>
      </c>
      <c r="D5" s="263" t="s">
        <v>9</v>
      </c>
      <c r="E5" s="263" t="s">
        <v>7</v>
      </c>
      <c r="F5" s="264" t="s">
        <v>99</v>
      </c>
      <c r="G5" s="263" t="s">
        <v>141</v>
      </c>
      <c r="H5" s="265" t="s">
        <v>142</v>
      </c>
      <c r="I5" s="265" t="s">
        <v>143</v>
      </c>
    </row>
    <row r="6" ht="18" customHeight="1" spans="1:9">
      <c r="A6" s="262"/>
      <c r="B6" s="263" t="s">
        <v>11</v>
      </c>
      <c r="C6" s="263" t="s">
        <v>11</v>
      </c>
      <c r="D6" s="263" t="s">
        <v>11</v>
      </c>
      <c r="E6" s="263" t="s">
        <v>11</v>
      </c>
      <c r="F6" s="264" t="s">
        <v>94</v>
      </c>
      <c r="G6" s="263" t="s">
        <v>141</v>
      </c>
      <c r="H6" s="265"/>
      <c r="I6" s="265"/>
    </row>
    <row r="7" ht="18" customHeight="1" spans="1:9">
      <c r="A7" s="266" t="s">
        <v>144</v>
      </c>
      <c r="B7" s="264" t="s">
        <v>11</v>
      </c>
      <c r="C7" s="264" t="s">
        <v>12</v>
      </c>
      <c r="D7" s="264" t="s">
        <v>144</v>
      </c>
      <c r="E7" s="264" t="s">
        <v>11</v>
      </c>
      <c r="F7" s="264" t="s">
        <v>13</v>
      </c>
      <c r="G7" s="264" t="s">
        <v>19</v>
      </c>
      <c r="H7" s="264" t="s">
        <v>22</v>
      </c>
      <c r="I7" s="264" t="s">
        <v>25</v>
      </c>
    </row>
    <row r="8" ht="18" customHeight="1" spans="1:9">
      <c r="A8" s="267" t="s">
        <v>145</v>
      </c>
      <c r="B8" s="264" t="s">
        <v>12</v>
      </c>
      <c r="C8" s="268">
        <v>9438758.4</v>
      </c>
      <c r="D8" s="186" t="s">
        <v>15</v>
      </c>
      <c r="E8" s="264">
        <v>33</v>
      </c>
      <c r="F8" s="187">
        <f>G8</f>
        <v>7105269.2</v>
      </c>
      <c r="G8" s="268">
        <v>7105269.2</v>
      </c>
      <c r="H8" s="187"/>
      <c r="I8" s="187"/>
    </row>
    <row r="9" ht="18" customHeight="1" spans="1:9">
      <c r="A9" s="267" t="s">
        <v>146</v>
      </c>
      <c r="B9" s="264" t="s">
        <v>13</v>
      </c>
      <c r="C9" s="187"/>
      <c r="D9" s="186" t="s">
        <v>17</v>
      </c>
      <c r="E9" s="264">
        <v>34</v>
      </c>
      <c r="F9" s="187">
        <f t="shared" ref="F9:F39" si="0">G9</f>
        <v>0</v>
      </c>
      <c r="G9" s="268">
        <v>0</v>
      </c>
      <c r="H9" s="187"/>
      <c r="I9" s="187"/>
    </row>
    <row r="10" ht="18" customHeight="1" spans="1:9">
      <c r="A10" s="267" t="s">
        <v>147</v>
      </c>
      <c r="B10" s="264" t="s">
        <v>19</v>
      </c>
      <c r="C10" s="188"/>
      <c r="D10" s="186" t="s">
        <v>20</v>
      </c>
      <c r="E10" s="264">
        <v>35</v>
      </c>
      <c r="F10" s="187">
        <f t="shared" si="0"/>
        <v>0</v>
      </c>
      <c r="G10" s="268">
        <v>0</v>
      </c>
      <c r="H10" s="187"/>
      <c r="I10" s="187"/>
    </row>
    <row r="11" ht="18" customHeight="1" spans="1:9">
      <c r="A11" s="267" t="s">
        <v>11</v>
      </c>
      <c r="B11" s="264" t="s">
        <v>22</v>
      </c>
      <c r="C11" s="188"/>
      <c r="D11" s="186" t="s">
        <v>23</v>
      </c>
      <c r="E11" s="264">
        <v>36</v>
      </c>
      <c r="F11" s="187">
        <f t="shared" si="0"/>
        <v>0</v>
      </c>
      <c r="G11" s="268">
        <v>0</v>
      </c>
      <c r="H11" s="187"/>
      <c r="I11" s="187"/>
    </row>
    <row r="12" ht="18" customHeight="1" spans="1:9">
      <c r="A12" s="267" t="s">
        <v>11</v>
      </c>
      <c r="B12" s="264" t="s">
        <v>25</v>
      </c>
      <c r="C12" s="188"/>
      <c r="D12" s="186" t="s">
        <v>26</v>
      </c>
      <c r="E12" s="264">
        <v>37</v>
      </c>
      <c r="F12" s="187">
        <f t="shared" si="0"/>
        <v>0</v>
      </c>
      <c r="G12" s="268">
        <v>0</v>
      </c>
      <c r="H12" s="187"/>
      <c r="I12" s="187"/>
    </row>
    <row r="13" ht="18" customHeight="1" spans="1:9">
      <c r="A13" s="267" t="s">
        <v>11</v>
      </c>
      <c r="B13" s="264" t="s">
        <v>28</v>
      </c>
      <c r="C13" s="188"/>
      <c r="D13" s="186" t="s">
        <v>29</v>
      </c>
      <c r="E13" s="264">
        <v>38</v>
      </c>
      <c r="F13" s="187">
        <f t="shared" si="0"/>
        <v>0</v>
      </c>
      <c r="G13" s="268">
        <v>0</v>
      </c>
      <c r="H13" s="187"/>
      <c r="I13" s="187"/>
    </row>
    <row r="14" ht="18" customHeight="1" spans="1:9">
      <c r="A14" s="267" t="s">
        <v>11</v>
      </c>
      <c r="B14" s="264" t="s">
        <v>31</v>
      </c>
      <c r="C14" s="188"/>
      <c r="D14" s="186" t="s">
        <v>32</v>
      </c>
      <c r="E14" s="264">
        <v>39</v>
      </c>
      <c r="F14" s="187">
        <f t="shared" si="0"/>
        <v>0</v>
      </c>
      <c r="G14" s="268">
        <v>0</v>
      </c>
      <c r="H14" s="187"/>
      <c r="I14" s="187"/>
    </row>
    <row r="15" ht="18" customHeight="1" spans="1:9">
      <c r="A15" s="267" t="s">
        <v>11</v>
      </c>
      <c r="B15" s="264" t="s">
        <v>34</v>
      </c>
      <c r="C15" s="188"/>
      <c r="D15" s="186" t="s">
        <v>35</v>
      </c>
      <c r="E15" s="264">
        <v>40</v>
      </c>
      <c r="F15" s="187">
        <f t="shared" si="0"/>
        <v>1183646.15</v>
      </c>
      <c r="G15" s="268">
        <v>1183646.15</v>
      </c>
      <c r="H15" s="187"/>
      <c r="I15" s="187"/>
    </row>
    <row r="16" ht="18" customHeight="1" spans="1:9">
      <c r="A16" s="267" t="s">
        <v>11</v>
      </c>
      <c r="B16" s="264" t="s">
        <v>36</v>
      </c>
      <c r="C16" s="188"/>
      <c r="D16" s="186" t="s">
        <v>37</v>
      </c>
      <c r="E16" s="264">
        <v>41</v>
      </c>
      <c r="F16" s="187">
        <f t="shared" si="0"/>
        <v>756420.05</v>
      </c>
      <c r="G16" s="268">
        <v>756420.05</v>
      </c>
      <c r="H16" s="187"/>
      <c r="I16" s="187"/>
    </row>
    <row r="17" ht="18" customHeight="1" spans="1:9">
      <c r="A17" s="267" t="s">
        <v>11</v>
      </c>
      <c r="B17" s="264" t="s">
        <v>38</v>
      </c>
      <c r="C17" s="188"/>
      <c r="D17" s="186" t="s">
        <v>39</v>
      </c>
      <c r="E17" s="264">
        <v>42</v>
      </c>
      <c r="F17" s="187">
        <f t="shared" si="0"/>
        <v>0</v>
      </c>
      <c r="G17" s="268">
        <v>0</v>
      </c>
      <c r="H17" s="187"/>
      <c r="I17" s="187"/>
    </row>
    <row r="18" ht="18" customHeight="1" spans="1:9">
      <c r="A18" s="267" t="s">
        <v>11</v>
      </c>
      <c r="B18" s="264" t="s">
        <v>40</v>
      </c>
      <c r="C18" s="188"/>
      <c r="D18" s="186" t="s">
        <v>41</v>
      </c>
      <c r="E18" s="264">
        <v>43</v>
      </c>
      <c r="F18" s="187">
        <f t="shared" si="0"/>
        <v>0</v>
      </c>
      <c r="G18" s="268">
        <v>0</v>
      </c>
      <c r="H18" s="187"/>
      <c r="I18" s="187"/>
    </row>
    <row r="19" ht="18" customHeight="1" spans="1:9">
      <c r="A19" s="267" t="s">
        <v>11</v>
      </c>
      <c r="B19" s="264" t="s">
        <v>42</v>
      </c>
      <c r="C19" s="188"/>
      <c r="D19" s="186" t="s">
        <v>43</v>
      </c>
      <c r="E19" s="264">
        <v>44</v>
      </c>
      <c r="F19" s="187">
        <f t="shared" si="0"/>
        <v>0</v>
      </c>
      <c r="G19" s="268">
        <v>0</v>
      </c>
      <c r="H19" s="187"/>
      <c r="I19" s="187"/>
    </row>
    <row r="20" ht="18" customHeight="1" spans="1:9">
      <c r="A20" s="267" t="s">
        <v>11</v>
      </c>
      <c r="B20" s="264" t="s">
        <v>44</v>
      </c>
      <c r="C20" s="188"/>
      <c r="D20" s="186" t="s">
        <v>45</v>
      </c>
      <c r="E20" s="264">
        <v>45</v>
      </c>
      <c r="F20" s="187">
        <f t="shared" si="0"/>
        <v>0</v>
      </c>
      <c r="G20" s="268">
        <v>0</v>
      </c>
      <c r="H20" s="187"/>
      <c r="I20" s="187"/>
    </row>
    <row r="21" ht="18" customHeight="1" spans="1:9">
      <c r="A21" s="267" t="s">
        <v>11</v>
      </c>
      <c r="B21" s="264" t="s">
        <v>46</v>
      </c>
      <c r="C21" s="188"/>
      <c r="D21" s="186" t="s">
        <v>47</v>
      </c>
      <c r="E21" s="264">
        <v>46</v>
      </c>
      <c r="F21" s="187">
        <f t="shared" si="0"/>
        <v>0</v>
      </c>
      <c r="G21" s="268">
        <v>0</v>
      </c>
      <c r="H21" s="187"/>
      <c r="I21" s="187"/>
    </row>
    <row r="22" ht="18" customHeight="1" spans="1:9">
      <c r="A22" s="267" t="s">
        <v>11</v>
      </c>
      <c r="B22" s="264" t="s">
        <v>48</v>
      </c>
      <c r="C22" s="188"/>
      <c r="D22" s="186" t="s">
        <v>49</v>
      </c>
      <c r="E22" s="264">
        <v>47</v>
      </c>
      <c r="F22" s="187">
        <f t="shared" si="0"/>
        <v>0</v>
      </c>
      <c r="G22" s="268">
        <v>0</v>
      </c>
      <c r="H22" s="187"/>
      <c r="I22" s="187"/>
    </row>
    <row r="23" ht="18" customHeight="1" spans="1:9">
      <c r="A23" s="267" t="s">
        <v>11</v>
      </c>
      <c r="B23" s="264" t="s">
        <v>50</v>
      </c>
      <c r="C23" s="188"/>
      <c r="D23" s="186" t="s">
        <v>51</v>
      </c>
      <c r="E23" s="264">
        <v>48</v>
      </c>
      <c r="F23" s="187">
        <f t="shared" si="0"/>
        <v>0</v>
      </c>
      <c r="G23" s="268">
        <v>0</v>
      </c>
      <c r="H23" s="187"/>
      <c r="I23" s="187"/>
    </row>
    <row r="24" ht="18" customHeight="1" spans="1:9">
      <c r="A24" s="267" t="s">
        <v>11</v>
      </c>
      <c r="B24" s="264" t="s">
        <v>52</v>
      </c>
      <c r="C24" s="188"/>
      <c r="D24" s="186" t="s">
        <v>53</v>
      </c>
      <c r="E24" s="264">
        <v>49</v>
      </c>
      <c r="F24" s="187">
        <f t="shared" si="0"/>
        <v>0</v>
      </c>
      <c r="G24" s="268">
        <v>0</v>
      </c>
      <c r="H24" s="187"/>
      <c r="I24" s="187"/>
    </row>
    <row r="25" ht="18" customHeight="1" spans="1:9">
      <c r="A25" s="267" t="s">
        <v>11</v>
      </c>
      <c r="B25" s="264" t="s">
        <v>54</v>
      </c>
      <c r="C25" s="188"/>
      <c r="D25" s="186" t="s">
        <v>55</v>
      </c>
      <c r="E25" s="264">
        <v>50</v>
      </c>
      <c r="F25" s="187">
        <f t="shared" si="0"/>
        <v>0</v>
      </c>
      <c r="G25" s="268">
        <v>0</v>
      </c>
      <c r="H25" s="187"/>
      <c r="I25" s="187"/>
    </row>
    <row r="26" ht="18" customHeight="1" spans="1:9">
      <c r="A26" s="267" t="s">
        <v>11</v>
      </c>
      <c r="B26" s="264" t="s">
        <v>56</v>
      </c>
      <c r="C26" s="188"/>
      <c r="D26" s="186" t="s">
        <v>57</v>
      </c>
      <c r="E26" s="264">
        <v>51</v>
      </c>
      <c r="F26" s="187">
        <f t="shared" si="0"/>
        <v>393423</v>
      </c>
      <c r="G26" s="268">
        <v>393423</v>
      </c>
      <c r="H26" s="187"/>
      <c r="I26" s="187"/>
    </row>
    <row r="27" ht="18" customHeight="1" spans="1:9">
      <c r="A27" s="267" t="s">
        <v>11</v>
      </c>
      <c r="B27" s="264" t="s">
        <v>58</v>
      </c>
      <c r="C27" s="188"/>
      <c r="D27" s="186" t="s">
        <v>59</v>
      </c>
      <c r="E27" s="264">
        <v>52</v>
      </c>
      <c r="F27" s="187">
        <f t="shared" si="0"/>
        <v>0</v>
      </c>
      <c r="G27" s="268">
        <v>0</v>
      </c>
      <c r="H27" s="187"/>
      <c r="I27" s="187"/>
    </row>
    <row r="28" ht="18" customHeight="1" spans="1:9">
      <c r="A28" s="267" t="s">
        <v>11</v>
      </c>
      <c r="B28" s="264" t="s">
        <v>60</v>
      </c>
      <c r="C28" s="188"/>
      <c r="D28" s="186" t="s">
        <v>61</v>
      </c>
      <c r="E28" s="264">
        <v>53</v>
      </c>
      <c r="F28" s="187">
        <f t="shared" si="0"/>
        <v>0</v>
      </c>
      <c r="G28" s="268">
        <v>0</v>
      </c>
      <c r="H28" s="187"/>
      <c r="I28" s="187"/>
    </row>
    <row r="29" ht="18" customHeight="1" spans="1:9">
      <c r="A29" s="267" t="s">
        <v>11</v>
      </c>
      <c r="B29" s="264" t="s">
        <v>62</v>
      </c>
      <c r="C29" s="188"/>
      <c r="D29" s="186" t="s">
        <v>63</v>
      </c>
      <c r="E29" s="264">
        <v>54</v>
      </c>
      <c r="F29" s="187">
        <f t="shared" si="0"/>
        <v>0</v>
      </c>
      <c r="G29" s="268">
        <v>0</v>
      </c>
      <c r="H29" s="187"/>
      <c r="I29" s="187"/>
    </row>
    <row r="30" ht="18" customHeight="1" spans="1:9">
      <c r="A30" s="267" t="s">
        <v>11</v>
      </c>
      <c r="B30" s="264" t="s">
        <v>64</v>
      </c>
      <c r="C30" s="188"/>
      <c r="D30" s="186" t="s">
        <v>65</v>
      </c>
      <c r="E30" s="264">
        <v>55</v>
      </c>
      <c r="F30" s="187">
        <f t="shared" si="0"/>
        <v>0</v>
      </c>
      <c r="G30" s="268">
        <v>0</v>
      </c>
      <c r="H30" s="187"/>
      <c r="I30" s="187"/>
    </row>
    <row r="31" ht="18" customHeight="1" spans="1:9">
      <c r="A31" s="267"/>
      <c r="B31" s="264" t="s">
        <v>66</v>
      </c>
      <c r="C31" s="188"/>
      <c r="D31" s="186" t="s">
        <v>67</v>
      </c>
      <c r="E31" s="264">
        <v>56</v>
      </c>
      <c r="F31" s="187">
        <f t="shared" si="0"/>
        <v>0</v>
      </c>
      <c r="G31" s="268">
        <v>0</v>
      </c>
      <c r="H31" s="187"/>
      <c r="I31" s="187"/>
    </row>
    <row r="32" ht="18" customHeight="1" spans="1:9">
      <c r="A32" s="267"/>
      <c r="B32" s="264" t="s">
        <v>68</v>
      </c>
      <c r="C32" s="188"/>
      <c r="D32" s="269" t="s">
        <v>69</v>
      </c>
      <c r="E32" s="264">
        <v>57</v>
      </c>
      <c r="F32" s="187">
        <f t="shared" si="0"/>
        <v>0</v>
      </c>
      <c r="G32" s="268">
        <v>0</v>
      </c>
      <c r="H32" s="187"/>
      <c r="I32" s="187"/>
    </row>
    <row r="33" ht="18" customHeight="1" spans="1:9">
      <c r="A33" s="267"/>
      <c r="B33" s="264" t="s">
        <v>70</v>
      </c>
      <c r="C33" s="188"/>
      <c r="D33" s="269" t="s">
        <v>71</v>
      </c>
      <c r="E33" s="264">
        <v>58</v>
      </c>
      <c r="F33" s="187">
        <f t="shared" si="0"/>
        <v>0</v>
      </c>
      <c r="G33" s="268">
        <v>0</v>
      </c>
      <c r="H33" s="187"/>
      <c r="I33" s="187"/>
    </row>
    <row r="34" ht="18" customHeight="1" spans="1:9">
      <c r="A34" s="266" t="s">
        <v>72</v>
      </c>
      <c r="B34" s="264" t="s">
        <v>73</v>
      </c>
      <c r="C34" s="187">
        <f>C8</f>
        <v>9438758.4</v>
      </c>
      <c r="D34" s="264" t="s">
        <v>74</v>
      </c>
      <c r="E34" s="264">
        <v>59</v>
      </c>
      <c r="F34" s="187">
        <f t="shared" si="0"/>
        <v>9438758.4</v>
      </c>
      <c r="G34" s="270">
        <f>SUM(G8:G33)</f>
        <v>9438758.4</v>
      </c>
      <c r="H34" s="188"/>
      <c r="I34" s="188"/>
    </row>
    <row r="35" ht="18" customHeight="1" spans="1:9">
      <c r="A35" s="267" t="s">
        <v>148</v>
      </c>
      <c r="B35" s="264" t="s">
        <v>76</v>
      </c>
      <c r="C35" s="187"/>
      <c r="D35" s="269" t="s">
        <v>149</v>
      </c>
      <c r="E35" s="264">
        <v>60</v>
      </c>
      <c r="F35" s="187">
        <f t="shared" si="0"/>
        <v>0</v>
      </c>
      <c r="G35" s="188"/>
      <c r="H35" s="188"/>
      <c r="I35" s="188"/>
    </row>
    <row r="36" ht="17.2" customHeight="1" spans="1:9">
      <c r="A36" s="267" t="s">
        <v>145</v>
      </c>
      <c r="B36" s="264" t="s">
        <v>79</v>
      </c>
      <c r="C36" s="187"/>
      <c r="D36" s="269"/>
      <c r="E36" s="264">
        <v>61</v>
      </c>
      <c r="F36" s="187">
        <f t="shared" si="0"/>
        <v>0</v>
      </c>
      <c r="G36" s="188"/>
      <c r="H36" s="188"/>
      <c r="I36" s="188"/>
    </row>
    <row r="37" ht="17.2" customHeight="1" spans="1:9">
      <c r="A37" s="267" t="s">
        <v>146</v>
      </c>
      <c r="B37" s="264" t="s">
        <v>82</v>
      </c>
      <c r="C37" s="187"/>
      <c r="D37" s="269" t="s">
        <v>11</v>
      </c>
      <c r="E37" s="264">
        <v>62</v>
      </c>
      <c r="F37" s="187">
        <f t="shared" si="0"/>
        <v>0</v>
      </c>
      <c r="G37" s="188"/>
      <c r="H37" s="188"/>
      <c r="I37" s="188"/>
    </row>
    <row r="38" spans="1:9">
      <c r="A38" s="267" t="s">
        <v>147</v>
      </c>
      <c r="B38" s="264" t="s">
        <v>150</v>
      </c>
      <c r="C38" s="187"/>
      <c r="D38" s="269"/>
      <c r="E38" s="264">
        <v>63</v>
      </c>
      <c r="F38" s="187">
        <f t="shared" si="0"/>
        <v>0</v>
      </c>
      <c r="G38" s="188"/>
      <c r="H38" s="188"/>
      <c r="I38" s="188"/>
    </row>
    <row r="39" ht="17.2" customHeight="1" spans="1:9">
      <c r="A39" s="266" t="s">
        <v>81</v>
      </c>
      <c r="B39" s="264" t="s">
        <v>151</v>
      </c>
      <c r="C39" s="187">
        <f>C34</f>
        <v>9438758.4</v>
      </c>
      <c r="D39" s="264" t="s">
        <v>81</v>
      </c>
      <c r="E39" s="264">
        <v>64</v>
      </c>
      <c r="F39" s="187">
        <f>F34</f>
        <v>9438758.4</v>
      </c>
      <c r="G39" s="187">
        <f>G34</f>
        <v>9438758.4</v>
      </c>
      <c r="H39" s="187"/>
      <c r="I39" s="187"/>
    </row>
    <row r="40" spans="1:9">
      <c r="A40" s="271" t="s">
        <v>152</v>
      </c>
      <c r="B40" s="271"/>
      <c r="C40" s="271"/>
      <c r="D40" s="271"/>
      <c r="E40" s="271"/>
      <c r="F40" s="271"/>
      <c r="G40" s="271"/>
      <c r="H40" s="271"/>
      <c r="I40" s="271"/>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7"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showZeros="0" zoomScaleSheetLayoutView="60" workbookViewId="0">
      <selection activeCell="O8" sqref="O8"/>
    </sheetView>
  </sheetViews>
  <sheetFormatPr defaultColWidth="9" defaultRowHeight="14.25" customHeight="1"/>
  <cols>
    <col min="1" max="3" width="3.76666666666667" style="220" customWidth="1"/>
    <col min="4" max="4" width="20.625" style="220" customWidth="1"/>
    <col min="5" max="6" width="8.20833333333333" style="220" customWidth="1"/>
    <col min="7" max="7" width="9.31666666666667" style="220" customWidth="1"/>
    <col min="8" max="15" width="13.25" style="220" customWidth="1"/>
    <col min="16" max="20" width="8.20833333333333" style="220" customWidth="1"/>
    <col min="21" max="16384" width="9" style="220"/>
  </cols>
  <sheetData>
    <row r="1" ht="36" customHeight="1" spans="1:20">
      <c r="A1" s="221" t="s">
        <v>153</v>
      </c>
      <c r="B1" s="221"/>
      <c r="C1" s="221"/>
      <c r="D1" s="221"/>
      <c r="E1" s="221"/>
      <c r="F1" s="221"/>
      <c r="G1" s="221"/>
      <c r="H1" s="221"/>
      <c r="I1" s="221"/>
      <c r="J1" s="221"/>
      <c r="K1" s="221"/>
      <c r="L1" s="221"/>
      <c r="M1" s="221"/>
      <c r="N1" s="221"/>
      <c r="O1" s="221"/>
      <c r="P1" s="221"/>
      <c r="Q1" s="221"/>
      <c r="R1" s="221"/>
      <c r="S1" s="221"/>
      <c r="T1" s="221"/>
    </row>
    <row r="2" ht="19.5" customHeight="1" spans="1:20">
      <c r="A2" s="222"/>
      <c r="B2" s="222"/>
      <c r="C2" s="222"/>
      <c r="D2" s="222"/>
      <c r="E2" s="222"/>
      <c r="F2" s="222"/>
      <c r="G2" s="222"/>
      <c r="H2" s="222"/>
      <c r="I2" s="222"/>
      <c r="J2" s="222"/>
      <c r="K2" s="222"/>
      <c r="L2" s="222"/>
      <c r="M2" s="222"/>
      <c r="N2" s="222"/>
      <c r="O2" s="222"/>
      <c r="P2" s="242"/>
      <c r="Q2" s="252"/>
      <c r="R2" s="252"/>
      <c r="S2" s="136" t="s">
        <v>154</v>
      </c>
      <c r="T2" s="136"/>
    </row>
    <row r="3" s="216" customFormat="1" ht="19.5" customHeight="1" spans="1:20">
      <c r="A3" s="223" t="s">
        <v>2</v>
      </c>
      <c r="B3" s="223"/>
      <c r="C3" s="223"/>
      <c r="D3" s="223"/>
      <c r="E3" s="223"/>
      <c r="F3" s="223"/>
      <c r="G3" s="223"/>
      <c r="H3" s="224"/>
      <c r="I3" s="243"/>
      <c r="J3" s="243"/>
      <c r="K3" s="244"/>
      <c r="L3" s="244"/>
      <c r="M3" s="244"/>
      <c r="N3" s="245"/>
      <c r="O3" s="245"/>
      <c r="P3" s="246"/>
      <c r="Q3" s="253"/>
      <c r="R3" s="253"/>
      <c r="S3" s="203" t="s">
        <v>155</v>
      </c>
      <c r="T3" s="203"/>
    </row>
    <row r="4" s="217" customFormat="1" ht="39.8" customHeight="1" spans="1:20">
      <c r="A4" s="225" t="s">
        <v>6</v>
      </c>
      <c r="B4" s="225"/>
      <c r="C4" s="225"/>
      <c r="D4" s="225"/>
      <c r="E4" s="225" t="s">
        <v>156</v>
      </c>
      <c r="F4" s="225"/>
      <c r="G4" s="225"/>
      <c r="H4" s="226" t="s">
        <v>157</v>
      </c>
      <c r="I4" s="237"/>
      <c r="J4" s="238"/>
      <c r="K4" s="225" t="s">
        <v>158</v>
      </c>
      <c r="L4" s="225"/>
      <c r="M4" s="225"/>
      <c r="N4" s="225"/>
      <c r="O4" s="225"/>
      <c r="P4" s="247" t="s">
        <v>80</v>
      </c>
      <c r="Q4" s="247"/>
      <c r="R4" s="247"/>
      <c r="S4" s="247"/>
      <c r="T4" s="247"/>
    </row>
    <row r="5" s="218" customFormat="1" ht="26.2" customHeight="1" spans="1:20">
      <c r="A5" s="227" t="s">
        <v>159</v>
      </c>
      <c r="B5" s="228"/>
      <c r="C5" s="229"/>
      <c r="D5" s="230" t="s">
        <v>93</v>
      </c>
      <c r="E5" s="230" t="s">
        <v>99</v>
      </c>
      <c r="F5" s="230" t="s">
        <v>160</v>
      </c>
      <c r="G5" s="230" t="s">
        <v>161</v>
      </c>
      <c r="H5" s="231" t="s">
        <v>99</v>
      </c>
      <c r="I5" s="231" t="s">
        <v>129</v>
      </c>
      <c r="J5" s="230" t="s">
        <v>130</v>
      </c>
      <c r="K5" s="248" t="s">
        <v>99</v>
      </c>
      <c r="L5" s="226" t="s">
        <v>129</v>
      </c>
      <c r="M5" s="237"/>
      <c r="N5" s="249"/>
      <c r="O5" s="225" t="s">
        <v>130</v>
      </c>
      <c r="P5" s="250" t="s">
        <v>99</v>
      </c>
      <c r="Q5" s="247" t="s">
        <v>160</v>
      </c>
      <c r="R5" s="254" t="s">
        <v>161</v>
      </c>
      <c r="S5" s="255"/>
      <c r="T5" s="256"/>
    </row>
    <row r="6" s="218" customFormat="1" ht="36" customHeight="1" spans="1:20">
      <c r="A6" s="232"/>
      <c r="B6" s="233"/>
      <c r="C6" s="234"/>
      <c r="D6" s="235"/>
      <c r="E6" s="235"/>
      <c r="F6" s="235"/>
      <c r="G6" s="235"/>
      <c r="H6" s="173"/>
      <c r="I6" s="173"/>
      <c r="J6" s="235"/>
      <c r="K6" s="248"/>
      <c r="L6" s="173" t="s">
        <v>94</v>
      </c>
      <c r="M6" s="173" t="s">
        <v>162</v>
      </c>
      <c r="N6" s="173" t="s">
        <v>163</v>
      </c>
      <c r="O6" s="225"/>
      <c r="P6" s="250"/>
      <c r="Q6" s="247"/>
      <c r="R6" s="173" t="s">
        <v>94</v>
      </c>
      <c r="S6" s="257" t="s">
        <v>164</v>
      </c>
      <c r="T6" s="258" t="s">
        <v>165</v>
      </c>
    </row>
    <row r="7" s="218" customFormat="1" ht="22.6" customHeight="1" spans="1:20">
      <c r="A7" s="225" t="s">
        <v>96</v>
      </c>
      <c r="B7" s="225" t="s">
        <v>97</v>
      </c>
      <c r="C7" s="225" t="s">
        <v>98</v>
      </c>
      <c r="D7" s="225" t="s">
        <v>10</v>
      </c>
      <c r="E7" s="225">
        <v>1</v>
      </c>
      <c r="F7" s="225">
        <v>2</v>
      </c>
      <c r="G7" s="225">
        <v>3</v>
      </c>
      <c r="H7" s="225">
        <v>4</v>
      </c>
      <c r="I7" s="225">
        <v>5</v>
      </c>
      <c r="J7" s="225">
        <v>6</v>
      </c>
      <c r="K7" s="225">
        <v>7</v>
      </c>
      <c r="L7" s="225">
        <v>8</v>
      </c>
      <c r="M7" s="225">
        <v>9</v>
      </c>
      <c r="N7" s="225">
        <v>10</v>
      </c>
      <c r="O7" s="225">
        <v>11</v>
      </c>
      <c r="P7" s="225">
        <v>12</v>
      </c>
      <c r="Q7" s="225">
        <v>13</v>
      </c>
      <c r="R7" s="225">
        <v>14</v>
      </c>
      <c r="S7" s="225">
        <v>15</v>
      </c>
      <c r="T7" s="225">
        <v>16</v>
      </c>
    </row>
    <row r="8" s="218" customFormat="1" ht="23" customHeight="1" spans="1:20">
      <c r="A8" s="225"/>
      <c r="B8" s="225"/>
      <c r="C8" s="225"/>
      <c r="D8" s="225" t="s">
        <v>99</v>
      </c>
      <c r="E8" s="225"/>
      <c r="F8" s="225"/>
      <c r="G8" s="225"/>
      <c r="H8" s="236">
        <f>SUM(H9:H21)</f>
        <v>9438758.4</v>
      </c>
      <c r="I8" s="236">
        <f t="shared" ref="I8:O8" si="0">SUM(I9:I21)</f>
        <v>8911366.35</v>
      </c>
      <c r="J8" s="236">
        <f t="shared" si="0"/>
        <v>527392.05</v>
      </c>
      <c r="K8" s="236">
        <f t="shared" si="0"/>
        <v>9438758.4</v>
      </c>
      <c r="L8" s="236">
        <f t="shared" si="0"/>
        <v>8911366.35</v>
      </c>
      <c r="M8" s="236">
        <f t="shared" si="0"/>
        <v>8271741.5</v>
      </c>
      <c r="N8" s="236">
        <f t="shared" si="0"/>
        <v>639624.85</v>
      </c>
      <c r="O8" s="236">
        <f t="shared" si="0"/>
        <v>527392.05</v>
      </c>
      <c r="P8" s="250"/>
      <c r="Q8" s="250"/>
      <c r="R8" s="250"/>
      <c r="S8" s="250"/>
      <c r="T8" s="250"/>
    </row>
    <row r="9" s="218" customFormat="1" ht="23" customHeight="1" spans="1:20">
      <c r="A9" s="226" t="s">
        <v>100</v>
      </c>
      <c r="B9" s="237"/>
      <c r="C9" s="238"/>
      <c r="D9" s="239" t="s">
        <v>101</v>
      </c>
      <c r="E9" s="225">
        <v>0</v>
      </c>
      <c r="F9" s="225">
        <v>0</v>
      </c>
      <c r="G9" s="225">
        <v>0</v>
      </c>
      <c r="H9" s="236">
        <v>6577877.15</v>
      </c>
      <c r="I9" s="236">
        <v>6577877.15</v>
      </c>
      <c r="J9" s="236">
        <v>0</v>
      </c>
      <c r="K9" s="236">
        <v>6577877.15</v>
      </c>
      <c r="L9" s="236">
        <v>6577877.15</v>
      </c>
      <c r="M9" s="236">
        <v>5948740.3</v>
      </c>
      <c r="N9" s="236">
        <v>629136.85</v>
      </c>
      <c r="O9" s="236">
        <v>0</v>
      </c>
      <c r="P9" s="250"/>
      <c r="Q9" s="250"/>
      <c r="R9" s="250"/>
      <c r="S9" s="250"/>
      <c r="T9" s="250"/>
    </row>
    <row r="10" s="218" customFormat="1" ht="23" customHeight="1" spans="1:20">
      <c r="A10" s="226" t="s">
        <v>102</v>
      </c>
      <c r="B10" s="237"/>
      <c r="C10" s="238"/>
      <c r="D10" s="239" t="s">
        <v>103</v>
      </c>
      <c r="E10" s="225">
        <v>0</v>
      </c>
      <c r="F10" s="225">
        <v>0</v>
      </c>
      <c r="G10" s="225">
        <v>0</v>
      </c>
      <c r="H10" s="236">
        <v>519309.25</v>
      </c>
      <c r="I10" s="236">
        <v>0</v>
      </c>
      <c r="J10" s="236">
        <v>519309.25</v>
      </c>
      <c r="K10" s="236">
        <v>519309.25</v>
      </c>
      <c r="L10" s="236">
        <v>0</v>
      </c>
      <c r="M10" s="236">
        <v>0</v>
      </c>
      <c r="N10" s="236">
        <v>0</v>
      </c>
      <c r="O10" s="236">
        <v>519309.25</v>
      </c>
      <c r="P10" s="250"/>
      <c r="Q10" s="250"/>
      <c r="R10" s="250"/>
      <c r="S10" s="250"/>
      <c r="T10" s="250"/>
    </row>
    <row r="11" s="218" customFormat="1" ht="23" customHeight="1" spans="1:20">
      <c r="A11" s="226" t="s">
        <v>104</v>
      </c>
      <c r="B11" s="237"/>
      <c r="C11" s="238"/>
      <c r="D11" s="239" t="s">
        <v>105</v>
      </c>
      <c r="E11" s="225">
        <v>0</v>
      </c>
      <c r="F11" s="225">
        <v>0</v>
      </c>
      <c r="G11" s="225">
        <v>0</v>
      </c>
      <c r="H11" s="236">
        <v>8082.8</v>
      </c>
      <c r="I11" s="236">
        <v>0</v>
      </c>
      <c r="J11" s="236">
        <v>8082.8</v>
      </c>
      <c r="K11" s="236">
        <v>8082.8</v>
      </c>
      <c r="L11" s="236">
        <v>0</v>
      </c>
      <c r="M11" s="236">
        <v>0</v>
      </c>
      <c r="N11" s="236">
        <v>0</v>
      </c>
      <c r="O11" s="236">
        <v>8082.8</v>
      </c>
      <c r="P11" s="250"/>
      <c r="Q11" s="250"/>
      <c r="R11" s="250"/>
      <c r="S11" s="250"/>
      <c r="T11" s="250"/>
    </row>
    <row r="12" s="218" customFormat="1" ht="23" customHeight="1" spans="1:20">
      <c r="A12" s="226" t="s">
        <v>106</v>
      </c>
      <c r="B12" s="237"/>
      <c r="C12" s="238"/>
      <c r="D12" s="239" t="s">
        <v>107</v>
      </c>
      <c r="E12" s="225">
        <v>0</v>
      </c>
      <c r="F12" s="225">
        <v>0</v>
      </c>
      <c r="G12" s="225">
        <v>0</v>
      </c>
      <c r="H12" s="236">
        <v>5250</v>
      </c>
      <c r="I12" s="236">
        <v>5250</v>
      </c>
      <c r="J12" s="236">
        <v>0</v>
      </c>
      <c r="K12" s="236">
        <v>5250</v>
      </c>
      <c r="L12" s="236">
        <v>5250</v>
      </c>
      <c r="M12" s="236">
        <v>0</v>
      </c>
      <c r="N12" s="236">
        <v>5250</v>
      </c>
      <c r="O12" s="236">
        <v>0</v>
      </c>
      <c r="P12" s="250"/>
      <c r="Q12" s="250"/>
      <c r="R12" s="250"/>
      <c r="S12" s="250"/>
      <c r="T12" s="250"/>
    </row>
    <row r="13" s="218" customFormat="1" ht="23" customHeight="1" spans="1:20">
      <c r="A13" s="226" t="s">
        <v>108</v>
      </c>
      <c r="B13" s="237"/>
      <c r="C13" s="238"/>
      <c r="D13" s="239" t="s">
        <v>109</v>
      </c>
      <c r="E13" s="225">
        <v>0</v>
      </c>
      <c r="F13" s="225">
        <v>0</v>
      </c>
      <c r="G13" s="225">
        <v>0</v>
      </c>
      <c r="H13" s="236">
        <v>5238</v>
      </c>
      <c r="I13" s="236">
        <v>5238</v>
      </c>
      <c r="J13" s="236">
        <v>0</v>
      </c>
      <c r="K13" s="236">
        <v>5238</v>
      </c>
      <c r="L13" s="236">
        <v>5238</v>
      </c>
      <c r="M13" s="236">
        <v>0</v>
      </c>
      <c r="N13" s="236">
        <v>5238</v>
      </c>
      <c r="O13" s="236">
        <v>0</v>
      </c>
      <c r="P13" s="250"/>
      <c r="Q13" s="250"/>
      <c r="R13" s="250"/>
      <c r="S13" s="250"/>
      <c r="T13" s="250"/>
    </row>
    <row r="14" s="218" customFormat="1" ht="24" customHeight="1" spans="1:20">
      <c r="A14" s="226" t="s">
        <v>110</v>
      </c>
      <c r="B14" s="237"/>
      <c r="C14" s="238"/>
      <c r="D14" s="239" t="s">
        <v>111</v>
      </c>
      <c r="E14" s="225">
        <v>0</v>
      </c>
      <c r="F14" s="225">
        <v>0</v>
      </c>
      <c r="G14" s="225">
        <v>0</v>
      </c>
      <c r="H14" s="236">
        <v>835269.85</v>
      </c>
      <c r="I14" s="236">
        <v>835269.85</v>
      </c>
      <c r="J14" s="236">
        <v>0</v>
      </c>
      <c r="K14" s="236">
        <v>835269.85</v>
      </c>
      <c r="L14" s="236">
        <v>835269.85</v>
      </c>
      <c r="M14" s="236">
        <v>835269.85</v>
      </c>
      <c r="N14" s="236">
        <v>0</v>
      </c>
      <c r="O14" s="236">
        <v>0</v>
      </c>
      <c r="P14" s="250"/>
      <c r="Q14" s="250"/>
      <c r="R14" s="250"/>
      <c r="S14" s="250"/>
      <c r="T14" s="250"/>
    </row>
    <row r="15" s="218" customFormat="1" ht="24" customHeight="1" spans="1:20">
      <c r="A15" s="226" t="s">
        <v>112</v>
      </c>
      <c r="B15" s="237"/>
      <c r="C15" s="238"/>
      <c r="D15" s="239" t="s">
        <v>113</v>
      </c>
      <c r="E15" s="225">
        <v>0</v>
      </c>
      <c r="F15" s="225">
        <v>0</v>
      </c>
      <c r="G15" s="225">
        <v>0</v>
      </c>
      <c r="H15" s="236">
        <v>6536.7</v>
      </c>
      <c r="I15" s="236">
        <v>6536.7</v>
      </c>
      <c r="J15" s="236">
        <v>0</v>
      </c>
      <c r="K15" s="236">
        <v>6536.7</v>
      </c>
      <c r="L15" s="236">
        <v>6536.7</v>
      </c>
      <c r="M15" s="236">
        <v>6536.7</v>
      </c>
      <c r="N15" s="236">
        <v>0</v>
      </c>
      <c r="O15" s="236">
        <v>0</v>
      </c>
      <c r="P15" s="250"/>
      <c r="Q15" s="250"/>
      <c r="R15" s="250"/>
      <c r="S15" s="250"/>
      <c r="T15" s="250"/>
    </row>
    <row r="16" s="218" customFormat="1" ht="23" customHeight="1" spans="1:20">
      <c r="A16" s="226" t="s">
        <v>114</v>
      </c>
      <c r="B16" s="237"/>
      <c r="C16" s="238"/>
      <c r="D16" s="239" t="s">
        <v>115</v>
      </c>
      <c r="E16" s="225">
        <v>0</v>
      </c>
      <c r="F16" s="225">
        <v>0</v>
      </c>
      <c r="G16" s="225">
        <v>0</v>
      </c>
      <c r="H16" s="236">
        <v>331351.6</v>
      </c>
      <c r="I16" s="236">
        <v>331351.6</v>
      </c>
      <c r="J16" s="236">
        <v>0</v>
      </c>
      <c r="K16" s="236">
        <v>331351.6</v>
      </c>
      <c r="L16" s="236">
        <v>331351.6</v>
      </c>
      <c r="M16" s="236">
        <v>331351.6</v>
      </c>
      <c r="N16" s="236">
        <v>0</v>
      </c>
      <c r="O16" s="236">
        <v>0</v>
      </c>
      <c r="P16" s="250"/>
      <c r="Q16" s="250"/>
      <c r="R16" s="250"/>
      <c r="S16" s="250"/>
      <c r="T16" s="250"/>
    </row>
    <row r="17" s="218" customFormat="1" ht="23" customHeight="1" spans="1:20">
      <c r="A17" s="226" t="s">
        <v>116</v>
      </c>
      <c r="B17" s="237"/>
      <c r="C17" s="238"/>
      <c r="D17" s="239" t="s">
        <v>117</v>
      </c>
      <c r="E17" s="225">
        <v>0</v>
      </c>
      <c r="F17" s="225">
        <v>0</v>
      </c>
      <c r="G17" s="225">
        <v>0</v>
      </c>
      <c r="H17" s="236">
        <v>423325.25</v>
      </c>
      <c r="I17" s="236">
        <v>423325.25</v>
      </c>
      <c r="J17" s="236">
        <v>0</v>
      </c>
      <c r="K17" s="236">
        <v>423325.25</v>
      </c>
      <c r="L17" s="236">
        <v>423325.25</v>
      </c>
      <c r="M17" s="236">
        <v>423325.25</v>
      </c>
      <c r="N17" s="236">
        <v>0</v>
      </c>
      <c r="O17" s="236">
        <v>0</v>
      </c>
      <c r="P17" s="250"/>
      <c r="Q17" s="250"/>
      <c r="R17" s="250"/>
      <c r="S17" s="250"/>
      <c r="T17" s="250"/>
    </row>
    <row r="18" s="218" customFormat="1" ht="23" customHeight="1" spans="1:20">
      <c r="A18" s="226" t="s">
        <v>118</v>
      </c>
      <c r="B18" s="237"/>
      <c r="C18" s="238"/>
      <c r="D18" s="239" t="s">
        <v>119</v>
      </c>
      <c r="E18" s="225">
        <v>0</v>
      </c>
      <c r="F18" s="225">
        <v>0</v>
      </c>
      <c r="G18" s="225">
        <v>0</v>
      </c>
      <c r="H18" s="236">
        <v>10664</v>
      </c>
      <c r="I18" s="236">
        <v>10664</v>
      </c>
      <c r="J18" s="236">
        <v>0</v>
      </c>
      <c r="K18" s="236">
        <v>10664</v>
      </c>
      <c r="L18" s="236">
        <v>10664</v>
      </c>
      <c r="M18" s="236">
        <v>10664</v>
      </c>
      <c r="N18" s="236">
        <v>0</v>
      </c>
      <c r="O18" s="236">
        <v>0</v>
      </c>
      <c r="P18" s="250"/>
      <c r="Q18" s="250"/>
      <c r="R18" s="250"/>
      <c r="S18" s="250"/>
      <c r="T18" s="250"/>
    </row>
    <row r="19" s="218" customFormat="1" ht="23" customHeight="1" spans="1:20">
      <c r="A19" s="226" t="s">
        <v>120</v>
      </c>
      <c r="B19" s="237"/>
      <c r="C19" s="238"/>
      <c r="D19" s="239" t="s">
        <v>121</v>
      </c>
      <c r="E19" s="225">
        <v>0</v>
      </c>
      <c r="F19" s="225">
        <v>0</v>
      </c>
      <c r="G19" s="225">
        <v>0</v>
      </c>
      <c r="H19" s="236">
        <v>311247.27</v>
      </c>
      <c r="I19" s="236">
        <v>311247.27</v>
      </c>
      <c r="J19" s="236">
        <v>0</v>
      </c>
      <c r="K19" s="236">
        <v>311247.27</v>
      </c>
      <c r="L19" s="236">
        <v>311247.27</v>
      </c>
      <c r="M19" s="236">
        <v>311247.27</v>
      </c>
      <c r="N19" s="236">
        <v>0</v>
      </c>
      <c r="O19" s="236">
        <v>0</v>
      </c>
      <c r="P19" s="250"/>
      <c r="Q19" s="250"/>
      <c r="R19" s="250"/>
      <c r="S19" s="250"/>
      <c r="T19" s="250"/>
    </row>
    <row r="20" s="218" customFormat="1" ht="23" customHeight="1" spans="1:20">
      <c r="A20" s="226" t="s">
        <v>122</v>
      </c>
      <c r="B20" s="237"/>
      <c r="C20" s="238"/>
      <c r="D20" s="239" t="s">
        <v>123</v>
      </c>
      <c r="E20" s="225">
        <v>0</v>
      </c>
      <c r="F20" s="225">
        <v>0</v>
      </c>
      <c r="G20" s="225">
        <v>0</v>
      </c>
      <c r="H20" s="236">
        <v>11183.53</v>
      </c>
      <c r="I20" s="236">
        <v>11183.53</v>
      </c>
      <c r="J20" s="236">
        <v>0</v>
      </c>
      <c r="K20" s="236">
        <v>11183.53</v>
      </c>
      <c r="L20" s="236">
        <v>11183.53</v>
      </c>
      <c r="M20" s="236">
        <v>11183.53</v>
      </c>
      <c r="N20" s="236">
        <v>0</v>
      </c>
      <c r="O20" s="236">
        <v>0</v>
      </c>
      <c r="P20" s="250"/>
      <c r="Q20" s="250"/>
      <c r="R20" s="250"/>
      <c r="S20" s="250"/>
      <c r="T20" s="250"/>
    </row>
    <row r="21" s="218" customFormat="1" ht="23" customHeight="1" spans="1:20">
      <c r="A21" s="226" t="s">
        <v>124</v>
      </c>
      <c r="B21" s="237"/>
      <c r="C21" s="238"/>
      <c r="D21" s="239" t="s">
        <v>125</v>
      </c>
      <c r="E21" s="225">
        <v>0</v>
      </c>
      <c r="F21" s="225">
        <v>0</v>
      </c>
      <c r="G21" s="225">
        <v>0</v>
      </c>
      <c r="H21" s="236">
        <v>393423</v>
      </c>
      <c r="I21" s="236">
        <v>393423</v>
      </c>
      <c r="J21" s="236">
        <v>0</v>
      </c>
      <c r="K21" s="236">
        <v>393423</v>
      </c>
      <c r="L21" s="236">
        <v>393423</v>
      </c>
      <c r="M21" s="236">
        <v>393423</v>
      </c>
      <c r="N21" s="236">
        <v>0</v>
      </c>
      <c r="O21" s="236">
        <v>0</v>
      </c>
      <c r="P21" s="250"/>
      <c r="Q21" s="250"/>
      <c r="R21" s="250"/>
      <c r="S21" s="250"/>
      <c r="T21" s="250"/>
    </row>
    <row r="22" s="219" customFormat="1" ht="24.05" customHeight="1" spans="1:19">
      <c r="A22" s="240" t="s">
        <v>166</v>
      </c>
      <c r="B22" s="241"/>
      <c r="C22" s="241"/>
      <c r="D22" s="241"/>
      <c r="E22" s="241"/>
      <c r="F22" s="241"/>
      <c r="G22" s="241"/>
      <c r="H22" s="241"/>
      <c r="I22" s="241"/>
      <c r="J22" s="241"/>
      <c r="K22" s="251"/>
      <c r="L22" s="251"/>
      <c r="M22" s="251"/>
      <c r="N22" s="251"/>
      <c r="O22" s="251"/>
      <c r="P22" s="251"/>
      <c r="Q22" s="251"/>
      <c r="R22" s="251"/>
      <c r="S22" s="251"/>
    </row>
    <row r="25" customHeight="1" spans="17:18">
      <c r="Q25" s="259"/>
      <c r="R25" s="259"/>
    </row>
  </sheetData>
  <mergeCells count="41">
    <mergeCell ref="A1:T1"/>
    <mergeCell ref="S2:T2"/>
    <mergeCell ref="A3:G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S2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5"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tabSelected="1" zoomScaleSheetLayoutView="60" workbookViewId="0">
      <selection activeCell="I20" sqref="I20"/>
    </sheetView>
  </sheetViews>
  <sheetFormatPr defaultColWidth="9" defaultRowHeight="14.25"/>
  <cols>
    <col min="1" max="1" width="8.65" style="132" customWidth="1"/>
    <col min="2" max="2" width="31.25" style="132" customWidth="1"/>
    <col min="3" max="3" width="16" style="132" customWidth="1"/>
    <col min="4" max="4" width="8.65" style="132" customWidth="1"/>
    <col min="5" max="5" width="21.3166666666667" style="132" customWidth="1"/>
    <col min="6" max="6" width="14.5" style="132" customWidth="1"/>
    <col min="7" max="7" width="8.65" style="132" customWidth="1"/>
    <col min="8" max="8" width="38.375" style="132" customWidth="1"/>
    <col min="9" max="9" width="14" style="132" customWidth="1"/>
    <col min="10" max="16384" width="9" style="132"/>
  </cols>
  <sheetData>
    <row r="1" s="195" customFormat="1" ht="22.5" spans="1:9">
      <c r="A1" s="201" t="s">
        <v>167</v>
      </c>
      <c r="B1" s="201"/>
      <c r="C1" s="201"/>
      <c r="D1" s="201"/>
      <c r="E1" s="201"/>
      <c r="F1" s="201"/>
      <c r="G1" s="201"/>
      <c r="H1" s="201"/>
      <c r="I1" s="201"/>
    </row>
    <row r="2" s="196" customFormat="1" ht="14.1" customHeight="1" spans="1:9">
      <c r="A2" s="179"/>
      <c r="B2" s="179"/>
      <c r="C2" s="179"/>
      <c r="D2" s="179"/>
      <c r="E2" s="179"/>
      <c r="F2" s="179"/>
      <c r="G2" s="179"/>
      <c r="H2" s="136" t="s">
        <v>168</v>
      </c>
      <c r="I2" s="136"/>
    </row>
    <row r="3" s="197" customFormat="1" ht="14.1" customHeight="1" spans="1:9">
      <c r="A3" s="202" t="s">
        <v>2</v>
      </c>
      <c r="B3" s="179"/>
      <c r="D3" s="179"/>
      <c r="E3" s="179"/>
      <c r="F3" s="179"/>
      <c r="G3" s="179"/>
      <c r="H3" s="203" t="s">
        <v>155</v>
      </c>
      <c r="I3" s="203"/>
    </row>
    <row r="4" s="198" customFormat="1" ht="14.1" customHeight="1" spans="1:9">
      <c r="A4" s="204" t="s">
        <v>162</v>
      </c>
      <c r="B4" s="192"/>
      <c r="C4" s="192"/>
      <c r="D4" s="192" t="s">
        <v>163</v>
      </c>
      <c r="E4" s="192"/>
      <c r="F4" s="192" t="s">
        <v>11</v>
      </c>
      <c r="G4" s="192" t="s">
        <v>11</v>
      </c>
      <c r="H4" s="192" t="s">
        <v>11</v>
      </c>
      <c r="I4" s="192" t="s">
        <v>11</v>
      </c>
    </row>
    <row r="5" s="198" customFormat="1" ht="14.1" customHeight="1" spans="1:9">
      <c r="A5" s="183" t="s">
        <v>169</v>
      </c>
      <c r="B5" s="184" t="s">
        <v>93</v>
      </c>
      <c r="C5" s="184" t="s">
        <v>8</v>
      </c>
      <c r="D5" s="184" t="s">
        <v>169</v>
      </c>
      <c r="E5" s="184" t="s">
        <v>93</v>
      </c>
      <c r="F5" s="184" t="s">
        <v>8</v>
      </c>
      <c r="G5" s="184" t="s">
        <v>169</v>
      </c>
      <c r="H5" s="184" t="s">
        <v>93</v>
      </c>
      <c r="I5" s="184" t="s">
        <v>8</v>
      </c>
    </row>
    <row r="6" s="198" customFormat="1" ht="14.1" customHeight="1" spans="1:9">
      <c r="A6" s="183"/>
      <c r="B6" s="184" t="s">
        <v>11</v>
      </c>
      <c r="C6" s="184" t="s">
        <v>11</v>
      </c>
      <c r="D6" s="184" t="s">
        <v>11</v>
      </c>
      <c r="E6" s="184" t="s">
        <v>11</v>
      </c>
      <c r="F6" s="184" t="s">
        <v>11</v>
      </c>
      <c r="G6" s="184" t="s">
        <v>11</v>
      </c>
      <c r="H6" s="184" t="s">
        <v>11</v>
      </c>
      <c r="I6" s="184" t="s">
        <v>11</v>
      </c>
    </row>
    <row r="7" s="198" customFormat="1" ht="14.1" customHeight="1" spans="1:9">
      <c r="A7" s="185" t="s">
        <v>170</v>
      </c>
      <c r="B7" s="186" t="s">
        <v>171</v>
      </c>
      <c r="C7" s="187">
        <f>SUM(C8:C20)</f>
        <v>7940389.9</v>
      </c>
      <c r="D7" s="186" t="s">
        <v>172</v>
      </c>
      <c r="E7" s="186" t="s">
        <v>173</v>
      </c>
      <c r="F7" s="187">
        <f>SUM(F8:F39)</f>
        <v>639624.85</v>
      </c>
      <c r="G7" s="186" t="s">
        <v>174</v>
      </c>
      <c r="H7" s="186" t="s">
        <v>175</v>
      </c>
      <c r="I7" s="193"/>
    </row>
    <row r="8" s="198" customFormat="1" ht="14.1" customHeight="1" spans="1:9">
      <c r="A8" s="185" t="s">
        <v>176</v>
      </c>
      <c r="B8" s="186" t="s">
        <v>177</v>
      </c>
      <c r="C8" s="187">
        <v>1903125.5</v>
      </c>
      <c r="D8" s="186" t="s">
        <v>178</v>
      </c>
      <c r="E8" s="186" t="s">
        <v>179</v>
      </c>
      <c r="F8" s="187">
        <v>132156</v>
      </c>
      <c r="G8" s="186" t="s">
        <v>180</v>
      </c>
      <c r="H8" s="186" t="s">
        <v>181</v>
      </c>
      <c r="I8" s="193"/>
    </row>
    <row r="9" s="199" customFormat="1" ht="14.1" customHeight="1" spans="1:9">
      <c r="A9" s="185" t="s">
        <v>182</v>
      </c>
      <c r="B9" s="186" t="s">
        <v>183</v>
      </c>
      <c r="C9" s="187">
        <v>2194109.5</v>
      </c>
      <c r="D9" s="186" t="s">
        <v>184</v>
      </c>
      <c r="E9" s="186" t="s">
        <v>185</v>
      </c>
      <c r="F9" s="187">
        <v>0</v>
      </c>
      <c r="G9" s="186" t="s">
        <v>186</v>
      </c>
      <c r="H9" s="186" t="s">
        <v>187</v>
      </c>
      <c r="I9" s="193"/>
    </row>
    <row r="10" s="199" customFormat="1" ht="14.1" customHeight="1" spans="1:9">
      <c r="A10" s="185" t="s">
        <v>188</v>
      </c>
      <c r="B10" s="186" t="s">
        <v>189</v>
      </c>
      <c r="C10" s="187">
        <v>1072728</v>
      </c>
      <c r="D10" s="186" t="s">
        <v>190</v>
      </c>
      <c r="E10" s="186" t="s">
        <v>191</v>
      </c>
      <c r="F10" s="187">
        <v>0</v>
      </c>
      <c r="G10" s="186" t="s">
        <v>192</v>
      </c>
      <c r="H10" s="186" t="s">
        <v>193</v>
      </c>
      <c r="I10" s="193"/>
    </row>
    <row r="11" s="199" customFormat="1" ht="14.1" customHeight="1" spans="1:9">
      <c r="A11" s="185" t="s">
        <v>194</v>
      </c>
      <c r="B11" s="186" t="s">
        <v>195</v>
      </c>
      <c r="C11" s="187">
        <v>0</v>
      </c>
      <c r="D11" s="186" t="s">
        <v>196</v>
      </c>
      <c r="E11" s="186" t="s">
        <v>197</v>
      </c>
      <c r="F11" s="187">
        <v>0</v>
      </c>
      <c r="G11" s="186" t="s">
        <v>198</v>
      </c>
      <c r="H11" s="186" t="s">
        <v>199</v>
      </c>
      <c r="I11" s="193"/>
    </row>
    <row r="12" s="199" customFormat="1" ht="14.1" customHeight="1" spans="1:9">
      <c r="A12" s="185" t="s">
        <v>200</v>
      </c>
      <c r="B12" s="186" t="s">
        <v>201</v>
      </c>
      <c r="C12" s="187">
        <v>763758</v>
      </c>
      <c r="D12" s="186" t="s">
        <v>202</v>
      </c>
      <c r="E12" s="186" t="s">
        <v>203</v>
      </c>
      <c r="F12" s="187">
        <v>0</v>
      </c>
      <c r="G12" s="186" t="s">
        <v>204</v>
      </c>
      <c r="H12" s="186" t="s">
        <v>205</v>
      </c>
      <c r="I12" s="193"/>
    </row>
    <row r="13" s="199" customFormat="1" ht="14.1" customHeight="1" spans="1:9">
      <c r="A13" s="185" t="s">
        <v>206</v>
      </c>
      <c r="B13" s="186" t="s">
        <v>207</v>
      </c>
      <c r="C13" s="187">
        <v>835269.85</v>
      </c>
      <c r="D13" s="186" t="s">
        <v>208</v>
      </c>
      <c r="E13" s="186" t="s">
        <v>209</v>
      </c>
      <c r="F13" s="187">
        <v>0</v>
      </c>
      <c r="G13" s="186" t="s">
        <v>210</v>
      </c>
      <c r="H13" s="186" t="s">
        <v>211</v>
      </c>
      <c r="I13" s="193"/>
    </row>
    <row r="14" s="199" customFormat="1" ht="14.1" customHeight="1" spans="1:9">
      <c r="A14" s="185" t="s">
        <v>212</v>
      </c>
      <c r="B14" s="186" t="s">
        <v>213</v>
      </c>
      <c r="C14" s="187">
        <v>6536.7</v>
      </c>
      <c r="D14" s="186" t="s">
        <v>214</v>
      </c>
      <c r="E14" s="186" t="s">
        <v>215</v>
      </c>
      <c r="F14" s="187">
        <v>0</v>
      </c>
      <c r="G14" s="186" t="s">
        <v>216</v>
      </c>
      <c r="H14" s="186" t="s">
        <v>217</v>
      </c>
      <c r="I14" s="193"/>
    </row>
    <row r="15" s="199" customFormat="1" ht="14.1" customHeight="1" spans="1:9">
      <c r="A15" s="185" t="s">
        <v>218</v>
      </c>
      <c r="B15" s="186" t="s">
        <v>219</v>
      </c>
      <c r="C15" s="187">
        <v>433989.25</v>
      </c>
      <c r="D15" s="186" t="s">
        <v>220</v>
      </c>
      <c r="E15" s="186" t="s">
        <v>221</v>
      </c>
      <c r="F15" s="187">
        <v>0</v>
      </c>
      <c r="G15" s="186" t="s">
        <v>222</v>
      </c>
      <c r="H15" s="186" t="s">
        <v>223</v>
      </c>
      <c r="I15" s="193"/>
    </row>
    <row r="16" s="199" customFormat="1" ht="14.1" customHeight="1" spans="1:9">
      <c r="A16" s="185" t="s">
        <v>224</v>
      </c>
      <c r="B16" s="186" t="s">
        <v>225</v>
      </c>
      <c r="C16" s="187">
        <v>311247.27</v>
      </c>
      <c r="D16" s="186" t="s">
        <v>226</v>
      </c>
      <c r="E16" s="186" t="s">
        <v>227</v>
      </c>
      <c r="F16" s="187">
        <v>0</v>
      </c>
      <c r="G16" s="186" t="s">
        <v>228</v>
      </c>
      <c r="H16" s="186" t="s">
        <v>229</v>
      </c>
      <c r="I16" s="193"/>
    </row>
    <row r="17" s="199" customFormat="1" ht="14.1" customHeight="1" spans="1:9">
      <c r="A17" s="185" t="s">
        <v>230</v>
      </c>
      <c r="B17" s="186" t="s">
        <v>231</v>
      </c>
      <c r="C17" s="187">
        <v>26202.83</v>
      </c>
      <c r="D17" s="186" t="s">
        <v>232</v>
      </c>
      <c r="E17" s="186" t="s">
        <v>233</v>
      </c>
      <c r="F17" s="187">
        <v>0</v>
      </c>
      <c r="G17" s="186" t="s">
        <v>234</v>
      </c>
      <c r="H17" s="186" t="s">
        <v>235</v>
      </c>
      <c r="I17" s="193"/>
    </row>
    <row r="18" s="199" customFormat="1" ht="14.1" customHeight="1" spans="1:9">
      <c r="A18" s="185" t="s">
        <v>236</v>
      </c>
      <c r="B18" s="186" t="s">
        <v>237</v>
      </c>
      <c r="C18" s="187">
        <v>393423</v>
      </c>
      <c r="D18" s="186" t="s">
        <v>238</v>
      </c>
      <c r="E18" s="186" t="s">
        <v>239</v>
      </c>
      <c r="F18" s="187">
        <v>0</v>
      </c>
      <c r="G18" s="186" t="s">
        <v>240</v>
      </c>
      <c r="H18" s="186" t="s">
        <v>241</v>
      </c>
      <c r="I18" s="193"/>
    </row>
    <row r="19" s="199" customFormat="1" ht="14.1" customHeight="1" spans="1:9">
      <c r="A19" s="185" t="s">
        <v>242</v>
      </c>
      <c r="B19" s="186" t="s">
        <v>243</v>
      </c>
      <c r="C19" s="187">
        <v>0</v>
      </c>
      <c r="D19" s="186" t="s">
        <v>244</v>
      </c>
      <c r="E19" s="186" t="s">
        <v>245</v>
      </c>
      <c r="F19" s="187">
        <v>0</v>
      </c>
      <c r="G19" s="186" t="s">
        <v>246</v>
      </c>
      <c r="H19" s="186" t="s">
        <v>247</v>
      </c>
      <c r="I19" s="193"/>
    </row>
    <row r="20" s="199" customFormat="1" ht="14.1" customHeight="1" spans="1:9">
      <c r="A20" s="185" t="s">
        <v>248</v>
      </c>
      <c r="B20" s="186" t="s">
        <v>249</v>
      </c>
      <c r="C20" s="187">
        <v>0</v>
      </c>
      <c r="D20" s="186" t="s">
        <v>250</v>
      </c>
      <c r="E20" s="186" t="s">
        <v>251</v>
      </c>
      <c r="F20" s="187">
        <v>0</v>
      </c>
      <c r="G20" s="186" t="s">
        <v>252</v>
      </c>
      <c r="H20" s="186" t="s">
        <v>253</v>
      </c>
      <c r="I20" s="187"/>
    </row>
    <row r="21" s="199" customFormat="1" ht="14.1" customHeight="1" spans="1:9">
      <c r="A21" s="185" t="s">
        <v>254</v>
      </c>
      <c r="B21" s="186" t="s">
        <v>255</v>
      </c>
      <c r="C21" s="187">
        <f>C25+C26</f>
        <v>331351.6</v>
      </c>
      <c r="D21" s="186" t="s">
        <v>256</v>
      </c>
      <c r="E21" s="186" t="s">
        <v>257</v>
      </c>
      <c r="F21" s="187">
        <v>63332</v>
      </c>
      <c r="G21" s="186" t="s">
        <v>258</v>
      </c>
      <c r="H21" s="186" t="s">
        <v>259</v>
      </c>
      <c r="I21" s="187"/>
    </row>
    <row r="22" s="199" customFormat="1" ht="14.1" customHeight="1" spans="1:9">
      <c r="A22" s="185" t="s">
        <v>260</v>
      </c>
      <c r="B22" s="186" t="s">
        <v>261</v>
      </c>
      <c r="C22" s="187">
        <v>0</v>
      </c>
      <c r="D22" s="186" t="s">
        <v>262</v>
      </c>
      <c r="E22" s="186" t="s">
        <v>263</v>
      </c>
      <c r="F22" s="187">
        <v>0</v>
      </c>
      <c r="G22" s="186" t="s">
        <v>264</v>
      </c>
      <c r="H22" s="186" t="s">
        <v>265</v>
      </c>
      <c r="I22" s="187"/>
    </row>
    <row r="23" s="199" customFormat="1" ht="14.1" customHeight="1" spans="1:9">
      <c r="A23" s="185" t="s">
        <v>266</v>
      </c>
      <c r="B23" s="186" t="s">
        <v>267</v>
      </c>
      <c r="C23" s="187">
        <v>0</v>
      </c>
      <c r="D23" s="186" t="s">
        <v>268</v>
      </c>
      <c r="E23" s="186" t="s">
        <v>269</v>
      </c>
      <c r="F23" s="187">
        <v>24093.2</v>
      </c>
      <c r="G23" s="186" t="s">
        <v>270</v>
      </c>
      <c r="H23" s="186" t="s">
        <v>271</v>
      </c>
      <c r="I23" s="187"/>
    </row>
    <row r="24" s="199" customFormat="1" ht="14.1" customHeight="1" spans="1:9">
      <c r="A24" s="185" t="s">
        <v>272</v>
      </c>
      <c r="B24" s="186" t="s">
        <v>273</v>
      </c>
      <c r="C24" s="187">
        <v>0</v>
      </c>
      <c r="D24" s="186" t="s">
        <v>274</v>
      </c>
      <c r="E24" s="186" t="s">
        <v>275</v>
      </c>
      <c r="F24" s="187">
        <v>0</v>
      </c>
      <c r="G24" s="186" t="s">
        <v>276</v>
      </c>
      <c r="H24" s="186" t="s">
        <v>277</v>
      </c>
      <c r="I24" s="187"/>
    </row>
    <row r="25" s="199" customFormat="1" ht="14.1" customHeight="1" spans="1:9">
      <c r="A25" s="185" t="s">
        <v>278</v>
      </c>
      <c r="B25" s="186" t="s">
        <v>279</v>
      </c>
      <c r="C25" s="187">
        <v>219715.6</v>
      </c>
      <c r="D25" s="186" t="s">
        <v>280</v>
      </c>
      <c r="E25" s="186" t="s">
        <v>281</v>
      </c>
      <c r="F25" s="187">
        <v>0</v>
      </c>
      <c r="G25" s="186" t="s">
        <v>282</v>
      </c>
      <c r="H25" s="186" t="s">
        <v>283</v>
      </c>
      <c r="I25" s="187"/>
    </row>
    <row r="26" s="199" customFormat="1" ht="14.1" customHeight="1" spans="1:9">
      <c r="A26" s="185" t="s">
        <v>284</v>
      </c>
      <c r="B26" s="186" t="s">
        <v>285</v>
      </c>
      <c r="C26" s="187">
        <v>111636</v>
      </c>
      <c r="D26" s="186" t="s">
        <v>286</v>
      </c>
      <c r="E26" s="186" t="s">
        <v>287</v>
      </c>
      <c r="F26" s="187">
        <v>0</v>
      </c>
      <c r="G26" s="186" t="s">
        <v>288</v>
      </c>
      <c r="H26" s="186" t="s">
        <v>289</v>
      </c>
      <c r="I26" s="187"/>
    </row>
    <row r="27" s="199" customFormat="1" ht="14.1" customHeight="1" spans="1:9">
      <c r="A27" s="185" t="s">
        <v>290</v>
      </c>
      <c r="B27" s="186" t="s">
        <v>291</v>
      </c>
      <c r="C27" s="187"/>
      <c r="D27" s="186" t="s">
        <v>292</v>
      </c>
      <c r="E27" s="186" t="s">
        <v>293</v>
      </c>
      <c r="F27" s="187">
        <v>0</v>
      </c>
      <c r="G27" s="186" t="s">
        <v>294</v>
      </c>
      <c r="H27" s="186" t="s">
        <v>295</v>
      </c>
      <c r="I27" s="187"/>
    </row>
    <row r="28" s="199" customFormat="1" ht="14.1" customHeight="1" spans="1:9">
      <c r="A28" s="185" t="s">
        <v>296</v>
      </c>
      <c r="B28" s="186" t="s">
        <v>297</v>
      </c>
      <c r="C28" s="187"/>
      <c r="D28" s="186" t="s">
        <v>298</v>
      </c>
      <c r="E28" s="186" t="s">
        <v>299</v>
      </c>
      <c r="F28" s="187">
        <v>0</v>
      </c>
      <c r="G28" s="186" t="s">
        <v>300</v>
      </c>
      <c r="H28" s="186" t="s">
        <v>301</v>
      </c>
      <c r="I28" s="187"/>
    </row>
    <row r="29" s="199" customFormat="1" ht="14.1" customHeight="1" spans="1:9">
      <c r="A29" s="185" t="s">
        <v>302</v>
      </c>
      <c r="B29" s="186" t="s">
        <v>303</v>
      </c>
      <c r="C29" s="187"/>
      <c r="D29" s="186" t="s">
        <v>304</v>
      </c>
      <c r="E29" s="186" t="s">
        <v>305</v>
      </c>
      <c r="F29" s="187">
        <v>32000</v>
      </c>
      <c r="G29" s="186">
        <v>31206</v>
      </c>
      <c r="H29" s="186" t="s">
        <v>306</v>
      </c>
      <c r="I29" s="187"/>
    </row>
    <row r="30" s="199" customFormat="1" ht="14.1" customHeight="1" spans="1:9">
      <c r="A30" s="185" t="s">
        <v>307</v>
      </c>
      <c r="B30" s="186" t="s">
        <v>308</v>
      </c>
      <c r="C30" s="187"/>
      <c r="D30" s="186" t="s">
        <v>309</v>
      </c>
      <c r="E30" s="186" t="s">
        <v>310</v>
      </c>
      <c r="F30" s="187">
        <v>20710.64</v>
      </c>
      <c r="G30" s="186" t="s">
        <v>311</v>
      </c>
      <c r="H30" s="186" t="s">
        <v>312</v>
      </c>
      <c r="I30" s="187"/>
    </row>
    <row r="31" s="199" customFormat="1" ht="14.1" customHeight="1" spans="1:9">
      <c r="A31" s="185" t="s">
        <v>313</v>
      </c>
      <c r="B31" s="186" t="s">
        <v>314</v>
      </c>
      <c r="C31" s="187"/>
      <c r="D31" s="186" t="s">
        <v>315</v>
      </c>
      <c r="E31" s="186" t="s">
        <v>316</v>
      </c>
      <c r="F31" s="187">
        <v>56158.01</v>
      </c>
      <c r="G31" s="186" t="s">
        <v>317</v>
      </c>
      <c r="H31" s="186" t="s">
        <v>318</v>
      </c>
      <c r="I31" s="187"/>
    </row>
    <row r="32" s="199" customFormat="1" ht="14.1" customHeight="1" spans="1:9">
      <c r="A32" s="185">
        <v>30311</v>
      </c>
      <c r="B32" s="186" t="s">
        <v>319</v>
      </c>
      <c r="C32" s="187"/>
      <c r="D32" s="186" t="s">
        <v>320</v>
      </c>
      <c r="E32" s="186" t="s">
        <v>321</v>
      </c>
      <c r="F32" s="187">
        <v>311175</v>
      </c>
      <c r="G32" s="186" t="s">
        <v>322</v>
      </c>
      <c r="H32" s="186" t="s">
        <v>323</v>
      </c>
      <c r="I32" s="187"/>
    </row>
    <row r="33" s="199" customFormat="1" ht="14.1" customHeight="1" spans="1:9">
      <c r="A33" s="185" t="s">
        <v>324</v>
      </c>
      <c r="B33" s="186" t="s">
        <v>325</v>
      </c>
      <c r="C33" s="188"/>
      <c r="D33" s="186" t="s">
        <v>326</v>
      </c>
      <c r="E33" s="186" t="s">
        <v>327</v>
      </c>
      <c r="F33" s="187"/>
      <c r="G33" s="186" t="s">
        <v>328</v>
      </c>
      <c r="H33" s="186" t="s">
        <v>329</v>
      </c>
      <c r="I33" s="187"/>
    </row>
    <row r="34" s="199" customFormat="1" ht="14.1" customHeight="1" spans="1:9">
      <c r="A34" s="185" t="s">
        <v>11</v>
      </c>
      <c r="B34" s="186" t="s">
        <v>11</v>
      </c>
      <c r="C34" s="188"/>
      <c r="D34" s="186" t="s">
        <v>330</v>
      </c>
      <c r="E34" s="186" t="s">
        <v>331</v>
      </c>
      <c r="F34" s="187"/>
      <c r="G34" s="186" t="s">
        <v>332</v>
      </c>
      <c r="H34" s="186" t="s">
        <v>333</v>
      </c>
      <c r="I34" s="187"/>
    </row>
    <row r="35" s="199" customFormat="1" ht="14.1" customHeight="1" spans="1:9">
      <c r="A35" s="185" t="s">
        <v>11</v>
      </c>
      <c r="B35" s="186" t="s">
        <v>11</v>
      </c>
      <c r="C35" s="188"/>
      <c r="D35" s="186" t="s">
        <v>334</v>
      </c>
      <c r="E35" s="186" t="s">
        <v>335</v>
      </c>
      <c r="F35" s="187"/>
      <c r="G35" s="186" t="s">
        <v>336</v>
      </c>
      <c r="H35" s="186" t="s">
        <v>337</v>
      </c>
      <c r="I35" s="187"/>
    </row>
    <row r="36" s="200" customFormat="1" ht="14.1" customHeight="1" spans="1:9">
      <c r="A36" s="205" t="s">
        <v>11</v>
      </c>
      <c r="B36" s="206" t="s">
        <v>11</v>
      </c>
      <c r="C36" s="207"/>
      <c r="D36" s="206" t="s">
        <v>338</v>
      </c>
      <c r="E36" s="206" t="s">
        <v>339</v>
      </c>
      <c r="F36" s="208"/>
      <c r="G36" s="206" t="s">
        <v>11</v>
      </c>
      <c r="H36" s="206" t="s">
        <v>11</v>
      </c>
      <c r="I36" s="208"/>
    </row>
    <row r="37" s="200" customFormat="1" ht="14.1" customHeight="1" spans="1:9">
      <c r="A37" s="166" t="s">
        <v>11</v>
      </c>
      <c r="B37" s="166" t="s">
        <v>11</v>
      </c>
      <c r="C37" s="209"/>
      <c r="D37" s="166" t="s">
        <v>340</v>
      </c>
      <c r="E37" s="166" t="s">
        <v>341</v>
      </c>
      <c r="F37" s="167"/>
      <c r="G37" s="166"/>
      <c r="H37" s="166"/>
      <c r="I37" s="166"/>
    </row>
    <row r="38" spans="1:9">
      <c r="A38" s="166" t="s">
        <v>11</v>
      </c>
      <c r="B38" s="166" t="s">
        <v>11</v>
      </c>
      <c r="C38" s="209"/>
      <c r="D38" s="166" t="s">
        <v>342</v>
      </c>
      <c r="E38" s="166" t="s">
        <v>343</v>
      </c>
      <c r="F38" s="167"/>
      <c r="G38" s="166" t="s">
        <v>11</v>
      </c>
      <c r="H38" s="166" t="s">
        <v>11</v>
      </c>
      <c r="I38" s="166" t="s">
        <v>11</v>
      </c>
    </row>
    <row r="39" spans="1:9">
      <c r="A39" s="166" t="s">
        <v>11</v>
      </c>
      <c r="B39" s="166" t="s">
        <v>11</v>
      </c>
      <c r="C39" s="209"/>
      <c r="D39" s="166" t="s">
        <v>344</v>
      </c>
      <c r="E39" s="166" t="s">
        <v>345</v>
      </c>
      <c r="F39" s="167"/>
      <c r="G39" s="166" t="s">
        <v>11</v>
      </c>
      <c r="H39" s="166" t="s">
        <v>11</v>
      </c>
      <c r="I39" s="166" t="s">
        <v>11</v>
      </c>
    </row>
    <row r="40" spans="1:9">
      <c r="A40" s="165" t="s">
        <v>346</v>
      </c>
      <c r="B40" s="165"/>
      <c r="C40" s="167">
        <f>C7+C21</f>
        <v>8271741.5</v>
      </c>
      <c r="D40" s="210" t="s">
        <v>347</v>
      </c>
      <c r="E40" s="211"/>
      <c r="F40" s="211"/>
      <c r="G40" s="211"/>
      <c r="H40" s="212"/>
      <c r="I40" s="187">
        <f>F7</f>
        <v>639624.85</v>
      </c>
    </row>
    <row r="41" spans="1:9">
      <c r="A41" s="213" t="s">
        <v>348</v>
      </c>
      <c r="B41" s="213"/>
      <c r="C41" s="213" t="s">
        <v>11</v>
      </c>
      <c r="D41" s="213" t="s">
        <v>11</v>
      </c>
      <c r="E41" s="214" t="s">
        <v>11</v>
      </c>
      <c r="F41" s="214" t="s">
        <v>11</v>
      </c>
      <c r="G41" s="214" t="s">
        <v>11</v>
      </c>
      <c r="H41" s="213" t="s">
        <v>11</v>
      </c>
      <c r="I41" s="213" t="s">
        <v>11</v>
      </c>
    </row>
    <row r="42" spans="1:9">
      <c r="A42" s="215"/>
      <c r="B42" s="215"/>
      <c r="C42" s="215"/>
      <c r="D42" s="215"/>
      <c r="E42" s="215"/>
      <c r="F42" s="215"/>
      <c r="G42" s="215"/>
      <c r="H42" s="215"/>
      <c r="I42" s="215"/>
    </row>
    <row r="43" spans="1:9">
      <c r="A43" s="215"/>
      <c r="B43" s="215"/>
      <c r="C43" s="215"/>
      <c r="D43" s="215"/>
      <c r="E43" s="215"/>
      <c r="F43" s="215"/>
      <c r="G43" s="215"/>
      <c r="H43" s="215"/>
      <c r="I43" s="21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3"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showZeros="0" topLeftCell="C3" workbookViewId="0">
      <selection activeCell="K24" sqref="K24"/>
    </sheetView>
  </sheetViews>
  <sheetFormatPr defaultColWidth="8" defaultRowHeight="12.75"/>
  <cols>
    <col min="1" max="1" width="10.125" style="177" customWidth="1"/>
    <col min="2" max="2" width="32.875" style="177" customWidth="1"/>
    <col min="3" max="3" width="11" style="177" customWidth="1"/>
    <col min="4" max="4" width="10.25" style="177" customWidth="1"/>
    <col min="5" max="5" width="25.75" style="177" customWidth="1"/>
    <col min="6" max="6" width="16" style="177" customWidth="1"/>
    <col min="7" max="7" width="9.125" style="177" customWidth="1"/>
    <col min="8" max="8" width="19" style="177" customWidth="1"/>
    <col min="9" max="9" width="14.125" style="177" customWidth="1"/>
    <col min="10" max="10" width="10.625" style="177" customWidth="1"/>
    <col min="11" max="11" width="33" style="177" customWidth="1"/>
    <col min="12" max="12" width="13.375" style="177" customWidth="1"/>
    <col min="13" max="16384" width="8" style="177"/>
  </cols>
  <sheetData>
    <row r="1" ht="27" spans="1:12">
      <c r="A1" s="178" t="s">
        <v>349</v>
      </c>
      <c r="B1" s="178"/>
      <c r="C1" s="178"/>
      <c r="D1" s="178"/>
      <c r="E1" s="178"/>
      <c r="F1" s="178"/>
      <c r="G1" s="178"/>
      <c r="H1" s="178"/>
      <c r="I1" s="178"/>
      <c r="J1" s="178"/>
      <c r="K1" s="178"/>
      <c r="L1" s="178"/>
    </row>
    <row r="2" spans="12:12">
      <c r="L2" s="191" t="s">
        <v>350</v>
      </c>
    </row>
    <row r="3" spans="1:12">
      <c r="A3" s="179" t="s">
        <v>2</v>
      </c>
      <c r="F3" s="180"/>
      <c r="G3" s="180"/>
      <c r="H3" s="180"/>
      <c r="I3" s="180"/>
      <c r="L3" s="191" t="s">
        <v>3</v>
      </c>
    </row>
    <row r="4" ht="15.4" customHeight="1" spans="1:12">
      <c r="A4" s="181" t="s">
        <v>351</v>
      </c>
      <c r="B4" s="182"/>
      <c r="C4" s="182"/>
      <c r="D4" s="182"/>
      <c r="E4" s="182"/>
      <c r="F4" s="182"/>
      <c r="G4" s="182"/>
      <c r="H4" s="182"/>
      <c r="I4" s="182"/>
      <c r="J4" s="182"/>
      <c r="K4" s="182"/>
      <c r="L4" s="192"/>
    </row>
    <row r="5" ht="15.4" customHeight="1" spans="1:12">
      <c r="A5" s="183" t="s">
        <v>169</v>
      </c>
      <c r="B5" s="184" t="s">
        <v>93</v>
      </c>
      <c r="C5" s="184" t="s">
        <v>8</v>
      </c>
      <c r="D5" s="184" t="s">
        <v>169</v>
      </c>
      <c r="E5" s="184" t="s">
        <v>93</v>
      </c>
      <c r="F5" s="184" t="s">
        <v>8</v>
      </c>
      <c r="G5" s="184" t="s">
        <v>169</v>
      </c>
      <c r="H5" s="184" t="s">
        <v>93</v>
      </c>
      <c r="I5" s="184" t="s">
        <v>8</v>
      </c>
      <c r="J5" s="184" t="s">
        <v>169</v>
      </c>
      <c r="K5" s="184" t="s">
        <v>93</v>
      </c>
      <c r="L5" s="184" t="s">
        <v>8</v>
      </c>
    </row>
    <row r="6" ht="15.4" customHeight="1" spans="1:12">
      <c r="A6" s="183"/>
      <c r="B6" s="184"/>
      <c r="C6" s="184"/>
      <c r="D6" s="184"/>
      <c r="E6" s="184"/>
      <c r="F6" s="184"/>
      <c r="G6" s="184"/>
      <c r="H6" s="184"/>
      <c r="I6" s="184"/>
      <c r="J6" s="184"/>
      <c r="K6" s="184"/>
      <c r="L6" s="184"/>
    </row>
    <row r="7" ht="15.4" customHeight="1" spans="1:12">
      <c r="A7" s="185" t="s">
        <v>170</v>
      </c>
      <c r="B7" s="186" t="s">
        <v>171</v>
      </c>
      <c r="C7" s="187"/>
      <c r="D7" s="186" t="s">
        <v>172</v>
      </c>
      <c r="E7" s="186" t="s">
        <v>173</v>
      </c>
      <c r="F7" s="187">
        <f>SUM(F8:F32)</f>
        <v>494742.05</v>
      </c>
      <c r="G7" s="186">
        <v>309</v>
      </c>
      <c r="H7" s="186" t="s">
        <v>352</v>
      </c>
      <c r="I7" s="187"/>
      <c r="J7" s="186">
        <v>311</v>
      </c>
      <c r="K7" s="186" t="s">
        <v>353</v>
      </c>
      <c r="L7" s="193"/>
    </row>
    <row r="8" ht="15.4" customHeight="1" spans="1:12">
      <c r="A8" s="185" t="s">
        <v>176</v>
      </c>
      <c r="B8" s="186" t="s">
        <v>177</v>
      </c>
      <c r="C8" s="187"/>
      <c r="D8" s="186" t="s">
        <v>178</v>
      </c>
      <c r="E8" s="186" t="s">
        <v>179</v>
      </c>
      <c r="F8" s="187">
        <v>109773.92</v>
      </c>
      <c r="G8" s="186">
        <v>30901</v>
      </c>
      <c r="H8" s="186" t="s">
        <v>181</v>
      </c>
      <c r="I8" s="187"/>
      <c r="J8" s="166">
        <v>31101</v>
      </c>
      <c r="K8" s="166" t="s">
        <v>354</v>
      </c>
      <c r="L8" s="193"/>
    </row>
    <row r="9" ht="15.4" customHeight="1" spans="1:12">
      <c r="A9" s="185" t="s">
        <v>182</v>
      </c>
      <c r="B9" s="186" t="s">
        <v>183</v>
      </c>
      <c r="C9" s="187"/>
      <c r="D9" s="186" t="s">
        <v>184</v>
      </c>
      <c r="E9" s="186" t="s">
        <v>185</v>
      </c>
      <c r="F9" s="187">
        <v>25789</v>
      </c>
      <c r="G9" s="186">
        <v>30902</v>
      </c>
      <c r="H9" s="186" t="s">
        <v>187</v>
      </c>
      <c r="I9" s="187"/>
      <c r="J9" s="186">
        <v>31199</v>
      </c>
      <c r="K9" s="186" t="s">
        <v>312</v>
      </c>
      <c r="L9" s="193"/>
    </row>
    <row r="10" ht="15.4" customHeight="1" spans="1:12">
      <c r="A10" s="185" t="s">
        <v>188</v>
      </c>
      <c r="B10" s="186" t="s">
        <v>189</v>
      </c>
      <c r="C10" s="187"/>
      <c r="D10" s="186" t="s">
        <v>190</v>
      </c>
      <c r="E10" s="186" t="s">
        <v>191</v>
      </c>
      <c r="F10" s="187">
        <v>40000</v>
      </c>
      <c r="G10" s="186">
        <v>30903</v>
      </c>
      <c r="H10" s="186" t="s">
        <v>193</v>
      </c>
      <c r="I10" s="187"/>
      <c r="J10" s="186" t="s">
        <v>276</v>
      </c>
      <c r="K10" s="186" t="s">
        <v>277</v>
      </c>
      <c r="L10" s="193"/>
    </row>
    <row r="11" ht="15.4" customHeight="1" spans="1:12">
      <c r="A11" s="185" t="s">
        <v>194</v>
      </c>
      <c r="B11" s="186" t="s">
        <v>195</v>
      </c>
      <c r="C11" s="187"/>
      <c r="D11" s="186" t="s">
        <v>196</v>
      </c>
      <c r="E11" s="186" t="s">
        <v>197</v>
      </c>
      <c r="F11" s="187">
        <v>0</v>
      </c>
      <c r="G11" s="186">
        <v>30905</v>
      </c>
      <c r="H11" s="186" t="s">
        <v>199</v>
      </c>
      <c r="I11" s="187"/>
      <c r="J11" s="186" t="s">
        <v>282</v>
      </c>
      <c r="K11" s="186" t="s">
        <v>283</v>
      </c>
      <c r="L11" s="193"/>
    </row>
    <row r="12" ht="15.4" customHeight="1" spans="1:12">
      <c r="A12" s="185" t="s">
        <v>200</v>
      </c>
      <c r="B12" s="186" t="s">
        <v>201</v>
      </c>
      <c r="C12" s="187"/>
      <c r="D12" s="186" t="s">
        <v>202</v>
      </c>
      <c r="E12" s="186" t="s">
        <v>203</v>
      </c>
      <c r="F12" s="187">
        <v>20224</v>
      </c>
      <c r="G12" s="186">
        <v>30906</v>
      </c>
      <c r="H12" s="186" t="s">
        <v>205</v>
      </c>
      <c r="I12" s="187"/>
      <c r="J12" s="186" t="s">
        <v>288</v>
      </c>
      <c r="K12" s="186" t="s">
        <v>289</v>
      </c>
      <c r="L12" s="193"/>
    </row>
    <row r="13" ht="15.4" customHeight="1" spans="1:12">
      <c r="A13" s="185" t="s">
        <v>206</v>
      </c>
      <c r="B13" s="186" t="s">
        <v>207</v>
      </c>
      <c r="C13" s="187"/>
      <c r="D13" s="186" t="s">
        <v>208</v>
      </c>
      <c r="E13" s="186" t="s">
        <v>209</v>
      </c>
      <c r="F13" s="187">
        <v>35849.64</v>
      </c>
      <c r="G13" s="186">
        <v>30907</v>
      </c>
      <c r="H13" s="186" t="s">
        <v>211</v>
      </c>
      <c r="I13" s="187"/>
      <c r="J13" s="186" t="s">
        <v>294</v>
      </c>
      <c r="K13" s="186" t="s">
        <v>295</v>
      </c>
      <c r="L13" s="193"/>
    </row>
    <row r="14" ht="15.4" customHeight="1" spans="1:12">
      <c r="A14" s="185" t="s">
        <v>212</v>
      </c>
      <c r="B14" s="186" t="s">
        <v>213</v>
      </c>
      <c r="C14" s="187"/>
      <c r="D14" s="186" t="s">
        <v>214</v>
      </c>
      <c r="E14" s="186" t="s">
        <v>215</v>
      </c>
      <c r="F14" s="187">
        <v>0</v>
      </c>
      <c r="G14" s="186">
        <v>30908</v>
      </c>
      <c r="H14" s="186" t="s">
        <v>217</v>
      </c>
      <c r="I14" s="187"/>
      <c r="J14" s="186" t="s">
        <v>300</v>
      </c>
      <c r="K14" s="186" t="s">
        <v>301</v>
      </c>
      <c r="L14" s="193"/>
    </row>
    <row r="15" ht="15.4" customHeight="1" spans="1:12">
      <c r="A15" s="185" t="s">
        <v>218</v>
      </c>
      <c r="B15" s="186" t="s">
        <v>219</v>
      </c>
      <c r="C15" s="187"/>
      <c r="D15" s="186" t="s">
        <v>220</v>
      </c>
      <c r="E15" s="186" t="s">
        <v>221</v>
      </c>
      <c r="F15" s="187">
        <v>0</v>
      </c>
      <c r="G15" s="186">
        <v>30913</v>
      </c>
      <c r="H15" s="186" t="s">
        <v>247</v>
      </c>
      <c r="I15" s="187"/>
      <c r="J15" s="186">
        <v>31206</v>
      </c>
      <c r="K15" s="186" t="s">
        <v>306</v>
      </c>
      <c r="L15" s="193"/>
    </row>
    <row r="16" ht="15.4" customHeight="1" spans="1:12">
      <c r="A16" s="185" t="s">
        <v>224</v>
      </c>
      <c r="B16" s="186" t="s">
        <v>225</v>
      </c>
      <c r="C16" s="187"/>
      <c r="D16" s="186" t="s">
        <v>226</v>
      </c>
      <c r="E16" s="186" t="s">
        <v>227</v>
      </c>
      <c r="F16" s="187">
        <v>0</v>
      </c>
      <c r="G16" s="186">
        <v>30919</v>
      </c>
      <c r="H16" s="186" t="s">
        <v>253</v>
      </c>
      <c r="I16" s="187"/>
      <c r="J16" s="186" t="s">
        <v>311</v>
      </c>
      <c r="K16" s="186" t="s">
        <v>312</v>
      </c>
      <c r="L16" s="193"/>
    </row>
    <row r="17" ht="15.4" customHeight="1" spans="1:12">
      <c r="A17" s="185" t="s">
        <v>230</v>
      </c>
      <c r="B17" s="186" t="s">
        <v>231</v>
      </c>
      <c r="C17" s="187"/>
      <c r="D17" s="186" t="s">
        <v>232</v>
      </c>
      <c r="E17" s="186" t="s">
        <v>233</v>
      </c>
      <c r="F17" s="187">
        <v>163045.5</v>
      </c>
      <c r="G17" s="186">
        <v>20921</v>
      </c>
      <c r="H17" s="186" t="s">
        <v>259</v>
      </c>
      <c r="I17" s="187"/>
      <c r="J17" s="194">
        <v>313</v>
      </c>
      <c r="K17" s="194" t="s">
        <v>355</v>
      </c>
      <c r="L17" s="193"/>
    </row>
    <row r="18" ht="15.4" customHeight="1" spans="1:12">
      <c r="A18" s="185" t="s">
        <v>236</v>
      </c>
      <c r="B18" s="186" t="s">
        <v>237</v>
      </c>
      <c r="C18" s="187"/>
      <c r="D18" s="186" t="s">
        <v>238</v>
      </c>
      <c r="E18" s="186" t="s">
        <v>239</v>
      </c>
      <c r="F18" s="187">
        <v>0</v>
      </c>
      <c r="G18" s="186">
        <v>30922</v>
      </c>
      <c r="H18" s="186" t="s">
        <v>265</v>
      </c>
      <c r="I18" s="187"/>
      <c r="J18" s="194">
        <v>31302</v>
      </c>
      <c r="K18" s="194" t="s">
        <v>356</v>
      </c>
      <c r="L18" s="193"/>
    </row>
    <row r="19" ht="15.4" customHeight="1" spans="1:12">
      <c r="A19" s="185" t="s">
        <v>242</v>
      </c>
      <c r="B19" s="186" t="s">
        <v>243</v>
      </c>
      <c r="C19" s="187"/>
      <c r="D19" s="186" t="s">
        <v>244</v>
      </c>
      <c r="E19" s="186" t="s">
        <v>245</v>
      </c>
      <c r="F19" s="187">
        <v>0</v>
      </c>
      <c r="G19" s="186">
        <v>30999</v>
      </c>
      <c r="H19" s="186" t="s">
        <v>357</v>
      </c>
      <c r="I19" s="187"/>
      <c r="J19" s="194">
        <v>31303</v>
      </c>
      <c r="K19" s="194" t="s">
        <v>358</v>
      </c>
      <c r="L19" s="193"/>
    </row>
    <row r="20" ht="15.4" customHeight="1" spans="1:12">
      <c r="A20" s="185" t="s">
        <v>248</v>
      </c>
      <c r="B20" s="186" t="s">
        <v>249</v>
      </c>
      <c r="C20" s="187"/>
      <c r="D20" s="186" t="s">
        <v>250</v>
      </c>
      <c r="E20" s="186" t="s">
        <v>251</v>
      </c>
      <c r="F20" s="187">
        <v>0</v>
      </c>
      <c r="G20" s="186" t="s">
        <v>174</v>
      </c>
      <c r="H20" s="186" t="s">
        <v>175</v>
      </c>
      <c r="I20" s="187">
        <v>32650</v>
      </c>
      <c r="J20" s="194">
        <v>31304</v>
      </c>
      <c r="K20" s="194" t="s">
        <v>359</v>
      </c>
      <c r="L20" s="187"/>
    </row>
    <row r="21" ht="15.4" customHeight="1" spans="1:12">
      <c r="A21" s="185" t="s">
        <v>254</v>
      </c>
      <c r="B21" s="186" t="s">
        <v>255</v>
      </c>
      <c r="C21" s="187"/>
      <c r="D21" s="186" t="s">
        <v>256</v>
      </c>
      <c r="E21" s="186" t="s">
        <v>257</v>
      </c>
      <c r="F21" s="187">
        <v>65983</v>
      </c>
      <c r="G21" s="186" t="s">
        <v>180</v>
      </c>
      <c r="H21" s="186" t="s">
        <v>181</v>
      </c>
      <c r="I21" s="187">
        <v>0</v>
      </c>
      <c r="J21" s="186" t="s">
        <v>317</v>
      </c>
      <c r="K21" s="186" t="s">
        <v>318</v>
      </c>
      <c r="L21" s="187"/>
    </row>
    <row r="22" ht="15.4" customHeight="1" spans="1:12">
      <c r="A22" s="185" t="s">
        <v>260</v>
      </c>
      <c r="B22" s="186" t="s">
        <v>261</v>
      </c>
      <c r="C22" s="187"/>
      <c r="D22" s="186" t="s">
        <v>262</v>
      </c>
      <c r="E22" s="186" t="s">
        <v>263</v>
      </c>
      <c r="F22" s="187">
        <v>9770</v>
      </c>
      <c r="G22" s="186" t="s">
        <v>186</v>
      </c>
      <c r="H22" s="186" t="s">
        <v>187</v>
      </c>
      <c r="I22" s="187">
        <v>32650</v>
      </c>
      <c r="J22" s="186" t="s">
        <v>328</v>
      </c>
      <c r="K22" s="186" t="s">
        <v>329</v>
      </c>
      <c r="L22" s="187"/>
    </row>
    <row r="23" ht="15.4" customHeight="1" spans="1:12">
      <c r="A23" s="185" t="s">
        <v>266</v>
      </c>
      <c r="B23" s="186" t="s">
        <v>267</v>
      </c>
      <c r="C23" s="187"/>
      <c r="D23" s="186" t="s">
        <v>268</v>
      </c>
      <c r="E23" s="186" t="s">
        <v>269</v>
      </c>
      <c r="F23" s="187">
        <v>0</v>
      </c>
      <c r="G23" s="186" t="s">
        <v>192</v>
      </c>
      <c r="H23" s="186" t="s">
        <v>193</v>
      </c>
      <c r="I23" s="187"/>
      <c r="J23" s="186" t="s">
        <v>332</v>
      </c>
      <c r="K23" s="186" t="s">
        <v>333</v>
      </c>
      <c r="L23" s="187"/>
    </row>
    <row r="24" ht="15.4" customHeight="1" spans="1:12">
      <c r="A24" s="185" t="s">
        <v>272</v>
      </c>
      <c r="B24" s="186" t="s">
        <v>273</v>
      </c>
      <c r="C24" s="187"/>
      <c r="D24" s="186" t="s">
        <v>274</v>
      </c>
      <c r="E24" s="186" t="s">
        <v>275</v>
      </c>
      <c r="F24" s="187">
        <v>0</v>
      </c>
      <c r="G24" s="186" t="s">
        <v>198</v>
      </c>
      <c r="H24" s="186" t="s">
        <v>199</v>
      </c>
      <c r="I24" s="187"/>
      <c r="J24" s="186">
        <v>39909</v>
      </c>
      <c r="K24" s="186" t="s">
        <v>360</v>
      </c>
      <c r="L24" s="187"/>
    </row>
    <row r="25" ht="15.4" customHeight="1" spans="1:12">
      <c r="A25" s="185" t="s">
        <v>278</v>
      </c>
      <c r="B25" s="186" t="s">
        <v>279</v>
      </c>
      <c r="C25" s="187"/>
      <c r="D25" s="186" t="s">
        <v>280</v>
      </c>
      <c r="E25" s="186" t="s">
        <v>281</v>
      </c>
      <c r="F25" s="187">
        <v>0</v>
      </c>
      <c r="G25" s="186" t="s">
        <v>204</v>
      </c>
      <c r="H25" s="186" t="s">
        <v>205</v>
      </c>
      <c r="I25" s="187"/>
      <c r="J25" s="186">
        <v>39910</v>
      </c>
      <c r="K25" s="186" t="s">
        <v>361</v>
      </c>
      <c r="L25" s="187"/>
    </row>
    <row r="26" ht="15.4" customHeight="1" spans="1:12">
      <c r="A26" s="185" t="s">
        <v>284</v>
      </c>
      <c r="B26" s="186" t="s">
        <v>285</v>
      </c>
      <c r="C26" s="187"/>
      <c r="D26" s="186" t="s">
        <v>286</v>
      </c>
      <c r="E26" s="186" t="s">
        <v>287</v>
      </c>
      <c r="F26" s="187">
        <v>0</v>
      </c>
      <c r="G26" s="186" t="s">
        <v>210</v>
      </c>
      <c r="H26" s="186" t="s">
        <v>211</v>
      </c>
      <c r="I26" s="187"/>
      <c r="J26" s="186">
        <v>39999</v>
      </c>
      <c r="K26" s="186" t="s">
        <v>337</v>
      </c>
      <c r="L26" s="187"/>
    </row>
    <row r="27" ht="15.4" customHeight="1" spans="1:12">
      <c r="A27" s="185" t="s">
        <v>290</v>
      </c>
      <c r="B27" s="186" t="s">
        <v>291</v>
      </c>
      <c r="C27" s="187"/>
      <c r="D27" s="186" t="s">
        <v>292</v>
      </c>
      <c r="E27" s="186" t="s">
        <v>293</v>
      </c>
      <c r="F27" s="187">
        <v>0</v>
      </c>
      <c r="G27" s="186" t="s">
        <v>216</v>
      </c>
      <c r="H27" s="186" t="s">
        <v>217</v>
      </c>
      <c r="I27" s="187"/>
      <c r="J27" s="186"/>
      <c r="K27" s="186"/>
      <c r="L27" s="187"/>
    </row>
    <row r="28" ht="15.4" customHeight="1" spans="1:12">
      <c r="A28" s="185" t="s">
        <v>296</v>
      </c>
      <c r="B28" s="186" t="s">
        <v>297</v>
      </c>
      <c r="C28" s="187"/>
      <c r="D28" s="186" t="s">
        <v>298</v>
      </c>
      <c r="E28" s="186" t="s">
        <v>299</v>
      </c>
      <c r="F28" s="187">
        <v>0</v>
      </c>
      <c r="G28" s="186" t="s">
        <v>222</v>
      </c>
      <c r="H28" s="186" t="s">
        <v>223</v>
      </c>
      <c r="I28" s="187"/>
      <c r="J28" s="186"/>
      <c r="K28" s="186"/>
      <c r="L28" s="187"/>
    </row>
    <row r="29" ht="15.4" customHeight="1" spans="1:12">
      <c r="A29" s="185" t="s">
        <v>302</v>
      </c>
      <c r="B29" s="186" t="s">
        <v>303</v>
      </c>
      <c r="C29" s="187"/>
      <c r="D29" s="186" t="s">
        <v>304</v>
      </c>
      <c r="E29" s="186" t="s">
        <v>305</v>
      </c>
      <c r="F29" s="187">
        <v>0</v>
      </c>
      <c r="G29" s="186" t="s">
        <v>228</v>
      </c>
      <c r="H29" s="186" t="s">
        <v>229</v>
      </c>
      <c r="I29" s="187"/>
      <c r="J29" s="186"/>
      <c r="K29" s="186"/>
      <c r="L29" s="187"/>
    </row>
    <row r="30" ht="15.4" customHeight="1" spans="1:12">
      <c r="A30" s="185" t="s">
        <v>307</v>
      </c>
      <c r="B30" s="186" t="s">
        <v>308</v>
      </c>
      <c r="C30" s="187"/>
      <c r="D30" s="186" t="s">
        <v>309</v>
      </c>
      <c r="E30" s="186" t="s">
        <v>310</v>
      </c>
      <c r="F30" s="187">
        <v>0</v>
      </c>
      <c r="G30" s="186" t="s">
        <v>234</v>
      </c>
      <c r="H30" s="186" t="s">
        <v>235</v>
      </c>
      <c r="I30" s="187"/>
      <c r="J30" s="186"/>
      <c r="K30" s="186"/>
      <c r="L30" s="187"/>
    </row>
    <row r="31" ht="15.4" customHeight="1" spans="1:12">
      <c r="A31" s="185" t="s">
        <v>313</v>
      </c>
      <c r="B31" s="186" t="s">
        <v>314</v>
      </c>
      <c r="C31" s="187"/>
      <c r="D31" s="186" t="s">
        <v>315</v>
      </c>
      <c r="E31" s="186" t="s">
        <v>316</v>
      </c>
      <c r="F31" s="187">
        <v>22306.99</v>
      </c>
      <c r="G31" s="186" t="s">
        <v>240</v>
      </c>
      <c r="H31" s="186" t="s">
        <v>241</v>
      </c>
      <c r="I31" s="187"/>
      <c r="J31" s="186"/>
      <c r="K31" s="186"/>
      <c r="L31" s="187"/>
    </row>
    <row r="32" ht="15.4" customHeight="1" spans="1:12">
      <c r="A32" s="185">
        <v>30311</v>
      </c>
      <c r="B32" s="186" t="s">
        <v>319</v>
      </c>
      <c r="C32" s="187"/>
      <c r="D32" s="186" t="s">
        <v>320</v>
      </c>
      <c r="E32" s="186" t="s">
        <v>321</v>
      </c>
      <c r="F32" s="187">
        <v>2000</v>
      </c>
      <c r="G32" s="186" t="s">
        <v>246</v>
      </c>
      <c r="H32" s="186" t="s">
        <v>247</v>
      </c>
      <c r="I32" s="187"/>
      <c r="J32" s="186"/>
      <c r="K32" s="186"/>
      <c r="L32" s="187"/>
    </row>
    <row r="33" ht="15.4" customHeight="1" spans="1:12">
      <c r="A33" s="185" t="s">
        <v>324</v>
      </c>
      <c r="B33" s="186" t="s">
        <v>362</v>
      </c>
      <c r="C33" s="188"/>
      <c r="D33" s="186" t="s">
        <v>326</v>
      </c>
      <c r="E33" s="186" t="s">
        <v>327</v>
      </c>
      <c r="F33" s="187"/>
      <c r="G33" s="186" t="s">
        <v>252</v>
      </c>
      <c r="H33" s="186" t="s">
        <v>253</v>
      </c>
      <c r="I33" s="187"/>
      <c r="J33" s="186"/>
      <c r="K33" s="186"/>
      <c r="L33" s="187"/>
    </row>
    <row r="34" ht="15.4" customHeight="1" spans="1:12">
      <c r="A34" s="185" t="s">
        <v>11</v>
      </c>
      <c r="B34" s="186" t="s">
        <v>11</v>
      </c>
      <c r="C34" s="188"/>
      <c r="D34" s="186" t="s">
        <v>330</v>
      </c>
      <c r="E34" s="186" t="s">
        <v>331</v>
      </c>
      <c r="F34" s="187"/>
      <c r="G34" s="186" t="s">
        <v>258</v>
      </c>
      <c r="H34" s="186" t="s">
        <v>259</v>
      </c>
      <c r="I34" s="187"/>
      <c r="J34" s="186"/>
      <c r="K34" s="186"/>
      <c r="L34" s="187"/>
    </row>
    <row r="35" ht="16.85" customHeight="1" spans="1:12">
      <c r="A35" s="185" t="s">
        <v>11</v>
      </c>
      <c r="B35" s="186" t="s">
        <v>11</v>
      </c>
      <c r="C35" s="188"/>
      <c r="D35" s="186" t="s">
        <v>334</v>
      </c>
      <c r="E35" s="186" t="s">
        <v>335</v>
      </c>
      <c r="F35" s="187"/>
      <c r="G35" s="186" t="s">
        <v>264</v>
      </c>
      <c r="H35" s="186" t="s">
        <v>265</v>
      </c>
      <c r="I35" s="187"/>
      <c r="J35" s="186"/>
      <c r="K35" s="186"/>
      <c r="L35" s="187"/>
    </row>
    <row r="36" ht="15.4" customHeight="1" spans="1:12">
      <c r="A36" s="185" t="s">
        <v>11</v>
      </c>
      <c r="B36" s="186" t="s">
        <v>11</v>
      </c>
      <c r="C36" s="188"/>
      <c r="D36" s="186" t="s">
        <v>338</v>
      </c>
      <c r="E36" s="186" t="s">
        <v>339</v>
      </c>
      <c r="F36" s="187"/>
      <c r="G36" s="186" t="s">
        <v>270</v>
      </c>
      <c r="H36" s="186" t="s">
        <v>271</v>
      </c>
      <c r="I36" s="187"/>
      <c r="J36" s="186"/>
      <c r="K36" s="186"/>
      <c r="L36" s="187"/>
    </row>
    <row r="37" ht="15.4" customHeight="1" spans="1:12">
      <c r="A37" s="185" t="s">
        <v>11</v>
      </c>
      <c r="B37" s="186" t="s">
        <v>11</v>
      </c>
      <c r="C37" s="188"/>
      <c r="D37" s="186" t="s">
        <v>340</v>
      </c>
      <c r="E37" s="186" t="s">
        <v>341</v>
      </c>
      <c r="F37" s="187"/>
      <c r="G37" s="186"/>
      <c r="H37" s="187"/>
      <c r="I37" s="187"/>
      <c r="J37" s="186"/>
      <c r="K37" s="186"/>
      <c r="L37" s="186"/>
    </row>
    <row r="38" ht="15.4" customHeight="1" spans="1:12">
      <c r="A38" s="185" t="s">
        <v>11</v>
      </c>
      <c r="B38" s="186" t="s">
        <v>11</v>
      </c>
      <c r="C38" s="188"/>
      <c r="D38" s="186" t="s">
        <v>342</v>
      </c>
      <c r="E38" s="186" t="s">
        <v>343</v>
      </c>
      <c r="F38" s="187"/>
      <c r="G38" s="186"/>
      <c r="H38" s="187"/>
      <c r="I38" s="187"/>
      <c r="J38" s="186" t="s">
        <v>11</v>
      </c>
      <c r="K38" s="186" t="s">
        <v>11</v>
      </c>
      <c r="L38" s="186" t="s">
        <v>11</v>
      </c>
    </row>
    <row r="39" ht="15.4" customHeight="1" spans="1:12">
      <c r="A39" s="185" t="s">
        <v>11</v>
      </c>
      <c r="B39" s="186" t="s">
        <v>11</v>
      </c>
      <c r="C39" s="188"/>
      <c r="D39" s="186" t="s">
        <v>344</v>
      </c>
      <c r="E39" s="186" t="s">
        <v>345</v>
      </c>
      <c r="F39" s="187"/>
      <c r="G39" s="186"/>
      <c r="H39" s="187"/>
      <c r="I39" s="187"/>
      <c r="J39" s="186" t="s">
        <v>11</v>
      </c>
      <c r="K39" s="186" t="s">
        <v>11</v>
      </c>
      <c r="L39" s="186" t="s">
        <v>11</v>
      </c>
    </row>
    <row r="40" ht="15.4" customHeight="1" spans="1:12">
      <c r="A40" s="189" t="s">
        <v>363</v>
      </c>
      <c r="B40" s="190"/>
      <c r="C40" s="190"/>
      <c r="D40" s="190"/>
      <c r="E40" s="190"/>
      <c r="F40" s="190"/>
      <c r="G40" s="190"/>
      <c r="H40" s="190"/>
      <c r="I40" s="190"/>
      <c r="J40" s="190"/>
      <c r="K40" s="190"/>
      <c r="L40" s="190"/>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65"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H18" sqref="H18"/>
    </sheetView>
  </sheetViews>
  <sheetFormatPr defaultColWidth="9" defaultRowHeight="14.25"/>
  <cols>
    <col min="1" max="3" width="3.76666666666667" style="132" customWidth="1"/>
    <col min="4" max="8" width="7.875" style="132" customWidth="1"/>
    <col min="9" max="9" width="8.1" style="132" customWidth="1"/>
    <col min="10" max="10" width="9.20833333333333" style="132" customWidth="1"/>
    <col min="11" max="13" width="7.875" style="132" customWidth="1"/>
    <col min="14" max="15" width="9.44166666666667" style="132" customWidth="1"/>
    <col min="16" max="19" width="7.875" style="132" customWidth="1"/>
    <col min="20" max="20" width="10.4416666666667" style="132" customWidth="1"/>
    <col min="21" max="16384" width="9" style="132"/>
  </cols>
  <sheetData>
    <row r="1" ht="35.2" customHeight="1" spans="1:20">
      <c r="A1" s="134" t="s">
        <v>364</v>
      </c>
      <c r="B1" s="134"/>
      <c r="C1" s="134"/>
      <c r="D1" s="134"/>
      <c r="E1" s="134"/>
      <c r="F1" s="134"/>
      <c r="G1" s="134"/>
      <c r="H1" s="134"/>
      <c r="I1" s="134"/>
      <c r="J1" s="134"/>
      <c r="K1" s="134"/>
      <c r="L1" s="134"/>
      <c r="M1" s="134"/>
      <c r="N1" s="134"/>
      <c r="O1" s="134"/>
      <c r="P1" s="134"/>
      <c r="Q1" s="134"/>
      <c r="R1" s="134"/>
      <c r="S1" s="134"/>
      <c r="T1" s="134"/>
    </row>
    <row r="2" ht="18" customHeight="1" spans="1:20">
      <c r="A2" s="153"/>
      <c r="B2" s="153"/>
      <c r="C2" s="153"/>
      <c r="D2" s="153"/>
      <c r="E2" s="153"/>
      <c r="F2" s="153"/>
      <c r="G2" s="153"/>
      <c r="H2" s="153"/>
      <c r="I2" s="153"/>
      <c r="J2" s="153"/>
      <c r="K2" s="153"/>
      <c r="L2" s="153"/>
      <c r="M2" s="153"/>
      <c r="N2" s="153"/>
      <c r="P2" s="155"/>
      <c r="Q2" s="172"/>
      <c r="R2" s="172"/>
      <c r="S2" s="172"/>
      <c r="T2" s="170" t="s">
        <v>365</v>
      </c>
    </row>
    <row r="3" ht="18" customHeight="1" spans="1:20">
      <c r="A3" s="154" t="s">
        <v>2</v>
      </c>
      <c r="B3" s="154"/>
      <c r="C3" s="154"/>
      <c r="D3" s="154"/>
      <c r="E3" s="153"/>
      <c r="F3" s="153"/>
      <c r="G3" s="153"/>
      <c r="H3" s="153"/>
      <c r="I3" s="153"/>
      <c r="J3" s="153"/>
      <c r="K3" s="153"/>
      <c r="L3" s="153"/>
      <c r="M3" s="153"/>
      <c r="N3" s="153"/>
      <c r="P3" s="154"/>
      <c r="Q3" s="172"/>
      <c r="R3" s="172"/>
      <c r="S3" s="172"/>
      <c r="T3" s="171" t="s">
        <v>155</v>
      </c>
    </row>
    <row r="4" s="151" customFormat="1" ht="39.8" customHeight="1" spans="1:20">
      <c r="A4" s="156" t="s">
        <v>6</v>
      </c>
      <c r="B4" s="156"/>
      <c r="C4" s="156" t="s">
        <v>11</v>
      </c>
      <c r="D4" s="156" t="s">
        <v>11</v>
      </c>
      <c r="E4" s="156" t="s">
        <v>156</v>
      </c>
      <c r="F4" s="156"/>
      <c r="G4" s="156"/>
      <c r="H4" s="156" t="s">
        <v>157</v>
      </c>
      <c r="I4" s="156"/>
      <c r="J4" s="156"/>
      <c r="K4" s="156" t="s">
        <v>158</v>
      </c>
      <c r="L4" s="156"/>
      <c r="M4" s="156"/>
      <c r="N4" s="156"/>
      <c r="O4" s="156"/>
      <c r="P4" s="156" t="s">
        <v>80</v>
      </c>
      <c r="Q4" s="156"/>
      <c r="R4" s="156"/>
      <c r="S4" s="156" t="s">
        <v>11</v>
      </c>
      <c r="T4" s="156" t="s">
        <v>11</v>
      </c>
    </row>
    <row r="5" s="152" customFormat="1" ht="26.2" customHeight="1" spans="1:20">
      <c r="A5" s="156" t="s">
        <v>159</v>
      </c>
      <c r="B5" s="156"/>
      <c r="C5" s="156"/>
      <c r="D5" s="156" t="s">
        <v>93</v>
      </c>
      <c r="E5" s="156" t="s">
        <v>99</v>
      </c>
      <c r="F5" s="156" t="s">
        <v>160</v>
      </c>
      <c r="G5" s="156" t="s">
        <v>161</v>
      </c>
      <c r="H5" s="156" t="s">
        <v>99</v>
      </c>
      <c r="I5" s="156" t="s">
        <v>129</v>
      </c>
      <c r="J5" s="156" t="s">
        <v>130</v>
      </c>
      <c r="K5" s="156" t="s">
        <v>99</v>
      </c>
      <c r="L5" s="157" t="s">
        <v>129</v>
      </c>
      <c r="M5" s="158"/>
      <c r="N5" s="159"/>
      <c r="O5" s="156" t="s">
        <v>130</v>
      </c>
      <c r="P5" s="156" t="s">
        <v>99</v>
      </c>
      <c r="Q5" s="156" t="s">
        <v>160</v>
      </c>
      <c r="R5" s="174" t="s">
        <v>161</v>
      </c>
      <c r="S5" s="175"/>
      <c r="T5" s="176"/>
    </row>
    <row r="6" s="152" customFormat="1" ht="29.15" customHeight="1" spans="1:20">
      <c r="A6" s="156"/>
      <c r="B6" s="156" t="s">
        <v>11</v>
      </c>
      <c r="C6" s="156" t="s">
        <v>11</v>
      </c>
      <c r="D6" s="156" t="s">
        <v>11</v>
      </c>
      <c r="E6" s="156" t="s">
        <v>11</v>
      </c>
      <c r="F6" s="156" t="s">
        <v>11</v>
      </c>
      <c r="G6" s="156" t="s">
        <v>94</v>
      </c>
      <c r="H6" s="156" t="s">
        <v>11</v>
      </c>
      <c r="I6" s="156"/>
      <c r="J6" s="156" t="s">
        <v>94</v>
      </c>
      <c r="K6" s="156" t="s">
        <v>11</v>
      </c>
      <c r="L6" s="160"/>
      <c r="M6" s="161"/>
      <c r="N6" s="162"/>
      <c r="O6" s="156" t="s">
        <v>94</v>
      </c>
      <c r="P6" s="156" t="s">
        <v>11</v>
      </c>
      <c r="Q6" s="156" t="s">
        <v>11</v>
      </c>
      <c r="R6" s="163" t="s">
        <v>94</v>
      </c>
      <c r="S6" s="156" t="s">
        <v>164</v>
      </c>
      <c r="T6" s="156" t="s">
        <v>366</v>
      </c>
    </row>
    <row r="7" ht="19.5" customHeight="1" spans="1:20">
      <c r="A7" s="156"/>
      <c r="B7" s="156" t="s">
        <v>11</v>
      </c>
      <c r="C7" s="156" t="s">
        <v>11</v>
      </c>
      <c r="D7" s="156" t="s">
        <v>11</v>
      </c>
      <c r="E7" s="156" t="s">
        <v>11</v>
      </c>
      <c r="F7" s="156" t="s">
        <v>11</v>
      </c>
      <c r="G7" s="156" t="s">
        <v>11</v>
      </c>
      <c r="H7" s="156" t="s">
        <v>11</v>
      </c>
      <c r="I7" s="156"/>
      <c r="J7" s="156" t="s">
        <v>11</v>
      </c>
      <c r="K7" s="156" t="s">
        <v>11</v>
      </c>
      <c r="L7" s="173" t="s">
        <v>94</v>
      </c>
      <c r="M7" s="173" t="s">
        <v>162</v>
      </c>
      <c r="N7" s="173" t="s">
        <v>163</v>
      </c>
      <c r="O7" s="156" t="s">
        <v>11</v>
      </c>
      <c r="P7" s="156" t="s">
        <v>11</v>
      </c>
      <c r="Q7" s="156" t="s">
        <v>11</v>
      </c>
      <c r="R7" s="164"/>
      <c r="S7" s="156" t="s">
        <v>11</v>
      </c>
      <c r="T7" s="156" t="s">
        <v>11</v>
      </c>
    </row>
    <row r="8" ht="19.5" customHeight="1" spans="1:20">
      <c r="A8" s="156" t="s">
        <v>96</v>
      </c>
      <c r="B8" s="156" t="s">
        <v>97</v>
      </c>
      <c r="C8" s="156" t="s">
        <v>98</v>
      </c>
      <c r="D8" s="156" t="s">
        <v>10</v>
      </c>
      <c r="E8" s="165" t="s">
        <v>12</v>
      </c>
      <c r="F8" s="165" t="s">
        <v>13</v>
      </c>
      <c r="G8" s="165" t="s">
        <v>19</v>
      </c>
      <c r="H8" s="165" t="s">
        <v>22</v>
      </c>
      <c r="I8" s="165" t="s">
        <v>25</v>
      </c>
      <c r="J8" s="165" t="s">
        <v>28</v>
      </c>
      <c r="K8" s="165" t="s">
        <v>31</v>
      </c>
      <c r="L8" s="165" t="s">
        <v>34</v>
      </c>
      <c r="M8" s="165" t="s">
        <v>36</v>
      </c>
      <c r="N8" s="165" t="s">
        <v>38</v>
      </c>
      <c r="O8" s="165" t="s">
        <v>40</v>
      </c>
      <c r="P8" s="165" t="s">
        <v>42</v>
      </c>
      <c r="Q8" s="165" t="s">
        <v>44</v>
      </c>
      <c r="R8" s="165" t="s">
        <v>46</v>
      </c>
      <c r="S8" s="165" t="s">
        <v>48</v>
      </c>
      <c r="T8" s="165" t="s">
        <v>50</v>
      </c>
    </row>
    <row r="9" ht="20.3" customHeight="1" spans="1:20">
      <c r="A9" s="156"/>
      <c r="B9" s="156" t="s">
        <v>11</v>
      </c>
      <c r="C9" s="156" t="s">
        <v>11</v>
      </c>
      <c r="D9" s="156" t="s">
        <v>99</v>
      </c>
      <c r="E9" s="167"/>
      <c r="F9" s="167"/>
      <c r="G9" s="167"/>
      <c r="H9" s="167"/>
      <c r="I9" s="167"/>
      <c r="J9" s="167"/>
      <c r="K9" s="167"/>
      <c r="L9" s="167"/>
      <c r="M9" s="167"/>
      <c r="N9" s="167"/>
      <c r="O9" s="167"/>
      <c r="P9" s="167"/>
      <c r="Q9" s="167"/>
      <c r="R9" s="167"/>
      <c r="S9" s="167"/>
      <c r="T9" s="167"/>
    </row>
    <row r="10" ht="20.3" customHeight="1" spans="1:20">
      <c r="A10" s="166"/>
      <c r="B10" s="166"/>
      <c r="C10" s="166"/>
      <c r="D10" s="166"/>
      <c r="E10" s="167"/>
      <c r="F10" s="167"/>
      <c r="G10" s="167"/>
      <c r="H10" s="167"/>
      <c r="I10" s="167"/>
      <c r="J10" s="167"/>
      <c r="K10" s="167"/>
      <c r="L10" s="167"/>
      <c r="M10" s="167"/>
      <c r="N10" s="167"/>
      <c r="O10" s="167"/>
      <c r="P10" s="167"/>
      <c r="Q10" s="167"/>
      <c r="R10" s="167"/>
      <c r="S10" s="167"/>
      <c r="T10" s="167"/>
    </row>
    <row r="11" ht="20.3" customHeight="1" spans="1:20">
      <c r="A11" s="166"/>
      <c r="B11" s="166"/>
      <c r="C11" s="166"/>
      <c r="D11" s="166"/>
      <c r="E11" s="167"/>
      <c r="F11" s="167"/>
      <c r="G11" s="167"/>
      <c r="H11" s="167"/>
      <c r="I11" s="167"/>
      <c r="J11" s="167"/>
      <c r="K11" s="167"/>
      <c r="L11" s="167"/>
      <c r="M11" s="167"/>
      <c r="N11" s="167"/>
      <c r="O11" s="167"/>
      <c r="P11" s="167"/>
      <c r="Q11" s="167"/>
      <c r="R11" s="167"/>
      <c r="S11" s="167"/>
      <c r="T11" s="167"/>
    </row>
    <row r="12" ht="20.3" customHeight="1" spans="1:20">
      <c r="A12" s="166"/>
      <c r="B12" s="166"/>
      <c r="C12" s="166"/>
      <c r="D12" s="166"/>
      <c r="E12" s="167"/>
      <c r="F12" s="167"/>
      <c r="G12" s="167"/>
      <c r="H12" s="167"/>
      <c r="I12" s="167"/>
      <c r="J12" s="167"/>
      <c r="K12" s="167"/>
      <c r="L12" s="167"/>
      <c r="M12" s="167"/>
      <c r="N12" s="167"/>
      <c r="O12" s="167"/>
      <c r="P12" s="167"/>
      <c r="Q12" s="167"/>
      <c r="R12" s="167"/>
      <c r="S12" s="167"/>
      <c r="T12" s="167"/>
    </row>
    <row r="13" ht="20.3" customHeight="1" spans="1:20">
      <c r="A13" s="166"/>
      <c r="B13" s="166"/>
      <c r="C13" s="166"/>
      <c r="D13" s="166"/>
      <c r="E13" s="167"/>
      <c r="F13" s="167"/>
      <c r="G13" s="167"/>
      <c r="H13" s="167"/>
      <c r="I13" s="167"/>
      <c r="J13" s="167"/>
      <c r="K13" s="167"/>
      <c r="L13" s="167"/>
      <c r="M13" s="167"/>
      <c r="N13" s="167"/>
      <c r="O13" s="167"/>
      <c r="P13" s="167"/>
      <c r="Q13" s="167"/>
      <c r="R13" s="167"/>
      <c r="S13" s="167"/>
      <c r="T13" s="167"/>
    </row>
    <row r="14" ht="20.3" customHeight="1" spans="1:20">
      <c r="A14" s="166"/>
      <c r="B14" s="166"/>
      <c r="C14" s="166"/>
      <c r="D14" s="166"/>
      <c r="E14" s="167"/>
      <c r="F14" s="167"/>
      <c r="G14" s="167"/>
      <c r="H14" s="167"/>
      <c r="I14" s="167"/>
      <c r="J14" s="167"/>
      <c r="K14" s="167"/>
      <c r="L14" s="167"/>
      <c r="M14" s="167"/>
      <c r="N14" s="167"/>
      <c r="O14" s="167"/>
      <c r="P14" s="167"/>
      <c r="Q14" s="167"/>
      <c r="R14" s="167"/>
      <c r="S14" s="167"/>
      <c r="T14" s="167"/>
    </row>
    <row r="15" ht="20.3" customHeight="1" spans="1:20">
      <c r="A15" s="166"/>
      <c r="B15" s="166"/>
      <c r="C15" s="166"/>
      <c r="D15" s="166"/>
      <c r="E15" s="167"/>
      <c r="F15" s="167"/>
      <c r="G15" s="167"/>
      <c r="H15" s="167"/>
      <c r="I15" s="167"/>
      <c r="J15" s="167"/>
      <c r="K15" s="167"/>
      <c r="L15" s="167"/>
      <c r="M15" s="167"/>
      <c r="N15" s="167"/>
      <c r="O15" s="167"/>
      <c r="P15" s="167"/>
      <c r="Q15" s="167"/>
      <c r="R15" s="167"/>
      <c r="S15" s="167"/>
      <c r="T15" s="167"/>
    </row>
    <row r="16" ht="20.3" customHeight="1" spans="1:20">
      <c r="A16" s="166"/>
      <c r="B16" s="166"/>
      <c r="C16" s="166"/>
      <c r="D16" s="166"/>
      <c r="E16" s="167"/>
      <c r="F16" s="167"/>
      <c r="G16" s="167"/>
      <c r="H16" s="167"/>
      <c r="I16" s="167"/>
      <c r="J16" s="167"/>
      <c r="K16" s="167"/>
      <c r="L16" s="167"/>
      <c r="M16" s="167"/>
      <c r="N16" s="167"/>
      <c r="O16" s="167"/>
      <c r="P16" s="167"/>
      <c r="Q16" s="167"/>
      <c r="R16" s="167"/>
      <c r="S16" s="167"/>
      <c r="T16" s="167"/>
    </row>
    <row r="17" ht="24.05" customHeight="1" spans="1:20">
      <c r="A17" s="168" t="s">
        <v>367</v>
      </c>
      <c r="B17" s="168"/>
      <c r="C17" s="168"/>
      <c r="D17" s="168"/>
      <c r="E17" s="168"/>
      <c r="F17" s="168"/>
      <c r="G17" s="168"/>
      <c r="H17" s="168"/>
      <c r="I17" s="168"/>
      <c r="J17" s="168"/>
      <c r="K17" s="168"/>
      <c r="L17" s="168"/>
      <c r="M17" s="168"/>
      <c r="N17" s="168"/>
      <c r="O17" s="168"/>
      <c r="P17" s="168"/>
      <c r="Q17" s="172"/>
      <c r="R17" s="172"/>
      <c r="S17" s="172"/>
      <c r="T17" s="172"/>
    </row>
    <row r="18" ht="23" customHeight="1" spans="1:1">
      <c r="A18" s="169" t="s">
        <v>368</v>
      </c>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A18" sqref="A18"/>
    </sheetView>
  </sheetViews>
  <sheetFormatPr defaultColWidth="8.875" defaultRowHeight="14.25"/>
  <cols>
    <col min="1" max="3" width="3.76666666666667" style="132" customWidth="1"/>
    <col min="4" max="7" width="7.875" style="132" customWidth="1"/>
    <col min="8" max="9" width="8.76666666666667" style="132" customWidth="1"/>
    <col min="10" max="10" width="7.875" style="132" customWidth="1"/>
    <col min="11" max="32" width="9" style="132" customWidth="1"/>
    <col min="33" max="224" width="8.875" style="132" customWidth="1"/>
    <col min="225" max="247" width="9" style="132" customWidth="1"/>
  </cols>
  <sheetData>
    <row r="1" s="132" customFormat="1" ht="35.2" customHeight="1" spans="1:10">
      <c r="A1" s="134" t="s">
        <v>369</v>
      </c>
      <c r="B1" s="134"/>
      <c r="C1" s="134"/>
      <c r="D1" s="134"/>
      <c r="E1" s="134"/>
      <c r="F1" s="134"/>
      <c r="G1" s="134"/>
      <c r="H1" s="134"/>
      <c r="I1" s="134"/>
      <c r="J1" s="134"/>
    </row>
    <row r="2" s="132" customFormat="1" ht="18" customHeight="1" spans="1:12">
      <c r="A2" s="153"/>
      <c r="B2" s="153"/>
      <c r="C2" s="153"/>
      <c r="D2" s="153"/>
      <c r="E2" s="153"/>
      <c r="F2" s="153"/>
      <c r="G2" s="153"/>
      <c r="H2" s="153"/>
      <c r="I2" s="153"/>
      <c r="L2" s="170" t="s">
        <v>370</v>
      </c>
    </row>
    <row r="3" s="132" customFormat="1" ht="18" customHeight="1" spans="1:12">
      <c r="A3" s="154" t="s">
        <v>2</v>
      </c>
      <c r="B3" s="154"/>
      <c r="C3" s="154"/>
      <c r="D3" s="154"/>
      <c r="E3" s="155"/>
      <c r="F3" s="155"/>
      <c r="G3" s="153"/>
      <c r="H3" s="153"/>
      <c r="I3" s="153"/>
      <c r="L3" s="171" t="s">
        <v>155</v>
      </c>
    </row>
    <row r="4" s="151" customFormat="1" ht="39.8" customHeight="1" spans="1:12">
      <c r="A4" s="156" t="s">
        <v>6</v>
      </c>
      <c r="B4" s="156"/>
      <c r="C4" s="156"/>
      <c r="D4" s="156"/>
      <c r="E4" s="157" t="s">
        <v>156</v>
      </c>
      <c r="F4" s="158"/>
      <c r="G4" s="159"/>
      <c r="H4" s="156" t="s">
        <v>157</v>
      </c>
      <c r="I4" s="156" t="s">
        <v>158</v>
      </c>
      <c r="J4" s="156" t="s">
        <v>80</v>
      </c>
      <c r="K4" s="156"/>
      <c r="L4" s="156"/>
    </row>
    <row r="5" s="152" customFormat="1" ht="26.2" customHeight="1" spans="1:12">
      <c r="A5" s="156" t="s">
        <v>159</v>
      </c>
      <c r="B5" s="156"/>
      <c r="C5" s="156"/>
      <c r="D5" s="156" t="s">
        <v>93</v>
      </c>
      <c r="E5" s="160"/>
      <c r="F5" s="161"/>
      <c r="G5" s="162"/>
      <c r="H5" s="156"/>
      <c r="I5" s="156"/>
      <c r="J5" s="156" t="s">
        <v>99</v>
      </c>
      <c r="K5" s="156" t="s">
        <v>371</v>
      </c>
      <c r="L5" s="156" t="s">
        <v>372</v>
      </c>
    </row>
    <row r="6" s="152" customFormat="1" ht="36" customHeight="1" spans="1:12">
      <c r="A6" s="156"/>
      <c r="B6" s="156"/>
      <c r="C6" s="156"/>
      <c r="D6" s="156"/>
      <c r="E6" s="163" t="s">
        <v>99</v>
      </c>
      <c r="F6" s="163" t="s">
        <v>371</v>
      </c>
      <c r="G6" s="163" t="s">
        <v>372</v>
      </c>
      <c r="H6" s="156"/>
      <c r="I6" s="156"/>
      <c r="J6" s="156"/>
      <c r="K6" s="156"/>
      <c r="L6" s="156" t="s">
        <v>165</v>
      </c>
    </row>
    <row r="7" s="132" customFormat="1" ht="19.5" customHeight="1" spans="1:12">
      <c r="A7" s="156"/>
      <c r="B7" s="156"/>
      <c r="C7" s="156"/>
      <c r="D7" s="156"/>
      <c r="E7" s="164"/>
      <c r="F7" s="164"/>
      <c r="G7" s="164"/>
      <c r="H7" s="156"/>
      <c r="I7" s="156"/>
      <c r="J7" s="156"/>
      <c r="K7" s="156"/>
      <c r="L7" s="156"/>
    </row>
    <row r="8" s="132" customFormat="1" ht="19.5" customHeight="1" spans="1:12">
      <c r="A8" s="156" t="s">
        <v>96</v>
      </c>
      <c r="B8" s="156" t="s">
        <v>97</v>
      </c>
      <c r="C8" s="156" t="s">
        <v>98</v>
      </c>
      <c r="D8" s="156" t="s">
        <v>10</v>
      </c>
      <c r="E8" s="156">
        <v>1</v>
      </c>
      <c r="F8" s="156">
        <v>2</v>
      </c>
      <c r="G8" s="156">
        <v>3</v>
      </c>
      <c r="H8" s="156">
        <v>4</v>
      </c>
      <c r="I8" s="156">
        <v>5</v>
      </c>
      <c r="J8" s="156">
        <v>6</v>
      </c>
      <c r="K8" s="156">
        <v>7</v>
      </c>
      <c r="L8" s="156">
        <v>8</v>
      </c>
    </row>
    <row r="9" s="132" customFormat="1" ht="20.3" customHeight="1" spans="1:12">
      <c r="A9" s="156"/>
      <c r="B9" s="156"/>
      <c r="C9" s="156"/>
      <c r="D9" s="156" t="s">
        <v>99</v>
      </c>
      <c r="E9" s="156"/>
      <c r="F9" s="156"/>
      <c r="G9" s="165"/>
      <c r="H9" s="165"/>
      <c r="I9" s="165"/>
      <c r="J9" s="165"/>
      <c r="K9" s="165"/>
      <c r="L9" s="167"/>
    </row>
    <row r="10" s="132" customFormat="1" ht="20.3" customHeight="1" spans="1:12">
      <c r="A10" s="166"/>
      <c r="B10" s="166"/>
      <c r="C10" s="166"/>
      <c r="D10" s="166"/>
      <c r="E10" s="166"/>
      <c r="F10" s="166"/>
      <c r="G10" s="167"/>
      <c r="H10" s="167"/>
      <c r="I10" s="167"/>
      <c r="J10" s="167"/>
      <c r="K10" s="167"/>
      <c r="L10" s="167"/>
    </row>
    <row r="11" s="132" customFormat="1" ht="20.3" customHeight="1" spans="1:12">
      <c r="A11" s="166"/>
      <c r="B11" s="166"/>
      <c r="C11" s="166"/>
      <c r="D11" s="166"/>
      <c r="E11" s="166"/>
      <c r="F11" s="166"/>
      <c r="G11" s="167"/>
      <c r="H11" s="167"/>
      <c r="I11" s="167"/>
      <c r="J11" s="167"/>
      <c r="K11" s="167"/>
      <c r="L11" s="167"/>
    </row>
    <row r="12" s="132" customFormat="1" ht="20.3" customHeight="1" spans="1:12">
      <c r="A12" s="166"/>
      <c r="B12" s="166"/>
      <c r="C12" s="166"/>
      <c r="D12" s="166"/>
      <c r="E12" s="166"/>
      <c r="F12" s="166"/>
      <c r="G12" s="167"/>
      <c r="H12" s="167"/>
      <c r="I12" s="167"/>
      <c r="J12" s="167"/>
      <c r="K12" s="167"/>
      <c r="L12" s="167"/>
    </row>
    <row r="13" s="132" customFormat="1" ht="20.3" customHeight="1" spans="1:12">
      <c r="A13" s="166"/>
      <c r="B13" s="166"/>
      <c r="C13" s="166"/>
      <c r="D13" s="166"/>
      <c r="E13" s="166"/>
      <c r="F13" s="166"/>
      <c r="G13" s="167"/>
      <c r="H13" s="167"/>
      <c r="I13" s="167"/>
      <c r="J13" s="167"/>
      <c r="K13" s="167"/>
      <c r="L13" s="167"/>
    </row>
    <row r="14" s="132" customFormat="1" ht="20.3" customHeight="1" spans="1:12">
      <c r="A14" s="166"/>
      <c r="B14" s="166"/>
      <c r="C14" s="166"/>
      <c r="D14" s="166"/>
      <c r="E14" s="166"/>
      <c r="F14" s="166"/>
      <c r="G14" s="167"/>
      <c r="H14" s="167"/>
      <c r="I14" s="167"/>
      <c r="J14" s="167"/>
      <c r="K14" s="167"/>
      <c r="L14" s="167"/>
    </row>
    <row r="15" s="132" customFormat="1" ht="20.3" customHeight="1" spans="1:12">
      <c r="A15" s="166"/>
      <c r="B15" s="166"/>
      <c r="C15" s="166"/>
      <c r="D15" s="166"/>
      <c r="E15" s="166"/>
      <c r="F15" s="166"/>
      <c r="G15" s="167"/>
      <c r="H15" s="167"/>
      <c r="I15" s="167"/>
      <c r="J15" s="167"/>
      <c r="K15" s="167"/>
      <c r="L15" s="167"/>
    </row>
    <row r="16" s="132" customFormat="1" ht="20.3" customHeight="1" spans="1:12">
      <c r="A16" s="166"/>
      <c r="B16" s="166"/>
      <c r="C16" s="166"/>
      <c r="D16" s="166"/>
      <c r="E16" s="166"/>
      <c r="F16" s="166"/>
      <c r="G16" s="167"/>
      <c r="H16" s="167"/>
      <c r="I16" s="167"/>
      <c r="J16" s="167"/>
      <c r="K16" s="167"/>
      <c r="L16" s="167"/>
    </row>
    <row r="17" s="132" customFormat="1" ht="24.05" customHeight="1" spans="1:10">
      <c r="A17" s="168" t="s">
        <v>373</v>
      </c>
      <c r="B17" s="168"/>
      <c r="C17" s="168"/>
      <c r="D17" s="168"/>
      <c r="E17" s="168"/>
      <c r="F17" s="168"/>
      <c r="G17" s="168"/>
      <c r="H17" s="168"/>
      <c r="I17" s="168"/>
      <c r="J17" s="172"/>
    </row>
    <row r="18" ht="22" customHeight="1" spans="1:1">
      <c r="A18" s="169" t="s">
        <v>368</v>
      </c>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16</vt:i4>
      </vt:variant>
    </vt:vector>
  </HeadingPairs>
  <TitlesOfParts>
    <vt:vector size="16"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2006-02-16T05:15:00Z</dcterms:created>
  <cp:lastPrinted>2025-10-02T03:20:00Z</cp:lastPrinted>
  <dcterms:modified xsi:type="dcterms:W3CDTF">2025-11-07T04:44:32Z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BB1076B0FCDF356D68A6096916F905B0_43</vt:lpwstr>
  </property>
</Properties>
</file>