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tabRatio="803" firstSheet="5" activeTab="5"/>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1项目支出绩效自评表" sheetId="74" r:id="rId15"/>
    <sheet name="GK15-2项目支出绩效自评表 " sheetId="77" r:id="rId16"/>
    <sheet name="GK15-3项目支出绩效自评表" sheetId="76" r:id="rId17"/>
    <sheet name="GK15-4项目支出绩效自评表 " sheetId="75" r:id="rId18"/>
    <sheet name="GK15-5项目支出绩效自评表" sheetId="78" r:id="rId19"/>
    <sheet name="GK15-6项目支出绩效自评表 " sheetId="79" r:id="rId20"/>
    <sheet name="GK15-7项目支出绩效自评表 " sheetId="80" r:id="rId21"/>
    <sheet name="GK15-8项目支出绩效自评表 " sheetId="81" r:id="rId22"/>
    <sheet name="GK15-9项目支出绩效自评表 " sheetId="82" r:id="rId23"/>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3">GK4财政拨款收入支出决算表!$A$1:$I$40</definedName>
    <definedName name="_xlnm.Print_Area" localSheetId="4">GK5一般公共预算财政拨款收入支出决算表!$A$1:$T$28</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 name="地区名称" localSheetId="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<sst xmlns="http://schemas.openxmlformats.org/spreadsheetml/2006/main" count="2449" uniqueCount="762">
  <si>
    <t>收入支出决算表</t>
  </si>
  <si>
    <t>公开01表</t>
  </si>
  <si>
    <t>部门：中共新平彝族傣族自治县委员会办公室</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</si>
  <si>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</si>
  <si>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</si>
  <si>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</si>
  <si>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</si>
  <si>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</si>
  <si>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</si>
  <si>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</si>
  <si>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</si>
  <si>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</si>
  <si>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</si>
  <si>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</si>
  <si>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</si>
  <si>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</si>
  <si>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</si>
  <si>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</si>
  <si>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</si>
  <si>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</si>
  <si>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</si>
  <si>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</si>
  <si>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</si>
  <si>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</si>
  <si>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</si>
  <si>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</si>
  <si>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</si>
  <si>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</si>
  <si>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</si>
  <si>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</si>
  <si>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</si>
  <si>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</si>
  <si>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</si>
  <si>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</si>
  <si>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</si>
  <si>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</si>
  <si>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</si>
  <si>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</si>
  <si>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</si>
  <si>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</si>
  <si>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</si>
  <si>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</si>
  <si>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</si>
  <si>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</si>
  <si>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</si>
  <si>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</si>
  <si>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</si>
  <si>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</si>
  <si>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</si>
  <si>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</si>
  <si>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</si>
  <si>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</si>
  <si>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</si>
  <si>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</si>
  <si>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</si>
  <si>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</si>
  <si>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</si>
  <si>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</si>
  <si>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</si>
  <si>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</si>
  <si>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</si>
  <si>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</si>
  <si>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</si>
  <si>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</si>
  <si>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</si>
  <si>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</si>
  <si>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</si>
  <si>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</si>
  <si>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</si>
  <si>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</si>
  <si>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</si>
  <si>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</si>
  <si>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</si>
  <si>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</si>
  <si>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</si>
  <si>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</si>
  <si>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</si>
  <si>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</si>
  <si>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</si>
  <si>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</si>
  <si>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</si>
  <si>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</si>
  <si>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</si>
  <si>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</si>
  <si>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</si>
  <si>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</si>
  <si>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</si>
  <si>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</si>
  <si>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</si>
  <si>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</si>
  <si>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</si>
  <si>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</si>
  <si>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</si>
  <si>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</si>
  <si>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</si>
  <si>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</si>
  <si>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</si>
  <si>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</si>
  <si>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</si>
  <si>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</si>
  <si>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2010301</t>
  </si>
  <si>
    <t>行政运行</t>
  </si>
  <si>
    <t>2012601</t>
  </si>
  <si>
    <t>2012604</t>
  </si>
  <si>
    <t>档案馆</t>
  </si>
  <si>
    <t>2013101</t>
  </si>
  <si>
    <t>2013102</t>
  </si>
  <si>
    <t>一般行政管理事务</t>
  </si>
  <si>
    <t>2013103</t>
  </si>
  <si>
    <t>机关服务</t>
  </si>
  <si>
    <t>2013601</t>
  </si>
  <si>
    <t>2013602</t>
  </si>
  <si>
    <t>2013699</t>
  </si>
  <si>
    <t>其他共产党事务支出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</si>
  <si>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</si>
  <si>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</si>
  <si>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</si>
  <si>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</si>
  <si>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</si>
  <si>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</si>
  <si>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</si>
  <si>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</si>
  <si>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</si>
  <si>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</si>
  <si>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</si>
  <si>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</si>
  <si>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</si>
  <si>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</si>
  <si>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</si>
  <si>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</si>
  <si>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</si>
  <si>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</si>
  <si>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</si>
  <si>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</si>
  <si>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</si>
  <si>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</si>
  <si>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</si>
  <si>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</si>
  <si>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</si>
  <si>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</si>
  <si>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</si>
  <si>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</si>
  <si>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</si>
  <si>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</si>
  <si>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</si>
  <si>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</si>
  <si>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</si>
  <si>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</si>
  <si>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</si>
  <si>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</si>
  <si>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</si>
  <si>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</si>
  <si>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</si>
  <si>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</si>
  <si>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</si>
  <si>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</si>
  <si>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</si>
  <si>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</si>
  <si>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</si>
  <si>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</si>
  <si>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</si>
  <si>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</si>
  <si>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</si>
  <si>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</si>
  <si>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</si>
  <si>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</si>
  <si>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</si>
  <si>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</si>
  <si>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</si>
  <si>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</si>
  <si>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</si>
  <si>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</si>
  <si>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</si>
  <si>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</si>
  <si>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</si>
  <si>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</si>
  <si>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</si>
  <si>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</si>
  <si>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</si>
  <si>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</si>
  <si>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</si>
  <si>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</si>
  <si>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</si>
  <si>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</si>
  <si>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</si>
  <si>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</si>
  <si>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</si>
  <si>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</si>
  <si>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</si>
  <si>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</si>
  <si>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</si>
  <si>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</si>
  <si>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</si>
  <si>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</si>
  <si>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</si>
  <si>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</si>
  <si>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</si>
  <si>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</si>
  <si>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</si>
  <si>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</si>
  <si>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</si>
  <si>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</si>
  <si>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</si>
  <si>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</si>
  <si>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</si>
  <si>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</si>
  <si>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</si>
  <si>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</si>
  <si>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</si>
  <si>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</si>
  <si>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</si>
  <si>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</si>
  <si>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</si>
  <si>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</si>
  <si>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</si>
  <si>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</si>
  <si>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</si>
  <si>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</si>
  <si>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</si>
  <si>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</si>
  <si>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</si>
  <si>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</si>
  <si>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</si>
  <si>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</si>
  <si>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</si>
  <si>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</si>
  <si>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</si>
  <si>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</si>
  <si>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</si>
  <si>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</si>
  <si>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</si>
  <si>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</si>
  <si>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</si>
  <si>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</si>
  <si>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</si>
  <si>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</si>
  <si>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</si>
  <si>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</si>
  <si>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</si>
  <si>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</si>
  <si>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</si>
  <si>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</si>
  <si>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</si>
  <si>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</si>
  <si>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</si>
  <si>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</si>
  <si>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</si>
  <si>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</si>
  <si>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</si>
  <si>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</si>
  <si>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</si>
  <si>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</si>
  <si>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</si>
  <si>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</si>
  <si>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</si>
  <si>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</si>
  <si>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</si>
  <si>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</si>
  <si>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</si>
  <si>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</si>
  <si>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</si>
  <si>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</si>
  <si>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</si>
  <si>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</si>
  <si>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</si>
  <si>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</si>
  <si>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</si>
  <si>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</si>
  <si>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</si>
  <si>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</si>
  <si>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</si>
  <si>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</si>
  <si>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</si>
  <si>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</si>
  <si>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</si>
  <si>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</si>
  <si>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</si>
  <si>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</si>
  <si>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</si>
  <si>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</si>
  <si>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</si>
  <si>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</si>
  <si>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</si>
  <si>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</si>
  <si>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</si>
  <si>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</si>
  <si>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</si>
  <si>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</si>
  <si>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</si>
  <si>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</si>
  <si>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</si>
  <si>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</si>
  <si>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</si>
  <si>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</si>
  <si>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</si>
  <si>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</si>
  <si>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</si>
  <si>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</si>
  <si>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</si>
  <si>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</si>
  <si>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</si>
  <si>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</si>
  <si>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</si>
  <si>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</si>
  <si>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</si>
  <si>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</si>
  <si>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</si>
  <si>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</si>
  <si>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</si>
  <si>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</si>
  <si>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</si>
  <si>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</si>
  <si>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</si>
  <si>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</si>
  <si>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</si>
  <si>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</si>
  <si>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</si>
  <si>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</si>
  <si>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</si>
  <si>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</si>
  <si>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</si>
  <si>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</si>
  <si>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</si>
  <si>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</si>
  <si>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</si>
  <si>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</si>
  <si>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</si>
  <si>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</si>
  <si>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</si>
  <si>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</si>
  <si>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</si>
  <si>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</si>
  <si>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</si>
  <si>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</si>
  <si>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</si>
  <si>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</si>
  <si>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</si>
  <si>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</si>
  <si>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</si>
  <si>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</si>
  <si>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</si>
  <si>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</si>
  <si>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</si>
  <si>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</si>
  <si>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</si>
  <si>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</si>
  <si>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</si>
  <si>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</si>
  <si>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</si>
  <si>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</si>
  <si>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</si>
  <si>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</si>
  <si>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</si>
  <si>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</si>
  <si>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</si>
  <si>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</si>
  <si>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</si>
  <si>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</si>
  <si>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</si>
  <si>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</si>
  <si>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</si>
  <si>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</si>
  <si>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</si>
  <si>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</si>
  <si>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</si>
  <si>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</si>
  <si>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</si>
  <si>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</si>
  <si>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</si>
  <si>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</si>
  <si>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</si>
  <si>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</si>
  <si>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</si>
  <si>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</si>
  <si>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</si>
  <si>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</si>
  <si>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备注：中共新平彝族傣族自治县委员会办公室2024年度无政府性基金预算财政拨款收入支出，此表为空。</t>
  </si>
  <si>
    <t>国有资本经营预算财政拨款收入支出决算表</t>
  </si>
  <si>
    <t>公开09表</t>
  </si>
  <si>
    <t>结转</t>
  </si>
  <si>
    <t>结余</t>
  </si>
  <si>
    <t>注：本表反映本年度国有资本经营预算财政拨款的收支和年初、年末结转结余情况。</t>
  </si>
  <si>
    <t>备注：中共新平彝族傣族自治县委员会办公室2024年度无国有资本经营预算财政拨款收入支出，此表为空。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</si>
  <si>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</si>
  <si>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</si>
  <si>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</si>
  <si>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</si>
  <si>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</si>
  <si>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</si>
  <si>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</si>
  <si>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</si>
  <si>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</si>
  <si>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</si>
  <si>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</si>
  <si>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</si>
  <si>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</si>
  <si>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</si>
  <si>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</si>
  <si>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</si>
  <si>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</si>
  <si>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</si>
  <si>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</si>
  <si>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</si>
  <si>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</si>
  <si>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</si>
  <si>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</si>
  <si>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</si>
  <si>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</si>
  <si>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</si>
  <si>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</si>
  <si>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</si>
  <si>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</si>
  <si>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</si>
  <si>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</si>
  <si>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</si>
  <si>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</si>
  <si>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</si>
  <si>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</si>
  <si>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</si>
  <si>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</si>
  <si>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</si>
  <si>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</si>
  <si>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</si>
  <si>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</si>
  <si>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</si>
  <si>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</si>
  <si>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</si>
  <si>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</si>
  <si>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</si>
  <si>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</si>
  <si>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</si>
  <si>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</si>
  <si>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</si>
  <si>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</si>
  <si>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</si>
  <si>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</si>
  <si>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</si>
  <si>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</si>
  <si>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</si>
  <si>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</si>
  <si>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</si>
  <si>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</si>
  <si>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中共新平彝族傣族自治县委员会办公室（简称县委办公室）是中共新平县委工作机关，内设12个股室，分别是：秘书一股、秘书二股、信息股、综合股、法规股、县委督查室、县委政研室、保密股、档案股、机要密码管理股、目标绩效考核评价中心、全面深化改革研究中心。所属单位3个，分别是：新平彝族傣族自治县接待办公室；新平彝族傣族自治县关心下一代工作委员会办公室；新平彝族傣族自治县档案馆。2024年12月统计，部门在职人员编制63人，其中：行政编制29人，工勤人员编制6人，事业编制28人。在职实有59人，其中：财政全额保障59人。离退休人员47人，其中：离休 0人，退休47人。车辆编制6辆，实有车辆4辆。</t>
  </si>
  <si>
    <t>（二）部门绩效目标的设立情况</t>
  </si>
  <si>
    <t>2024年我部门绩效目标为：认真做好县委“办文、办会、办事”三服务工作，扎实推动县委各项决策、部署落地落实，充分发挥党总揽全局、协调各方的领导核心作用。一是完成2024年办文工作。负责县委领导的秘书工作，承担县委文件、文稿的起草、修改、打印、校核、装订和承办各乡（镇、街道）、县直各部门向县委的请示、报告，预计办理900份以上；负责党政军领导机关的文件、电报、信函的收发传递工作，预计收文和传递文件在3100份以上；编写新平信息，力推新平发展和新平美丽，上报信息在300条以上。二是完成2024年县委各种会议的安排、组织和会务工作，预计组织承办会议在120次以上。三是做好办事工作。认真做好2024年机要、保密管理工作，档案检查、指导工作，预计到外单位档案、保密工作检查在80次以上；负责督促检查党的路线方针政策以及省委、市委和县委决策、决定、规定、工作部署的贯彻落实情况，预计完成督查工作50件以上；贯彻执行党和国家有关档案工作的方针、政策和法律法规，做好馆藏档案159350卷保护、查阅等服务工作；做好在各学校、部分乡镇（街道）、村（社区）开展青少年思想道德教育、未成年人法治宣传教育工作，预计开展宣传活动30次以上，公开发放宣传信息6000份以上；做好县委、县人大、县政府、县政协四大机关和以四大机关名义开展的重大活动对外接待事宜，预计接待3500人次。整个绩效目标紧扣部门的职能职责工作，紧扣县委中心工作。</t>
  </si>
  <si>
    <t>（三）部门整体收支情况</t>
  </si>
  <si>
    <t>1.我部门2024年度收入合计12,628,728.70元。其中：财政拨款收入12,588,252.02元，占总收入的99.68%；其他收入40,476.68元，占总收入的0.32%。与上年相比，收入减少6,801,673.34元，下降35.01%，原因：一是上年安排新平县国家综合档案馆建设项目工程尾款500.00万元，尾款已结清，本年度无此项目支出；二是县财政困难，本年公积金只缴至6月，退休人员生活补助没有发放；三是县委办2022年因县财政困难，未报销项目支出33.17万元到2023年支付；四是2024年上级到我县考察、调研等人员比上年减少，差旅费、接待费、公务用车运行维护费支出减少。　　　　　　　　　　　　　　　　　　　　　                　　　　　　　　　　　　　　　　　　　　　　　  2.我部门2024年度支出合计12,740,359.42元。比上年支出减少6,452,579.82元，下降33.62%，原因：一是上年安排新平县国家综合档案馆建设项目工程尾款500.00万元，尾款已结清，本年度无此项目支出；二是县财政困难，本年公积金只缴至6月，退休人员生活补助没有发放；三是县委办2022年因县财政困难，未报销项目支出33.17万元到2023年支付；四是2024年上级到我县考察、调研等人员比上年减少，差旅费、接待费、公务用车运行维护费支出减少。　</t>
  </si>
  <si>
    <t>（四）部门预算管理制度建设情况</t>
  </si>
  <si>
    <t>严格执行《中华人民共和国预算法》《中华人民共和国会计法》《中华人民共和国政府采购法》《中华人民共和国预算法实施条例》等法律法规，并结合部门自身实际出台了《中共新平县委办公室内部控制管理制度（试行）》《中共新平县委办公室财务审批管理制度（试行）》《中共新平县委办公室财政预算绩效目标管理暂行办法》《中共新平县委办公室实施“三重一大”集体决策制度实施办法》等管理规定。</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</si>
  <si>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</si>
  <si>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1.2024年度我部门“三公”经费支出预算为585,000.00元，支出决算为253,072.29元，完成预算的43.26%，比上年减少369,715.77元，下降59.36%。具体看：公务用车运行维护费支出决算为103,061.09元，完成预算的52.05%，比上年减少130,360.63元，下降55.85%，主要原因是县委办上年1—5月公务用车4辆，本年全年2辆，车辆费支出比上年减少12.21万元。公务接待费支出决算为150,011.20元，完成年初预算的38.76%，比上年减少239,355.14元，下降61.47%，主要原因是2024年上级部门到我县考察、调研、考核等次数比上年减少，导致接待人次减少，接待费支出下降。 “三公”经费支出253,072.29元均为县财政拨款收入支出，无其他资金支出。                                                                                                        2.开支一般公共预算财政拨款的公务用车保有量为4辆。主要用于保障去上级开会、培训，到基层督查调研、指导、考核工作等所需车辆燃料费、维修费、过路过桥费、保险费等。
3.安排国内公务接待135批次（其中：外事接待0批次），接待人次1,979人次（其中：外事接待人次0人）。主要用于上级指导、考核、调研工作、解决经济发展困难和问题等发生的接待支出。安排国（境）外公务接待0批次，接待人次0人。</t>
  </si>
  <si>
    <r>
      <rPr>
        <sz val="12"/>
        <color indexed="8"/>
        <rFont val="Times New Roman"/>
        <charset val="0"/>
      </rPr>
      <t>二、绩效自评</t>
    </r>
    <r>
      <rPr>
        <sz val="12"/>
        <color indexed="8"/>
        <rFont val="仿宋"/>
        <charset val="134"/>
      </rPr>
      <t>组织情况</t>
    </r>
  </si>
  <si>
    <t>（一）前期准备</t>
  </si>
  <si>
    <t>1.业务人员认真收集各项指标结果；2.认真分析未完成指标原因。</t>
  </si>
  <si>
    <t>（二）组织实施</t>
  </si>
  <si>
    <t>1.认真填报；2.一体化平台及时上报。</t>
  </si>
  <si>
    <t>三、评价情况分析及综合评价结论</t>
  </si>
  <si>
    <t>1.2024年我部门整体评价指标15项，其中：完成13项，未完成2项，一是：档案、保密工作检查次数〉=80次，因保密股有1人调出，只有1人在岗，需要坚守岗位，所以未能完成年初预算检查次数；二是四大机关公务接待人次〉=3500人次，因2024年上级部门到我县考察、调研、考核等次数比上年减少，导致接待人次减少，未能完成预计数。　　　　　　　　　　　　　　　　　　　　　　　　　　　　　　　　　　　　　　　　　　　　　　　　　　　　　　　　　　　　　              2.2024年我部门绩效自评结果为：优。</t>
  </si>
  <si>
    <t>四、存在的问题和整改情况</t>
  </si>
  <si>
    <t>无。</t>
  </si>
  <si>
    <t>五、绩效自评结果应用情况</t>
  </si>
  <si>
    <t>优化下一年预算资金编制和绩效目标设定。</t>
  </si>
  <si>
    <t>六、主要经验及做法</t>
  </si>
  <si>
    <t>认真学习预算绩效项目申报材料，结合部门工作实际，设定部门绩效目标、找准项目评价指标，确保绩效自评工作顺利开展。</t>
  </si>
  <si>
    <t>七、其他需说明的情况</t>
  </si>
  <si>
    <t>2024年度部门整体支出绩效自评表</t>
  </si>
  <si>
    <t>公开14表
单位：元</t>
  </si>
  <si>
    <t>基本信息</t>
  </si>
  <si>
    <t>部门名称</t>
  </si>
  <si>
    <t>中共新平彝族傣族自治县委员会办公室</t>
  </si>
  <si>
    <t>部门预算资金（元）</t>
  </si>
  <si>
    <t>项目年度支出</t>
  </si>
  <si>
    <t>年初预算数</t>
  </si>
  <si>
    <t>预算调整数（调增为“+”；调减为“－”）</t>
  </si>
  <si>
    <t>预算确定数</t>
  </si>
  <si>
    <t>执行数（系统提取）</t>
  </si>
  <si>
    <t>执行率（%）</t>
  </si>
  <si>
    <t>情况说明</t>
  </si>
  <si>
    <t>年度资金总额</t>
  </si>
  <si>
    <t>我部门2024年度支出合计12,740,359.42元，执行率为100%。比上年支出减少6,452,579.82元，下降33.62%，原因：一是上年安排新平县国家综合档案馆建设项目工程尾款500.00万元，尾款已结清，本年度无此项目支出；二是县财政困难，本年公积金只缴至6月，退休人员生活补助没有发放；三是县委办2022年因县财政困难，未报销项目支出33.17万元到2023年支付；四是2024年上级到我县考察、调研等人员比上年减少，差旅费、接待费、公务用车运行维护费支出减少。　</t>
  </si>
  <si>
    <t>其中：当年财政拨款</t>
  </si>
  <si>
    <t xml:space="preserve">     上年结转资金</t>
  </si>
  <si>
    <t xml:space="preserve">       非财政拨款</t>
  </si>
  <si>
    <t>部门年度目标</t>
  </si>
  <si>
    <t>认真做好县委“办文、办会、办事”三服务工作，扎实推动县委各项决策、部署落地落实，充分发挥党总揽全局、协调各方的领导核心作用。一是完成2024年办文工作。负责县委领导的秘书工作，承担县委文件、文稿的起草、修改、打印、校核、装订和承办各乡（镇、街道）、县直各部门向县委的请示、报告，预计办理900份以上；负责党政军领导机关的文件、电报、信函的收发传递工作，预计收文和传递文件在3100份以上；编写新平信息，力推新平发展和新平美丽，上报信息在300条以上。二是完成2024年县委各种会议的安排、组织和会务工作，预计组织承办会议在120次以上。三是做好办事工作。认真做好2024年机要、保密管理工作，档案检查、指导工作，预计到外单位档案、保密工作检查在80次以上；负责督促检查党的路线方针政策以及省委、市委和县委决策、决定、规定、工作部署的贯彻落实情况，预计完成督查工作50件以上；贯彻执行党和国家有关档案工作的方针、政策和法律法规，做好馆藏档案159350卷保护、查阅等服务工作；做好在各学校、部分乡镇（街道）、村（社区）开展青少年思想道德教育、未成年人法治宣传教育工作，预计开展宣传活动30次以上，公开发放宣传信息6000份以上；做好县委、县人大、县政府、县政协四大机关和以四大机关名义开展的重大活动对外接待事宜，预计接待3500人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</si>
  <si>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</si>
  <si>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</si>
  <si>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</si>
  <si>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</si>
  <si>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</si>
  <si>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</si>
  <si>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</si>
  <si>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</si>
  <si>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</si>
  <si>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</si>
  <si>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</si>
  <si>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</si>
  <si>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办文及收文、传递文件</t>
  </si>
  <si>
    <t>&gt;=</t>
  </si>
  <si>
    <t>4000</t>
  </si>
  <si>
    <t>份</t>
  </si>
  <si>
    <t>4167</t>
  </si>
  <si>
    <t>无偏差。</t>
  </si>
  <si>
    <t>组织承办会议次数</t>
  </si>
  <si>
    <t>120</t>
  </si>
  <si>
    <t>次</t>
  </si>
  <si>
    <t>163</t>
  </si>
  <si>
    <t>编写上报信息条数</t>
  </si>
  <si>
    <t>300</t>
  </si>
  <si>
    <t>条</t>
  </si>
  <si>
    <t>档案、保密工作检查次数</t>
  </si>
  <si>
    <t>80</t>
  </si>
  <si>
    <t>67</t>
  </si>
  <si>
    <t>偏差原因：保密股因有1人调出，只有1人在岗，需要坚守岗位，所以未能完成年初预算检查次数。下步措施：及时补充人员。</t>
  </si>
  <si>
    <t>督查工作件数</t>
  </si>
  <si>
    <t>50</t>
  </si>
  <si>
    <t>件</t>
  </si>
  <si>
    <t>173</t>
  </si>
  <si>
    <t>档案保护文件数</t>
  </si>
  <si>
    <t>159350</t>
  </si>
  <si>
    <t>卷</t>
  </si>
  <si>
    <t>发放青少年、未成年人思想、法治等宣传材料份数</t>
  </si>
  <si>
    <t>6000</t>
  </si>
  <si>
    <t>12000</t>
  </si>
  <si>
    <t>四大机关公务接待人次</t>
  </si>
  <si>
    <t>3500</t>
  </si>
  <si>
    <t>人次</t>
  </si>
  <si>
    <t>1584</t>
  </si>
  <si>
    <t>原因：2024年上级部门到我县考察、调研、考核等次数比上年减少，导致接待人次减少。措施：加强与上级部门对接，进一步准确掌握下年度来我县调研、考察等副厅级以上的接待人数，为预算提供参考。</t>
  </si>
  <si>
    <t>2024年纳入县财政预算拨款在职在编人员数</t>
  </si>
  <si>
    <t>&lt;=</t>
  </si>
  <si>
    <t>63</t>
  </si>
  <si>
    <t>人</t>
  </si>
  <si>
    <t>59</t>
  </si>
  <si>
    <t>2024年纳入县财政预算拨款安排公务用车数</t>
  </si>
  <si>
    <t>辆</t>
  </si>
  <si>
    <t>2024年纳入县财政预算拨款办公电话数</t>
  </si>
  <si>
    <t>部</t>
  </si>
  <si>
    <t>时效指标</t>
  </si>
  <si>
    <t>项目开展时间</t>
  </si>
  <si>
    <t>=</t>
  </si>
  <si>
    <t>年</t>
  </si>
  <si>
    <t>效益指标</t>
  </si>
  <si>
    <t>社会效益指标</t>
  </si>
  <si>
    <t>保障县委部门业务开展</t>
  </si>
  <si>
    <t>保障</t>
  </si>
  <si>
    <t>是/否</t>
  </si>
  <si>
    <t>是</t>
  </si>
  <si>
    <t>可持续影响指标</t>
  </si>
  <si>
    <t>基层党建工作质量提升</t>
  </si>
  <si>
    <t>提升</t>
  </si>
  <si>
    <t>满意度指标</t>
  </si>
  <si>
    <t>服务对象满意度指标</t>
  </si>
  <si>
    <t>外来县委办公室办事人员满意度</t>
  </si>
  <si>
    <t>90</t>
  </si>
  <si>
    <t>%</t>
  </si>
  <si>
    <t>100</t>
  </si>
  <si>
    <t>其他需说明事项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</si>
  <si>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</si>
  <si>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</si>
  <si>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</si>
  <si>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</si>
  <si>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项目名称</t>
  </si>
  <si>
    <t>督查调研及专项业务工作经费</t>
  </si>
  <si>
    <t>主管部门</t>
  </si>
  <si>
    <t>实施</t>
  </si>
  <si>
    <t>单位</t>
  </si>
  <si>
    <t>项目资金（元）</t>
  </si>
  <si>
    <t>年初</t>
  </si>
  <si>
    <t>全年</t>
  </si>
  <si>
    <t>分值</t>
  </si>
  <si>
    <t>执行率</t>
  </si>
  <si>
    <t>得分</t>
  </si>
  <si>
    <t>执行数</t>
  </si>
  <si>
    <t xml:space="preserve">      上年结转资金</t>
  </si>
  <si>
    <t xml:space="preserve">      非财政拨款</t>
  </si>
  <si>
    <t>预期目标</t>
  </si>
  <si>
    <t>实际完成情况</t>
  </si>
  <si>
    <t>年度总体目标</t>
  </si>
  <si>
    <t>项目实际下达预算51.7120万元，其中：机关党建工作经费1.712万元，督查调研工作经费33.50万元（办公费5.305万元，差旅费21.995万元，车辆运行维护费6.20万元），乡村振兴工作经费4.00万元，法律顾问费4.00万元，县委院内水电费6.50万元，干部职工外出培训费2.00万元。资金支出实现：一是保障2个支部（县委机关党支部、离退休党支部）开展支部活动支出及征订党报党刊支出。使干部职工在思想上、行动上同党中央保持高度一致，做到增强“四个意识”、坚定“四个自信”、做到“两个维护”。二是保障2024年督查调研工作开展。通过督查掌握2024年我县党的路线方针政策以及省委、市委和县委决策、决定、规定、工作部署的执行力和推进效果，促进政府部门和相关单位积极履职，全面提高工作的质量和效率。通过调研工作充分了解我县自然资源状况，社会生产、生活条件，经济发展状况，做出符合我县经济、社会发展决策。三是做好县委办公室2024年县委大院内水电畅通工作。四是保障干部职工外出培训工作开展，提升我单位干部职工办文、办事、为民服务水平。五是保障22家党群单位法律顾问费交纳工作，提高党群单位科学决策、民主决策、依法决策水平，推进法治政府建设。六是助力乡村振兴工作，给联系2个村补助乡村振兴工作经费，使脱贫攻坚成果与乡村振兴工作有效衔接。</t>
  </si>
  <si>
    <t>项目完成：退休党支部开展4次主题党日活动，并对2名退休党支部委员给予每月80元的补助；在职党支部开展12次主题党日活动，组织党员观看2次爱国主题教育影片。征订党内刊物52份。保障单位开展调研、督查等人员的1075人次差旅费报销支出。保障2辆公车因体制车均补助不足的公车运行维护费的支出。保障单位举办3次业务培训，1人参加技师培训的费用支出。保障5家组织部、政法委、社工部、接待办、县委办1260吨办公用水、70293度办公用电费用支付。购置办公A4复印纸100件，一批卫生间保洁用品的费用支出。补助2个村乡村振兴工作经费，交纳22家党群单位的法律咨询顾问费。</t>
  </si>
  <si>
    <t>年度指标值</t>
  </si>
  <si>
    <t>指标完成情况</t>
  </si>
  <si>
    <t>三级</t>
  </si>
  <si>
    <t>指标</t>
  </si>
  <si>
    <t>度量</t>
  </si>
  <si>
    <t>实际</t>
  </si>
  <si>
    <t>性质</t>
  </si>
  <si>
    <t>完成值</t>
  </si>
  <si>
    <t>党支部个数</t>
  </si>
  <si>
    <t>个</t>
  </si>
  <si>
    <t>征订报刊份数</t>
  </si>
  <si>
    <t>171</t>
  </si>
  <si>
    <t>52</t>
  </si>
  <si>
    <t>差旅费报销人次</t>
  </si>
  <si>
    <t>830</t>
  </si>
  <si>
    <t>天/次</t>
  </si>
  <si>
    <t>1075</t>
  </si>
  <si>
    <t>保障公务用车运转数</t>
  </si>
  <si>
    <t>交纳法律顾问费单位数</t>
  </si>
  <si>
    <t>家</t>
  </si>
  <si>
    <t>补助乡村振兴工作经费村委会个数</t>
  </si>
  <si>
    <t>用电量</t>
  </si>
  <si>
    <t>98039</t>
  </si>
  <si>
    <t>千瓦时</t>
  </si>
  <si>
    <t>70293</t>
  </si>
  <si>
    <t>用水量</t>
  </si>
  <si>
    <t>1837</t>
  </si>
  <si>
    <t>吨</t>
  </si>
  <si>
    <t>1260</t>
  </si>
  <si>
    <t>月</t>
  </si>
  <si>
    <t>保障县委业务工作情况</t>
  </si>
  <si>
    <t>基层党建质量</t>
  </si>
  <si>
    <t>服务对象满意度指标等</t>
  </si>
  <si>
    <t>外来办事人员满意度</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</si>
  <si>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</si>
  <si>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</si>
  <si>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</si>
  <si>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</si>
  <si>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</si>
  <si>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</si>
  <si>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</si>
  <si>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</si>
  <si>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公开15-2表</t>
  </si>
  <si>
    <t>县委办公室会议经费</t>
  </si>
  <si>
    <t>申请会议费6.33万元，用于2024年2次县委全会，县委常委会、深改会、重点工作等召开会议费用，包括会场费、材料印刷费、住宿费、伙食费等会议相关支出。会议召开，实现目标：一是通过学习、传达上级会议精神，随时跟进党的最新理论，始终坚持和加强党的全面领导，更好发挥党总揽全局、协调各方的领导核心作用。二是思想上、行动上同党中央保持高度一致，增强“四个意识”、坚定“四个自信”、做到“两个维护”。三是对新平经济建设、政治建设、文化建设、社会建设、生态文明建设实行全面领导，全面负责。四是通过专题会议，研究我县2024年党的建设工作、全县经济发展工作、机构改革工作、人事管理重点工作，奋力谱写新平现代化建设的新篇章。</t>
  </si>
  <si>
    <t>全年召开会议报销会议费会议22次，1696人次参会。其中：县委全会2次、640人次。共计发生会议费126632.00元，因县委办年初安排其它经费有结余，所以本项目只安排不足的6.33万元。</t>
  </si>
  <si>
    <t>报销会议费会议次数</t>
  </si>
  <si>
    <t>原因：节约财政资金，更多的会议不产生会议费。措施：与股室之间做好会议情况，为预算提供更多信息。</t>
  </si>
  <si>
    <t>参加会议人次</t>
  </si>
  <si>
    <t>1192</t>
  </si>
  <si>
    <t>1696</t>
  </si>
  <si>
    <t>质量指标</t>
  </si>
  <si>
    <t>参会人员到会率</t>
  </si>
  <si>
    <t>93</t>
  </si>
  <si>
    <t>保障县委会议</t>
  </si>
  <si>
    <t>发挥县委总揽全局、协调各方的党的领导核心作用</t>
  </si>
  <si>
    <t>发挥</t>
  </si>
  <si>
    <t>参会人员满意度</t>
  </si>
  <si>
    <t>95</t>
  </si>
  <si>
    <t>公开15-3表</t>
  </si>
  <si>
    <t>接待工作经费</t>
  </si>
  <si>
    <t>实施单位</t>
  </si>
  <si>
    <t>新平彝族傣族自治县接待办公室</t>
  </si>
  <si>
    <t xml:space="preserve">     非财政拨款</t>
  </si>
  <si>
    <t>申请项目资金40.00万元，其中：接待费35.00万元，预计接待3500人次；接待物资5.00万元，用于购置一次性湿毛巾，印刷接待手册、席位卡、菜卡、水牌支出。项目达到预期效果是：一是做好2024我县重大活动后勤保障服务接待工作。二是积极挖掘新平特色菜肴，推出地方饮食特色的接待食谱。</t>
  </si>
  <si>
    <t>全年共计接待93批次、1584人次；购置一次性湿毛巾14750包，印刷接待手册588本、席位卡1018张。项目绩效目标100%已完成，一是完成了2024年县四大机关和以四大机关名义开展的重大活动对外接待事宜；二是在接待工作中积极挖掘新平特色菜肴，力推新平发展和新平美丽。</t>
  </si>
  <si>
    <t>接待人次</t>
  </si>
  <si>
    <t>原因：来人接待人次比上年减少；措施：加强与相关单位来人工作对接，为预算提供参考。</t>
  </si>
  <si>
    <t>印刷接待手册</t>
  </si>
  <si>
    <t>本</t>
  </si>
  <si>
    <t>588</t>
  </si>
  <si>
    <t>原因：接待工作中加大对新平的宣传。措施：接待办认真计划，为预算提供更为准确的数据。</t>
  </si>
  <si>
    <t>购买一次性湿毛巾</t>
  </si>
  <si>
    <t>15000</t>
  </si>
  <si>
    <t>包</t>
  </si>
  <si>
    <t>14750</t>
  </si>
  <si>
    <t>制作席位卡、菜卡、水牌</t>
  </si>
  <si>
    <t>2758</t>
  </si>
  <si>
    <t>张</t>
  </si>
  <si>
    <t>1018</t>
  </si>
  <si>
    <t>购置接待物资合格率</t>
  </si>
  <si>
    <t>保障接待工作运转</t>
  </si>
  <si>
    <t>服务对象</t>
  </si>
  <si>
    <t>接待对象满意度</t>
  </si>
  <si>
    <t>满意度指标等</t>
  </si>
  <si>
    <t>公开15-4表</t>
  </si>
  <si>
    <t>新平县关心下一代工作委员会办公地点搬迁工作业务经费</t>
  </si>
  <si>
    <t>新平彝族傣族自治县关心下一代工作委员会办公室</t>
  </si>
  <si>
    <t>本次申报的项目资金8000元，是按照县机关事务中心统一调配要求，新平县关工委办公地点于2024年5月搬迁至桂山街道新奎阁1号（原新平一小教学楼）办公。搬迁过程中产生的重新拉网布线、搬办公用品、购置办公用品等费用，由于年初预算公用经费不够支付此次搬迁费用，通过办公地点搬迁，以便工作不脱节，能正常开展工作。</t>
  </si>
  <si>
    <t>已完成。</t>
  </si>
  <si>
    <t>完成关工委办公地点搬迁</t>
  </si>
  <si>
    <t>处</t>
  </si>
  <si>
    <t>完成搬迁，但搬迁效益有待提高。</t>
  </si>
  <si>
    <t>搬迁项目质量</t>
  </si>
  <si>
    <t>项目质量因经费有偏差，下一步加强管理</t>
  </si>
  <si>
    <t>社会成本指标</t>
  </si>
  <si>
    <t>社会成本一般，下一步加强管理，提升效能</t>
  </si>
  <si>
    <t>完成率</t>
  </si>
  <si>
    <t>已完成，下一步加强质量可持续影响。</t>
  </si>
  <si>
    <t>办公地点搬迁满意度</t>
  </si>
  <si>
    <t>满意度不够，下一步加强管理，提升满意度。</t>
  </si>
  <si>
    <t>公开15-5表</t>
  </si>
  <si>
    <t>工作运转和未司项目经费</t>
  </si>
  <si>
    <t>委托代理记账公司1家，加强对单位的财务管理，规范会计核算，确保原始凭证、记账凭证、会计账簿审核无误，按时完成财务会计记账报告工作。缴纳残疾人就业保障资金。在各学校、部分乡镇（街道）、村（社区）开展青少年思想道德教育、未成年人法治宣传教育，触法未成年人帮教及社会背景调查，开展创“五好”基层关工委和学校先进关工委工作调研、业务指导。征订报刊、书籍和学习资料15种70份以上。组织开展工作会议2次，半年工作会和年终工作总结及下年工作安排会议。“在全县24所中学、小学和职高中开展中华魂”读书活动，组织读本宣讲、征文、演讲比赛、文体活动，表彰奖励宣传典型。开展未成年人思想道德、法治宣传教育30场次，宣传教育对象3000人次以上。开展合适成年人业务培训2期，参会人员60人次以上，通报未成年人司法工作进展情况，安排工作任务，培训工作流程、管理办法、司法理念、职责范围。分析触法未成年人犯法问题的根源，对合适成年人参与司法机关讯（询）问、社会背景调查、提出分流意见，帮教及跟踪。分析触法未成年人犯法问题的根源，对合适成年人参与司法机关讯（询）问、社会背景调查、提出分流意见，帮教及跟踪。关爱救助未成年人50人次以上。关注特殊问题青少年，必要时进行关爱救助，配合法院检察院开展社会背景调查。年度目标预期效果：财务记账规范；保障按时足额缴纳残疾人就业保障资金；逐步提高青少年思想道德文化素质、自我保护意识，减少因贫困失学青少年；减少青少年违法犯罪，为新平经济社会稳定发展添砖加瓦。</t>
  </si>
  <si>
    <t>由于财政支付原因，实际完成年度总体目标的75%。</t>
  </si>
  <si>
    <t>宣传活动举办次数</t>
  </si>
  <si>
    <t>无</t>
  </si>
  <si>
    <t>关爱救助人数</t>
  </si>
  <si>
    <t>记账单位数</t>
  </si>
  <si>
    <t>公开发放的宣传材料数量</t>
  </si>
  <si>
    <t>会议次数</t>
  </si>
  <si>
    <t>财政支付原因，加大财政统筹支付力度。</t>
  </si>
  <si>
    <t>培训次数</t>
  </si>
  <si>
    <t>发布稿件原创率</t>
  </si>
  <si>
    <t>宣传内容知晓率</t>
  </si>
  <si>
    <t>宣传活动参与人次</t>
  </si>
  <si>
    <t>3000</t>
  </si>
  <si>
    <t>宣传教育对象满意度</t>
  </si>
  <si>
    <t>公开15-6表</t>
  </si>
  <si>
    <t>老厂乡中心学校留守儿童之家创建经费</t>
  </si>
  <si>
    <t>本次申报上级项目专项补助资金30000元用于学生综合素质的提高，目前学校共有留守儿童89名，其中一至六年级60人，七至九年级29人。鉴于老厂中心学校留守儿童的情况，急需建立一所留守儿童之家，2023年年底前完成建设，通过建设留守儿童之家，未成年人救助资金；让每一个适龄青少年能在自己想上的学校安心学习。提升学生组织纪律性和抗挫折心理素质，增强学生体质，养成良好的日常生活作息习惯。激励孩子们从小学习做人、从小学习立志、从小学习创造。让学生了解党史、国史和中国人民解放军的光荣历史；感受党和政府对青少年的关爱，增强感党恩、跟党走、热爱祖国、磨练意志、增长知识、增强团结协作意识。培养学生听从指挥、吃苦耐劳和艰苦朴素的精神，提升学生组织纪律性和抗挫折心理素质，增强学生体质，养成良好的日常生活作息习惯，促进学生综合素质的提高。</t>
  </si>
  <si>
    <t>留守儿童之家建设</t>
  </si>
  <si>
    <t>所</t>
  </si>
  <si>
    <t>费用有限，下一步争取加强建设</t>
  </si>
  <si>
    <t>家具用具及器材设备合格率</t>
  </si>
  <si>
    <t>家具用具及器材满意度稍低，下一步加强质量管控</t>
  </si>
  <si>
    <t>经济效益指标</t>
  </si>
  <si>
    <t>政策知晓率</t>
  </si>
  <si>
    <t>政策宣传有偏差，下一步要加强政策宣传。</t>
  </si>
  <si>
    <t>留守儿童生活学习状况改善</t>
  </si>
  <si>
    <t>资金有限，改善效果不明显，下一步加强多争取资金。</t>
  </si>
  <si>
    <t>受益对象满意度</t>
  </si>
  <si>
    <t>满意度不够高，下一步加强建设管理，提升满意度</t>
  </si>
  <si>
    <t>良</t>
  </si>
  <si>
    <t>公开15-7表</t>
  </si>
  <si>
    <t>上级补助项目经费</t>
  </si>
  <si>
    <t>本次申报上级项目专项补助资金40073元用于：未成年人救助资金；漠沙中学一年级学生450余人开展军训活动；平掌乡、建兴乡、漠沙镇困境学生60人，开展关爱夏令营活动，让每一个适年青少年能在自己想上的学校安心学习。力争因贫困失学率为零，协同党委、政府降低贫困发生率。推进“传承红色基因，争做时代新人”主题教育，激励孩子们从小学习做人、从小学习立志、从小学习创造。让学生了解党史、国史和中国人民解放军的光荣历史；感受党和政府对青少年的关爱，增强感党恩、跟党走、热爱祖国、磨练意志、增长知识、增强团结协作意识。培养学生听从指挥、吃苦耐劳和艰苦朴素的精神，提升学生组织纪律性和抗挫折心理素质，增强学生体质，养成良好的日常生活作息习惯，促进学生综合素质的提高。</t>
  </si>
  <si>
    <t>组织夏令营</t>
  </si>
  <si>
    <t>60</t>
  </si>
  <si>
    <t>62</t>
  </si>
  <si>
    <t>夏令营活动标准</t>
  </si>
  <si>
    <t>250</t>
  </si>
  <si>
    <t>元/人·次</t>
  </si>
  <si>
    <t>农村青年科技培训</t>
  </si>
  <si>
    <t>40</t>
  </si>
  <si>
    <t>军训学生覆盖率</t>
  </si>
  <si>
    <t>救助学生生活改善状况</t>
  </si>
  <si>
    <t>改善</t>
  </si>
  <si>
    <t>公开15-8表</t>
  </si>
  <si>
    <t>档案专项经费</t>
  </si>
  <si>
    <t>新平彝族傣族自治县档案馆</t>
  </si>
  <si>
    <t>根据云档发〔2012〕32号关于印发《云南省档案局基本运行维护费用项目预算定额标准（试行）文件的通知》的文件精神，2024年新平县档案馆需要档案专项经费共计57.87万元 ，用于档案工作顺利开展。2024年财力安排20万元。档案是代代相传的唯一且不可替代的国家核心信息资源，对记录执政智慧、传承实践经验，推动经济发展有着不可替代的作用，确保档案完整与安全并尽可能地延长档案物理寿命是档案工作的最基本要求，为有效地保护保管好馆藏档案，最大限度地延长档案寿命，更好地为我县经济建设发挥作用。县档案馆现有馆藏档案159350卷，按每卷2.00元计算，需要档案保护费31.87万元。2024年财力安排14.02万元。为提高档案管理水平，实现档案管理的现代化，更好地提供档案服务。在县委、县政府的关心重视支持下，把档案科学管护放在首位，继续抓好基础设施建设，强化制度建设和执行，注重档案数字化信息安全，筑牢档案安全防线。按照中共新平县委办公室、新平县人民政府办公室印发《关于加强和改进新形势下档案工作的实施意见》（新办发〔2015〕54号）的要求。档案馆建立了可供日常检索利用的档案信息目录数据库和全文数据库，馆藏全部档案已录入案卷级、文件级条目，建立全文数据采集平台，开展馆藏纸质档案数字化（扫描）、电子档案数据采集（接收）等工作，为建立数字档案馆奠定坚实的基础。2023年计划全文扫描60万，按每页0.35元计算，需要档案全文扫描经费21万元。2024年财力安排2.98万元。对散存于社会或个人（包括境外）手中的各类档案资料的征集工作。我局围绕本地重要历史变革、民族民间传统文化、非物质文化传承、自然遗产、知名人物事件、名胜古迹、古村落古名镇、支柱产业和特色产业、名优特产等开展档案征集和口述历史档案采集工作，将反映新平本地历史发展进程的档案资料，以及反映世居少数民族文化特色的档案资料征集进馆。开发档案信息资源，编辑具有地方特色、体现馆藏资源特点的文化产品，抢救、保护重点档案，优化馆藏结构，丰富馆藏内容，服务民生。2024年需要档案征集抢救经费5万元。2024年财力安排3万元。</t>
  </si>
  <si>
    <t>2024年县档案馆馆藏档案159,350卷，通过使用档案专项经费，支出水电费、维护档案设备等共48,641.27元，持续开展档案维护工作12个月，增加纸质档案保存年限超过10年，有效保障馆藏档案安全；针对档案全文扫描，2024年已完成85,000页档案的扫描，完成档案整理扫描验收合格率超过98.00%，提高档案数字化查阅工作效率5.00%及以上，支付包括以前年度档案数字化合同资金共计140,000.00元；2024年未开展档案征集抢救工作，故未使用档案征集抢救费；最终年底统计职工、群众满意度超过90.00%。</t>
  </si>
  <si>
    <t>档案全文扫描份数</t>
  </si>
  <si>
    <t>85000</t>
  </si>
  <si>
    <t>正常开展</t>
  </si>
  <si>
    <t>运行维护档案库房数量</t>
  </si>
  <si>
    <t>档案整理扫描验收合格率</t>
  </si>
  <si>
    <t>98</t>
  </si>
  <si>
    <t>持续开展档案维护工作</t>
  </si>
  <si>
    <t>提高档案数字化查阅工作效率</t>
  </si>
  <si>
    <t>提高</t>
  </si>
  <si>
    <t>纸质档案保存年限</t>
  </si>
  <si>
    <t>职工、群众满意度</t>
  </si>
  <si>
    <t>公开15-9表</t>
  </si>
  <si>
    <t>档案维护工作经费</t>
  </si>
  <si>
    <t>通过此次接收代管云南新平农村商业银行股份有限公司的档案，是我们建设新平县国家综合档案馆，做到接收好，丰富档案资源的进一步体现。通过合理的资源配置，确保档案馆在未来三年内不仅能够保持高水平查档质量，还能进一步提升其数字化管理水平。
档案馆2024-2026的总体目标：一是提升档案馆数字化水平，通过购置高效率扫描仪，加快档案数字化进程，提高档案管理效率。二是增强安全性，扩大监控系统的覆盖范围，确保档案馆内外的安全；定期进行库房杀虫处理，预防生物危害，保护档案安全。三是保障基础设施运行，定期对消防系统、电梯以及水电设施进行维护保养，确保其正常运作，防止突发事件的发生，保障人员和档案安全。</t>
  </si>
  <si>
    <t>购置A4扫描仪</t>
  </si>
  <si>
    <t>4.00</t>
  </si>
  <si>
    <t>台/套</t>
  </si>
  <si>
    <t>定量指标</t>
  </si>
  <si>
    <t>完成档案馆消防、电梯、水电维保项目</t>
  </si>
  <si>
    <t>3.00</t>
  </si>
  <si>
    <t>购置A3扫描仪</t>
  </si>
  <si>
    <t>1.00</t>
  </si>
  <si>
    <t>监控扩容</t>
  </si>
  <si>
    <t>套</t>
  </si>
  <si>
    <t>档案杀虫维护工作</t>
  </si>
  <si>
    <t>验收通过率</t>
  </si>
  <si>
    <t>设备购置利用率</t>
  </si>
  <si>
    <t>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</si>
</sst>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_ * #,##0.00_ ;_ * \-#,##0.00_ ;_ * &quot;&quot;??_ ;_ @_ "/>
  </numFmts>
  <fonts count="61">
    <font>
      <sz val="12"/>
      <name val="宋体"/>
      <charset val="134"/>
    </font>
    <font>
      <sz val="19"/>
      <color theme="1"/>
      <name val="方正小标宋简体"/>
      <charset val="134"/>
    </font>
    <font>
      <sz val="10"/>
      <color rgb="FF000000"/>
      <name val="宋体"/>
      <charset val="134"/>
      <scheme val="major"/>
    </font>
    <font>
      <sz val="10"/>
      <color rgb="FF000000"/>
      <name val="宋体"/>
      <charset val="134"/>
    </font>
    <font>
      <sz val="10"/>
      <name val="宋体"/>
      <charset val="134"/>
      <scheme val="major"/>
    </font>
    <font>
      <sz val="10"/>
      <color indexed="8"/>
      <name val="宋体"/>
      <charset val="134"/>
    </font>
    <font>
      <sz val="9"/>
      <color rgb="FF000000"/>
      <name val="宋体"/>
      <charset val="134"/>
      <scheme val="major"/>
    </font>
    <font>
      <sz val="10"/>
      <color indexed="8"/>
      <name val="宋体"/>
      <charset val="134"/>
      <scheme val="major"/>
    </font>
    <font>
      <sz val="10"/>
      <color theme="1"/>
      <name val="宋体"/>
      <charset val="134"/>
      <scheme val="major"/>
    </font>
    <font>
      <sz val="9"/>
      <color theme="1"/>
      <name val="宋体"/>
      <charset val="134"/>
      <scheme val="major"/>
    </font>
    <font>
      <sz val="11"/>
      <color rgb="FF000000"/>
      <name val="宋体"/>
      <charset val="134"/>
    </font>
    <font>
      <b/>
      <sz val="24"/>
      <color rgb="FF000000"/>
      <name val="宋体"/>
      <charset val="134"/>
    </font>
    <font>
      <sz val="10"/>
      <color rgb="FF000000"/>
      <name val="Source Han Sans CN"/>
      <charset val="0"/>
    </font>
    <font>
      <sz val="10"/>
      <name val="宋体"/>
      <charset val="134"/>
    </font>
    <font>
      <sz val="10.5"/>
      <color rgb="FF000000"/>
      <name val="宋体"/>
      <charset val="134"/>
    </font>
    <font>
      <sz val="10.5"/>
      <color rgb="FF000000"/>
      <name val="Source Han Sans CN"/>
      <charset val="0"/>
    </font>
    <font>
      <sz val="10.5"/>
      <name val="宋体"/>
      <charset val="134"/>
    </font>
    <font>
      <b/>
      <sz val="10"/>
      <color rgb="FF000000"/>
      <name val="宋体"/>
      <charset val="134"/>
    </font>
    <font>
      <b/>
      <sz val="10"/>
      <color rgb="FF000000"/>
      <name val="Source Han Sans CN"/>
      <charset val="0"/>
    </font>
    <font>
      <sz val="10"/>
      <color theme="1"/>
      <name val="宋体"/>
      <charset val="134"/>
    </font>
    <font>
      <sz val="12"/>
      <color rgb="FF000000"/>
      <name val="宋体"/>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1"/>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8"/>
      <color indexed="8"/>
      <name val="Arial"/>
      <charset val="0"/>
    </font>
    <font>
      <sz val="9"/>
      <color indexed="8"/>
      <name val="Arial"/>
      <charset val="0"/>
    </font>
    <font>
      <b/>
      <sz val="10"/>
      <color indexed="8"/>
      <name val="宋体"/>
      <charset val="134"/>
    </font>
    <font>
      <sz val="10"/>
      <name val="仿宋_GB2312"/>
      <charset val="0"/>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indexed="8"/>
      <name val="Times New Roman"/>
      <charset val="0"/>
    </font>
    <font>
      <sz val="12"/>
      <color indexed="8"/>
      <name val="Times New Roman"/>
      <charset val="0"/>
    </font>
    <font>
      <sz val="12"/>
      <color indexed="8"/>
      <name val="仿宋"/>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9">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0" fillId="4" borderId="30"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1" applyNumberFormat="0" applyFill="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7" fillId="0" borderId="0" applyNumberFormat="0" applyFill="0" applyBorder="0" applyAlignment="0" applyProtection="0">
      <alignment vertical="center"/>
    </xf>
    <xf numFmtId="0" fontId="48" fillId="5" borderId="34" applyNumberFormat="0" applyAlignment="0" applyProtection="0">
      <alignment vertical="center"/>
    </xf>
    <xf numFmtId="0" fontId="49" fillId="6" borderId="35" applyNumberFormat="0" applyAlignment="0" applyProtection="0">
      <alignment vertical="center"/>
    </xf>
    <xf numFmtId="0" fontId="50" fillId="6" borderId="34" applyNumberFormat="0" applyAlignment="0" applyProtection="0">
      <alignment vertical="center"/>
    </xf>
    <xf numFmtId="0" fontId="51" fillId="7" borderId="36" applyNumberFormat="0" applyAlignment="0" applyProtection="0">
      <alignment vertical="center"/>
    </xf>
    <xf numFmtId="0" fontId="52" fillId="0" borderId="37" applyNumberFormat="0" applyFill="0" applyAlignment="0" applyProtection="0">
      <alignment vertical="center"/>
    </xf>
    <xf numFmtId="0" fontId="53" fillId="0" borderId="38"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24" fillId="9" borderId="0" applyNumberFormat="0" applyBorder="0" applyAlignment="0" applyProtection="0">
      <alignment vertical="center"/>
    </xf>
    <xf numFmtId="0" fontId="24" fillId="16"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7" fillId="19" borderId="0" applyNumberFormat="0" applyBorder="0" applyAlignment="0" applyProtection="0">
      <alignment vertical="center"/>
    </xf>
    <xf numFmtId="0" fontId="57" fillId="21" borderId="0" applyNumberFormat="0" applyBorder="0" applyAlignment="0" applyProtection="0">
      <alignment vertical="center"/>
    </xf>
    <xf numFmtId="0" fontId="24" fillId="22" borderId="0" applyNumberFormat="0" applyBorder="0" applyAlignment="0" applyProtection="0">
      <alignment vertical="center"/>
    </xf>
    <xf numFmtId="0" fontId="24" fillId="13" borderId="0" applyNumberFormat="0" applyBorder="0" applyAlignment="0" applyProtection="0">
      <alignment vertical="center"/>
    </xf>
    <xf numFmtId="0" fontId="57" fillId="21" borderId="0" applyNumberFormat="0" applyBorder="0" applyAlignment="0" applyProtection="0">
      <alignment vertical="center"/>
    </xf>
    <xf numFmtId="0" fontId="57" fillId="23" borderId="0" applyNumberFormat="0" applyBorder="0" applyAlignment="0" applyProtection="0">
      <alignment vertical="center"/>
    </xf>
    <xf numFmtId="0" fontId="24" fillId="5" borderId="0" applyNumberFormat="0" applyBorder="0" applyAlignment="0" applyProtection="0">
      <alignment vertical="center"/>
    </xf>
    <xf numFmtId="0" fontId="24" fillId="24" borderId="0" applyNumberFormat="0" applyBorder="0" applyAlignment="0" applyProtection="0">
      <alignment vertical="center"/>
    </xf>
    <xf numFmtId="0" fontId="57" fillId="25" borderId="0" applyNumberFormat="0" applyBorder="0" applyAlignment="0" applyProtection="0">
      <alignment vertical="center"/>
    </xf>
    <xf numFmtId="0" fontId="24" fillId="0" borderId="0"/>
    <xf numFmtId="0" fontId="24" fillId="0" borderId="0">
      <alignment vertical="center"/>
    </xf>
    <xf numFmtId="0" fontId="23" fillId="0" borderId="0"/>
    <xf numFmtId="0" fontId="0" fillId="0" borderId="0"/>
    <xf numFmtId="0" fontId="0" fillId="0" borderId="0">
      <alignment vertical="center"/>
    </xf>
    <xf numFmtId="0" fontId="0" fillId="0" borderId="0">
      <alignment vertical="center"/>
    </xf>
    <xf numFmtId="0" fontId="39" fillId="0" borderId="0">
      <alignment vertical="top"/>
      <protection locked="0"/>
    </xf>
  </cellStyleXfs>
  <cellXfs count="327">
    <xf numFmtId="0" fontId="0" fillId="0" borderId="0" xfId="0"/>
    <xf numFmtId="0" fontId="0" fillId="0" borderId="0" xfId="0" applyFill="1" applyBorder="1" applyAlignment="1"/>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wrapText="1"/>
    </xf>
    <xf numFmtId="4" fontId="3" fillId="0" borderId="8" xfId="0" applyNumberFormat="1" applyFont="1" applyFill="1" applyBorder="1" applyAlignment="1">
      <alignment horizontal="center" vertical="center"/>
    </xf>
    <xf numFmtId="176" fontId="2" fillId="0" borderId="3"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0" fontId="2" fillId="0" borderId="3" xfId="0" applyFont="1" applyBorder="1" applyAlignment="1">
      <alignment horizontal="righ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4" fillId="0" borderId="3" xfId="0" applyFont="1" applyBorder="1" applyAlignment="1">
      <alignment vertical="center"/>
    </xf>
    <xf numFmtId="0" fontId="2" fillId="0" borderId="8" xfId="0" applyFont="1" applyBorder="1" applyAlignment="1">
      <alignment horizontal="center" vertical="center" wrapText="1"/>
    </xf>
    <xf numFmtId="176" fontId="2" fillId="0" borderId="8" xfId="0" applyNumberFormat="1" applyFont="1" applyBorder="1" applyAlignment="1">
      <alignment horizontal="center" vertical="center" wrapText="1"/>
    </xf>
    <xf numFmtId="0" fontId="3" fillId="0" borderId="0" xfId="0" applyFont="1" applyFill="1" applyBorder="1" applyAlignment="1">
      <alignment horizontal="left"/>
    </xf>
    <xf numFmtId="0" fontId="3" fillId="0" borderId="0" xfId="0" applyFont="1" applyAlignment="1">
      <alignment horizontal="left" vertical="center"/>
    </xf>
    <xf numFmtId="0" fontId="5" fillId="0" borderId="0" xfId="0" applyFont="1" applyAlignment="1">
      <alignment horizontal="right"/>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176" fontId="2" fillId="0" borderId="10" xfId="0" applyNumberFormat="1" applyFont="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Border="1" applyAlignment="1">
      <alignment horizontal="justify" vertical="center" wrapText="1"/>
    </xf>
    <xf numFmtId="0" fontId="2" fillId="0" borderId="11" xfId="0" applyFont="1" applyBorder="1" applyAlignment="1">
      <alignment horizontal="center" vertical="center" wrapText="1"/>
    </xf>
    <xf numFmtId="177" fontId="2" fillId="0" borderId="3" xfId="0" applyNumberFormat="1" applyFont="1" applyBorder="1" applyAlignment="1">
      <alignment horizontal="right" vertical="center" wrapText="1"/>
    </xf>
    <xf numFmtId="0" fontId="4" fillId="0" borderId="3" xfId="0" applyFont="1" applyBorder="1" applyAlignment="1">
      <alignment horizontal="center" vertical="center"/>
    </xf>
    <xf numFmtId="0" fontId="2" fillId="2" borderId="10" xfId="0" applyFont="1" applyFill="1" applyBorder="1" applyAlignment="1">
      <alignment horizontal="justify" vertical="center" wrapText="1"/>
    </xf>
    <xf numFmtId="0" fontId="2" fillId="2" borderId="10"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0" borderId="10" xfId="0" applyFont="1" applyBorder="1" applyAlignment="1">
      <alignment horizontal="left" vertical="center" wrapText="1"/>
    </xf>
    <xf numFmtId="0" fontId="1" fillId="0" borderId="0"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 fontId="7" fillId="0" borderId="3" xfId="0" applyNumberFormat="1" applyFont="1" applyFill="1" applyBorder="1" applyAlignment="1">
      <alignment horizontal="right" vertical="center" shrinkToFit="1"/>
    </xf>
    <xf numFmtId="176" fontId="2" fillId="0" borderId="3"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177" fontId="2" fillId="0" borderId="3" xfId="0" applyNumberFormat="1"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8" fillId="0" borderId="7"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5" fillId="0" borderId="0" xfId="0" applyFont="1" applyFill="1" applyBorder="1" applyAlignment="1">
      <alignment horizontal="right"/>
    </xf>
    <xf numFmtId="49" fontId="9" fillId="0" borderId="3" xfId="0" applyNumberFormat="1"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0" xfId="0" applyFont="1" applyFill="1" applyBorder="1" applyAlignment="1"/>
    <xf numFmtId="0" fontId="11" fillId="0" borderId="0" xfId="0" applyFont="1" applyFill="1" applyBorder="1" applyAlignment="1">
      <alignment horizontal="center" vertical="center"/>
    </xf>
    <xf numFmtId="0" fontId="3" fillId="0" borderId="3" xfId="0" applyFont="1" applyFill="1" applyBorder="1" applyAlignment="1">
      <alignment horizontal="center" vertical="center" shrinkToFit="1"/>
    </xf>
    <xf numFmtId="49"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5" fillId="0" borderId="3" xfId="0" applyFont="1" applyFill="1" applyBorder="1" applyAlignment="1">
      <alignment horizontal="center" vertical="center"/>
    </xf>
    <xf numFmtId="178" fontId="16" fillId="0" borderId="3" xfId="0" applyNumberFormat="1" applyFont="1" applyFill="1" applyBorder="1" applyAlignment="1">
      <alignment horizontal="right"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shrinkToFit="1"/>
    </xf>
    <xf numFmtId="0" fontId="14" fillId="0" borderId="3" xfId="0" applyFont="1" applyFill="1" applyBorder="1" applyAlignment="1">
      <alignment vertical="center"/>
    </xf>
    <xf numFmtId="0" fontId="12" fillId="0" borderId="3" xfId="0" applyFont="1" applyFill="1" applyBorder="1" applyAlignment="1">
      <alignment horizontal="center" vertical="center" wrapText="1"/>
    </xf>
    <xf numFmtId="49" fontId="14" fillId="0" borderId="3" xfId="0" applyNumberFormat="1" applyFont="1" applyFill="1" applyBorder="1" applyAlignment="1" applyProtection="1">
      <alignment horizontal="justify" vertical="center" wrapText="1"/>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49" fontId="3" fillId="0" borderId="3" xfId="50" applyNumberFormat="1" applyFont="1" applyFill="1" applyBorder="1" applyAlignment="1">
      <alignment horizontal="center" vertical="center"/>
    </xf>
    <xf numFmtId="49" fontId="3" fillId="0" borderId="3" xfId="50" applyNumberFormat="1" applyFont="1" applyFill="1" applyBorder="1" applyAlignment="1">
      <alignment horizontal="center" vertical="center" wrapText="1"/>
    </xf>
    <xf numFmtId="0" fontId="3" fillId="0" borderId="3" xfId="50" applyFont="1" applyFill="1" applyBorder="1" applyAlignment="1">
      <alignment horizontal="center" vertical="center"/>
    </xf>
    <xf numFmtId="49" fontId="12" fillId="0" borderId="3" xfId="50" applyNumberFormat="1" applyFont="1" applyFill="1" applyBorder="1" applyAlignment="1">
      <alignment horizontal="center" vertical="center"/>
    </xf>
    <xf numFmtId="49" fontId="12" fillId="0" borderId="3" xfId="5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wrapText="1" shrinkToFit="1"/>
    </xf>
    <xf numFmtId="49" fontId="14" fillId="0" borderId="3" xfId="0" applyNumberFormat="1" applyFont="1" applyFill="1" applyBorder="1" applyAlignment="1" applyProtection="1">
      <alignment horizontal="left" vertical="center" wrapText="1"/>
    </xf>
    <xf numFmtId="49" fontId="14" fillId="0" borderId="3" xfId="0" applyNumberFormat="1" applyFont="1" applyFill="1" applyBorder="1" applyAlignment="1" applyProtection="1">
      <alignment horizontal="center" vertical="center"/>
    </xf>
    <xf numFmtId="49" fontId="14" fillId="0" borderId="3" xfId="0" applyNumberFormat="1" applyFont="1" applyFill="1" applyBorder="1" applyAlignment="1" applyProtection="1">
      <alignment horizontal="left" vertical="top" wrapText="1"/>
    </xf>
    <xf numFmtId="49" fontId="3" fillId="0" borderId="12" xfId="0" applyNumberFormat="1" applyFont="1" applyFill="1" applyBorder="1" applyAlignment="1">
      <alignment horizontal="center" vertical="center" shrinkToFit="1"/>
    </xf>
    <xf numFmtId="49" fontId="3" fillId="0" borderId="12" xfId="0" applyNumberFormat="1" applyFont="1" applyFill="1" applyBorder="1" applyAlignment="1">
      <alignment horizontal="center" vertical="center" wrapText="1" shrinkToFit="1"/>
    </xf>
    <xf numFmtId="49" fontId="3" fillId="0" borderId="7" xfId="0" applyNumberFormat="1" applyFont="1" applyFill="1" applyBorder="1" applyAlignment="1">
      <alignment horizontal="center" vertical="center" wrapText="1" shrinkToFit="1"/>
    </xf>
    <xf numFmtId="49" fontId="14" fillId="0" borderId="3" xfId="0" applyNumberFormat="1" applyFont="1" applyFill="1" applyBorder="1" applyAlignment="1" applyProtection="1">
      <alignment horizontal="left" vertical="center"/>
    </xf>
    <xf numFmtId="49" fontId="3" fillId="0" borderId="5" xfId="0" applyNumberFormat="1" applyFont="1" applyFill="1" applyBorder="1" applyAlignment="1">
      <alignment vertical="center" wrapText="1" shrinkToFit="1"/>
    </xf>
    <xf numFmtId="49" fontId="3" fillId="0" borderId="7" xfId="0" applyNumberFormat="1" applyFont="1" applyFill="1" applyBorder="1" applyAlignment="1">
      <alignment horizontal="center" vertical="center" shrinkToFit="1"/>
    </xf>
    <xf numFmtId="49" fontId="10" fillId="0" borderId="3" xfId="0" applyNumberFormat="1" applyFont="1" applyFill="1" applyBorder="1" applyAlignment="1" applyProtection="1">
      <alignment horizontal="left" vertical="center" wrapText="1"/>
    </xf>
    <xf numFmtId="49" fontId="19" fillId="0" borderId="3" xfId="0" applyNumberFormat="1" applyFont="1" applyFill="1" applyBorder="1" applyAlignment="1">
      <alignment horizontal="center" vertical="center" shrinkToFit="1"/>
    </xf>
    <xf numFmtId="49" fontId="19" fillId="0" borderId="3" xfId="0" applyNumberFormat="1" applyFont="1" applyFill="1" applyBorder="1" applyAlignment="1">
      <alignment horizontal="left" vertical="center"/>
    </xf>
    <xf numFmtId="0" fontId="19" fillId="0" borderId="0" xfId="0" applyFont="1" applyFill="1" applyBorder="1" applyAlignment="1">
      <alignment horizontal="right" vertical="center" wrapText="1"/>
    </xf>
    <xf numFmtId="0" fontId="10" fillId="0" borderId="0" xfId="0" applyFont="1" applyFill="1" applyBorder="1" applyAlignment="1">
      <alignment vertical="center"/>
    </xf>
    <xf numFmtId="49" fontId="14" fillId="0" borderId="3" xfId="0" applyNumberFormat="1" applyFont="1" applyFill="1" applyBorder="1" applyAlignment="1">
      <alignment horizontal="justify" vertical="top" wrapText="1"/>
    </xf>
    <xf numFmtId="0" fontId="20" fillId="0" borderId="0" xfId="50" applyFont="1" applyFill="1" applyBorder="1" applyAlignment="1">
      <alignment horizontal="center" vertical="center"/>
    </xf>
    <xf numFmtId="0" fontId="16" fillId="0" borderId="13" xfId="0" applyNumberFormat="1" applyFont="1" applyFill="1" applyBorder="1" applyAlignment="1">
      <alignment vertical="center"/>
    </xf>
    <xf numFmtId="0" fontId="16" fillId="0" borderId="14" xfId="0" applyNumberFormat="1" applyFont="1" applyFill="1" applyBorder="1" applyAlignment="1">
      <alignment vertical="center"/>
    </xf>
    <xf numFmtId="0" fontId="16" fillId="0" borderId="13" xfId="0" applyNumberFormat="1" applyFont="1" applyFill="1" applyBorder="1" applyAlignment="1">
      <alignment horizontal="justify" vertical="center" wrapText="1"/>
    </xf>
    <xf numFmtId="0" fontId="16" fillId="0" borderId="14" xfId="0" applyNumberFormat="1" applyFont="1" applyFill="1" applyBorder="1" applyAlignment="1">
      <alignment horizontal="justify" vertical="center" wrapText="1"/>
    </xf>
    <xf numFmtId="0" fontId="0" fillId="0" borderId="0" xfId="0" applyFill="1" applyBorder="1" applyAlignment="1">
      <alignment horizontal="left" vertical="center"/>
    </xf>
    <xf numFmtId="0" fontId="0" fillId="0" borderId="0" xfId="0" applyAlignment="1">
      <alignment vertical="center"/>
    </xf>
    <xf numFmtId="0" fontId="21" fillId="0" borderId="1" xfId="0" applyFont="1" applyBorder="1" applyAlignment="1">
      <alignment horizontal="justify" vertical="center" wrapText="1"/>
    </xf>
    <xf numFmtId="49" fontId="14" fillId="0" borderId="9" xfId="0" applyNumberFormat="1" applyFont="1" applyFill="1" applyBorder="1" applyAlignment="1" applyProtection="1">
      <alignment horizontal="justify" vertical="center" wrapText="1"/>
    </xf>
    <xf numFmtId="0" fontId="21" fillId="0" borderId="3" xfId="0" applyFont="1" applyBorder="1" applyAlignment="1">
      <alignment horizontal="justify" vertical="center" wrapText="1"/>
    </xf>
    <xf numFmtId="49" fontId="14" fillId="0" borderId="10" xfId="0" applyNumberFormat="1" applyFont="1" applyFill="1" applyBorder="1" applyAlignment="1" applyProtection="1">
      <alignment horizontal="justify" vertical="center" wrapText="1"/>
    </xf>
    <xf numFmtId="0" fontId="21" fillId="0" borderId="8" xfId="0" applyFont="1" applyBorder="1" applyAlignment="1">
      <alignment horizontal="justify" vertical="center" wrapText="1"/>
    </xf>
    <xf numFmtId="49" fontId="14" fillId="0" borderId="11" xfId="0" applyNumberFormat="1" applyFont="1" applyFill="1" applyBorder="1" applyAlignment="1" applyProtection="1">
      <alignment horizontal="justify" vertical="center" wrapText="1"/>
    </xf>
    <xf numFmtId="0" fontId="22" fillId="0" borderId="0" xfId="0" applyFont="1" applyAlignment="1">
      <alignment horizontal="center"/>
    </xf>
    <xf numFmtId="0" fontId="23" fillId="0" borderId="0" xfId="0" applyFont="1" applyAlignment="1"/>
    <xf numFmtId="0" fontId="5" fillId="0" borderId="0" xfId="0" applyFont="1" applyAlignment="1"/>
    <xf numFmtId="0" fontId="5" fillId="0" borderId="0" xfId="0" applyFont="1" applyAlignment="1">
      <alignment horizontal="center"/>
    </xf>
    <xf numFmtId="0" fontId="24" fillId="0" borderId="3"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3" xfId="0" applyFont="1" applyBorder="1" applyAlignment="1">
      <alignment horizontal="center" vertical="center" wrapText="1"/>
    </xf>
    <xf numFmtId="4" fontId="24" fillId="0" borderId="15" xfId="0" applyNumberFormat="1" applyFont="1" applyBorder="1" applyAlignment="1">
      <alignment horizontal="center" vertical="center" shrinkToFit="1"/>
    </xf>
    <xf numFmtId="4" fontId="24" fillId="0" borderId="16" xfId="0" applyNumberFormat="1" applyFont="1" applyBorder="1" applyAlignment="1">
      <alignment horizontal="center" vertical="center" shrinkToFit="1"/>
    </xf>
    <xf numFmtId="0" fontId="24" fillId="0" borderId="17" xfId="0" applyFont="1" applyBorder="1" applyAlignment="1">
      <alignment horizontal="center" vertical="center" shrinkToFit="1"/>
    </xf>
    <xf numFmtId="4" fontId="24" fillId="0" borderId="3" xfId="0" applyNumberFormat="1" applyFont="1" applyBorder="1" applyAlignment="1">
      <alignment horizontal="center" vertical="center" shrinkToFit="1"/>
    </xf>
    <xf numFmtId="0" fontId="24" fillId="0" borderId="18" xfId="0" applyFont="1" applyBorder="1" applyAlignment="1">
      <alignment horizontal="center" vertical="center" shrinkToFit="1"/>
    </xf>
    <xf numFmtId="49" fontId="24" fillId="0" borderId="3" xfId="0" applyNumberFormat="1"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8" xfId="0" applyFont="1" applyFill="1" applyBorder="1" applyAlignment="1">
      <alignment horizontal="center" vertical="center" shrinkToFit="1"/>
    </xf>
    <xf numFmtId="177" fontId="24" fillId="0" borderId="8" xfId="0" applyNumberFormat="1" applyFont="1" applyFill="1" applyBorder="1" applyAlignment="1">
      <alignment horizontal="right" vertical="center" shrinkToFit="1"/>
    </xf>
    <xf numFmtId="177" fontId="25" fillId="0" borderId="8" xfId="0" applyNumberFormat="1" applyFont="1" applyFill="1" applyBorder="1" applyAlignment="1">
      <alignment vertical="center"/>
    </xf>
    <xf numFmtId="177" fontId="24" fillId="0" borderId="8" xfId="0" applyNumberFormat="1" applyFont="1" applyFill="1" applyBorder="1" applyAlignment="1">
      <alignment vertical="center" shrinkToFit="1"/>
    </xf>
    <xf numFmtId="0" fontId="13" fillId="0" borderId="0" xfId="0" applyFont="1" applyAlignment="1">
      <alignment horizontal="left" vertical="top" wrapText="1"/>
    </xf>
    <xf numFmtId="0" fontId="22" fillId="0" borderId="0" xfId="0" applyFont="1" applyAlignment="1">
      <alignment horizontal="center" wrapText="1"/>
    </xf>
    <xf numFmtId="0" fontId="0" fillId="0" borderId="0" xfId="0" applyFont="1" applyAlignment="1">
      <alignment wrapText="1"/>
    </xf>
    <xf numFmtId="0" fontId="0" fillId="0" borderId="0" xfId="0" applyFont="1" applyAlignment="1"/>
    <xf numFmtId="4" fontId="24" fillId="0" borderId="16" xfId="0" applyNumberFormat="1" applyFont="1" applyBorder="1" applyAlignment="1">
      <alignment horizontal="center" vertical="center" wrapText="1" shrinkToFit="1"/>
    </xf>
    <xf numFmtId="4" fontId="24" fillId="0" borderId="19" xfId="0" applyNumberFormat="1" applyFont="1" applyBorder="1" applyAlignment="1">
      <alignment horizontal="center" vertical="center" shrinkToFit="1"/>
    </xf>
    <xf numFmtId="0" fontId="24" fillId="0" borderId="3" xfId="0" applyFont="1" applyBorder="1" applyAlignment="1">
      <alignment horizontal="center" vertical="center" wrapText="1" shrinkToFit="1"/>
    </xf>
    <xf numFmtId="4" fontId="24" fillId="0" borderId="4" xfId="0" applyNumberFormat="1" applyFont="1" applyBorder="1" applyAlignment="1">
      <alignment horizontal="center" vertical="center" shrinkToFit="1"/>
    </xf>
    <xf numFmtId="4" fontId="24" fillId="0" borderId="6" xfId="0" applyNumberFormat="1" applyFont="1" applyBorder="1" applyAlignment="1">
      <alignment horizontal="center" vertical="center" shrinkToFit="1"/>
    </xf>
    <xf numFmtId="4" fontId="24" fillId="0" borderId="3" xfId="0" applyNumberFormat="1" applyFont="1" applyBorder="1" applyAlignment="1">
      <alignment horizontal="center" vertical="center" wrapText="1" shrinkToFit="1"/>
    </xf>
    <xf numFmtId="0" fontId="0" fillId="0" borderId="3" xfId="0" applyFont="1" applyBorder="1" applyAlignment="1">
      <alignment horizontal="center" vertical="center"/>
    </xf>
    <xf numFmtId="177" fontId="24" fillId="0" borderId="8" xfId="0" applyNumberFormat="1" applyFont="1" applyFill="1" applyBorder="1" applyAlignment="1">
      <alignment vertical="center" wrapText="1" shrinkToFit="1"/>
    </xf>
    <xf numFmtId="0" fontId="24" fillId="0" borderId="19"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49" fontId="24" fillId="0" borderId="4" xfId="0" applyNumberFormat="1" applyFont="1" applyBorder="1" applyAlignment="1">
      <alignment horizontal="center" vertical="center" shrinkToFit="1"/>
    </xf>
    <xf numFmtId="0" fontId="24" fillId="0" borderId="10" xfId="0" applyFont="1" applyBorder="1" applyAlignment="1">
      <alignment horizontal="center" vertical="center" shrinkToFit="1"/>
    </xf>
    <xf numFmtId="177" fontId="25" fillId="0" borderId="11" xfId="0" applyNumberFormat="1"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0" fillId="0" borderId="0" xfId="0" applyFill="1"/>
    <xf numFmtId="0" fontId="27" fillId="0" borderId="0" xfId="0" applyFont="1" applyFill="1"/>
    <xf numFmtId="0" fontId="28" fillId="0" borderId="0" xfId="0" applyFont="1" applyFill="1" applyAlignment="1">
      <alignment horizontal="center" vertical="center"/>
    </xf>
    <xf numFmtId="0" fontId="29" fillId="0" borderId="0" xfId="0" applyFont="1" applyFill="1" applyAlignment="1">
      <alignment vertical="center"/>
    </xf>
    <xf numFmtId="0" fontId="29" fillId="0" borderId="0" xfId="0" applyNumberFormat="1" applyFont="1" applyFill="1" applyBorder="1" applyAlignment="1" applyProtection="1">
      <alignment horizontal="right" vertical="center"/>
    </xf>
    <xf numFmtId="0" fontId="29" fillId="0" borderId="3" xfId="0" applyFont="1" applyFill="1" applyBorder="1" applyAlignment="1">
      <alignment horizontal="center" vertical="center" shrinkToFit="1"/>
    </xf>
    <xf numFmtId="0" fontId="30" fillId="0" borderId="3" xfId="0" applyFont="1" applyFill="1" applyBorder="1" applyAlignment="1">
      <alignment horizontal="left" vertical="center" shrinkToFit="1"/>
    </xf>
    <xf numFmtId="0" fontId="29" fillId="0" borderId="3" xfId="0" applyFont="1" applyFill="1" applyBorder="1" applyAlignment="1">
      <alignment horizontal="left" vertical="center" shrinkToFit="1"/>
    </xf>
    <xf numFmtId="4" fontId="3" fillId="2" borderId="22" xfId="0" applyNumberFormat="1" applyFont="1" applyFill="1" applyBorder="1" applyAlignment="1">
      <alignment horizontal="right" vertical="center"/>
    </xf>
    <xf numFmtId="0" fontId="3" fillId="2" borderId="22" xfId="0" applyNumberFormat="1" applyFont="1" applyFill="1" applyBorder="1" applyAlignment="1">
      <alignment horizontal="center" vertical="center"/>
    </xf>
    <xf numFmtId="3" fontId="3" fillId="2" borderId="22" xfId="0" applyNumberFormat="1" applyFont="1" applyFill="1" applyBorder="1" applyAlignment="1">
      <alignment horizontal="right" vertical="center"/>
    </xf>
    <xf numFmtId="0" fontId="29" fillId="0" borderId="0" xfId="0" applyFont="1" applyFill="1" applyBorder="1" applyAlignment="1">
      <alignment horizontal="left" vertical="center" shrinkToFit="1"/>
    </xf>
    <xf numFmtId="0" fontId="29" fillId="0" borderId="0" xfId="0" applyFont="1" applyFill="1" applyBorder="1" applyAlignment="1">
      <alignment horizontal="center" vertical="center" shrinkToFit="1"/>
    </xf>
    <xf numFmtId="0" fontId="31" fillId="0" borderId="0" xfId="0" applyFont="1" applyFill="1" applyBorder="1" applyAlignment="1">
      <alignment horizontal="center" vertical="center" wrapText="1" shrinkToFit="1"/>
    </xf>
    <xf numFmtId="0" fontId="32" fillId="0" borderId="0" xfId="0" applyFont="1" applyFill="1" applyBorder="1" applyAlignment="1">
      <alignment horizontal="left" vertical="center" wrapText="1" shrinkToFit="1"/>
    </xf>
    <xf numFmtId="0" fontId="33" fillId="0" borderId="0" xfId="0" applyFont="1" applyFill="1"/>
    <xf numFmtId="4" fontId="26" fillId="0" borderId="0" xfId="0" applyNumberFormat="1" applyFont="1" applyFill="1" applyAlignment="1">
      <alignment horizontal="center"/>
    </xf>
    <xf numFmtId="0" fontId="32" fillId="0" borderId="0" xfId="0" applyFont="1" applyFill="1" applyBorder="1" applyAlignment="1">
      <alignment horizontal="left" wrapText="1" shrinkToFit="1"/>
    </xf>
    <xf numFmtId="0" fontId="29" fillId="0" borderId="0" xfId="0" applyFont="1" applyFill="1" applyBorder="1" applyAlignment="1">
      <alignment horizontal="left" vertical="center" wrapText="1" shrinkToFit="1"/>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13"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24" fillId="0" borderId="3" xfId="0" applyFont="1" applyFill="1" applyBorder="1" applyAlignment="1">
      <alignment horizontal="center" vertical="center" wrapText="1" shrinkToFit="1"/>
    </xf>
    <xf numFmtId="0" fontId="24" fillId="0" borderId="15"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24" fillId="0" borderId="19" xfId="0" applyFont="1" applyFill="1" applyBorder="1" applyAlignment="1">
      <alignment horizontal="center" vertical="center" wrapText="1" shrinkToFit="1"/>
    </xf>
    <xf numFmtId="0" fontId="24" fillId="0" borderId="18" xfId="0" applyFont="1" applyFill="1" applyBorder="1" applyAlignment="1">
      <alignment horizontal="center" vertical="center" wrapText="1" shrinkToFit="1"/>
    </xf>
    <xf numFmtId="0" fontId="24" fillId="0" borderId="21" xfId="0" applyFont="1" applyFill="1" applyBorder="1" applyAlignment="1">
      <alignment horizontal="center" vertical="center" wrapText="1" shrinkToFit="1"/>
    </xf>
    <xf numFmtId="0" fontId="24" fillId="0" borderId="20" xfId="0" applyFont="1" applyFill="1" applyBorder="1" applyAlignment="1">
      <alignment horizontal="center" vertical="center" wrapText="1" shrinkToFit="1"/>
    </xf>
    <xf numFmtId="0" fontId="24" fillId="0" borderId="5" xfId="0" applyFont="1" applyFill="1" applyBorder="1" applyAlignment="1">
      <alignment horizontal="center" vertical="center" wrapText="1" shrinkToFit="1"/>
    </xf>
    <xf numFmtId="0" fontId="24" fillId="0" borderId="7" xfId="0" applyFont="1" applyFill="1" applyBorder="1" applyAlignment="1">
      <alignment horizontal="center" vertical="center" wrapText="1" shrinkToFit="1"/>
    </xf>
    <xf numFmtId="0" fontId="24" fillId="0" borderId="3" xfId="0" applyFont="1" applyFill="1" applyBorder="1" applyAlignment="1">
      <alignment horizontal="center" vertical="center" shrinkToFit="1"/>
    </xf>
    <xf numFmtId="0" fontId="24" fillId="0" borderId="3" xfId="0" applyFont="1" applyFill="1" applyBorder="1" applyAlignment="1">
      <alignment horizontal="left" vertical="center" shrinkToFit="1"/>
    </xf>
    <xf numFmtId="4" fontId="24" fillId="0" borderId="3" xfId="0" applyNumberFormat="1" applyFont="1" applyFill="1" applyBorder="1" applyAlignment="1">
      <alignment horizontal="right" vertical="center" shrinkToFit="1"/>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5" fillId="0" borderId="0" xfId="0" applyFont="1" applyFill="1" applyAlignment="1">
      <alignment horizontal="right" vertical="center"/>
    </xf>
    <xf numFmtId="0" fontId="5" fillId="0" borderId="0" xfId="0" applyFont="1" applyFill="1" applyBorder="1" applyAlignment="1">
      <alignment horizontal="right" vertical="center"/>
    </xf>
    <xf numFmtId="0" fontId="13" fillId="0" borderId="0" xfId="0" applyFont="1" applyFill="1"/>
    <xf numFmtId="0" fontId="13" fillId="0" borderId="7" xfId="0" applyFont="1" applyBorder="1" applyAlignment="1">
      <alignment horizontal="center" vertical="center" wrapText="1"/>
    </xf>
    <xf numFmtId="0" fontId="24" fillId="0" borderId="4" xfId="0" applyFont="1" applyFill="1" applyBorder="1" applyAlignment="1">
      <alignment horizontal="center" vertical="center" wrapText="1" shrinkToFit="1"/>
    </xf>
    <xf numFmtId="0" fontId="24" fillId="0" borderId="23" xfId="0" applyFont="1" applyFill="1" applyBorder="1" applyAlignment="1">
      <alignment horizontal="center" vertical="center" wrapText="1" shrinkToFit="1"/>
    </xf>
    <xf numFmtId="0" fontId="24" fillId="0" borderId="6" xfId="0" applyFont="1" applyFill="1" applyBorder="1" applyAlignment="1">
      <alignment horizontal="center" vertical="center" wrapText="1" shrinkToFit="1"/>
    </xf>
    <xf numFmtId="0" fontId="23" fillId="0" borderId="0" xfId="0" applyFont="1" applyFill="1" applyAlignment="1"/>
    <xf numFmtId="0" fontId="22" fillId="0" borderId="0" xfId="0" applyFont="1" applyFill="1" applyAlignment="1">
      <alignment horizontal="center"/>
    </xf>
    <xf numFmtId="0" fontId="5" fillId="0" borderId="0" xfId="0" applyFont="1" applyFill="1" applyAlignment="1"/>
    <xf numFmtId="0" fontId="5" fillId="0" borderId="0" xfId="0" applyFont="1" applyFill="1" applyAlignment="1">
      <alignment horizontal="center"/>
    </xf>
    <xf numFmtId="0" fontId="24" fillId="0" borderId="24" xfId="0" applyFont="1" applyFill="1" applyBorder="1" applyAlignment="1">
      <alignment horizontal="center" vertical="center" wrapText="1" shrinkToFit="1"/>
    </xf>
    <xf numFmtId="0" fontId="24" fillId="0" borderId="13" xfId="0" applyFont="1" applyFill="1" applyBorder="1" applyAlignment="1">
      <alignment horizontal="center" vertical="center" wrapText="1" shrinkToFit="1"/>
    </xf>
    <xf numFmtId="0" fontId="24" fillId="0" borderId="25" xfId="0" applyFont="1" applyFill="1" applyBorder="1" applyAlignment="1">
      <alignment horizontal="center" vertical="center" wrapText="1" shrinkToFit="1"/>
    </xf>
    <xf numFmtId="0" fontId="24" fillId="0" borderId="26" xfId="0" applyFont="1" applyFill="1" applyBorder="1" applyAlignment="1">
      <alignment horizontal="center" vertical="center" wrapText="1" shrinkToFit="1"/>
    </xf>
    <xf numFmtId="0" fontId="24" fillId="0" borderId="25" xfId="0" applyFont="1" applyFill="1" applyBorder="1" applyAlignment="1">
      <alignment horizontal="left" vertical="center" shrinkToFit="1"/>
    </xf>
    <xf numFmtId="0" fontId="24" fillId="0" borderId="26" xfId="0" applyFont="1" applyFill="1" applyBorder="1" applyAlignment="1">
      <alignment horizontal="left" vertical="center" shrinkToFit="1"/>
    </xf>
    <xf numFmtId="4" fontId="24" fillId="0" borderId="26" xfId="0" applyNumberFormat="1" applyFont="1" applyFill="1" applyBorder="1" applyAlignment="1">
      <alignment horizontal="right" vertical="center" shrinkToFit="1"/>
    </xf>
    <xf numFmtId="0" fontId="24" fillId="0" borderId="26" xfId="0" applyFont="1" applyFill="1" applyBorder="1" applyAlignment="1">
      <alignment horizontal="right" vertical="center" shrinkToFit="1"/>
    </xf>
    <xf numFmtId="14" fontId="24" fillId="0" borderId="0" xfId="0" applyNumberFormat="1" applyFont="1" applyFill="1" applyAlignment="1">
      <alignment horizontal="left" vertical="center" wrapText="1" shrinkToFit="1"/>
    </xf>
    <xf numFmtId="0" fontId="24" fillId="0" borderId="0" xfId="0" applyFont="1" applyFill="1" applyAlignment="1">
      <alignment horizontal="left" vertical="center" wrapText="1" shrinkToFit="1"/>
    </xf>
    <xf numFmtId="0" fontId="5" fillId="0" borderId="0" xfId="0" applyFont="1" applyFill="1" applyAlignment="1">
      <alignment horizontal="right"/>
    </xf>
    <xf numFmtId="0" fontId="24" fillId="0" borderId="14" xfId="0" applyFont="1" applyFill="1" applyBorder="1" applyAlignment="1">
      <alignment horizontal="center" vertical="center" wrapText="1" shrinkToFit="1"/>
    </xf>
    <xf numFmtId="0" fontId="24" fillId="0" borderId="26" xfId="0" applyFont="1" applyFill="1" applyBorder="1" applyAlignment="1">
      <alignment horizontal="center" vertical="center" shrinkToFit="1"/>
    </xf>
    <xf numFmtId="0" fontId="25" fillId="0" borderId="26" xfId="0" applyFont="1" applyFill="1" applyBorder="1" applyAlignment="1">
      <alignment horizontal="left" vertical="center"/>
    </xf>
    <xf numFmtId="0" fontId="23" fillId="0" borderId="0" xfId="51" applyFill="1"/>
    <xf numFmtId="0" fontId="13" fillId="0" borderId="0" xfId="54" applyFont="1" applyFill="1" applyAlignment="1">
      <alignment vertical="center" wrapText="1"/>
    </xf>
    <xf numFmtId="0" fontId="5" fillId="0" borderId="0" xfId="51" applyFont="1" applyFill="1" applyAlignment="1">
      <alignment vertical="center"/>
    </xf>
    <xf numFmtId="0" fontId="34" fillId="0" borderId="0" xfId="51" applyFont="1" applyFill="1" applyAlignment="1">
      <alignment vertical="center"/>
    </xf>
    <xf numFmtId="0" fontId="35" fillId="0" borderId="0" xfId="51" applyFont="1" applyFill="1" applyAlignment="1">
      <alignment vertical="center"/>
    </xf>
    <xf numFmtId="0" fontId="35" fillId="0" borderId="0" xfId="51" applyFont="1" applyFill="1"/>
    <xf numFmtId="0" fontId="28" fillId="0" borderId="0" xfId="0" applyFont="1" applyFill="1" applyAlignment="1">
      <alignment horizontal="center"/>
    </xf>
    <xf numFmtId="0" fontId="3" fillId="0" borderId="0" xfId="0" applyFont="1" applyFill="1" applyAlignment="1"/>
    <xf numFmtId="0" fontId="29" fillId="0" borderId="21" xfId="0" applyNumberFormat="1" applyFont="1" applyFill="1" applyBorder="1" applyAlignment="1" applyProtection="1">
      <alignment horizontal="right" vertical="center" wrapText="1"/>
    </xf>
    <xf numFmtId="0" fontId="24" fillId="0" borderId="27" xfId="0" applyFont="1" applyFill="1" applyBorder="1" applyAlignment="1">
      <alignment horizontal="center" vertical="center" wrapText="1" shrinkToFit="1"/>
    </xf>
    <xf numFmtId="0" fontId="24" fillId="0" borderId="28" xfId="0" applyFont="1" applyFill="1" applyBorder="1" applyAlignment="1">
      <alignment horizontal="left" vertical="center" shrinkToFit="1"/>
    </xf>
    <xf numFmtId="0" fontId="24" fillId="0" borderId="29" xfId="0" applyFont="1" applyFill="1" applyBorder="1" applyAlignment="1">
      <alignment horizontal="left" vertical="center" shrinkToFit="1"/>
    </xf>
    <xf numFmtId="0" fontId="24" fillId="0" borderId="29" xfId="0" applyFont="1" applyFill="1" applyBorder="1" applyAlignment="1">
      <alignment horizontal="right" vertical="center" shrinkToFit="1"/>
    </xf>
    <xf numFmtId="4" fontId="24" fillId="0" borderId="29" xfId="0" applyNumberFormat="1" applyFont="1" applyFill="1" applyBorder="1" applyAlignment="1">
      <alignment horizontal="right" vertical="center" shrinkToFit="1"/>
    </xf>
    <xf numFmtId="0" fontId="24" fillId="0" borderId="3" xfId="0" applyFont="1" applyFill="1" applyBorder="1" applyAlignment="1">
      <alignment horizontal="right" vertical="center" shrinkToFit="1"/>
    </xf>
    <xf numFmtId="0" fontId="24" fillId="0" borderId="4" xfId="0" applyFont="1" applyFill="1" applyBorder="1" applyAlignment="1">
      <alignment horizontal="center" vertical="center" shrinkToFit="1"/>
    </xf>
    <xf numFmtId="0" fontId="24" fillId="0" borderId="23"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0"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0" fillId="0" borderId="0" xfId="0" applyFill="1" applyBorder="1"/>
    <xf numFmtId="0" fontId="26" fillId="0" borderId="0" xfId="0" applyFont="1" applyAlignment="1">
      <alignment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wrapText="1"/>
    </xf>
    <xf numFmtId="0" fontId="27" fillId="0" borderId="0" xfId="0" applyFont="1"/>
    <xf numFmtId="0" fontId="28"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center" vertical="center"/>
    </xf>
    <xf numFmtId="0" fontId="5" fillId="0" borderId="21" xfId="0" applyNumberFormat="1" applyFont="1" applyFill="1" applyBorder="1" applyAlignment="1" applyProtection="1">
      <alignment horizontal="left" vertical="center" wrapText="1"/>
    </xf>
    <xf numFmtId="0" fontId="5" fillId="0" borderId="21"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center" wrapText="1"/>
    </xf>
    <xf numFmtId="0" fontId="5" fillId="0" borderId="19"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13" fillId="0" borderId="5" xfId="0" applyFont="1" applyBorder="1" applyAlignment="1">
      <alignment horizontal="center" vertical="center" wrapText="1"/>
    </xf>
    <xf numFmtId="0" fontId="5" fillId="0" borderId="18"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5" fillId="0" borderId="20"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4" fontId="10" fillId="2" borderId="22" xfId="0" applyNumberFormat="1" applyFont="1" applyFill="1" applyBorder="1" applyAlignment="1">
      <alignment horizontal="right" vertical="center"/>
    </xf>
    <xf numFmtId="0" fontId="10" fillId="2" borderId="22" xfId="0" applyNumberFormat="1" applyFont="1" applyFill="1" applyBorder="1" applyAlignment="1">
      <alignment horizontal="center" vertical="center"/>
    </xf>
    <xf numFmtId="0" fontId="10" fillId="2" borderId="22" xfId="0" applyNumberFormat="1" applyFont="1" applyFill="1" applyBorder="1" applyAlignment="1">
      <alignment horizontal="left" vertical="center"/>
    </xf>
    <xf numFmtId="0" fontId="13" fillId="0" borderId="16" xfId="0" applyFont="1" applyBorder="1" applyAlignment="1">
      <alignment horizontal="left" vertical="center" wrapText="1"/>
    </xf>
    <xf numFmtId="0" fontId="27" fillId="0" borderId="16" xfId="0" applyFont="1" applyBorder="1" applyAlignment="1">
      <alignment horizontal="left" vertical="center" wrapText="1"/>
    </xf>
    <xf numFmtId="0" fontId="30"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wrapText="1"/>
    </xf>
    <xf numFmtId="0" fontId="27" fillId="0" borderId="0" xfId="0" applyFont="1" applyAlignment="1">
      <alignment vertical="center" wrapText="1"/>
    </xf>
    <xf numFmtId="0" fontId="5" fillId="0" borderId="0" xfId="0" applyNumberFormat="1" applyFont="1" applyFill="1" applyBorder="1" applyAlignment="1" applyProtection="1">
      <alignment horizontal="center" vertical="center" wrapText="1"/>
    </xf>
    <xf numFmtId="0" fontId="32" fillId="0" borderId="0" xfId="0" applyFont="1" applyAlignment="1">
      <alignment vertical="center" wrapText="1"/>
    </xf>
    <xf numFmtId="0" fontId="5" fillId="0" borderId="2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13" fillId="0" borderId="3" xfId="0" applyFont="1" applyBorder="1" applyAlignment="1">
      <alignment horizontal="center" vertical="center" wrapText="1"/>
    </xf>
    <xf numFmtId="0" fontId="5" fillId="0" borderId="6" xfId="0" applyNumberFormat="1" applyFont="1" applyFill="1" applyBorder="1" applyAlignment="1" applyProtection="1">
      <alignment vertical="center" wrapText="1"/>
    </xf>
    <xf numFmtId="0" fontId="32" fillId="0" borderId="3" xfId="0" applyFont="1" applyBorder="1" applyAlignment="1">
      <alignment horizontal="center" vertical="center" wrapText="1"/>
    </xf>
    <xf numFmtId="0" fontId="27" fillId="0" borderId="0" xfId="0" applyFont="1" applyBorder="1" applyAlignment="1">
      <alignment horizontal="left" vertical="center" wrapText="1"/>
    </xf>
    <xf numFmtId="0" fontId="32" fillId="0" borderId="0" xfId="0" applyFont="1"/>
    <xf numFmtId="0" fontId="32" fillId="0" borderId="0" xfId="0" applyFont="1" applyAlignment="1">
      <alignment wrapText="1"/>
    </xf>
    <xf numFmtId="0" fontId="29" fillId="0" borderId="4" xfId="0" applyNumberFormat="1" applyFont="1" applyFill="1" applyBorder="1" applyAlignment="1" applyProtection="1">
      <alignment horizontal="center" vertical="center" wrapText="1"/>
    </xf>
    <xf numFmtId="0" fontId="29" fillId="0" borderId="23"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center" vertical="center" wrapText="1"/>
    </xf>
    <xf numFmtId="0" fontId="32" fillId="0" borderId="3" xfId="0" applyFont="1" applyFill="1" applyBorder="1" applyAlignment="1">
      <alignment horizontal="center" vertical="center" wrapText="1"/>
    </xf>
    <xf numFmtId="0" fontId="32" fillId="0" borderId="3" xfId="0" applyFont="1" applyFill="1" applyBorder="1" applyAlignment="1">
      <alignment horizontal="centerContinuous" vertical="center" wrapText="1"/>
    </xf>
    <xf numFmtId="0" fontId="37" fillId="0" borderId="0" xfId="0" applyFont="1"/>
    <xf numFmtId="0" fontId="24" fillId="0" borderId="27"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6" xfId="0" applyFont="1" applyFill="1" applyBorder="1" applyAlignment="1">
      <alignment horizontal="center" vertical="center"/>
    </xf>
    <xf numFmtId="0" fontId="24" fillId="0" borderId="3" xfId="0" applyFont="1" applyFill="1" applyBorder="1" applyAlignment="1">
      <alignment horizontal="center" vertical="center" wrapText="1"/>
    </xf>
    <xf numFmtId="0" fontId="24" fillId="0" borderId="25" xfId="0" applyFont="1" applyFill="1" applyBorder="1" applyAlignment="1">
      <alignment horizontal="center" vertical="center"/>
    </xf>
    <xf numFmtId="0" fontId="24" fillId="0" borderId="25" xfId="0" applyFont="1" applyFill="1" applyBorder="1" applyAlignment="1">
      <alignment horizontal="left" vertical="center"/>
    </xf>
    <xf numFmtId="0" fontId="24" fillId="0" borderId="26" xfId="0" applyFont="1" applyFill="1" applyBorder="1" applyAlignment="1">
      <alignment horizontal="left" vertical="center"/>
    </xf>
    <xf numFmtId="0" fontId="38" fillId="0" borderId="0" xfId="0" applyFont="1" applyFill="1" applyBorder="1" applyAlignment="1">
      <alignment horizontal="left" vertical="center"/>
    </xf>
    <xf numFmtId="0" fontId="0" fillId="0" borderId="0" xfId="52" applyFill="1" applyAlignment="1">
      <alignment vertical="center"/>
    </xf>
    <xf numFmtId="0" fontId="24" fillId="0" borderId="27"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25" xfId="0" applyFont="1" applyFill="1" applyBorder="1" applyAlignment="1">
      <alignment horizontal="center" vertical="center" shrinkToFit="1"/>
    </xf>
    <xf numFmtId="0" fontId="13" fillId="0" borderId="16" xfId="0" applyFont="1" applyFill="1" applyBorder="1" applyAlignment="1">
      <alignment horizontal="left" vertical="center"/>
    </xf>
    <xf numFmtId="0" fontId="13" fillId="0" borderId="0" xfId="52" applyFont="1" applyFill="1" applyBorder="1" applyAlignment="1">
      <alignment horizontal="left" vertical="center"/>
    </xf>
    <xf numFmtId="0" fontId="24" fillId="0" borderId="3" xfId="0" applyFont="1" applyFill="1" applyBorder="1" applyAlignment="1">
      <alignment horizontal="left" vertical="center" wrapText="1" shrinkToFit="1"/>
    </xf>
    <xf numFmtId="0" fontId="13" fillId="3" borderId="0" xfId="52" applyFont="1" applyFill="1" applyAlignment="1">
      <alignment vertical="center"/>
    </xf>
    <xf numFmtId="0" fontId="13" fillId="3" borderId="0" xfId="53" applyFont="1" applyFill="1" applyAlignment="1">
      <alignment horizontal="right" vertical="center"/>
    </xf>
    <xf numFmtId="0" fontId="0" fillId="3" borderId="0" xfId="52" applyFont="1" applyFill="1" applyAlignment="1">
      <alignment vertical="center"/>
    </xf>
    <xf numFmtId="0" fontId="22" fillId="3" borderId="0" xfId="0" applyFont="1" applyFill="1" applyAlignment="1">
      <alignment horizontal="center"/>
    </xf>
    <xf numFmtId="0" fontId="23" fillId="3" borderId="0" xfId="0" applyFont="1" applyFill="1" applyAlignment="1"/>
    <xf numFmtId="0" fontId="5" fillId="3" borderId="0" xfId="0" applyFont="1" applyFill="1" applyAlignment="1">
      <alignment horizontal="right"/>
    </xf>
    <xf numFmtId="0" fontId="5" fillId="3" borderId="0" xfId="0" applyFont="1" applyFill="1" applyAlignment="1"/>
    <xf numFmtId="0" fontId="5" fillId="3" borderId="0" xfId="0" applyFont="1" applyFill="1" applyAlignment="1">
      <alignment horizontal="center"/>
    </xf>
    <xf numFmtId="0" fontId="24" fillId="3" borderId="27" xfId="0" applyFont="1" applyFill="1" applyBorder="1" applyAlignment="1">
      <alignment horizontal="center" vertical="center" shrinkToFit="1"/>
    </xf>
    <xf numFmtId="0" fontId="24" fillId="3" borderId="14" xfId="0" applyFont="1" applyFill="1" applyBorder="1" applyAlignment="1">
      <alignment horizontal="center" vertical="center" shrinkToFit="1"/>
    </xf>
    <xf numFmtId="0" fontId="13" fillId="3" borderId="0" xfId="53" applyFont="1" applyFill="1" applyBorder="1" applyAlignment="1">
      <alignment horizontal="right" vertical="center"/>
    </xf>
    <xf numFmtId="0" fontId="24" fillId="3" borderId="25" xfId="0" applyFont="1" applyFill="1" applyBorder="1" applyAlignment="1">
      <alignment horizontal="center" vertical="center" shrinkToFit="1"/>
    </xf>
    <xf numFmtId="0" fontId="24" fillId="3" borderId="26" xfId="0" applyFont="1" applyFill="1" applyBorder="1" applyAlignment="1">
      <alignment horizontal="center" vertical="center" shrinkToFit="1"/>
    </xf>
    <xf numFmtId="0" fontId="24" fillId="3" borderId="25" xfId="0" applyFont="1" applyFill="1" applyBorder="1" applyAlignment="1">
      <alignment horizontal="left" vertical="center" shrinkToFit="1"/>
    </xf>
    <xf numFmtId="0" fontId="24" fillId="3" borderId="26" xfId="0" applyFont="1" applyFill="1" applyBorder="1" applyAlignment="1">
      <alignment horizontal="left" vertical="center" shrinkToFit="1"/>
    </xf>
    <xf numFmtId="0" fontId="24" fillId="3" borderId="25" xfId="0" applyFont="1" applyFill="1" applyBorder="1" applyAlignment="1">
      <alignment horizontal="left" vertical="center"/>
    </xf>
    <xf numFmtId="0" fontId="10" fillId="2" borderId="22" xfId="0" applyNumberFormat="1" applyFont="1" applyFill="1" applyBorder="1" applyAlignment="1">
      <alignment horizontal="right" vertical="center"/>
    </xf>
    <xf numFmtId="0" fontId="24" fillId="3" borderId="28" xfId="0" applyFont="1" applyFill="1" applyBorder="1" applyAlignment="1">
      <alignment horizontal="left" vertical="center" shrinkToFit="1"/>
    </xf>
    <xf numFmtId="0" fontId="24" fillId="3" borderId="29" xfId="0" applyFont="1" applyFill="1" applyBorder="1" applyAlignment="1">
      <alignment horizontal="center" vertical="center" shrinkToFit="1"/>
    </xf>
    <xf numFmtId="0" fontId="24" fillId="3" borderId="29" xfId="0" applyFont="1" applyFill="1" applyBorder="1" applyAlignment="1">
      <alignment horizontal="left" vertical="center" shrinkToFit="1"/>
    </xf>
    <xf numFmtId="0" fontId="24" fillId="3" borderId="3" xfId="0" applyFont="1" applyFill="1" applyBorder="1" applyAlignment="1">
      <alignment horizontal="left" vertical="center" shrinkToFit="1"/>
    </xf>
    <xf numFmtId="0" fontId="24" fillId="3" borderId="3" xfId="0" applyFont="1" applyFill="1" applyBorder="1" applyAlignment="1">
      <alignment horizontal="center" vertical="center" shrinkToFit="1"/>
    </xf>
    <xf numFmtId="4" fontId="24" fillId="3" borderId="3" xfId="0" applyNumberFormat="1" applyFont="1" applyFill="1" applyBorder="1" applyAlignment="1">
      <alignment horizontal="right" vertical="center" shrinkToFit="1"/>
    </xf>
    <xf numFmtId="0" fontId="39" fillId="3" borderId="0" xfId="52"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 name="Normal" xfId="55"/>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5" workbookViewId="0">
      <selection activeCell="D5" sqref="D5"/>
    </sheetView>
  </sheetViews>
  <sheetFormatPr defaultColWidth="9" defaultRowHeight="14.25" outlineLevelCol="6"/>
  <cols>
    <col min="1" max="1" width="32.5" style="305" customWidth="1"/>
    <col min="2" max="2" width="6.44166666666667" style="305" customWidth="1"/>
    <col min="3" max="3" width="14.875" style="305" customWidth="1"/>
    <col min="4" max="4" width="31.65" style="305" customWidth="1"/>
    <col min="5" max="5" width="7.65" style="305" customWidth="1"/>
    <col min="6" max="6" width="15.75" style="305" customWidth="1"/>
    <col min="7" max="16384" width="9" style="305"/>
  </cols>
  <sheetData>
    <row r="1" ht="23" customHeight="1" spans="1:6">
      <c r="A1" s="306" t="s">
        <v>0</v>
      </c>
      <c r="B1" s="306"/>
      <c r="C1" s="306"/>
      <c r="D1" s="306"/>
      <c r="E1" s="306"/>
      <c r="F1" s="306"/>
    </row>
    <row r="2" s="303" customFormat="1" ht="14" customHeight="1" spans="1:6">
      <c r="A2" s="307"/>
      <c r="B2" s="307"/>
      <c r="C2" s="307"/>
      <c r="D2" s="307"/>
      <c r="E2" s="307"/>
      <c r="F2" s="308" t="s">
        <v>1</v>
      </c>
    </row>
    <row r="3" s="303" customFormat="1" ht="16" customHeight="1" spans="1:6">
      <c r="A3" s="309" t="s">
        <v>2</v>
      </c>
      <c r="B3" s="307"/>
      <c r="C3" s="310"/>
      <c r="D3" s="307"/>
      <c r="E3" s="307"/>
      <c r="F3" s="308" t="s">
        <v>3</v>
      </c>
    </row>
    <row r="4" s="304" customFormat="1" ht="18" customHeight="1" spans="1:7">
      <c r="A4" s="311" t="s">
        <v>4</v>
      </c>
      <c r="B4" s="312"/>
      <c r="C4" s="312"/>
      <c r="D4" s="312" t="s">
        <v>5</v>
      </c>
      <c r="E4" s="312"/>
      <c r="F4" s="312"/>
      <c r="G4" s="313"/>
    </row>
    <row r="5" s="304" customFormat="1" ht="18" customHeight="1" spans="1:7">
      <c r="A5" s="314" t="s">
        <v>6</v>
      </c>
      <c r="B5" s="315" t="s">
        <v>7</v>
      </c>
      <c r="C5" s="315" t="s">
        <v>8</v>
      </c>
      <c r="D5" s="315" t="s">
        <v>9</v>
      </c>
      <c r="E5" s="315" t="s">
        <v>7</v>
      </c>
      <c r="F5" s="315" t="s">
        <v>8</v>
      </c>
      <c r="G5" s="313"/>
    </row>
    <row r="6" s="304" customFormat="1" ht="18" customHeight="1" spans="1:7">
      <c r="A6" s="314" t="s">
        <v>10</v>
      </c>
      <c r="B6" s="315" t="s">
        <v>11</v>
      </c>
      <c r="C6" s="315" t="s">
        <v>12</v>
      </c>
      <c r="D6" s="315" t="s">
        <v>10</v>
      </c>
      <c r="E6" s="315" t="s">
        <v>11</v>
      </c>
      <c r="F6" s="315" t="s">
        <v>13</v>
      </c>
      <c r="G6" s="313"/>
    </row>
    <row r="7" s="304" customFormat="1" ht="18" customHeight="1" spans="1:7">
      <c r="A7" s="316" t="s">
        <v>14</v>
      </c>
      <c r="B7" s="315" t="s">
        <v>12</v>
      </c>
      <c r="C7" s="261">
        <v>12588252.02</v>
      </c>
      <c r="D7" s="317" t="s">
        <v>15</v>
      </c>
      <c r="E7" s="315">
        <v>31</v>
      </c>
      <c r="F7" s="261">
        <v>9771231.83</v>
      </c>
      <c r="G7" s="313"/>
    </row>
    <row r="8" s="304" customFormat="1" ht="20.15" customHeight="1" spans="1:7">
      <c r="A8" s="316" t="s">
        <v>16</v>
      </c>
      <c r="B8" s="315" t="s">
        <v>13</v>
      </c>
      <c r="C8" s="261"/>
      <c r="D8" s="317" t="s">
        <v>17</v>
      </c>
      <c r="E8" s="315">
        <v>32</v>
      </c>
      <c r="F8" s="261"/>
      <c r="G8" s="313"/>
    </row>
    <row r="9" s="304" customFormat="1" ht="18" customHeight="1" spans="1:7">
      <c r="A9" s="316" t="s">
        <v>18</v>
      </c>
      <c r="B9" s="315" t="s">
        <v>19</v>
      </c>
      <c r="C9" s="261"/>
      <c r="D9" s="317" t="s">
        <v>20</v>
      </c>
      <c r="E9" s="315">
        <v>33</v>
      </c>
      <c r="F9" s="261"/>
      <c r="G9" s="313"/>
    </row>
    <row r="10" s="304" customFormat="1" ht="18" customHeight="1" spans="1:7">
      <c r="A10" s="316" t="s">
        <v>21</v>
      </c>
      <c r="B10" s="315" t="s">
        <v>22</v>
      </c>
      <c r="C10" s="261"/>
      <c r="D10" s="317" t="s">
        <v>23</v>
      </c>
      <c r="E10" s="315">
        <v>34</v>
      </c>
      <c r="F10" s="261"/>
      <c r="G10" s="313"/>
    </row>
    <row r="11" s="304" customFormat="1" ht="18" customHeight="1" spans="1:7">
      <c r="A11" s="316" t="s">
        <v>24</v>
      </c>
      <c r="B11" s="315" t="s">
        <v>25</v>
      </c>
      <c r="C11" s="261"/>
      <c r="D11" s="317" t="s">
        <v>26</v>
      </c>
      <c r="E11" s="315">
        <v>35</v>
      </c>
      <c r="F11" s="261"/>
      <c r="G11" s="313"/>
    </row>
    <row r="12" s="304" customFormat="1" ht="18" customHeight="1" spans="1:7">
      <c r="A12" s="316" t="s">
        <v>27</v>
      </c>
      <c r="B12" s="315" t="s">
        <v>28</v>
      </c>
      <c r="C12" s="261"/>
      <c r="D12" s="317" t="s">
        <v>29</v>
      </c>
      <c r="E12" s="315">
        <v>36</v>
      </c>
      <c r="F12" s="261"/>
      <c r="G12" s="313"/>
    </row>
    <row r="13" s="304" customFormat="1" ht="18" customHeight="1" spans="1:7">
      <c r="A13" s="316" t="s">
        <v>30</v>
      </c>
      <c r="B13" s="315" t="s">
        <v>31</v>
      </c>
      <c r="C13" s="261"/>
      <c r="D13" s="317" t="s">
        <v>32</v>
      </c>
      <c r="E13" s="315">
        <v>37</v>
      </c>
      <c r="F13" s="261"/>
      <c r="G13" s="313"/>
    </row>
    <row r="14" s="304" customFormat="1" ht="18" customHeight="1" spans="1:7">
      <c r="A14" s="318" t="s">
        <v>33</v>
      </c>
      <c r="B14" s="315" t="s">
        <v>34</v>
      </c>
      <c r="C14" s="261">
        <v>40476.68</v>
      </c>
      <c r="D14" s="317" t="s">
        <v>35</v>
      </c>
      <c r="E14" s="315">
        <v>38</v>
      </c>
      <c r="F14" s="261">
        <v>1445276.39</v>
      </c>
      <c r="G14" s="313"/>
    </row>
    <row r="15" s="304" customFormat="1" ht="18" customHeight="1" spans="1:7">
      <c r="A15" s="316" t="s">
        <v>11</v>
      </c>
      <c r="B15" s="315" t="s">
        <v>36</v>
      </c>
      <c r="C15" s="319"/>
      <c r="D15" s="317" t="s">
        <v>37</v>
      </c>
      <c r="E15" s="315">
        <v>39</v>
      </c>
      <c r="F15" s="261">
        <v>977571.2</v>
      </c>
      <c r="G15" s="313"/>
    </row>
    <row r="16" s="304" customFormat="1" ht="18" customHeight="1" spans="1:7">
      <c r="A16" s="316" t="s">
        <v>11</v>
      </c>
      <c r="B16" s="315" t="s">
        <v>38</v>
      </c>
      <c r="C16" s="319"/>
      <c r="D16" s="317" t="s">
        <v>39</v>
      </c>
      <c r="E16" s="315">
        <v>40</v>
      </c>
      <c r="F16" s="261"/>
      <c r="G16" s="313"/>
    </row>
    <row r="17" s="304" customFormat="1" ht="18" customHeight="1" spans="1:7">
      <c r="A17" s="316" t="s">
        <v>11</v>
      </c>
      <c r="B17" s="315" t="s">
        <v>40</v>
      </c>
      <c r="C17" s="319"/>
      <c r="D17" s="317" t="s">
        <v>41</v>
      </c>
      <c r="E17" s="315">
        <v>41</v>
      </c>
      <c r="F17" s="261"/>
      <c r="G17" s="313"/>
    </row>
    <row r="18" s="304" customFormat="1" ht="18" customHeight="1" spans="1:7">
      <c r="A18" s="316" t="s">
        <v>11</v>
      </c>
      <c r="B18" s="315" t="s">
        <v>42</v>
      </c>
      <c r="C18" s="319"/>
      <c r="D18" s="317" t="s">
        <v>43</v>
      </c>
      <c r="E18" s="315">
        <v>42</v>
      </c>
      <c r="F18" s="261"/>
      <c r="G18" s="313"/>
    </row>
    <row r="19" s="304" customFormat="1" ht="18" customHeight="1" spans="1:7">
      <c r="A19" s="316" t="s">
        <v>11</v>
      </c>
      <c r="B19" s="315" t="s">
        <v>44</v>
      </c>
      <c r="C19" s="319"/>
      <c r="D19" s="317" t="s">
        <v>45</v>
      </c>
      <c r="E19" s="315">
        <v>43</v>
      </c>
      <c r="F19" s="261"/>
      <c r="G19" s="313"/>
    </row>
    <row r="20" s="304" customFormat="1" ht="18" customHeight="1" spans="1:7">
      <c r="A20" s="316" t="s">
        <v>11</v>
      </c>
      <c r="B20" s="315" t="s">
        <v>46</v>
      </c>
      <c r="C20" s="319"/>
      <c r="D20" s="317" t="s">
        <v>47</v>
      </c>
      <c r="E20" s="315">
        <v>44</v>
      </c>
      <c r="F20" s="261"/>
      <c r="G20" s="313"/>
    </row>
    <row r="21" s="304" customFormat="1" ht="18" customHeight="1" spans="1:7">
      <c r="A21" s="316" t="s">
        <v>11</v>
      </c>
      <c r="B21" s="315" t="s">
        <v>48</v>
      </c>
      <c r="C21" s="319"/>
      <c r="D21" s="317" t="s">
        <v>49</v>
      </c>
      <c r="E21" s="315">
        <v>45</v>
      </c>
      <c r="F21" s="261"/>
      <c r="G21" s="313"/>
    </row>
    <row r="22" s="304" customFormat="1" ht="18" customHeight="1" spans="1:7">
      <c r="A22" s="316" t="s">
        <v>11</v>
      </c>
      <c r="B22" s="315" t="s">
        <v>50</v>
      </c>
      <c r="C22" s="319"/>
      <c r="D22" s="317" t="s">
        <v>51</v>
      </c>
      <c r="E22" s="315">
        <v>46</v>
      </c>
      <c r="F22" s="261"/>
      <c r="G22" s="313"/>
    </row>
    <row r="23" s="304" customFormat="1" ht="18" customHeight="1" spans="1:7">
      <c r="A23" s="316" t="s">
        <v>11</v>
      </c>
      <c r="B23" s="315" t="s">
        <v>52</v>
      </c>
      <c r="C23" s="319"/>
      <c r="D23" s="317" t="s">
        <v>53</v>
      </c>
      <c r="E23" s="315">
        <v>47</v>
      </c>
      <c r="F23" s="261"/>
      <c r="G23" s="313"/>
    </row>
    <row r="24" s="304" customFormat="1" ht="18" customHeight="1" spans="1:7">
      <c r="A24" s="316" t="s">
        <v>11</v>
      </c>
      <c r="B24" s="315" t="s">
        <v>54</v>
      </c>
      <c r="C24" s="319"/>
      <c r="D24" s="317" t="s">
        <v>55</v>
      </c>
      <c r="E24" s="315">
        <v>48</v>
      </c>
      <c r="F24" s="261"/>
      <c r="G24" s="313"/>
    </row>
    <row r="25" s="304" customFormat="1" ht="18" customHeight="1" spans="1:7">
      <c r="A25" s="316" t="s">
        <v>11</v>
      </c>
      <c r="B25" s="315" t="s">
        <v>56</v>
      </c>
      <c r="C25" s="319"/>
      <c r="D25" s="317" t="s">
        <v>57</v>
      </c>
      <c r="E25" s="315">
        <v>49</v>
      </c>
      <c r="F25" s="261">
        <v>546280</v>
      </c>
      <c r="G25" s="313"/>
    </row>
    <row r="26" s="304" customFormat="1" ht="18" customHeight="1" spans="1:7">
      <c r="A26" s="316" t="s">
        <v>11</v>
      </c>
      <c r="B26" s="315" t="s">
        <v>58</v>
      </c>
      <c r="C26" s="319"/>
      <c r="D26" s="317" t="s">
        <v>59</v>
      </c>
      <c r="E26" s="315">
        <v>50</v>
      </c>
      <c r="F26" s="261"/>
      <c r="G26" s="313"/>
    </row>
    <row r="27" s="304" customFormat="1" ht="18" customHeight="1" spans="1:7">
      <c r="A27" s="316"/>
      <c r="B27" s="315" t="s">
        <v>60</v>
      </c>
      <c r="C27" s="319"/>
      <c r="D27" s="317" t="s">
        <v>61</v>
      </c>
      <c r="E27" s="315">
        <v>51</v>
      </c>
      <c r="F27" s="261"/>
      <c r="G27" s="313"/>
    </row>
    <row r="28" s="304" customFormat="1" ht="18" customHeight="1" spans="1:7">
      <c r="A28" s="316" t="s">
        <v>11</v>
      </c>
      <c r="B28" s="315" t="s">
        <v>62</v>
      </c>
      <c r="C28" s="319"/>
      <c r="D28" s="317" t="s">
        <v>63</v>
      </c>
      <c r="E28" s="315">
        <v>52</v>
      </c>
      <c r="F28" s="261"/>
      <c r="G28" s="313"/>
    </row>
    <row r="29" s="304" customFormat="1" ht="18" customHeight="1" spans="1:7">
      <c r="A29" s="316" t="s">
        <v>11</v>
      </c>
      <c r="B29" s="315" t="s">
        <v>64</v>
      </c>
      <c r="C29" s="319"/>
      <c r="D29" s="317" t="s">
        <v>65</v>
      </c>
      <c r="E29" s="315">
        <v>53</v>
      </c>
      <c r="F29" s="261"/>
      <c r="G29" s="313"/>
    </row>
    <row r="30" s="304" customFormat="1" ht="18" customHeight="1" spans="1:7">
      <c r="A30" s="316" t="s">
        <v>11</v>
      </c>
      <c r="B30" s="315" t="s">
        <v>66</v>
      </c>
      <c r="C30" s="319"/>
      <c r="D30" s="317" t="s">
        <v>67</v>
      </c>
      <c r="E30" s="315">
        <v>54</v>
      </c>
      <c r="F30" s="261"/>
      <c r="G30" s="313"/>
    </row>
    <row r="31" s="304" customFormat="1" ht="18" customHeight="1" spans="1:7">
      <c r="A31" s="316"/>
      <c r="B31" s="315" t="s">
        <v>68</v>
      </c>
      <c r="C31" s="319"/>
      <c r="D31" s="317" t="s">
        <v>69</v>
      </c>
      <c r="E31" s="315">
        <v>55</v>
      </c>
      <c r="F31" s="261"/>
      <c r="G31" s="313"/>
    </row>
    <row r="32" s="304" customFormat="1" ht="18" customHeight="1" spans="1:7">
      <c r="A32" s="316"/>
      <c r="B32" s="315" t="s">
        <v>70</v>
      </c>
      <c r="C32" s="319"/>
      <c r="D32" s="317" t="s">
        <v>71</v>
      </c>
      <c r="E32" s="315">
        <v>56</v>
      </c>
      <c r="F32" s="261"/>
      <c r="G32" s="313"/>
    </row>
    <row r="33" s="304" customFormat="1" ht="18" customHeight="1" spans="1:7">
      <c r="A33" s="314" t="s">
        <v>72</v>
      </c>
      <c r="B33" s="315" t="s">
        <v>73</v>
      </c>
      <c r="C33" s="261">
        <v>12628728.7</v>
      </c>
      <c r="D33" s="315" t="s">
        <v>74</v>
      </c>
      <c r="E33" s="315">
        <v>57</v>
      </c>
      <c r="F33" s="261">
        <v>12740359.42</v>
      </c>
      <c r="G33" s="313"/>
    </row>
    <row r="34" s="304" customFormat="1" ht="18" customHeight="1" spans="1:7">
      <c r="A34" s="320" t="s">
        <v>75</v>
      </c>
      <c r="B34" s="321" t="s">
        <v>76</v>
      </c>
      <c r="C34" s="261"/>
      <c r="D34" s="322" t="s">
        <v>77</v>
      </c>
      <c r="E34" s="321">
        <v>58</v>
      </c>
      <c r="F34" s="261"/>
      <c r="G34" s="313"/>
    </row>
    <row r="35" s="304" customFormat="1" ht="18" customHeight="1" spans="1:7">
      <c r="A35" s="323" t="s">
        <v>78</v>
      </c>
      <c r="B35" s="324" t="s">
        <v>79</v>
      </c>
      <c r="C35" s="261">
        <v>237706.57</v>
      </c>
      <c r="D35" s="323" t="s">
        <v>80</v>
      </c>
      <c r="E35" s="324">
        <v>59</v>
      </c>
      <c r="F35" s="261">
        <v>126075.85</v>
      </c>
      <c r="G35" s="313"/>
    </row>
    <row r="36" s="304" customFormat="1" ht="18" customHeight="1" spans="1:7">
      <c r="A36" s="324" t="s">
        <v>81</v>
      </c>
      <c r="B36" s="324" t="s">
        <v>82</v>
      </c>
      <c r="C36" s="325">
        <f>C33+C35</f>
        <v>12866435.27</v>
      </c>
      <c r="D36" s="324" t="s">
        <v>81</v>
      </c>
      <c r="E36" s="324">
        <v>60</v>
      </c>
      <c r="F36" s="325">
        <f>F33+F35</f>
        <v>12866435.27</v>
      </c>
      <c r="G36" s="313"/>
    </row>
    <row r="37" ht="21.95" customHeight="1" spans="1:6">
      <c r="A37" s="326" t="s">
        <v>83</v>
      </c>
      <c r="B37" s="326"/>
      <c r="C37" s="326"/>
      <c r="D37" s="326"/>
      <c r="E37" s="326"/>
      <c r="F37" s="326"/>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5"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8" workbookViewId="0">
      <selection activeCell="A8" sqref="A8"/>
    </sheetView>
  </sheetViews>
  <sheetFormatPr defaultColWidth="9" defaultRowHeight="14.25" customHeight="1" outlineLevelCol="7"/>
  <cols>
    <col min="1" max="1" width="33.875" style="156" customWidth="1"/>
    <col min="2" max="2" width="10.65" style="156" customWidth="1"/>
    <col min="3" max="5" width="18.75" style="156" customWidth="1"/>
    <col min="6" max="7" width="9" style="157"/>
    <col min="8" max="8" width="18.875" style="157" customWidth="1"/>
    <col min="9" max="16384" width="9" style="157"/>
  </cols>
  <sheetData>
    <row r="1" ht="26.2" customHeight="1" spans="1:5">
      <c r="A1" s="158" t="s">
        <v>383</v>
      </c>
      <c r="B1" s="158"/>
      <c r="C1" s="158"/>
      <c r="D1" s="158"/>
      <c r="E1" s="158"/>
    </row>
    <row r="2" ht="19" customHeight="1" spans="1:5">
      <c r="A2" s="159"/>
      <c r="B2" s="159"/>
      <c r="C2" s="159"/>
      <c r="D2" s="159"/>
      <c r="E2" s="160" t="s">
        <v>384</v>
      </c>
    </row>
    <row r="3" s="154" customFormat="1" ht="19" customHeight="1" spans="1:5">
      <c r="A3" s="159" t="s">
        <v>2</v>
      </c>
      <c r="B3" s="159"/>
      <c r="C3" s="159"/>
      <c r="D3" s="159"/>
      <c r="E3" s="160" t="s">
        <v>163</v>
      </c>
    </row>
    <row r="4" s="154" customFormat="1" ht="22" customHeight="1" spans="1:5">
      <c r="A4" s="161" t="s">
        <v>385</v>
      </c>
      <c r="B4" s="161" t="s">
        <v>7</v>
      </c>
      <c r="C4" s="161" t="s">
        <v>386</v>
      </c>
      <c r="D4" s="161" t="s">
        <v>387</v>
      </c>
      <c r="E4" s="161" t="s">
        <v>388</v>
      </c>
    </row>
    <row r="5" s="155" customFormat="1" ht="22" customHeight="1" spans="1:5">
      <c r="A5" s="161" t="s">
        <v>389</v>
      </c>
      <c r="B5" s="161" t="s">
        <v>11</v>
      </c>
      <c r="C5" s="161" t="s">
        <v>12</v>
      </c>
      <c r="D5" s="161">
        <v>2</v>
      </c>
      <c r="E5" s="161">
        <v>3</v>
      </c>
    </row>
    <row r="6" s="155" customFormat="1" ht="22" customHeight="1" spans="1:5">
      <c r="A6" s="162" t="s">
        <v>390</v>
      </c>
      <c r="B6" s="161">
        <v>1</v>
      </c>
      <c r="C6" s="161" t="s">
        <v>391</v>
      </c>
      <c r="D6" s="161" t="s">
        <v>391</v>
      </c>
      <c r="E6" s="161" t="s">
        <v>391</v>
      </c>
    </row>
    <row r="7" s="155" customFormat="1" ht="22" customHeight="1" spans="1:5">
      <c r="A7" s="163" t="s">
        <v>392</v>
      </c>
      <c r="B7" s="161">
        <v>2</v>
      </c>
      <c r="C7" s="164">
        <v>585000</v>
      </c>
      <c r="D7" s="164">
        <v>585000</v>
      </c>
      <c r="E7" s="164">
        <v>253072.29</v>
      </c>
    </row>
    <row r="8" s="155" customFormat="1" ht="22" customHeight="1" spans="1:5">
      <c r="A8" s="163" t="s">
        <v>393</v>
      </c>
      <c r="B8" s="161">
        <v>3</v>
      </c>
      <c r="C8" s="164">
        <v>0</v>
      </c>
      <c r="D8" s="164">
        <v>0</v>
      </c>
      <c r="E8" s="164">
        <v>0</v>
      </c>
    </row>
    <row r="9" s="155" customFormat="1" ht="22" customHeight="1" spans="1:5">
      <c r="A9" s="163" t="s">
        <v>394</v>
      </c>
      <c r="B9" s="161">
        <v>4</v>
      </c>
      <c r="C9" s="164">
        <v>198000</v>
      </c>
      <c r="D9" s="164">
        <v>198000</v>
      </c>
      <c r="E9" s="164">
        <v>103061.09</v>
      </c>
    </row>
    <row r="10" s="155" customFormat="1" ht="22" customHeight="1" spans="1:5">
      <c r="A10" s="163" t="s">
        <v>395</v>
      </c>
      <c r="B10" s="161">
        <v>5</v>
      </c>
      <c r="C10" s="164">
        <v>0</v>
      </c>
      <c r="D10" s="164">
        <v>0</v>
      </c>
      <c r="E10" s="164">
        <v>0</v>
      </c>
    </row>
    <row r="11" s="155" customFormat="1" ht="22" customHeight="1" spans="1:5">
      <c r="A11" s="163" t="s">
        <v>396</v>
      </c>
      <c r="B11" s="161">
        <v>6</v>
      </c>
      <c r="C11" s="164">
        <v>198000</v>
      </c>
      <c r="D11" s="164">
        <v>198000</v>
      </c>
      <c r="E11" s="164">
        <v>103061.09</v>
      </c>
    </row>
    <row r="12" s="155" customFormat="1" ht="22" customHeight="1" spans="1:5">
      <c r="A12" s="163" t="s">
        <v>397</v>
      </c>
      <c r="B12" s="161">
        <v>7</v>
      </c>
      <c r="C12" s="164">
        <v>387000</v>
      </c>
      <c r="D12" s="164">
        <v>387000</v>
      </c>
      <c r="E12" s="164">
        <v>150011.2</v>
      </c>
    </row>
    <row r="13" s="155" customFormat="1" ht="22" customHeight="1" spans="1:5">
      <c r="A13" s="163" t="s">
        <v>398</v>
      </c>
      <c r="B13" s="161">
        <v>8</v>
      </c>
      <c r="C13" s="161" t="s">
        <v>391</v>
      </c>
      <c r="D13" s="161" t="s">
        <v>391</v>
      </c>
      <c r="E13" s="164">
        <f>E12</f>
        <v>150011.2</v>
      </c>
    </row>
    <row r="14" s="155" customFormat="1" ht="22" customHeight="1" spans="1:5">
      <c r="A14" s="163" t="s">
        <v>399</v>
      </c>
      <c r="B14" s="161">
        <v>9</v>
      </c>
      <c r="C14" s="161" t="s">
        <v>391</v>
      </c>
      <c r="D14" s="161" t="s">
        <v>391</v>
      </c>
      <c r="E14" s="164">
        <v>0</v>
      </c>
    </row>
    <row r="15" s="155" customFormat="1" ht="22" customHeight="1" spans="1:5">
      <c r="A15" s="163" t="s">
        <v>400</v>
      </c>
      <c r="B15" s="161">
        <v>10</v>
      </c>
      <c r="C15" s="161" t="s">
        <v>391</v>
      </c>
      <c r="D15" s="161" t="s">
        <v>391</v>
      </c>
      <c r="E15" s="164">
        <v>0</v>
      </c>
    </row>
    <row r="16" s="155" customFormat="1" ht="22" customHeight="1" spans="1:5">
      <c r="A16" s="163" t="s">
        <v>401</v>
      </c>
      <c r="B16" s="161">
        <v>11</v>
      </c>
      <c r="C16" s="161" t="s">
        <v>391</v>
      </c>
      <c r="D16" s="161" t="s">
        <v>391</v>
      </c>
      <c r="E16" s="165" t="s">
        <v>391</v>
      </c>
    </row>
    <row r="17" s="155" customFormat="1" ht="22" customHeight="1" spans="1:5">
      <c r="A17" s="163" t="s">
        <v>402</v>
      </c>
      <c r="B17" s="161">
        <v>12</v>
      </c>
      <c r="C17" s="161" t="s">
        <v>391</v>
      </c>
      <c r="D17" s="161" t="s">
        <v>391</v>
      </c>
      <c r="E17" s="166">
        <v>0</v>
      </c>
    </row>
    <row r="18" s="155" customFormat="1" ht="22" customHeight="1" spans="1:5">
      <c r="A18" s="163" t="s">
        <v>403</v>
      </c>
      <c r="B18" s="161">
        <v>13</v>
      </c>
      <c r="C18" s="161" t="s">
        <v>391</v>
      </c>
      <c r="D18" s="161" t="s">
        <v>391</v>
      </c>
      <c r="E18" s="166">
        <v>0</v>
      </c>
    </row>
    <row r="19" s="155" customFormat="1" ht="22" customHeight="1" spans="1:5">
      <c r="A19" s="163" t="s">
        <v>404</v>
      </c>
      <c r="B19" s="161">
        <v>14</v>
      </c>
      <c r="C19" s="161" t="s">
        <v>391</v>
      </c>
      <c r="D19" s="161" t="s">
        <v>391</v>
      </c>
      <c r="E19" s="166">
        <v>0</v>
      </c>
    </row>
    <row r="20" s="155" customFormat="1" ht="22" customHeight="1" spans="1:5">
      <c r="A20" s="163" t="s">
        <v>405</v>
      </c>
      <c r="B20" s="161">
        <v>15</v>
      </c>
      <c r="C20" s="161" t="s">
        <v>391</v>
      </c>
      <c r="D20" s="161" t="s">
        <v>391</v>
      </c>
      <c r="E20" s="166">
        <v>4</v>
      </c>
    </row>
    <row r="21" s="155" customFormat="1" ht="22" customHeight="1" spans="1:5">
      <c r="A21" s="163" t="s">
        <v>406</v>
      </c>
      <c r="B21" s="161">
        <v>16</v>
      </c>
      <c r="C21" s="161" t="s">
        <v>391</v>
      </c>
      <c r="D21" s="161" t="s">
        <v>391</v>
      </c>
      <c r="E21" s="166">
        <v>135</v>
      </c>
    </row>
    <row r="22" s="155" customFormat="1" ht="22" customHeight="1" spans="1:5">
      <c r="A22" s="163" t="s">
        <v>407</v>
      </c>
      <c r="B22" s="161">
        <v>17</v>
      </c>
      <c r="C22" s="161" t="s">
        <v>391</v>
      </c>
      <c r="D22" s="161" t="s">
        <v>391</v>
      </c>
      <c r="E22" s="166">
        <v>0</v>
      </c>
    </row>
    <row r="23" s="155" customFormat="1" ht="22" customHeight="1" spans="1:8">
      <c r="A23" s="163" t="s">
        <v>408</v>
      </c>
      <c r="B23" s="161">
        <v>18</v>
      </c>
      <c r="C23" s="161" t="s">
        <v>391</v>
      </c>
      <c r="D23" s="161" t="s">
        <v>391</v>
      </c>
      <c r="E23" s="166">
        <v>1979</v>
      </c>
      <c r="H23" s="172"/>
    </row>
    <row r="24" s="155" customFormat="1" ht="22" customHeight="1" spans="1:5">
      <c r="A24" s="163" t="s">
        <v>409</v>
      </c>
      <c r="B24" s="161">
        <v>19</v>
      </c>
      <c r="C24" s="161" t="s">
        <v>391</v>
      </c>
      <c r="D24" s="161" t="s">
        <v>391</v>
      </c>
      <c r="E24" s="166">
        <v>0</v>
      </c>
    </row>
    <row r="25" s="155" customFormat="1" ht="22" customHeight="1" spans="1:5">
      <c r="A25" s="163" t="s">
        <v>410</v>
      </c>
      <c r="B25" s="161">
        <v>20</v>
      </c>
      <c r="C25" s="161" t="s">
        <v>391</v>
      </c>
      <c r="D25" s="161" t="s">
        <v>391</v>
      </c>
      <c r="E25" s="166">
        <v>0</v>
      </c>
    </row>
    <row r="26" s="155" customFormat="1" ht="22" customHeight="1" spans="1:5">
      <c r="A26" s="163" t="s">
        <v>411</v>
      </c>
      <c r="B26" s="161">
        <v>21</v>
      </c>
      <c r="C26" s="161" t="s">
        <v>391</v>
      </c>
      <c r="D26" s="161" t="s">
        <v>391</v>
      </c>
      <c r="E26" s="166">
        <v>0</v>
      </c>
    </row>
    <row r="27" ht="22" customHeight="1" spans="1:5">
      <c r="A27" s="162" t="s">
        <v>412</v>
      </c>
      <c r="B27" s="161">
        <v>22</v>
      </c>
      <c r="C27" s="161" t="s">
        <v>391</v>
      </c>
      <c r="D27" s="161" t="s">
        <v>391</v>
      </c>
      <c r="E27" s="164">
        <v>639624.85</v>
      </c>
    </row>
    <row r="28" ht="22" customHeight="1" spans="1:5">
      <c r="A28" s="163" t="s">
        <v>413</v>
      </c>
      <c r="B28" s="161">
        <v>23</v>
      </c>
      <c r="C28" s="161" t="s">
        <v>391</v>
      </c>
      <c r="D28" s="161" t="s">
        <v>391</v>
      </c>
      <c r="E28" s="164">
        <v>639624.85</v>
      </c>
    </row>
    <row r="29" ht="22" customHeight="1" spans="1:5">
      <c r="A29" s="163" t="s">
        <v>414</v>
      </c>
      <c r="B29" s="161">
        <v>24</v>
      </c>
      <c r="C29" s="161" t="s">
        <v>391</v>
      </c>
      <c r="D29" s="161" t="s">
        <v>391</v>
      </c>
      <c r="E29" s="164">
        <v>0</v>
      </c>
    </row>
    <row r="30" ht="41.25" customHeight="1" spans="1:5">
      <c r="A30" s="173" t="s">
        <v>415</v>
      </c>
      <c r="B30" s="173" t="s">
        <v>11</v>
      </c>
      <c r="C30" s="173" t="s">
        <v>11</v>
      </c>
      <c r="D30" s="173"/>
      <c r="E30" s="173"/>
    </row>
    <row r="31" ht="27.85" customHeight="1" spans="1:5">
      <c r="A31" s="174" t="s">
        <v>416</v>
      </c>
      <c r="B31" s="174" t="s">
        <v>11</v>
      </c>
      <c r="C31" s="174" t="s">
        <v>11</v>
      </c>
      <c r="D31" s="174"/>
      <c r="E31" s="174"/>
    </row>
    <row r="32" customHeight="1" spans="1:5">
      <c r="A32" s="171"/>
      <c r="B32" s="171"/>
      <c r="C32" s="171"/>
      <c r="D32" s="171"/>
      <c r="E32" s="171"/>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2"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8" workbookViewId="0">
      <selection activeCell="A8" sqref="A8"/>
    </sheetView>
  </sheetViews>
  <sheetFormatPr defaultColWidth="9" defaultRowHeight="14.25" customHeight="1" outlineLevelCol="4"/>
  <cols>
    <col min="1" max="1" width="33.875" style="156" customWidth="1"/>
    <col min="2" max="2" width="10.65" style="156" customWidth="1"/>
    <col min="3" max="5" width="19.4416666666667" style="156" customWidth="1"/>
    <col min="6" max="7" width="9" style="157"/>
    <col min="8" max="8" width="18.875" style="157" customWidth="1"/>
    <col min="9" max="16384" width="9" style="157"/>
  </cols>
  <sheetData>
    <row r="1" ht="26.2" customHeight="1" spans="1:5">
      <c r="A1" s="158" t="s">
        <v>417</v>
      </c>
      <c r="B1" s="158"/>
      <c r="C1" s="158"/>
      <c r="D1" s="158"/>
      <c r="E1" s="158"/>
    </row>
    <row r="2" ht="19" customHeight="1" spans="1:5">
      <c r="A2" s="159"/>
      <c r="B2" s="159"/>
      <c r="C2" s="159"/>
      <c r="D2" s="159"/>
      <c r="E2" s="160" t="s">
        <v>418</v>
      </c>
    </row>
    <row r="3" s="154" customFormat="1" ht="19" customHeight="1" spans="1:5">
      <c r="A3" s="159" t="s">
        <v>2</v>
      </c>
      <c r="B3" s="159"/>
      <c r="C3" s="159"/>
      <c r="D3" s="159"/>
      <c r="E3" s="160" t="s">
        <v>163</v>
      </c>
    </row>
    <row r="4" s="154" customFormat="1" ht="25" customHeight="1" spans="1:5">
      <c r="A4" s="161" t="s">
        <v>385</v>
      </c>
      <c r="B4" s="161" t="s">
        <v>7</v>
      </c>
      <c r="C4" s="161" t="s">
        <v>386</v>
      </c>
      <c r="D4" s="161" t="s">
        <v>387</v>
      </c>
      <c r="E4" s="161" t="s">
        <v>388</v>
      </c>
    </row>
    <row r="5" s="155" customFormat="1" ht="25" customHeight="1" spans="1:5">
      <c r="A5" s="161" t="s">
        <v>389</v>
      </c>
      <c r="B5" s="161"/>
      <c r="C5" s="161" t="s">
        <v>12</v>
      </c>
      <c r="D5" s="161">
        <v>2</v>
      </c>
      <c r="E5" s="161">
        <v>3</v>
      </c>
    </row>
    <row r="6" s="155" customFormat="1" ht="25" customHeight="1" spans="1:5">
      <c r="A6" s="162" t="s">
        <v>419</v>
      </c>
      <c r="B6" s="161">
        <v>1</v>
      </c>
      <c r="C6" s="161" t="s">
        <v>391</v>
      </c>
      <c r="D6" s="161" t="s">
        <v>391</v>
      </c>
      <c r="E6" s="161" t="s">
        <v>391</v>
      </c>
    </row>
    <row r="7" s="155" customFormat="1" ht="25" customHeight="1" spans="1:5">
      <c r="A7" s="163" t="s">
        <v>392</v>
      </c>
      <c r="B7" s="161">
        <v>2</v>
      </c>
      <c r="C7" s="164">
        <v>585000</v>
      </c>
      <c r="D7" s="164">
        <v>585000</v>
      </c>
      <c r="E7" s="164">
        <v>253072.29</v>
      </c>
    </row>
    <row r="8" s="155" customFormat="1" ht="25" customHeight="1" spans="1:5">
      <c r="A8" s="163" t="s">
        <v>393</v>
      </c>
      <c r="B8" s="161">
        <v>3</v>
      </c>
      <c r="C8" s="164">
        <v>0</v>
      </c>
      <c r="D8" s="164">
        <v>0</v>
      </c>
      <c r="E8" s="164">
        <v>0</v>
      </c>
    </row>
    <row r="9" s="155" customFormat="1" ht="25" customHeight="1" spans="1:5">
      <c r="A9" s="163" t="s">
        <v>394</v>
      </c>
      <c r="B9" s="161">
        <v>4</v>
      </c>
      <c r="C9" s="164">
        <v>198000</v>
      </c>
      <c r="D9" s="164">
        <v>198000</v>
      </c>
      <c r="E9" s="164">
        <v>103061.09</v>
      </c>
    </row>
    <row r="10" s="155" customFormat="1" ht="25" customHeight="1" spans="1:5">
      <c r="A10" s="163" t="s">
        <v>395</v>
      </c>
      <c r="B10" s="161">
        <v>5</v>
      </c>
      <c r="C10" s="164">
        <v>0</v>
      </c>
      <c r="D10" s="164">
        <v>0</v>
      </c>
      <c r="E10" s="164">
        <v>0</v>
      </c>
    </row>
    <row r="11" s="155" customFormat="1" ht="25" customHeight="1" spans="1:5">
      <c r="A11" s="163" t="s">
        <v>396</v>
      </c>
      <c r="B11" s="161">
        <v>6</v>
      </c>
      <c r="C11" s="164">
        <v>198000</v>
      </c>
      <c r="D11" s="164">
        <v>198000</v>
      </c>
      <c r="E11" s="164">
        <v>103061.09</v>
      </c>
    </row>
    <row r="12" s="155" customFormat="1" ht="25" customHeight="1" spans="1:5">
      <c r="A12" s="163" t="s">
        <v>397</v>
      </c>
      <c r="B12" s="161">
        <v>7</v>
      </c>
      <c r="C12" s="164">
        <v>387000</v>
      </c>
      <c r="D12" s="164">
        <v>387000</v>
      </c>
      <c r="E12" s="164">
        <v>150011.2</v>
      </c>
    </row>
    <row r="13" s="155" customFormat="1" ht="25" customHeight="1" spans="1:5">
      <c r="A13" s="163" t="s">
        <v>398</v>
      </c>
      <c r="B13" s="161">
        <v>8</v>
      </c>
      <c r="C13" s="161" t="s">
        <v>391</v>
      </c>
      <c r="D13" s="161" t="s">
        <v>391</v>
      </c>
      <c r="E13" s="164">
        <v>150011.2</v>
      </c>
    </row>
    <row r="14" s="155" customFormat="1" ht="25" customHeight="1" spans="1:5">
      <c r="A14" s="163" t="s">
        <v>399</v>
      </c>
      <c r="B14" s="161">
        <v>9</v>
      </c>
      <c r="C14" s="161" t="s">
        <v>391</v>
      </c>
      <c r="D14" s="161" t="s">
        <v>391</v>
      </c>
      <c r="E14" s="164">
        <v>0</v>
      </c>
    </row>
    <row r="15" s="155" customFormat="1" ht="25" customHeight="1" spans="1:5">
      <c r="A15" s="163" t="s">
        <v>400</v>
      </c>
      <c r="B15" s="161">
        <v>10</v>
      </c>
      <c r="C15" s="161" t="s">
        <v>391</v>
      </c>
      <c r="D15" s="161" t="s">
        <v>391</v>
      </c>
      <c r="E15" s="164">
        <v>0</v>
      </c>
    </row>
    <row r="16" s="155" customFormat="1" ht="25" customHeight="1" spans="1:5">
      <c r="A16" s="163" t="s">
        <v>401</v>
      </c>
      <c r="B16" s="161">
        <v>11</v>
      </c>
      <c r="C16" s="161" t="s">
        <v>391</v>
      </c>
      <c r="D16" s="161" t="s">
        <v>391</v>
      </c>
      <c r="E16" s="165" t="s">
        <v>391</v>
      </c>
    </row>
    <row r="17" s="155" customFormat="1" ht="25" customHeight="1" spans="1:5">
      <c r="A17" s="163" t="s">
        <v>402</v>
      </c>
      <c r="B17" s="161">
        <v>12</v>
      </c>
      <c r="C17" s="161" t="s">
        <v>391</v>
      </c>
      <c r="D17" s="161" t="s">
        <v>391</v>
      </c>
      <c r="E17" s="166">
        <v>0</v>
      </c>
    </row>
    <row r="18" s="155" customFormat="1" ht="25" customHeight="1" spans="1:5">
      <c r="A18" s="163" t="s">
        <v>403</v>
      </c>
      <c r="B18" s="161">
        <v>13</v>
      </c>
      <c r="C18" s="161" t="s">
        <v>391</v>
      </c>
      <c r="D18" s="161" t="s">
        <v>391</v>
      </c>
      <c r="E18" s="166">
        <v>0</v>
      </c>
    </row>
    <row r="19" s="155" customFormat="1" ht="25" customHeight="1" spans="1:5">
      <c r="A19" s="163" t="s">
        <v>404</v>
      </c>
      <c r="B19" s="161">
        <v>14</v>
      </c>
      <c r="C19" s="161" t="s">
        <v>391</v>
      </c>
      <c r="D19" s="161" t="s">
        <v>391</v>
      </c>
      <c r="E19" s="166">
        <v>0</v>
      </c>
    </row>
    <row r="20" s="155" customFormat="1" ht="25" customHeight="1" spans="1:5">
      <c r="A20" s="163" t="s">
        <v>405</v>
      </c>
      <c r="B20" s="161">
        <v>15</v>
      </c>
      <c r="C20" s="161" t="s">
        <v>391</v>
      </c>
      <c r="D20" s="161" t="s">
        <v>391</v>
      </c>
      <c r="E20" s="166">
        <v>4</v>
      </c>
    </row>
    <row r="21" s="155" customFormat="1" ht="25" customHeight="1" spans="1:5">
      <c r="A21" s="163" t="s">
        <v>406</v>
      </c>
      <c r="B21" s="161">
        <v>16</v>
      </c>
      <c r="C21" s="161" t="s">
        <v>391</v>
      </c>
      <c r="D21" s="161" t="s">
        <v>391</v>
      </c>
      <c r="E21" s="166">
        <v>135</v>
      </c>
    </row>
    <row r="22" s="155" customFormat="1" ht="25" customHeight="1" spans="1:5">
      <c r="A22" s="163" t="s">
        <v>407</v>
      </c>
      <c r="B22" s="161">
        <v>17</v>
      </c>
      <c r="C22" s="161" t="s">
        <v>391</v>
      </c>
      <c r="D22" s="161" t="s">
        <v>391</v>
      </c>
      <c r="E22" s="166">
        <v>0</v>
      </c>
    </row>
    <row r="23" s="155" customFormat="1" ht="25" customHeight="1" spans="1:5">
      <c r="A23" s="163" t="s">
        <v>408</v>
      </c>
      <c r="B23" s="161">
        <v>18</v>
      </c>
      <c r="C23" s="161" t="s">
        <v>391</v>
      </c>
      <c r="D23" s="161" t="s">
        <v>391</v>
      </c>
      <c r="E23" s="166">
        <v>1979</v>
      </c>
    </row>
    <row r="24" s="155" customFormat="1" ht="25" customHeight="1" spans="1:5">
      <c r="A24" s="163" t="s">
        <v>409</v>
      </c>
      <c r="B24" s="161">
        <v>19</v>
      </c>
      <c r="C24" s="161" t="s">
        <v>391</v>
      </c>
      <c r="D24" s="161" t="s">
        <v>391</v>
      </c>
      <c r="E24" s="166">
        <v>0</v>
      </c>
    </row>
    <row r="25" s="155" customFormat="1" ht="25" customHeight="1" spans="1:5">
      <c r="A25" s="163" t="s">
        <v>410</v>
      </c>
      <c r="B25" s="161">
        <v>20</v>
      </c>
      <c r="C25" s="161" t="s">
        <v>391</v>
      </c>
      <c r="D25" s="161" t="s">
        <v>391</v>
      </c>
      <c r="E25" s="166">
        <v>0</v>
      </c>
    </row>
    <row r="26" s="155" customFormat="1" ht="25" customHeight="1" spans="1:5">
      <c r="A26" s="163" t="s">
        <v>411</v>
      </c>
      <c r="B26" s="161">
        <v>21</v>
      </c>
      <c r="C26" s="161" t="s">
        <v>391</v>
      </c>
      <c r="D26" s="161" t="s">
        <v>391</v>
      </c>
      <c r="E26" s="166">
        <v>0</v>
      </c>
    </row>
    <row r="27" s="155" customFormat="1" ht="15" spans="1:5">
      <c r="A27" s="167"/>
      <c r="B27" s="168"/>
      <c r="C27" s="168"/>
      <c r="D27" s="168"/>
      <c r="E27" s="169"/>
    </row>
    <row r="28" ht="41.25" customHeight="1" spans="1:5">
      <c r="A28" s="170" t="s">
        <v>420</v>
      </c>
      <c r="B28" s="170"/>
      <c r="C28" s="170"/>
      <c r="D28" s="170"/>
      <c r="E28" s="170"/>
    </row>
    <row r="29" customHeight="1" spans="1:5">
      <c r="A29" s="171"/>
      <c r="B29" s="171"/>
      <c r="C29" s="171"/>
      <c r="D29" s="171"/>
      <c r="E29" s="171"/>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topLeftCell="B1" workbookViewId="0">
      <selection activeCell="N16" sqref="N16"/>
    </sheetView>
  </sheetViews>
  <sheetFormatPr defaultColWidth="8.875" defaultRowHeight="14.25"/>
  <cols>
    <col min="2" max="2" width="6.625" customWidth="1"/>
    <col min="3" max="4" width="16.25" customWidth="1"/>
    <col min="5" max="10" width="14.125" customWidth="1"/>
    <col min="11" max="13" width="7.625" customWidth="1"/>
    <col min="14" max="15" width="14.125" customWidth="1"/>
    <col min="16" max="17" width="8.375" customWidth="1"/>
    <col min="18" max="18" width="12.625"/>
    <col min="19" max="21" width="7.125" customWidth="1"/>
  </cols>
  <sheetData>
    <row r="1" ht="27" spans="1:21">
      <c r="A1" s="117" t="s">
        <v>421</v>
      </c>
      <c r="B1" s="117"/>
      <c r="C1" s="117"/>
      <c r="D1" s="117"/>
      <c r="E1" s="117"/>
      <c r="F1" s="117"/>
      <c r="G1" s="117"/>
      <c r="H1" s="117"/>
      <c r="I1" s="117"/>
      <c r="J1" s="117"/>
      <c r="K1" s="117"/>
      <c r="L1" s="117"/>
      <c r="M1" s="117"/>
      <c r="N1" s="136"/>
      <c r="O1" s="117"/>
      <c r="P1" s="117"/>
      <c r="Q1" s="117"/>
      <c r="R1" s="117"/>
      <c r="S1" s="117"/>
      <c r="T1" s="117"/>
      <c r="U1" s="117"/>
    </row>
    <row r="2" spans="1:21">
      <c r="A2" s="118"/>
      <c r="B2" s="118"/>
      <c r="C2" s="118"/>
      <c r="D2" s="118"/>
      <c r="E2" s="118"/>
      <c r="F2" s="118"/>
      <c r="G2" s="118"/>
      <c r="H2" s="118"/>
      <c r="I2" s="118"/>
      <c r="J2" s="118"/>
      <c r="K2" s="118"/>
      <c r="L2" s="118"/>
      <c r="M2" s="118"/>
      <c r="N2" s="137"/>
      <c r="O2" s="138"/>
      <c r="P2" s="138"/>
      <c r="Q2" s="138"/>
      <c r="R2" s="138"/>
      <c r="S2" s="138"/>
      <c r="T2" s="138"/>
      <c r="U2" s="29" t="s">
        <v>422</v>
      </c>
    </row>
    <row r="3" spans="1:21">
      <c r="A3" s="119" t="s">
        <v>2</v>
      </c>
      <c r="B3" s="118"/>
      <c r="C3" s="118"/>
      <c r="D3" s="118"/>
      <c r="E3" s="120"/>
      <c r="F3" s="120"/>
      <c r="G3" s="118"/>
      <c r="H3" s="118"/>
      <c r="I3" s="118"/>
      <c r="J3" s="118"/>
      <c r="K3" s="118"/>
      <c r="L3" s="118"/>
      <c r="M3" s="118"/>
      <c r="N3" s="137"/>
      <c r="O3" s="138"/>
      <c r="P3" s="138"/>
      <c r="Q3" s="138"/>
      <c r="R3" s="138"/>
      <c r="S3" s="138"/>
      <c r="T3" s="138"/>
      <c r="U3" s="29" t="s">
        <v>3</v>
      </c>
    </row>
    <row r="4" ht="28" customHeight="1" spans="1:21">
      <c r="A4" s="121" t="s">
        <v>6</v>
      </c>
      <c r="B4" s="121" t="s">
        <v>7</v>
      </c>
      <c r="C4" s="122" t="s">
        <v>423</v>
      </c>
      <c r="D4" s="123" t="s">
        <v>424</v>
      </c>
      <c r="E4" s="121" t="s">
        <v>425</v>
      </c>
      <c r="F4" s="124" t="s">
        <v>426</v>
      </c>
      <c r="G4" s="125"/>
      <c r="H4" s="125"/>
      <c r="I4" s="125"/>
      <c r="J4" s="125"/>
      <c r="K4" s="125"/>
      <c r="L4" s="125"/>
      <c r="M4" s="125"/>
      <c r="N4" s="139"/>
      <c r="O4" s="140"/>
      <c r="P4" s="141" t="s">
        <v>427</v>
      </c>
      <c r="Q4" s="141" t="s">
        <v>428</v>
      </c>
      <c r="R4" s="122" t="s">
        <v>429</v>
      </c>
      <c r="S4" s="147"/>
      <c r="T4" s="148" t="s">
        <v>430</v>
      </c>
      <c r="U4" s="147"/>
    </row>
    <row r="5" ht="28" customHeight="1" spans="1:21">
      <c r="A5" s="121"/>
      <c r="B5" s="121"/>
      <c r="C5" s="126"/>
      <c r="D5" s="123"/>
      <c r="E5" s="121"/>
      <c r="F5" s="127" t="s">
        <v>94</v>
      </c>
      <c r="G5" s="127"/>
      <c r="H5" s="127" t="s">
        <v>431</v>
      </c>
      <c r="I5" s="127"/>
      <c r="J5" s="142" t="s">
        <v>432</v>
      </c>
      <c r="K5" s="143"/>
      <c r="L5" s="144" t="s">
        <v>433</v>
      </c>
      <c r="M5" s="144"/>
      <c r="N5" s="145" t="s">
        <v>434</v>
      </c>
      <c r="O5" s="145"/>
      <c r="P5" s="141"/>
      <c r="Q5" s="141"/>
      <c r="R5" s="128"/>
      <c r="S5" s="149"/>
      <c r="T5" s="150"/>
      <c r="U5" s="149"/>
    </row>
    <row r="6" ht="28" customHeight="1" spans="1:21">
      <c r="A6" s="121"/>
      <c r="B6" s="121"/>
      <c r="C6" s="128"/>
      <c r="D6" s="123"/>
      <c r="E6" s="121"/>
      <c r="F6" s="127" t="s">
        <v>435</v>
      </c>
      <c r="G6" s="129" t="s">
        <v>436</v>
      </c>
      <c r="H6" s="127" t="s">
        <v>435</v>
      </c>
      <c r="I6" s="129" t="s">
        <v>436</v>
      </c>
      <c r="J6" s="127" t="s">
        <v>435</v>
      </c>
      <c r="K6" s="129" t="s">
        <v>436</v>
      </c>
      <c r="L6" s="127" t="s">
        <v>435</v>
      </c>
      <c r="M6" s="129" t="s">
        <v>436</v>
      </c>
      <c r="N6" s="127" t="s">
        <v>435</v>
      </c>
      <c r="O6" s="129" t="s">
        <v>436</v>
      </c>
      <c r="P6" s="141"/>
      <c r="Q6" s="141"/>
      <c r="R6" s="127" t="s">
        <v>435</v>
      </c>
      <c r="S6" s="151" t="s">
        <v>436</v>
      </c>
      <c r="T6" s="127" t="s">
        <v>435</v>
      </c>
      <c r="U6" s="129" t="s">
        <v>436</v>
      </c>
    </row>
    <row r="7" ht="28" customHeight="1" spans="1:21">
      <c r="A7" s="121" t="s">
        <v>10</v>
      </c>
      <c r="B7" s="121"/>
      <c r="C7" s="121">
        <v>1</v>
      </c>
      <c r="D7" s="129" t="s">
        <v>13</v>
      </c>
      <c r="E7" s="121">
        <v>3</v>
      </c>
      <c r="F7" s="121">
        <v>4</v>
      </c>
      <c r="G7" s="129" t="s">
        <v>25</v>
      </c>
      <c r="H7" s="121">
        <v>6</v>
      </c>
      <c r="I7" s="121">
        <v>7</v>
      </c>
      <c r="J7" s="129" t="s">
        <v>34</v>
      </c>
      <c r="K7" s="121">
        <v>9</v>
      </c>
      <c r="L7" s="121">
        <v>10</v>
      </c>
      <c r="M7" s="129" t="s">
        <v>40</v>
      </c>
      <c r="N7" s="121">
        <v>12</v>
      </c>
      <c r="O7" s="121">
        <v>13</v>
      </c>
      <c r="P7" s="129" t="s">
        <v>46</v>
      </c>
      <c r="Q7" s="121">
        <v>15</v>
      </c>
      <c r="R7" s="121">
        <v>16</v>
      </c>
      <c r="S7" s="129" t="s">
        <v>52</v>
      </c>
      <c r="T7" s="121">
        <v>18</v>
      </c>
      <c r="U7" s="152">
        <v>19</v>
      </c>
    </row>
    <row r="8" ht="28" customHeight="1" spans="1:21">
      <c r="A8" s="130" t="s">
        <v>99</v>
      </c>
      <c r="B8" s="131">
        <v>1</v>
      </c>
      <c r="C8" s="132">
        <f>E8+G8</f>
        <v>3977247.47</v>
      </c>
      <c r="D8" s="132">
        <f>E8+F8+R8</f>
        <v>9912084.03</v>
      </c>
      <c r="E8" s="133">
        <v>140096.47</v>
      </c>
      <c r="F8" s="134">
        <f>H8+J8+L8+N8</f>
        <v>9549097.56</v>
      </c>
      <c r="G8" s="134">
        <f>I8+K8+M8+O8</f>
        <v>3837151</v>
      </c>
      <c r="H8" s="133">
        <v>2309700.73</v>
      </c>
      <c r="I8" s="134">
        <v>1239658.2</v>
      </c>
      <c r="J8" s="133">
        <v>1025372</v>
      </c>
      <c r="K8" s="134">
        <v>0</v>
      </c>
      <c r="L8" s="134">
        <v>0</v>
      </c>
      <c r="M8" s="134">
        <v>0</v>
      </c>
      <c r="N8" s="146">
        <v>6214024.83</v>
      </c>
      <c r="O8" s="133">
        <v>2597492.8</v>
      </c>
      <c r="P8" s="133">
        <v>0</v>
      </c>
      <c r="Q8" s="133">
        <v>0</v>
      </c>
      <c r="R8" s="133">
        <v>222890</v>
      </c>
      <c r="S8" s="133">
        <v>0</v>
      </c>
      <c r="T8" s="133">
        <v>0</v>
      </c>
      <c r="U8" s="153">
        <v>0</v>
      </c>
    </row>
    <row r="9" ht="37.35" customHeight="1" spans="1:21">
      <c r="A9" s="135" t="s">
        <v>437</v>
      </c>
      <c r="B9" s="135"/>
      <c r="C9" s="135"/>
      <c r="D9" s="135"/>
      <c r="E9" s="135"/>
      <c r="F9" s="135"/>
      <c r="G9" s="135"/>
      <c r="H9" s="135"/>
      <c r="I9" s="135"/>
      <c r="J9" s="135"/>
      <c r="K9" s="135"/>
      <c r="L9" s="135"/>
      <c r="M9" s="135"/>
      <c r="N9" s="135"/>
      <c r="O9" s="135"/>
      <c r="P9" s="135"/>
      <c r="Q9" s="135"/>
      <c r="R9" s="135"/>
      <c r="S9" s="135"/>
      <c r="T9" s="135"/>
      <c r="U9" s="13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7"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topLeftCell="A6" workbookViewId="0">
      <selection activeCell="C10" sqref="C10"/>
    </sheetView>
  </sheetViews>
  <sheetFormatPr defaultColWidth="9" defaultRowHeight="14.25" outlineLevelCol="2"/>
  <cols>
    <col min="1" max="1" width="13.75" style="110" customWidth="1"/>
    <col min="2" max="2" width="31.75" style="110" customWidth="1"/>
    <col min="3" max="3" width="88.125" style="110" customWidth="1"/>
    <col min="4" max="16384" width="9" style="110"/>
  </cols>
  <sheetData>
    <row r="1" ht="24.75" spans="1:3">
      <c r="A1" s="2" t="s">
        <v>438</v>
      </c>
      <c r="B1" s="2"/>
      <c r="C1" s="2"/>
    </row>
    <row r="2" ht="24.75" spans="1:3">
      <c r="A2" s="2"/>
      <c r="B2" s="2"/>
      <c r="C2" s="29" t="s">
        <v>439</v>
      </c>
    </row>
    <row r="3" ht="99" customHeight="1" spans="1:3">
      <c r="A3" s="111" t="s">
        <v>440</v>
      </c>
      <c r="B3" s="111" t="s">
        <v>441</v>
      </c>
      <c r="C3" s="112" t="s">
        <v>442</v>
      </c>
    </row>
    <row r="4" ht="190" customHeight="1" spans="1:3">
      <c r="A4" s="113"/>
      <c r="B4" s="113" t="s">
        <v>443</v>
      </c>
      <c r="C4" s="114" t="s">
        <v>444</v>
      </c>
    </row>
    <row r="5" ht="166" customHeight="1" spans="1:3">
      <c r="A5" s="113"/>
      <c r="B5" s="113" t="s">
        <v>445</v>
      </c>
      <c r="C5" s="114" t="s">
        <v>446</v>
      </c>
    </row>
    <row r="6" ht="84" customHeight="1" spans="1:3">
      <c r="A6" s="113"/>
      <c r="B6" s="113" t="s">
        <v>447</v>
      </c>
      <c r="C6" s="114" t="s">
        <v>448</v>
      </c>
    </row>
    <row r="7" ht="177" customHeight="1" spans="1:3">
      <c r="A7" s="113"/>
      <c r="B7" s="113" t="s">
        <v>449</v>
      </c>
      <c r="C7" s="114" t="s">
        <v>450</v>
      </c>
    </row>
    <row r="8" ht="32" customHeight="1" spans="1:3">
      <c r="A8" s="113" t="s">
        <v>451</v>
      </c>
      <c r="B8" s="113" t="s">
        <v>452</v>
      </c>
      <c r="C8" s="114" t="s">
        <v>453</v>
      </c>
    </row>
    <row r="9" ht="32" customHeight="1" spans="1:3">
      <c r="A9" s="113"/>
      <c r="B9" s="113" t="s">
        <v>454</v>
      </c>
      <c r="C9" s="114" t="s">
        <v>455</v>
      </c>
    </row>
    <row r="10" ht="93" customHeight="1" spans="1:3">
      <c r="A10" s="113" t="s">
        <v>456</v>
      </c>
      <c r="B10" s="113"/>
      <c r="C10" s="114" t="s">
        <v>457</v>
      </c>
    </row>
    <row r="11" ht="45.85" customHeight="1" spans="1:3">
      <c r="A11" s="113" t="s">
        <v>458</v>
      </c>
      <c r="B11" s="113"/>
      <c r="C11" s="114" t="s">
        <v>459</v>
      </c>
    </row>
    <row r="12" ht="45.85" customHeight="1" spans="1:3">
      <c r="A12" s="113" t="s">
        <v>460</v>
      </c>
      <c r="B12" s="113"/>
      <c r="C12" s="114" t="s">
        <v>461</v>
      </c>
    </row>
    <row r="13" ht="45.85" customHeight="1" spans="1:3">
      <c r="A13" s="113" t="s">
        <v>462</v>
      </c>
      <c r="B13" s="113"/>
      <c r="C13" s="114" t="s">
        <v>463</v>
      </c>
    </row>
    <row r="14" ht="45.85" customHeight="1" spans="1:3">
      <c r="A14" s="115" t="s">
        <v>464</v>
      </c>
      <c r="B14" s="115"/>
      <c r="C14" s="116" t="s">
        <v>459</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69"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zoomScaleSheetLayoutView="60" topLeftCell="A6" workbookViewId="0">
      <selection activeCell="J6" sqref="J6:J11"/>
    </sheetView>
  </sheetViews>
  <sheetFormatPr defaultColWidth="8.875" defaultRowHeight="14.25"/>
  <cols>
    <col min="1" max="1" width="11.5" style="63" customWidth="1"/>
    <col min="2" max="2" width="11" style="63" customWidth="1"/>
    <col min="3" max="3" width="21.125" style="63" customWidth="1"/>
    <col min="4" max="4" width="18.125" style="63" customWidth="1"/>
    <col min="5" max="5" width="16.25" style="63" customWidth="1"/>
    <col min="6" max="8" width="15.375" style="63" customWidth="1"/>
    <col min="9" max="9" width="10.375" style="63" customWidth="1"/>
    <col min="10" max="10" width="28" style="63" customWidth="1"/>
    <col min="11" max="12" width="8" style="63"/>
  </cols>
  <sheetData>
    <row r="1" ht="31.5" spans="1:10">
      <c r="A1" s="64" t="s">
        <v>465</v>
      </c>
      <c r="B1" s="64"/>
      <c r="C1" s="64"/>
      <c r="D1" s="64"/>
      <c r="E1" s="64"/>
      <c r="F1" s="64"/>
      <c r="G1" s="64"/>
      <c r="H1" s="64"/>
      <c r="I1" s="64"/>
      <c r="J1" s="64"/>
    </row>
    <row r="2" ht="31.5" spans="1:10">
      <c r="A2" s="64"/>
      <c r="B2" s="64"/>
      <c r="C2" s="64"/>
      <c r="D2" s="64"/>
      <c r="E2" s="64"/>
      <c r="F2" s="64"/>
      <c r="G2" s="64"/>
      <c r="H2" s="64"/>
      <c r="I2" s="64"/>
      <c r="J2" s="101" t="s">
        <v>466</v>
      </c>
    </row>
    <row r="3" ht="28" customHeight="1" spans="1:10">
      <c r="A3" s="65" t="s">
        <v>467</v>
      </c>
      <c r="B3" s="65"/>
      <c r="C3" s="65"/>
      <c r="D3" s="65"/>
      <c r="E3" s="65"/>
      <c r="F3" s="65"/>
      <c r="G3" s="65"/>
      <c r="H3" s="65"/>
      <c r="I3" s="65"/>
      <c r="J3" s="65"/>
    </row>
    <row r="4" ht="28" customHeight="1" spans="1:10">
      <c r="A4" s="66" t="s">
        <v>468</v>
      </c>
      <c r="B4" s="67" t="s">
        <v>469</v>
      </c>
      <c r="C4" s="67"/>
      <c r="D4" s="67"/>
      <c r="E4" s="67"/>
      <c r="F4" s="67"/>
      <c r="G4" s="67"/>
      <c r="H4" s="67"/>
      <c r="I4" s="67"/>
      <c r="J4" s="67"/>
    </row>
    <row r="5" ht="48" customHeight="1" spans="1:12">
      <c r="A5" s="68" t="s">
        <v>470</v>
      </c>
      <c r="B5" s="68"/>
      <c r="C5" s="69" t="s">
        <v>471</v>
      </c>
      <c r="D5" s="70"/>
      <c r="E5" s="69" t="s">
        <v>472</v>
      </c>
      <c r="F5" s="71" t="s">
        <v>473</v>
      </c>
      <c r="G5" s="69" t="s">
        <v>474</v>
      </c>
      <c r="H5" s="69" t="s">
        <v>475</v>
      </c>
      <c r="I5" s="69" t="s">
        <v>476</v>
      </c>
      <c r="J5" s="69" t="s">
        <v>477</v>
      </c>
      <c r="K5" s="102"/>
      <c r="L5" s="102"/>
    </row>
    <row r="6" ht="34" customHeight="1" spans="1:12">
      <c r="A6" s="68"/>
      <c r="B6" s="68"/>
      <c r="C6" s="72" t="s">
        <v>478</v>
      </c>
      <c r="D6" s="73"/>
      <c r="E6" s="74">
        <f>E7+E8</f>
        <v>13518356</v>
      </c>
      <c r="F6" s="74">
        <f>G6-E6</f>
        <v>-777996.58</v>
      </c>
      <c r="G6" s="74">
        <f>G7+G8</f>
        <v>12740359.42</v>
      </c>
      <c r="H6" s="74">
        <v>12740359.42</v>
      </c>
      <c r="I6" s="74">
        <v>100</v>
      </c>
      <c r="J6" s="103" t="s">
        <v>479</v>
      </c>
      <c r="K6" s="102"/>
      <c r="L6" s="102"/>
    </row>
    <row r="7" ht="34" customHeight="1" spans="1:12">
      <c r="A7" s="68"/>
      <c r="B7" s="68"/>
      <c r="C7" s="75" t="s">
        <v>137</v>
      </c>
      <c r="D7" s="76" t="s">
        <v>478</v>
      </c>
      <c r="E7" s="74">
        <v>11968048</v>
      </c>
      <c r="F7" s="74">
        <f>G7-E7</f>
        <v>-314480.26</v>
      </c>
      <c r="G7" s="74">
        <v>11653567.74</v>
      </c>
      <c r="H7" s="74">
        <v>11653567.74</v>
      </c>
      <c r="I7" s="74">
        <v>100</v>
      </c>
      <c r="J7" s="103"/>
      <c r="K7" s="102"/>
      <c r="L7" s="102"/>
    </row>
    <row r="8" ht="34" customHeight="1" spans="1:12">
      <c r="A8" s="68"/>
      <c r="B8" s="68"/>
      <c r="C8" s="75" t="s">
        <v>138</v>
      </c>
      <c r="D8" s="76" t="s">
        <v>478</v>
      </c>
      <c r="E8" s="74">
        <f>SUM(E9:E11)</f>
        <v>1550308</v>
      </c>
      <c r="F8" s="74">
        <f>F9+F10+F11</f>
        <v>-463516.32</v>
      </c>
      <c r="G8" s="74">
        <f>SUM(G9:G11)</f>
        <v>1086791.68</v>
      </c>
      <c r="H8" s="74">
        <v>1086791.68</v>
      </c>
      <c r="I8" s="74">
        <v>100</v>
      </c>
      <c r="J8" s="103"/>
      <c r="K8" s="102"/>
      <c r="L8" s="102"/>
    </row>
    <row r="9" ht="34" customHeight="1" spans="1:12">
      <c r="A9" s="68"/>
      <c r="B9" s="68"/>
      <c r="C9" s="75"/>
      <c r="D9" s="76" t="s">
        <v>480</v>
      </c>
      <c r="E9" s="74">
        <v>1485308</v>
      </c>
      <c r="F9" s="74">
        <f>G9-E9</f>
        <v>-550623.72</v>
      </c>
      <c r="G9" s="74">
        <v>934684.28</v>
      </c>
      <c r="H9" s="74">
        <v>934684.28</v>
      </c>
      <c r="I9" s="74">
        <v>100</v>
      </c>
      <c r="J9" s="103"/>
      <c r="K9" s="102"/>
      <c r="L9" s="102"/>
    </row>
    <row r="10" ht="34" customHeight="1" spans="1:12">
      <c r="A10" s="68"/>
      <c r="B10" s="68"/>
      <c r="C10" s="75"/>
      <c r="D10" s="76" t="s">
        <v>481</v>
      </c>
      <c r="E10" s="74"/>
      <c r="F10" s="74">
        <v>112034.4</v>
      </c>
      <c r="G10" s="74">
        <f>F10</f>
        <v>112034.4</v>
      </c>
      <c r="H10" s="74">
        <v>112034.4</v>
      </c>
      <c r="I10" s="74">
        <v>100</v>
      </c>
      <c r="J10" s="103"/>
      <c r="K10" s="102"/>
      <c r="L10" s="102"/>
    </row>
    <row r="11" ht="34" customHeight="1" spans="1:12">
      <c r="A11" s="68"/>
      <c r="B11" s="68"/>
      <c r="C11" s="75"/>
      <c r="D11" s="77" t="s">
        <v>482</v>
      </c>
      <c r="E11" s="74">
        <v>65000</v>
      </c>
      <c r="F11" s="74">
        <f>G11-E11</f>
        <v>-24927</v>
      </c>
      <c r="G11" s="74">
        <v>40073</v>
      </c>
      <c r="H11" s="74">
        <v>40073</v>
      </c>
      <c r="I11" s="74">
        <v>100</v>
      </c>
      <c r="J11" s="103"/>
      <c r="K11" s="102"/>
      <c r="L11" s="102"/>
    </row>
    <row r="12" ht="94" customHeight="1" spans="1:10">
      <c r="A12" s="68" t="s">
        <v>483</v>
      </c>
      <c r="B12" s="78"/>
      <c r="C12" s="79" t="s">
        <v>484</v>
      </c>
      <c r="D12" s="79"/>
      <c r="E12" s="79"/>
      <c r="F12" s="79"/>
      <c r="G12" s="79"/>
      <c r="H12" s="79"/>
      <c r="I12" s="79"/>
      <c r="J12" s="79"/>
    </row>
    <row r="13" ht="21" customHeight="1" spans="1:10">
      <c r="A13" s="78"/>
      <c r="B13" s="78"/>
      <c r="C13" s="79"/>
      <c r="D13" s="79"/>
      <c r="E13" s="79"/>
      <c r="F13" s="79"/>
      <c r="G13" s="79"/>
      <c r="H13" s="79"/>
      <c r="I13" s="79"/>
      <c r="J13" s="79"/>
    </row>
    <row r="14" ht="33" customHeight="1" spans="1:10">
      <c r="A14" s="80" t="s">
        <v>485</v>
      </c>
      <c r="B14" s="81"/>
      <c r="C14" s="81"/>
      <c r="D14" s="81"/>
      <c r="E14" s="81"/>
      <c r="F14" s="81"/>
      <c r="G14" s="81"/>
      <c r="H14" s="81"/>
      <c r="I14" s="81"/>
      <c r="J14" s="81"/>
    </row>
    <row r="15" ht="32" customHeight="1" spans="1:12">
      <c r="A15" s="80" t="s">
        <v>486</v>
      </c>
      <c r="B15" s="81"/>
      <c r="C15" s="81"/>
      <c r="D15" s="82" t="s">
        <v>487</v>
      </c>
      <c r="E15" s="83" t="s">
        <v>488</v>
      </c>
      <c r="F15" s="83" t="s">
        <v>489</v>
      </c>
      <c r="G15" s="83" t="s">
        <v>490</v>
      </c>
      <c r="H15" s="83" t="s">
        <v>491</v>
      </c>
      <c r="I15" s="86"/>
      <c r="J15" s="86"/>
      <c r="K15" s="104"/>
      <c r="L15" s="104"/>
    </row>
    <row r="16" ht="32" customHeight="1" spans="1:10">
      <c r="A16" s="82" t="s">
        <v>492</v>
      </c>
      <c r="B16" s="84" t="s">
        <v>493</v>
      </c>
      <c r="C16" s="84" t="s">
        <v>494</v>
      </c>
      <c r="D16" s="85"/>
      <c r="E16" s="86"/>
      <c r="F16" s="86"/>
      <c r="G16" s="86"/>
      <c r="H16" s="86"/>
      <c r="I16" s="86"/>
      <c r="J16" s="86"/>
    </row>
    <row r="17" ht="35" customHeight="1" spans="1:10">
      <c r="A17" s="87" t="s">
        <v>495</v>
      </c>
      <c r="B17" s="88" t="s">
        <v>496</v>
      </c>
      <c r="C17" s="89" t="s">
        <v>497</v>
      </c>
      <c r="D17" s="90" t="s">
        <v>498</v>
      </c>
      <c r="E17" s="90" t="s">
        <v>499</v>
      </c>
      <c r="F17" s="90" t="s">
        <v>500</v>
      </c>
      <c r="G17" s="90" t="s">
        <v>501</v>
      </c>
      <c r="H17" s="91" t="s">
        <v>502</v>
      </c>
      <c r="I17" s="105"/>
      <c r="J17" s="106"/>
    </row>
    <row r="18" ht="35" customHeight="1" spans="1:10">
      <c r="A18" s="92"/>
      <c r="B18" s="93"/>
      <c r="C18" s="89" t="s">
        <v>503</v>
      </c>
      <c r="D18" s="90" t="s">
        <v>498</v>
      </c>
      <c r="E18" s="90" t="s">
        <v>504</v>
      </c>
      <c r="F18" s="90" t="s">
        <v>505</v>
      </c>
      <c r="G18" s="90" t="s">
        <v>506</v>
      </c>
      <c r="H18" s="91" t="s">
        <v>502</v>
      </c>
      <c r="I18" s="105"/>
      <c r="J18" s="106"/>
    </row>
    <row r="19" ht="35" customHeight="1" spans="1:10">
      <c r="A19" s="92"/>
      <c r="B19" s="93"/>
      <c r="C19" s="89" t="s">
        <v>507</v>
      </c>
      <c r="D19" s="90" t="s">
        <v>498</v>
      </c>
      <c r="E19" s="90" t="s">
        <v>508</v>
      </c>
      <c r="F19" s="90" t="s">
        <v>509</v>
      </c>
      <c r="G19" s="90" t="s">
        <v>178</v>
      </c>
      <c r="H19" s="91" t="s">
        <v>502</v>
      </c>
      <c r="I19" s="105"/>
      <c r="J19" s="106"/>
    </row>
    <row r="20" ht="35" customHeight="1" spans="1:10">
      <c r="A20" s="92"/>
      <c r="B20" s="93"/>
      <c r="C20" s="89" t="s">
        <v>510</v>
      </c>
      <c r="D20" s="90" t="s">
        <v>498</v>
      </c>
      <c r="E20" s="90" t="s">
        <v>511</v>
      </c>
      <c r="F20" s="90" t="s">
        <v>505</v>
      </c>
      <c r="G20" s="90" t="s">
        <v>512</v>
      </c>
      <c r="H20" s="79" t="s">
        <v>513</v>
      </c>
      <c r="I20" s="107"/>
      <c r="J20" s="108"/>
    </row>
    <row r="21" ht="35" customHeight="1" spans="1:10">
      <c r="A21" s="92"/>
      <c r="B21" s="93"/>
      <c r="C21" s="89" t="s">
        <v>514</v>
      </c>
      <c r="D21" s="90" t="s">
        <v>498</v>
      </c>
      <c r="E21" s="90" t="s">
        <v>515</v>
      </c>
      <c r="F21" s="90" t="s">
        <v>516</v>
      </c>
      <c r="G21" s="90" t="s">
        <v>517</v>
      </c>
      <c r="H21" s="91" t="s">
        <v>502</v>
      </c>
      <c r="I21" s="105"/>
      <c r="J21" s="106"/>
    </row>
    <row r="22" ht="35" customHeight="1" spans="1:10">
      <c r="A22" s="92"/>
      <c r="B22" s="93"/>
      <c r="C22" s="89" t="s">
        <v>518</v>
      </c>
      <c r="D22" s="90" t="s">
        <v>498</v>
      </c>
      <c r="E22" s="90" t="s">
        <v>519</v>
      </c>
      <c r="F22" s="90" t="s">
        <v>520</v>
      </c>
      <c r="G22" s="90" t="s">
        <v>519</v>
      </c>
      <c r="H22" s="91" t="s">
        <v>502</v>
      </c>
      <c r="I22" s="105"/>
      <c r="J22" s="106"/>
    </row>
    <row r="23" ht="35" customHeight="1" spans="1:10">
      <c r="A23" s="92"/>
      <c r="B23" s="93"/>
      <c r="C23" s="89" t="s">
        <v>521</v>
      </c>
      <c r="D23" s="90" t="s">
        <v>498</v>
      </c>
      <c r="E23" s="90" t="s">
        <v>522</v>
      </c>
      <c r="F23" s="90" t="s">
        <v>500</v>
      </c>
      <c r="G23" s="90" t="s">
        <v>523</v>
      </c>
      <c r="H23" s="91" t="s">
        <v>502</v>
      </c>
      <c r="I23" s="105"/>
      <c r="J23" s="106"/>
    </row>
    <row r="24" ht="51" customHeight="1" spans="1:10">
      <c r="A24" s="92"/>
      <c r="B24" s="93"/>
      <c r="C24" s="89" t="s">
        <v>524</v>
      </c>
      <c r="D24" s="90" t="s">
        <v>498</v>
      </c>
      <c r="E24" s="90" t="s">
        <v>525</v>
      </c>
      <c r="F24" s="90" t="s">
        <v>526</v>
      </c>
      <c r="G24" s="90" t="s">
        <v>527</v>
      </c>
      <c r="H24" s="79" t="s">
        <v>528</v>
      </c>
      <c r="I24" s="107"/>
      <c r="J24" s="108"/>
    </row>
    <row r="25" ht="35" customHeight="1" spans="1:10">
      <c r="A25" s="92"/>
      <c r="B25" s="93"/>
      <c r="C25" s="89" t="s">
        <v>529</v>
      </c>
      <c r="D25" s="90" t="s">
        <v>530</v>
      </c>
      <c r="E25" s="90" t="s">
        <v>531</v>
      </c>
      <c r="F25" s="90" t="s">
        <v>532</v>
      </c>
      <c r="G25" s="90" t="s">
        <v>533</v>
      </c>
      <c r="H25" s="91" t="s">
        <v>502</v>
      </c>
      <c r="I25" s="105"/>
      <c r="J25" s="106"/>
    </row>
    <row r="26" ht="35" customHeight="1" spans="1:10">
      <c r="A26" s="92"/>
      <c r="B26" s="93"/>
      <c r="C26" s="89" t="s">
        <v>534</v>
      </c>
      <c r="D26" s="90" t="s">
        <v>530</v>
      </c>
      <c r="E26" s="90" t="s">
        <v>22</v>
      </c>
      <c r="F26" s="90" t="s">
        <v>535</v>
      </c>
      <c r="G26" s="90" t="s">
        <v>22</v>
      </c>
      <c r="H26" s="91" t="s">
        <v>502</v>
      </c>
      <c r="I26" s="105"/>
      <c r="J26" s="106"/>
    </row>
    <row r="27" ht="35" customHeight="1" spans="1:10">
      <c r="A27" s="92"/>
      <c r="B27" s="94"/>
      <c r="C27" s="89" t="s">
        <v>536</v>
      </c>
      <c r="D27" s="90" t="s">
        <v>530</v>
      </c>
      <c r="E27" s="90" t="s">
        <v>64</v>
      </c>
      <c r="F27" s="90" t="s">
        <v>537</v>
      </c>
      <c r="G27" s="90" t="s">
        <v>64</v>
      </c>
      <c r="H27" s="91" t="s">
        <v>502</v>
      </c>
      <c r="I27" s="105"/>
      <c r="J27" s="106"/>
    </row>
    <row r="28" ht="35" customHeight="1" spans="1:10">
      <c r="A28" s="92"/>
      <c r="B28" s="88" t="s">
        <v>538</v>
      </c>
      <c r="C28" s="95" t="s">
        <v>539</v>
      </c>
      <c r="D28" s="90" t="s">
        <v>540</v>
      </c>
      <c r="E28" s="90" t="s">
        <v>12</v>
      </c>
      <c r="F28" s="90" t="s">
        <v>541</v>
      </c>
      <c r="G28" s="90" t="s">
        <v>12</v>
      </c>
      <c r="H28" s="91" t="s">
        <v>502</v>
      </c>
      <c r="I28" s="105"/>
      <c r="J28" s="106"/>
    </row>
    <row r="29" ht="35" customHeight="1" spans="1:10">
      <c r="A29" s="87" t="s">
        <v>542</v>
      </c>
      <c r="B29" s="96" t="s">
        <v>543</v>
      </c>
      <c r="C29" s="89" t="s">
        <v>544</v>
      </c>
      <c r="D29" s="90" t="s">
        <v>540</v>
      </c>
      <c r="E29" s="90" t="s">
        <v>545</v>
      </c>
      <c r="F29" s="90" t="s">
        <v>546</v>
      </c>
      <c r="G29" s="90" t="s">
        <v>547</v>
      </c>
      <c r="H29" s="91" t="s">
        <v>502</v>
      </c>
      <c r="I29" s="105"/>
      <c r="J29" s="106"/>
    </row>
    <row r="30" ht="35" customHeight="1" spans="1:10">
      <c r="A30" s="97"/>
      <c r="B30" s="98" t="s">
        <v>548</v>
      </c>
      <c r="C30" s="89" t="s">
        <v>549</v>
      </c>
      <c r="D30" s="90" t="s">
        <v>540</v>
      </c>
      <c r="E30" s="90" t="s">
        <v>550</v>
      </c>
      <c r="F30" s="90" t="s">
        <v>546</v>
      </c>
      <c r="G30" s="90" t="s">
        <v>547</v>
      </c>
      <c r="H30" s="91" t="s">
        <v>502</v>
      </c>
      <c r="I30" s="105"/>
      <c r="J30" s="106"/>
    </row>
    <row r="31" ht="35" customHeight="1" spans="1:10">
      <c r="A31" s="87" t="s">
        <v>551</v>
      </c>
      <c r="B31" s="88" t="s">
        <v>552</v>
      </c>
      <c r="C31" s="89" t="s">
        <v>553</v>
      </c>
      <c r="D31" s="90" t="s">
        <v>498</v>
      </c>
      <c r="E31" s="90" t="s">
        <v>554</v>
      </c>
      <c r="F31" s="90" t="s">
        <v>555</v>
      </c>
      <c r="G31" s="90" t="s">
        <v>556</v>
      </c>
      <c r="H31" s="91" t="s">
        <v>502</v>
      </c>
      <c r="I31" s="105"/>
      <c r="J31" s="106"/>
    </row>
    <row r="32" ht="35" customHeight="1" spans="1:10">
      <c r="A32" s="99" t="s">
        <v>557</v>
      </c>
      <c r="B32" s="100" t="s">
        <v>459</v>
      </c>
      <c r="C32" s="100"/>
      <c r="D32" s="100"/>
      <c r="E32" s="100"/>
      <c r="F32" s="100"/>
      <c r="G32" s="100"/>
      <c r="H32" s="100"/>
      <c r="I32" s="100"/>
      <c r="J32" s="100"/>
    </row>
    <row r="33" s="1" customFormat="1" ht="29" customHeight="1" spans="1:10">
      <c r="A33" s="58" t="s">
        <v>558</v>
      </c>
      <c r="B33" s="58"/>
      <c r="C33" s="58"/>
      <c r="D33" s="58"/>
      <c r="E33" s="58"/>
      <c r="F33" s="58"/>
      <c r="G33" s="58"/>
      <c r="H33" s="58"/>
      <c r="I33" s="109"/>
      <c r="J33" s="109"/>
    </row>
    <row r="34" s="1" customFormat="1" ht="29" customHeight="1" spans="1:10">
      <c r="A34" s="58" t="s">
        <v>559</v>
      </c>
      <c r="B34" s="58"/>
      <c r="C34" s="58"/>
      <c r="D34" s="58"/>
      <c r="E34" s="58"/>
      <c r="F34" s="58"/>
      <c r="G34" s="58"/>
      <c r="H34" s="58"/>
      <c r="I34" s="109"/>
      <c r="J34" s="109"/>
    </row>
    <row r="35" s="1" customFormat="1"/>
    <row r="36" s="1" customFormat="1"/>
    <row r="37" s="1" customFormat="1"/>
    <row r="38" s="1" customFormat="1"/>
    <row r="39" s="1" customFormat="1"/>
    <row r="40" s="1" customFormat="1"/>
    <row r="41" s="1" customFormat="1"/>
    <row r="42" s="1" customFormat="1"/>
    <row r="43" s="1" customFormat="1"/>
    <row r="44" s="1" customFormat="1"/>
  </sheetData>
  <mergeCells count="38">
    <mergeCell ref="A1:J1"/>
    <mergeCell ref="A3:J3"/>
    <mergeCell ref="B4:J4"/>
    <mergeCell ref="C5:D5"/>
    <mergeCell ref="C6:D6"/>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H33"/>
    <mergeCell ref="A34:H34"/>
    <mergeCell ref="A17:A28"/>
    <mergeCell ref="A29:A30"/>
    <mergeCell ref="B17:B27"/>
    <mergeCell ref="C8:C11"/>
    <mergeCell ref="D15:D16"/>
    <mergeCell ref="E15:E16"/>
    <mergeCell ref="F15:F16"/>
    <mergeCell ref="G15:G16"/>
    <mergeCell ref="J6:J11"/>
    <mergeCell ref="A5:B11"/>
    <mergeCell ref="A12:B13"/>
    <mergeCell ref="H15:J16"/>
    <mergeCell ref="C12:J13"/>
  </mergeCells>
  <pageMargins left="0.275" right="0.236111111111111" top="0.67" bottom="0.2" header="0.75" footer="0.2"/>
  <pageSetup paperSize="9" scale="57"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60" topLeftCell="A4" workbookViewId="0">
      <selection activeCell="D19" sqref="D19"/>
    </sheetView>
  </sheetViews>
  <sheetFormatPr defaultColWidth="8.875" defaultRowHeight="14.25"/>
  <cols>
    <col min="2" max="2" width="18.875" customWidth="1"/>
    <col min="3" max="3" width="16.875" customWidth="1"/>
    <col min="4" max="5" width="11.125" customWidth="1"/>
    <col min="10" max="10" width="11.4416666666667"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561</v>
      </c>
    </row>
    <row r="3" ht="28" customHeight="1" spans="1:10">
      <c r="A3" s="3" t="s">
        <v>562</v>
      </c>
      <c r="B3" s="4" t="s">
        <v>563</v>
      </c>
      <c r="C3" s="4"/>
      <c r="D3" s="4"/>
      <c r="E3" s="5"/>
      <c r="F3" s="4"/>
      <c r="G3" s="4"/>
      <c r="H3" s="4"/>
      <c r="I3" s="4"/>
      <c r="J3" s="30"/>
    </row>
    <row r="4" ht="18" customHeight="1" spans="1:10">
      <c r="A4" s="6" t="s">
        <v>564</v>
      </c>
      <c r="B4" s="7" t="s">
        <v>469</v>
      </c>
      <c r="C4" s="7"/>
      <c r="D4" s="8"/>
      <c r="E4" s="9" t="s">
        <v>565</v>
      </c>
      <c r="F4" s="10" t="s">
        <v>469</v>
      </c>
      <c r="G4" s="7"/>
      <c r="H4" s="7"/>
      <c r="I4" s="7"/>
      <c r="J4" s="31"/>
    </row>
    <row r="5" ht="18" customHeight="1" spans="1:10">
      <c r="A5" s="6"/>
      <c r="B5" s="7"/>
      <c r="C5" s="7"/>
      <c r="D5" s="8"/>
      <c r="E5" s="11" t="s">
        <v>566</v>
      </c>
      <c r="F5" s="10"/>
      <c r="G5" s="7"/>
      <c r="H5" s="7"/>
      <c r="I5" s="7"/>
      <c r="J5" s="31"/>
    </row>
    <row r="6" ht="28" customHeight="1" spans="1:10">
      <c r="A6" s="6" t="s">
        <v>567</v>
      </c>
      <c r="B6" s="6"/>
      <c r="C6" s="6" t="s">
        <v>568</v>
      </c>
      <c r="D6" s="6" t="s">
        <v>569</v>
      </c>
      <c r="E6" s="6" t="s">
        <v>569</v>
      </c>
      <c r="F6" s="6" t="s">
        <v>570</v>
      </c>
      <c r="G6" s="6"/>
      <c r="H6" s="6" t="s">
        <v>571</v>
      </c>
      <c r="I6" s="6" t="s">
        <v>572</v>
      </c>
      <c r="J6" s="32"/>
    </row>
    <row r="7" ht="28" customHeight="1" spans="1:10">
      <c r="A7" s="6"/>
      <c r="B7" s="6"/>
      <c r="C7" s="6" t="s">
        <v>386</v>
      </c>
      <c r="D7" s="6" t="s">
        <v>386</v>
      </c>
      <c r="E7" s="6" t="s">
        <v>573</v>
      </c>
      <c r="F7" s="6"/>
      <c r="G7" s="6"/>
      <c r="H7" s="6"/>
      <c r="I7" s="6"/>
      <c r="J7" s="32"/>
    </row>
    <row r="8" ht="28" customHeight="1" spans="1:10">
      <c r="A8" s="6"/>
      <c r="B8" s="6" t="s">
        <v>478</v>
      </c>
      <c r="C8" s="37">
        <v>517120</v>
      </c>
      <c r="D8" s="37">
        <v>355331.14</v>
      </c>
      <c r="E8" s="37">
        <v>355331.14</v>
      </c>
      <c r="F8" s="13">
        <v>10</v>
      </c>
      <c r="G8" s="13"/>
      <c r="H8" s="14">
        <v>1</v>
      </c>
      <c r="I8" s="13">
        <v>10</v>
      </c>
      <c r="J8" s="33"/>
    </row>
    <row r="9" ht="28" customHeight="1" spans="1:10">
      <c r="A9" s="6"/>
      <c r="B9" s="15" t="s">
        <v>480</v>
      </c>
      <c r="C9" s="37">
        <v>517120</v>
      </c>
      <c r="D9" s="37">
        <v>355331.14</v>
      </c>
      <c r="E9" s="37">
        <v>355331.14</v>
      </c>
      <c r="F9" s="6" t="s">
        <v>391</v>
      </c>
      <c r="G9" s="6"/>
      <c r="H9" s="6" t="s">
        <v>391</v>
      </c>
      <c r="I9" s="6" t="s">
        <v>391</v>
      </c>
      <c r="J9" s="32"/>
    </row>
    <row r="10" ht="28" customHeight="1" spans="1:10">
      <c r="A10" s="6"/>
      <c r="B10" s="7" t="s">
        <v>574</v>
      </c>
      <c r="C10" s="16"/>
      <c r="D10" s="16"/>
      <c r="E10" s="16"/>
      <c r="F10" s="6" t="s">
        <v>391</v>
      </c>
      <c r="G10" s="6"/>
      <c r="H10" s="6" t="s">
        <v>391</v>
      </c>
      <c r="I10" s="6" t="s">
        <v>391</v>
      </c>
      <c r="J10" s="32"/>
    </row>
    <row r="11" ht="28" customHeight="1" spans="1:10">
      <c r="A11" s="6"/>
      <c r="B11" s="7" t="s">
        <v>575</v>
      </c>
      <c r="C11" s="6"/>
      <c r="D11" s="6"/>
      <c r="E11" s="15"/>
      <c r="F11" s="6" t="s">
        <v>391</v>
      </c>
      <c r="G11" s="6"/>
      <c r="H11" s="6" t="s">
        <v>391</v>
      </c>
      <c r="I11" s="6" t="s">
        <v>391</v>
      </c>
      <c r="J11" s="32"/>
    </row>
    <row r="12" ht="28" customHeight="1" spans="1:10">
      <c r="A12" s="17" t="s">
        <v>576</v>
      </c>
      <c r="B12" s="17"/>
      <c r="C12" s="17"/>
      <c r="D12" s="17"/>
      <c r="E12" s="17"/>
      <c r="F12" s="17"/>
      <c r="G12" s="17" t="s">
        <v>577</v>
      </c>
      <c r="H12" s="17"/>
      <c r="I12" s="17"/>
      <c r="J12" s="34"/>
    </row>
    <row r="13" ht="188" customHeight="1" spans="1:10">
      <c r="A13" s="17" t="s">
        <v>578</v>
      </c>
      <c r="B13" s="18" t="s">
        <v>579</v>
      </c>
      <c r="C13" s="18"/>
      <c r="D13" s="18"/>
      <c r="E13" s="18"/>
      <c r="F13" s="18"/>
      <c r="G13" s="18" t="s">
        <v>580</v>
      </c>
      <c r="H13" s="18"/>
      <c r="I13" s="18"/>
      <c r="J13" s="39"/>
    </row>
    <row r="14" ht="28" customHeight="1" spans="1:10">
      <c r="A14" s="17" t="s">
        <v>486</v>
      </c>
      <c r="B14" s="17"/>
      <c r="C14" s="19"/>
      <c r="D14" s="19" t="s">
        <v>581</v>
      </c>
      <c r="E14" s="17"/>
      <c r="F14" s="19"/>
      <c r="G14" s="19" t="s">
        <v>582</v>
      </c>
      <c r="H14" s="17"/>
      <c r="I14" s="17"/>
      <c r="J14" s="34"/>
    </row>
    <row r="15" ht="21" customHeight="1" spans="1:10">
      <c r="A15" s="6" t="s">
        <v>492</v>
      </c>
      <c r="B15" s="20" t="s">
        <v>493</v>
      </c>
      <c r="C15" s="9" t="s">
        <v>583</v>
      </c>
      <c r="D15" s="9" t="s">
        <v>584</v>
      </c>
      <c r="E15" s="6" t="s">
        <v>488</v>
      </c>
      <c r="F15" s="19" t="s">
        <v>585</v>
      </c>
      <c r="G15" s="19" t="s">
        <v>586</v>
      </c>
      <c r="H15" s="21" t="s">
        <v>570</v>
      </c>
      <c r="I15" s="17" t="s">
        <v>572</v>
      </c>
      <c r="J15" s="34" t="s">
        <v>491</v>
      </c>
    </row>
    <row r="16" ht="21" customHeight="1" spans="1:10">
      <c r="A16" s="6"/>
      <c r="B16" s="20"/>
      <c r="C16" s="11" t="s">
        <v>584</v>
      </c>
      <c r="D16" s="11" t="s">
        <v>587</v>
      </c>
      <c r="E16" s="6"/>
      <c r="F16" s="22" t="s">
        <v>566</v>
      </c>
      <c r="G16" s="22" t="s">
        <v>588</v>
      </c>
      <c r="H16" s="21"/>
      <c r="I16" s="17"/>
      <c r="J16" s="34"/>
    </row>
    <row r="17" ht="28" customHeight="1" spans="1:10">
      <c r="A17" s="6" t="s">
        <v>495</v>
      </c>
      <c r="B17" s="6" t="s">
        <v>496</v>
      </c>
      <c r="C17" s="61" t="s">
        <v>589</v>
      </c>
      <c r="D17" s="56" t="s">
        <v>540</v>
      </c>
      <c r="E17" s="56" t="s">
        <v>13</v>
      </c>
      <c r="F17" s="56" t="s">
        <v>590</v>
      </c>
      <c r="G17" s="56" t="s">
        <v>13</v>
      </c>
      <c r="H17" s="57">
        <v>5</v>
      </c>
      <c r="I17" s="57">
        <v>5</v>
      </c>
      <c r="J17" s="61" t="s">
        <v>502</v>
      </c>
    </row>
    <row r="18" ht="28" customHeight="1" spans="1:10">
      <c r="A18" s="6"/>
      <c r="B18" s="6"/>
      <c r="C18" s="61" t="s">
        <v>591</v>
      </c>
      <c r="D18" s="56" t="s">
        <v>530</v>
      </c>
      <c r="E18" s="56" t="s">
        <v>592</v>
      </c>
      <c r="F18" s="56" t="s">
        <v>500</v>
      </c>
      <c r="G18" s="56" t="s">
        <v>593</v>
      </c>
      <c r="H18" s="57">
        <v>5</v>
      </c>
      <c r="I18" s="57">
        <v>5</v>
      </c>
      <c r="J18" s="61" t="s">
        <v>502</v>
      </c>
    </row>
    <row r="19" ht="28" customHeight="1" spans="1:10">
      <c r="A19" s="6"/>
      <c r="B19" s="6"/>
      <c r="C19" s="61" t="s">
        <v>594</v>
      </c>
      <c r="D19" s="56" t="s">
        <v>498</v>
      </c>
      <c r="E19" s="56" t="s">
        <v>595</v>
      </c>
      <c r="F19" s="56" t="s">
        <v>596</v>
      </c>
      <c r="G19" s="56" t="s">
        <v>597</v>
      </c>
      <c r="H19" s="57">
        <v>5</v>
      </c>
      <c r="I19" s="57">
        <v>5</v>
      </c>
      <c r="J19" s="61" t="s">
        <v>502</v>
      </c>
    </row>
    <row r="20" ht="28" customHeight="1" spans="1:10">
      <c r="A20" s="6"/>
      <c r="B20" s="6"/>
      <c r="C20" s="61" t="s">
        <v>598</v>
      </c>
      <c r="D20" s="56" t="s">
        <v>540</v>
      </c>
      <c r="E20" s="56" t="s">
        <v>13</v>
      </c>
      <c r="F20" s="56" t="s">
        <v>535</v>
      </c>
      <c r="G20" s="56" t="s">
        <v>13</v>
      </c>
      <c r="H20" s="57">
        <v>5</v>
      </c>
      <c r="I20" s="57">
        <v>5</v>
      </c>
      <c r="J20" s="61" t="s">
        <v>502</v>
      </c>
    </row>
    <row r="21" ht="28" customHeight="1" spans="1:10">
      <c r="A21" s="6"/>
      <c r="B21" s="6"/>
      <c r="C21" s="61" t="s">
        <v>599</v>
      </c>
      <c r="D21" s="56" t="s">
        <v>540</v>
      </c>
      <c r="E21" s="56" t="s">
        <v>62</v>
      </c>
      <c r="F21" s="56" t="s">
        <v>600</v>
      </c>
      <c r="G21" s="56" t="s">
        <v>62</v>
      </c>
      <c r="H21" s="57">
        <v>5</v>
      </c>
      <c r="I21" s="57">
        <v>5</v>
      </c>
      <c r="J21" s="61" t="s">
        <v>502</v>
      </c>
    </row>
    <row r="22" ht="28" customHeight="1" spans="1:10">
      <c r="A22" s="6"/>
      <c r="B22" s="6"/>
      <c r="C22" s="61" t="s">
        <v>601</v>
      </c>
      <c r="D22" s="56" t="s">
        <v>540</v>
      </c>
      <c r="E22" s="56" t="s">
        <v>13</v>
      </c>
      <c r="F22" s="56" t="s">
        <v>590</v>
      </c>
      <c r="G22" s="56" t="s">
        <v>13</v>
      </c>
      <c r="H22" s="57">
        <v>5</v>
      </c>
      <c r="I22" s="57">
        <v>5</v>
      </c>
      <c r="J22" s="61" t="s">
        <v>502</v>
      </c>
    </row>
    <row r="23" ht="28" customHeight="1" spans="1:10">
      <c r="A23" s="6"/>
      <c r="B23" s="6"/>
      <c r="C23" s="61" t="s">
        <v>602</v>
      </c>
      <c r="D23" s="56" t="s">
        <v>530</v>
      </c>
      <c r="E23" s="56" t="s">
        <v>603</v>
      </c>
      <c r="F23" s="56" t="s">
        <v>604</v>
      </c>
      <c r="G23" s="56" t="s">
        <v>605</v>
      </c>
      <c r="H23" s="57">
        <v>5</v>
      </c>
      <c r="I23" s="57">
        <v>5</v>
      </c>
      <c r="J23" s="61" t="s">
        <v>502</v>
      </c>
    </row>
    <row r="24" ht="28" customHeight="1" spans="1:10">
      <c r="A24" s="6"/>
      <c r="B24" s="6"/>
      <c r="C24" s="61" t="s">
        <v>606</v>
      </c>
      <c r="D24" s="56" t="s">
        <v>530</v>
      </c>
      <c r="E24" s="56" t="s">
        <v>607</v>
      </c>
      <c r="F24" s="56" t="s">
        <v>608</v>
      </c>
      <c r="G24" s="56" t="s">
        <v>609</v>
      </c>
      <c r="H24" s="57">
        <v>5</v>
      </c>
      <c r="I24" s="57">
        <v>5</v>
      </c>
      <c r="J24" s="61" t="s">
        <v>502</v>
      </c>
    </row>
    <row r="25" ht="28" customHeight="1" spans="1:10">
      <c r="A25" s="6"/>
      <c r="B25" s="6" t="s">
        <v>538</v>
      </c>
      <c r="C25" s="56" t="s">
        <v>539</v>
      </c>
      <c r="D25" s="56" t="s">
        <v>540</v>
      </c>
      <c r="E25" s="56" t="s">
        <v>42</v>
      </c>
      <c r="F25" s="56" t="s">
        <v>610</v>
      </c>
      <c r="G25" s="56" t="s">
        <v>42</v>
      </c>
      <c r="H25" s="57">
        <v>10</v>
      </c>
      <c r="I25" s="57">
        <v>10</v>
      </c>
      <c r="J25" s="61" t="s">
        <v>502</v>
      </c>
    </row>
    <row r="26" ht="28" customHeight="1" spans="1:10">
      <c r="A26" s="6"/>
      <c r="B26" s="6" t="s">
        <v>543</v>
      </c>
      <c r="C26" s="56" t="s">
        <v>611</v>
      </c>
      <c r="D26" s="56" t="s">
        <v>540</v>
      </c>
      <c r="E26" s="56" t="s">
        <v>545</v>
      </c>
      <c r="F26" s="56" t="s">
        <v>555</v>
      </c>
      <c r="G26" s="56" t="s">
        <v>545</v>
      </c>
      <c r="H26" s="57">
        <v>20</v>
      </c>
      <c r="I26" s="57">
        <v>20</v>
      </c>
      <c r="J26" s="61" t="s">
        <v>502</v>
      </c>
    </row>
    <row r="27" ht="28" customHeight="1" spans="1:10">
      <c r="A27" s="6"/>
      <c r="B27" s="6" t="s">
        <v>548</v>
      </c>
      <c r="C27" s="56" t="s">
        <v>612</v>
      </c>
      <c r="D27" s="56" t="s">
        <v>540</v>
      </c>
      <c r="E27" s="56" t="s">
        <v>550</v>
      </c>
      <c r="F27" s="56" t="s">
        <v>555</v>
      </c>
      <c r="G27" s="56" t="s">
        <v>550</v>
      </c>
      <c r="H27" s="57">
        <v>10</v>
      </c>
      <c r="I27" s="57">
        <v>10</v>
      </c>
      <c r="J27" s="61" t="s">
        <v>502</v>
      </c>
    </row>
    <row r="28" ht="28" customHeight="1" spans="1:10">
      <c r="A28" s="6" t="s">
        <v>551</v>
      </c>
      <c r="B28" s="6" t="s">
        <v>613</v>
      </c>
      <c r="C28" s="56" t="s">
        <v>614</v>
      </c>
      <c r="D28" s="56" t="s">
        <v>498</v>
      </c>
      <c r="E28" s="56" t="s">
        <v>554</v>
      </c>
      <c r="F28" s="56" t="s">
        <v>555</v>
      </c>
      <c r="G28" s="56" t="s">
        <v>556</v>
      </c>
      <c r="H28" s="57">
        <v>10</v>
      </c>
      <c r="I28" s="57">
        <v>10</v>
      </c>
      <c r="J28" s="61" t="s">
        <v>502</v>
      </c>
    </row>
    <row r="29" ht="28" customHeight="1" spans="1:10">
      <c r="A29" s="6" t="s">
        <v>615</v>
      </c>
      <c r="B29" s="6"/>
      <c r="C29" s="15" t="s">
        <v>459</v>
      </c>
      <c r="D29" s="15"/>
      <c r="E29" s="15"/>
      <c r="F29" s="15"/>
      <c r="G29" s="15"/>
      <c r="H29" s="15"/>
      <c r="I29" s="15"/>
      <c r="J29" s="35"/>
    </row>
    <row r="30" ht="28" customHeight="1" spans="1:10">
      <c r="A30" s="25" t="s">
        <v>616</v>
      </c>
      <c r="B30" s="26">
        <v>100</v>
      </c>
      <c r="C30" s="26"/>
      <c r="D30" s="26"/>
      <c r="E30" s="26"/>
      <c r="F30" s="26"/>
      <c r="G30" s="26"/>
      <c r="H30" s="26"/>
      <c r="I30" s="26">
        <v>100</v>
      </c>
      <c r="J30" s="36" t="s">
        <v>617</v>
      </c>
    </row>
    <row r="31" s="1" customFormat="1" ht="27" customHeight="1" spans="1:10">
      <c r="A31" s="27" t="s">
        <v>618</v>
      </c>
      <c r="B31" s="27"/>
      <c r="C31" s="27"/>
      <c r="D31" s="27"/>
      <c r="E31" s="27"/>
      <c r="F31" s="27"/>
      <c r="G31" s="27"/>
      <c r="H31" s="27"/>
      <c r="I31" s="27"/>
      <c r="J31" s="27"/>
    </row>
    <row r="32" spans="1:10">
      <c r="A32" s="28" t="s">
        <v>619</v>
      </c>
      <c r="B32" s="28"/>
      <c r="C32" s="28"/>
      <c r="D32" s="28"/>
      <c r="E32" s="28"/>
      <c r="F32" s="28"/>
      <c r="G32" s="28"/>
      <c r="H32" s="28"/>
      <c r="I32" s="28"/>
      <c r="J32" s="28"/>
    </row>
    <row r="33" spans="1:10">
      <c r="A33" s="28" t="s">
        <v>620</v>
      </c>
      <c r="B33" s="28"/>
      <c r="C33" s="28"/>
      <c r="D33" s="28"/>
      <c r="E33" s="28"/>
      <c r="F33" s="28"/>
      <c r="G33" s="28"/>
      <c r="H33" s="28"/>
      <c r="I33" s="28"/>
      <c r="J33" s="28"/>
    </row>
    <row r="34" spans="1:10">
      <c r="A34" s="28" t="s">
        <v>621</v>
      </c>
      <c r="B34" s="28"/>
      <c r="C34" s="28"/>
      <c r="D34" s="28"/>
      <c r="E34" s="28"/>
      <c r="F34" s="28"/>
      <c r="G34" s="28"/>
      <c r="H34" s="28"/>
      <c r="I34" s="28"/>
      <c r="J34" s="28"/>
    </row>
    <row r="35" spans="1:10">
      <c r="A35" s="28" t="s">
        <v>622</v>
      </c>
      <c r="B35" s="28"/>
      <c r="C35" s="28"/>
      <c r="D35" s="28"/>
      <c r="E35" s="28"/>
      <c r="F35" s="28"/>
      <c r="G35" s="28"/>
      <c r="H35" s="28"/>
      <c r="I35" s="28"/>
      <c r="J35" s="28"/>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5"/>
    <mergeCell ref="A26:A27"/>
    <mergeCell ref="B6:B7"/>
    <mergeCell ref="B15:B16"/>
    <mergeCell ref="B17:B24"/>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5" orientation="portrait"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SheetLayoutView="60" workbookViewId="0">
      <selection activeCell="B13" sqref="B13:F13"/>
    </sheetView>
  </sheetViews>
  <sheetFormatPr defaultColWidth="8.875" defaultRowHeight="14.25"/>
  <cols>
    <col min="2" max="2" width="18.875" customWidth="1"/>
    <col min="3" max="3" width="18.625" customWidth="1"/>
    <col min="4" max="5" width="11" customWidth="1"/>
    <col min="10" max="10" width="25"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623</v>
      </c>
    </row>
    <row r="3" ht="28" customHeight="1" spans="1:10">
      <c r="A3" s="3" t="s">
        <v>562</v>
      </c>
      <c r="B3" s="4" t="s">
        <v>624</v>
      </c>
      <c r="C3" s="4"/>
      <c r="D3" s="4"/>
      <c r="E3" s="5"/>
      <c r="F3" s="4"/>
      <c r="G3" s="4"/>
      <c r="H3" s="4"/>
      <c r="I3" s="4"/>
      <c r="J3" s="30"/>
    </row>
    <row r="4" ht="18" customHeight="1" spans="1:10">
      <c r="A4" s="6" t="s">
        <v>564</v>
      </c>
      <c r="B4" s="7" t="s">
        <v>469</v>
      </c>
      <c r="C4" s="7"/>
      <c r="D4" s="8"/>
      <c r="E4" s="9" t="s">
        <v>565</v>
      </c>
      <c r="F4" s="10" t="s">
        <v>469</v>
      </c>
      <c r="G4" s="7"/>
      <c r="H4" s="7"/>
      <c r="I4" s="7"/>
      <c r="J4" s="31"/>
    </row>
    <row r="5" ht="18" customHeight="1" spans="1:10">
      <c r="A5" s="6"/>
      <c r="B5" s="7"/>
      <c r="C5" s="7"/>
      <c r="D5" s="8"/>
      <c r="E5" s="11" t="s">
        <v>566</v>
      </c>
      <c r="F5" s="10"/>
      <c r="G5" s="7"/>
      <c r="H5" s="7"/>
      <c r="I5" s="7"/>
      <c r="J5" s="31"/>
    </row>
    <row r="6" ht="28" customHeight="1" spans="1:10">
      <c r="A6" s="6" t="s">
        <v>567</v>
      </c>
      <c r="B6" s="6"/>
      <c r="C6" s="6" t="s">
        <v>568</v>
      </c>
      <c r="D6" s="6" t="s">
        <v>569</v>
      </c>
      <c r="E6" s="6" t="s">
        <v>569</v>
      </c>
      <c r="F6" s="6" t="s">
        <v>570</v>
      </c>
      <c r="G6" s="6"/>
      <c r="H6" s="6" t="s">
        <v>571</v>
      </c>
      <c r="I6" s="6" t="s">
        <v>572</v>
      </c>
      <c r="J6" s="32"/>
    </row>
    <row r="7" ht="28" customHeight="1" spans="1:10">
      <c r="A7" s="6"/>
      <c r="B7" s="6"/>
      <c r="C7" s="6" t="s">
        <v>386</v>
      </c>
      <c r="D7" s="6" t="s">
        <v>386</v>
      </c>
      <c r="E7" s="6" t="s">
        <v>573</v>
      </c>
      <c r="F7" s="6"/>
      <c r="G7" s="6"/>
      <c r="H7" s="6"/>
      <c r="I7" s="6"/>
      <c r="J7" s="32"/>
    </row>
    <row r="8" ht="30" customHeight="1" spans="1:10">
      <c r="A8" s="6"/>
      <c r="B8" s="6" t="s">
        <v>478</v>
      </c>
      <c r="C8" s="6"/>
      <c r="D8" s="37">
        <v>63300</v>
      </c>
      <c r="E8" s="37">
        <v>63300</v>
      </c>
      <c r="F8" s="13">
        <v>10</v>
      </c>
      <c r="G8" s="13"/>
      <c r="H8" s="14">
        <v>1</v>
      </c>
      <c r="I8" s="13">
        <v>10</v>
      </c>
      <c r="J8" s="33"/>
    </row>
    <row r="9" ht="30" customHeight="1" spans="1:10">
      <c r="A9" s="6"/>
      <c r="B9" s="15" t="s">
        <v>480</v>
      </c>
      <c r="C9" s="37"/>
      <c r="D9" s="37">
        <v>63300</v>
      </c>
      <c r="E9" s="37">
        <v>63300</v>
      </c>
      <c r="F9" s="6" t="s">
        <v>391</v>
      </c>
      <c r="G9" s="6"/>
      <c r="H9" s="6" t="s">
        <v>391</v>
      </c>
      <c r="I9" s="6" t="s">
        <v>391</v>
      </c>
      <c r="J9" s="32"/>
    </row>
    <row r="10" ht="30" customHeight="1" spans="1:10">
      <c r="A10" s="6"/>
      <c r="B10" s="7" t="s">
        <v>574</v>
      </c>
      <c r="C10" s="16"/>
      <c r="D10" s="16"/>
      <c r="E10" s="16"/>
      <c r="F10" s="6" t="s">
        <v>391</v>
      </c>
      <c r="G10" s="6"/>
      <c r="H10" s="6" t="s">
        <v>391</v>
      </c>
      <c r="I10" s="6" t="s">
        <v>391</v>
      </c>
      <c r="J10" s="32"/>
    </row>
    <row r="11" ht="30" customHeight="1" spans="1:10">
      <c r="A11" s="6"/>
      <c r="B11" s="7" t="s">
        <v>575</v>
      </c>
      <c r="C11" s="6"/>
      <c r="D11" s="6"/>
      <c r="E11" s="15"/>
      <c r="F11" s="6" t="s">
        <v>391</v>
      </c>
      <c r="G11" s="6"/>
      <c r="H11" s="6" t="s">
        <v>391</v>
      </c>
      <c r="I11" s="6" t="s">
        <v>391</v>
      </c>
      <c r="J11" s="32"/>
    </row>
    <row r="12" ht="30" customHeight="1" spans="1:10">
      <c r="A12" s="17" t="s">
        <v>576</v>
      </c>
      <c r="B12" s="17"/>
      <c r="C12" s="17"/>
      <c r="D12" s="17"/>
      <c r="E12" s="17"/>
      <c r="F12" s="17"/>
      <c r="G12" s="17" t="s">
        <v>577</v>
      </c>
      <c r="H12" s="17"/>
      <c r="I12" s="17"/>
      <c r="J12" s="34"/>
    </row>
    <row r="13" ht="128" customHeight="1" spans="1:10">
      <c r="A13" s="17" t="s">
        <v>578</v>
      </c>
      <c r="B13" s="18" t="s">
        <v>625</v>
      </c>
      <c r="C13" s="18"/>
      <c r="D13" s="18"/>
      <c r="E13" s="18"/>
      <c r="F13" s="18"/>
      <c r="G13" s="18" t="s">
        <v>626</v>
      </c>
      <c r="H13" s="18"/>
      <c r="I13" s="18"/>
      <c r="J13" s="39"/>
    </row>
    <row r="14" ht="30" customHeight="1" spans="1:10">
      <c r="A14" s="17" t="s">
        <v>486</v>
      </c>
      <c r="B14" s="17"/>
      <c r="C14" s="19"/>
      <c r="D14" s="19" t="s">
        <v>581</v>
      </c>
      <c r="E14" s="17"/>
      <c r="F14" s="19"/>
      <c r="G14" s="19" t="s">
        <v>582</v>
      </c>
      <c r="H14" s="17"/>
      <c r="I14" s="17"/>
      <c r="J14" s="34"/>
    </row>
    <row r="15" ht="21" customHeight="1" spans="1:10">
      <c r="A15" s="6" t="s">
        <v>492</v>
      </c>
      <c r="B15" s="20" t="s">
        <v>493</v>
      </c>
      <c r="C15" s="9" t="s">
        <v>583</v>
      </c>
      <c r="D15" s="9" t="s">
        <v>584</v>
      </c>
      <c r="E15" s="6" t="s">
        <v>488</v>
      </c>
      <c r="F15" s="19" t="s">
        <v>585</v>
      </c>
      <c r="G15" s="19" t="s">
        <v>586</v>
      </c>
      <c r="H15" s="21" t="s">
        <v>570</v>
      </c>
      <c r="I15" s="17" t="s">
        <v>572</v>
      </c>
      <c r="J15" s="34" t="s">
        <v>491</v>
      </c>
    </row>
    <row r="16" ht="21" customHeight="1" spans="1:10">
      <c r="A16" s="6"/>
      <c r="B16" s="20"/>
      <c r="C16" s="11" t="s">
        <v>584</v>
      </c>
      <c r="D16" s="11" t="s">
        <v>587</v>
      </c>
      <c r="E16" s="6"/>
      <c r="F16" s="22" t="s">
        <v>566</v>
      </c>
      <c r="G16" s="22" t="s">
        <v>588</v>
      </c>
      <c r="H16" s="21"/>
      <c r="I16" s="17"/>
      <c r="J16" s="34"/>
    </row>
    <row r="17" ht="54" customHeight="1" spans="1:10">
      <c r="A17" s="6" t="s">
        <v>495</v>
      </c>
      <c r="B17" s="6" t="s">
        <v>496</v>
      </c>
      <c r="C17" s="56" t="s">
        <v>627</v>
      </c>
      <c r="D17" s="56" t="s">
        <v>498</v>
      </c>
      <c r="E17" s="56" t="s">
        <v>70</v>
      </c>
      <c r="F17" s="56" t="s">
        <v>505</v>
      </c>
      <c r="G17" s="56" t="s">
        <v>62</v>
      </c>
      <c r="H17" s="57">
        <v>10</v>
      </c>
      <c r="I17" s="57">
        <v>8</v>
      </c>
      <c r="J17" s="62" t="s">
        <v>628</v>
      </c>
    </row>
    <row r="18" ht="33" customHeight="1" spans="1:10">
      <c r="A18" s="6"/>
      <c r="B18" s="6"/>
      <c r="C18" s="56" t="s">
        <v>629</v>
      </c>
      <c r="D18" s="56" t="s">
        <v>498</v>
      </c>
      <c r="E18" s="56" t="s">
        <v>630</v>
      </c>
      <c r="F18" s="56" t="s">
        <v>526</v>
      </c>
      <c r="G18" s="56" t="s">
        <v>631</v>
      </c>
      <c r="H18" s="57">
        <v>20</v>
      </c>
      <c r="I18" s="57">
        <v>20</v>
      </c>
      <c r="J18" s="61" t="s">
        <v>502</v>
      </c>
    </row>
    <row r="19" ht="33" customHeight="1" spans="1:10">
      <c r="A19" s="6"/>
      <c r="B19" s="6" t="s">
        <v>632</v>
      </c>
      <c r="C19" s="56" t="s">
        <v>633</v>
      </c>
      <c r="D19" s="56" t="s">
        <v>498</v>
      </c>
      <c r="E19" s="56" t="s">
        <v>554</v>
      </c>
      <c r="F19" s="56" t="s">
        <v>555</v>
      </c>
      <c r="G19" s="56" t="s">
        <v>634</v>
      </c>
      <c r="H19" s="57">
        <v>20</v>
      </c>
      <c r="I19" s="57">
        <v>20</v>
      </c>
      <c r="J19" s="61" t="s">
        <v>502</v>
      </c>
    </row>
    <row r="20" ht="33" customHeight="1" spans="1:10">
      <c r="A20" s="6" t="s">
        <v>542</v>
      </c>
      <c r="B20" s="9" t="s">
        <v>543</v>
      </c>
      <c r="C20" s="56" t="s">
        <v>635</v>
      </c>
      <c r="D20" s="56" t="s">
        <v>540</v>
      </c>
      <c r="E20" s="56" t="s">
        <v>545</v>
      </c>
      <c r="F20" s="56" t="s">
        <v>546</v>
      </c>
      <c r="G20" s="56" t="s">
        <v>545</v>
      </c>
      <c r="H20" s="57">
        <v>15</v>
      </c>
      <c r="I20" s="57">
        <v>15</v>
      </c>
      <c r="J20" s="61" t="s">
        <v>502</v>
      </c>
    </row>
    <row r="21" ht="33" customHeight="1" spans="1:10">
      <c r="A21" s="6"/>
      <c r="B21" s="11"/>
      <c r="C21" s="62" t="s">
        <v>636</v>
      </c>
      <c r="D21" s="56" t="s">
        <v>540</v>
      </c>
      <c r="E21" s="56" t="s">
        <v>637</v>
      </c>
      <c r="F21" s="56" t="s">
        <v>546</v>
      </c>
      <c r="G21" s="56" t="s">
        <v>637</v>
      </c>
      <c r="H21" s="57">
        <v>15</v>
      </c>
      <c r="I21" s="57">
        <v>15</v>
      </c>
      <c r="J21" s="61" t="s">
        <v>502</v>
      </c>
    </row>
    <row r="22" ht="33" customHeight="1" spans="1:10">
      <c r="A22" s="6" t="s">
        <v>551</v>
      </c>
      <c r="B22" s="6" t="s">
        <v>613</v>
      </c>
      <c r="C22" s="56" t="s">
        <v>638</v>
      </c>
      <c r="D22" s="56" t="s">
        <v>498</v>
      </c>
      <c r="E22" s="56" t="s">
        <v>639</v>
      </c>
      <c r="F22" s="56" t="s">
        <v>555</v>
      </c>
      <c r="G22" s="56" t="s">
        <v>556</v>
      </c>
      <c r="H22" s="57">
        <v>10</v>
      </c>
      <c r="I22" s="57">
        <v>10</v>
      </c>
      <c r="J22" s="61" t="s">
        <v>502</v>
      </c>
    </row>
    <row r="23" ht="33" customHeight="1" spans="1:10">
      <c r="A23" s="6" t="s">
        <v>615</v>
      </c>
      <c r="B23" s="6"/>
      <c r="C23" s="15" t="s">
        <v>459</v>
      </c>
      <c r="D23" s="15"/>
      <c r="E23" s="15"/>
      <c r="F23" s="15"/>
      <c r="G23" s="15"/>
      <c r="H23" s="15"/>
      <c r="I23" s="15"/>
      <c r="J23" s="35"/>
    </row>
    <row r="24" ht="33" customHeight="1" spans="1:10">
      <c r="A24" s="25" t="s">
        <v>616</v>
      </c>
      <c r="B24" s="26">
        <v>100</v>
      </c>
      <c r="C24" s="26"/>
      <c r="D24" s="26"/>
      <c r="E24" s="26"/>
      <c r="F24" s="26"/>
      <c r="G24" s="26"/>
      <c r="H24" s="26"/>
      <c r="I24" s="26">
        <v>98</v>
      </c>
      <c r="J24" s="36" t="s">
        <v>617</v>
      </c>
    </row>
    <row r="25" s="1" customFormat="1" ht="27" customHeight="1" spans="1:10">
      <c r="A25" s="27" t="s">
        <v>618</v>
      </c>
      <c r="B25" s="27"/>
      <c r="C25" s="27"/>
      <c r="D25" s="27"/>
      <c r="E25" s="27"/>
      <c r="F25" s="27"/>
      <c r="G25" s="27"/>
      <c r="H25" s="27"/>
      <c r="I25" s="27"/>
      <c r="J25" s="27"/>
    </row>
    <row r="26" spans="1:10">
      <c r="A26" s="28" t="s">
        <v>619</v>
      </c>
      <c r="B26" s="28"/>
      <c r="C26" s="28"/>
      <c r="D26" s="28"/>
      <c r="E26" s="28"/>
      <c r="F26" s="28"/>
      <c r="G26" s="28"/>
      <c r="H26" s="28"/>
      <c r="I26" s="28"/>
      <c r="J26" s="28"/>
    </row>
    <row r="27" spans="1:10">
      <c r="A27" s="28" t="s">
        <v>620</v>
      </c>
      <c r="B27" s="28"/>
      <c r="C27" s="28"/>
      <c r="D27" s="28"/>
      <c r="E27" s="28"/>
      <c r="F27" s="28"/>
      <c r="G27" s="28"/>
      <c r="H27" s="28"/>
      <c r="I27" s="28"/>
      <c r="J27" s="28"/>
    </row>
    <row r="28" spans="1:10">
      <c r="A28" s="28" t="s">
        <v>621</v>
      </c>
      <c r="B28" s="28"/>
      <c r="C28" s="28"/>
      <c r="D28" s="28"/>
      <c r="E28" s="28"/>
      <c r="F28" s="28"/>
      <c r="G28" s="28"/>
      <c r="H28" s="28"/>
      <c r="I28" s="28"/>
      <c r="J28" s="28"/>
    </row>
    <row r="29" spans="1:10">
      <c r="A29" s="28" t="s">
        <v>622</v>
      </c>
      <c r="B29" s="28"/>
      <c r="C29" s="28"/>
      <c r="D29" s="28"/>
      <c r="E29" s="28"/>
      <c r="F29" s="28"/>
      <c r="G29" s="28"/>
      <c r="H29" s="28"/>
      <c r="I29" s="28"/>
      <c r="J29" s="28"/>
    </row>
  </sheetData>
  <mergeCells count="43">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19"/>
    <mergeCell ref="A20:A21"/>
    <mergeCell ref="B6:B7"/>
    <mergeCell ref="B15:B16"/>
    <mergeCell ref="B17:B18"/>
    <mergeCell ref="B20:B21"/>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2" orientation="portrait"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SheetLayoutView="60" workbookViewId="0">
      <selection activeCell="D16" sqref="D16"/>
    </sheetView>
  </sheetViews>
  <sheetFormatPr defaultColWidth="8.875" defaultRowHeight="14.25"/>
  <cols>
    <col min="1" max="1" width="8.875" style="1"/>
    <col min="2" max="2" width="15.125" style="1" customWidth="1"/>
    <col min="3" max="3" width="20.125" style="1" customWidth="1"/>
    <col min="4" max="5" width="11.125" style="1"/>
    <col min="6" max="9" width="8.875" style="1"/>
    <col min="10" max="10" width="23.25" style="1" customWidth="1"/>
    <col min="11" max="11" width="63.625" style="1" customWidth="1"/>
    <col min="12" max="16384" width="8.875" style="1"/>
  </cols>
  <sheetData>
    <row r="1" ht="24.75" spans="1:10">
      <c r="A1" s="43" t="s">
        <v>560</v>
      </c>
      <c r="B1" s="43"/>
      <c r="C1" s="43"/>
      <c r="D1" s="43"/>
      <c r="E1" s="43"/>
      <c r="F1" s="43"/>
      <c r="G1" s="43"/>
      <c r="H1" s="43"/>
      <c r="I1" s="43"/>
      <c r="J1" s="43"/>
    </row>
    <row r="2" ht="15" customHeight="1" spans="1:10">
      <c r="A2" s="43"/>
      <c r="B2" s="43"/>
      <c r="C2" s="43"/>
      <c r="D2" s="43"/>
      <c r="E2" s="43"/>
      <c r="F2" s="43"/>
      <c r="G2" s="43"/>
      <c r="H2" s="43"/>
      <c r="I2" s="43"/>
      <c r="J2" s="59" t="s">
        <v>640</v>
      </c>
    </row>
    <row r="3" ht="30" customHeight="1" spans="1:10">
      <c r="A3" s="44" t="s">
        <v>562</v>
      </c>
      <c r="B3" s="45" t="s">
        <v>641</v>
      </c>
      <c r="C3" s="45"/>
      <c r="D3" s="45"/>
      <c r="E3" s="45"/>
      <c r="F3" s="45"/>
      <c r="G3" s="45"/>
      <c r="H3" s="45"/>
      <c r="I3" s="45"/>
      <c r="J3" s="45"/>
    </row>
    <row r="4" ht="30" customHeight="1" spans="1:10">
      <c r="A4" s="44" t="s">
        <v>564</v>
      </c>
      <c r="B4" s="45" t="s">
        <v>469</v>
      </c>
      <c r="C4" s="45"/>
      <c r="D4" s="45"/>
      <c r="E4" s="44" t="s">
        <v>642</v>
      </c>
      <c r="F4" s="45" t="s">
        <v>643</v>
      </c>
      <c r="G4" s="45"/>
      <c r="H4" s="45"/>
      <c r="I4" s="45"/>
      <c r="J4" s="45"/>
    </row>
    <row r="5" ht="30" customHeight="1" spans="1:10">
      <c r="A5" s="44" t="s">
        <v>567</v>
      </c>
      <c r="B5" s="44"/>
      <c r="C5" s="44" t="s">
        <v>568</v>
      </c>
      <c r="D5" s="44" t="s">
        <v>569</v>
      </c>
      <c r="E5" s="44" t="s">
        <v>569</v>
      </c>
      <c r="F5" s="44" t="s">
        <v>570</v>
      </c>
      <c r="G5" s="44"/>
      <c r="H5" s="44" t="s">
        <v>571</v>
      </c>
      <c r="I5" s="44" t="s">
        <v>572</v>
      </c>
      <c r="J5" s="44"/>
    </row>
    <row r="6" ht="30" customHeight="1" spans="1:10">
      <c r="A6" s="44"/>
      <c r="B6" s="44"/>
      <c r="C6" s="44" t="s">
        <v>386</v>
      </c>
      <c r="D6" s="44" t="s">
        <v>386</v>
      </c>
      <c r="E6" s="44" t="s">
        <v>573</v>
      </c>
      <c r="F6" s="44"/>
      <c r="G6" s="44"/>
      <c r="H6" s="44"/>
      <c r="I6" s="44"/>
      <c r="J6" s="44"/>
    </row>
    <row r="7" ht="30" customHeight="1" spans="1:10">
      <c r="A7" s="44"/>
      <c r="B7" s="44" t="s">
        <v>478</v>
      </c>
      <c r="C7" s="46">
        <v>400000</v>
      </c>
      <c r="D7" s="46">
        <v>161780</v>
      </c>
      <c r="E7" s="46">
        <v>161780</v>
      </c>
      <c r="F7" s="47">
        <v>10</v>
      </c>
      <c r="G7" s="47"/>
      <c r="H7" s="48">
        <v>1</v>
      </c>
      <c r="I7" s="47">
        <v>10</v>
      </c>
      <c r="J7" s="47"/>
    </row>
    <row r="8" ht="30" customHeight="1" spans="1:10">
      <c r="A8" s="44"/>
      <c r="B8" s="49" t="s">
        <v>480</v>
      </c>
      <c r="C8" s="50">
        <f>C7</f>
        <v>400000</v>
      </c>
      <c r="D8" s="50">
        <f>D7</f>
        <v>161780</v>
      </c>
      <c r="E8" s="50">
        <f>E7</f>
        <v>161780</v>
      </c>
      <c r="F8" s="44" t="s">
        <v>391</v>
      </c>
      <c r="G8" s="44"/>
      <c r="H8" s="44" t="s">
        <v>391</v>
      </c>
      <c r="I8" s="44" t="s">
        <v>391</v>
      </c>
      <c r="J8" s="44"/>
    </row>
    <row r="9" ht="30" customHeight="1" spans="1:10">
      <c r="A9" s="44"/>
      <c r="B9" s="45" t="s">
        <v>481</v>
      </c>
      <c r="C9" s="51"/>
      <c r="D9" s="51"/>
      <c r="E9" s="51"/>
      <c r="F9" s="44" t="s">
        <v>391</v>
      </c>
      <c r="G9" s="44"/>
      <c r="H9" s="44" t="s">
        <v>391</v>
      </c>
      <c r="I9" s="44" t="s">
        <v>391</v>
      </c>
      <c r="J9" s="44"/>
    </row>
    <row r="10" ht="30" customHeight="1" spans="1:10">
      <c r="A10" s="44"/>
      <c r="B10" s="45" t="s">
        <v>644</v>
      </c>
      <c r="C10" s="44"/>
      <c r="D10" s="44"/>
      <c r="E10" s="49"/>
      <c r="F10" s="44" t="s">
        <v>391</v>
      </c>
      <c r="G10" s="44"/>
      <c r="H10" s="44" t="s">
        <v>391</v>
      </c>
      <c r="I10" s="44" t="s">
        <v>391</v>
      </c>
      <c r="J10" s="44"/>
    </row>
    <row r="11" ht="30" customHeight="1" spans="1:10">
      <c r="A11" s="17" t="s">
        <v>576</v>
      </c>
      <c r="B11" s="17"/>
      <c r="C11" s="17"/>
      <c r="D11" s="17"/>
      <c r="E11" s="17"/>
      <c r="F11" s="17"/>
      <c r="G11" s="17" t="s">
        <v>577</v>
      </c>
      <c r="H11" s="17"/>
      <c r="I11" s="17"/>
      <c r="J11" s="17"/>
    </row>
    <row r="12" ht="80" customHeight="1" spans="1:10">
      <c r="A12" s="17" t="s">
        <v>578</v>
      </c>
      <c r="B12" s="18" t="s">
        <v>645</v>
      </c>
      <c r="C12" s="18"/>
      <c r="D12" s="18"/>
      <c r="E12" s="18"/>
      <c r="F12" s="18"/>
      <c r="G12" s="18" t="s">
        <v>646</v>
      </c>
      <c r="H12" s="18"/>
      <c r="I12" s="18"/>
      <c r="J12" s="18"/>
    </row>
    <row r="13" ht="30" customHeight="1" spans="1:10">
      <c r="A13" s="17" t="s">
        <v>486</v>
      </c>
      <c r="B13" s="17"/>
      <c r="C13" s="19"/>
      <c r="D13" s="19" t="s">
        <v>581</v>
      </c>
      <c r="E13" s="17"/>
      <c r="F13" s="19"/>
      <c r="G13" s="19" t="s">
        <v>582</v>
      </c>
      <c r="H13" s="17"/>
      <c r="I13" s="17"/>
      <c r="J13" s="17"/>
    </row>
    <row r="14" ht="19" customHeight="1" spans="1:10">
      <c r="A14" s="44" t="s">
        <v>492</v>
      </c>
      <c r="B14" s="52" t="s">
        <v>493</v>
      </c>
      <c r="C14" s="53" t="s">
        <v>583</v>
      </c>
      <c r="D14" s="53" t="s">
        <v>584</v>
      </c>
      <c r="E14" s="44" t="s">
        <v>488</v>
      </c>
      <c r="F14" s="19" t="s">
        <v>585</v>
      </c>
      <c r="G14" s="19" t="s">
        <v>586</v>
      </c>
      <c r="H14" s="21" t="s">
        <v>570</v>
      </c>
      <c r="I14" s="17" t="s">
        <v>572</v>
      </c>
      <c r="J14" s="17" t="s">
        <v>491</v>
      </c>
    </row>
    <row r="15" ht="19" customHeight="1" spans="1:10">
      <c r="A15" s="44"/>
      <c r="B15" s="52"/>
      <c r="C15" s="54" t="s">
        <v>584</v>
      </c>
      <c r="D15" s="54" t="s">
        <v>587</v>
      </c>
      <c r="E15" s="44"/>
      <c r="F15" s="22" t="s">
        <v>566</v>
      </c>
      <c r="G15" s="22" t="s">
        <v>588</v>
      </c>
      <c r="H15" s="21"/>
      <c r="I15" s="17"/>
      <c r="J15" s="17"/>
    </row>
    <row r="16" ht="37" customHeight="1" spans="1:10">
      <c r="A16" s="44" t="s">
        <v>495</v>
      </c>
      <c r="B16" s="44" t="s">
        <v>496</v>
      </c>
      <c r="C16" s="55" t="s">
        <v>647</v>
      </c>
      <c r="D16" s="55" t="s">
        <v>498</v>
      </c>
      <c r="E16" s="56" t="s">
        <v>525</v>
      </c>
      <c r="F16" s="55" t="s">
        <v>526</v>
      </c>
      <c r="G16" s="55" t="s">
        <v>527</v>
      </c>
      <c r="H16" s="57">
        <v>2</v>
      </c>
      <c r="I16" s="57">
        <v>0</v>
      </c>
      <c r="J16" s="60" t="s">
        <v>648</v>
      </c>
    </row>
    <row r="17" ht="37" customHeight="1" spans="1:10">
      <c r="A17" s="44"/>
      <c r="B17" s="44"/>
      <c r="C17" s="56" t="s">
        <v>649</v>
      </c>
      <c r="D17" s="56" t="s">
        <v>530</v>
      </c>
      <c r="E17" s="56" t="s">
        <v>556</v>
      </c>
      <c r="F17" s="56" t="s">
        <v>650</v>
      </c>
      <c r="G17" s="56" t="s">
        <v>651</v>
      </c>
      <c r="H17" s="57">
        <v>2</v>
      </c>
      <c r="I17" s="57">
        <v>0</v>
      </c>
      <c r="J17" s="60" t="s">
        <v>652</v>
      </c>
    </row>
    <row r="18" ht="30" customHeight="1" spans="1:10">
      <c r="A18" s="44"/>
      <c r="B18" s="44"/>
      <c r="C18" s="56" t="s">
        <v>653</v>
      </c>
      <c r="D18" s="56" t="s">
        <v>530</v>
      </c>
      <c r="E18" s="56" t="s">
        <v>654</v>
      </c>
      <c r="F18" s="56" t="s">
        <v>655</v>
      </c>
      <c r="G18" s="56" t="s">
        <v>656</v>
      </c>
      <c r="H18" s="57">
        <v>13</v>
      </c>
      <c r="I18" s="57">
        <v>13</v>
      </c>
      <c r="J18" s="61" t="s">
        <v>502</v>
      </c>
    </row>
    <row r="19" ht="30" customHeight="1" spans="1:10">
      <c r="A19" s="44"/>
      <c r="B19" s="44"/>
      <c r="C19" s="56" t="s">
        <v>657</v>
      </c>
      <c r="D19" s="56" t="s">
        <v>530</v>
      </c>
      <c r="E19" s="56" t="s">
        <v>658</v>
      </c>
      <c r="F19" s="56" t="s">
        <v>659</v>
      </c>
      <c r="G19" s="56" t="s">
        <v>660</v>
      </c>
      <c r="H19" s="57">
        <v>13</v>
      </c>
      <c r="I19" s="57">
        <v>13</v>
      </c>
      <c r="J19" s="61" t="s">
        <v>502</v>
      </c>
    </row>
    <row r="20" ht="30" customHeight="1" spans="1:10">
      <c r="A20" s="44"/>
      <c r="B20" s="44" t="s">
        <v>632</v>
      </c>
      <c r="C20" s="56" t="s">
        <v>661</v>
      </c>
      <c r="D20" s="56" t="s">
        <v>540</v>
      </c>
      <c r="E20" s="56" t="s">
        <v>556</v>
      </c>
      <c r="F20" s="56" t="s">
        <v>555</v>
      </c>
      <c r="G20" s="56" t="s">
        <v>556</v>
      </c>
      <c r="H20" s="57">
        <v>20</v>
      </c>
      <c r="I20" s="57">
        <v>20</v>
      </c>
      <c r="J20" s="61" t="s">
        <v>502</v>
      </c>
    </row>
    <row r="21" ht="30" customHeight="1" spans="1:10">
      <c r="A21" s="44"/>
      <c r="B21" s="44" t="s">
        <v>543</v>
      </c>
      <c r="C21" s="56" t="s">
        <v>662</v>
      </c>
      <c r="D21" s="56" t="s">
        <v>540</v>
      </c>
      <c r="E21" s="56" t="s">
        <v>545</v>
      </c>
      <c r="F21" s="56" t="s">
        <v>555</v>
      </c>
      <c r="G21" s="56" t="s">
        <v>545</v>
      </c>
      <c r="H21" s="57">
        <v>30</v>
      </c>
      <c r="I21" s="57">
        <v>30</v>
      </c>
      <c r="J21" s="61" t="s">
        <v>502</v>
      </c>
    </row>
    <row r="22" ht="30" customHeight="1" spans="1:10">
      <c r="A22" s="44" t="s">
        <v>551</v>
      </c>
      <c r="B22" s="44" t="s">
        <v>663</v>
      </c>
      <c r="C22" s="56" t="s">
        <v>664</v>
      </c>
      <c r="D22" s="56" t="s">
        <v>498</v>
      </c>
      <c r="E22" s="56" t="s">
        <v>554</v>
      </c>
      <c r="F22" s="56" t="s">
        <v>555</v>
      </c>
      <c r="G22" s="56" t="s">
        <v>556</v>
      </c>
      <c r="H22" s="57">
        <v>10</v>
      </c>
      <c r="I22" s="57">
        <v>10</v>
      </c>
      <c r="J22" s="61" t="s">
        <v>502</v>
      </c>
    </row>
    <row r="23" ht="30" customHeight="1" spans="1:10">
      <c r="A23" s="44"/>
      <c r="B23" s="44" t="s">
        <v>665</v>
      </c>
      <c r="C23" s="56" t="s">
        <v>664</v>
      </c>
      <c r="D23" s="56" t="s">
        <v>498</v>
      </c>
      <c r="E23" s="56" t="s">
        <v>554</v>
      </c>
      <c r="F23" s="56" t="s">
        <v>555</v>
      </c>
      <c r="G23" s="56" t="s">
        <v>556</v>
      </c>
      <c r="H23" s="57">
        <v>10</v>
      </c>
      <c r="I23" s="57">
        <v>10</v>
      </c>
      <c r="J23" s="61" t="s">
        <v>502</v>
      </c>
    </row>
    <row r="24" ht="30" customHeight="1" spans="1:10">
      <c r="A24" s="44" t="s">
        <v>615</v>
      </c>
      <c r="B24" s="44"/>
      <c r="C24" s="49" t="s">
        <v>459</v>
      </c>
      <c r="D24" s="49"/>
      <c r="E24" s="49"/>
      <c r="F24" s="49"/>
      <c r="G24" s="49"/>
      <c r="H24" s="49"/>
      <c r="I24" s="49"/>
      <c r="J24" s="49"/>
    </row>
    <row r="25" ht="30" customHeight="1" spans="1:10">
      <c r="A25" s="44" t="s">
        <v>616</v>
      </c>
      <c r="B25" s="47">
        <v>100</v>
      </c>
      <c r="C25" s="47"/>
      <c r="D25" s="47"/>
      <c r="E25" s="47"/>
      <c r="F25" s="47"/>
      <c r="G25" s="47"/>
      <c r="H25" s="47"/>
      <c r="I25" s="47">
        <v>96</v>
      </c>
      <c r="J25" s="44" t="s">
        <v>617</v>
      </c>
    </row>
    <row r="26" ht="27" customHeight="1" spans="1:10">
      <c r="A26" s="27" t="s">
        <v>618</v>
      </c>
      <c r="B26" s="27"/>
      <c r="C26" s="27"/>
      <c r="D26" s="27"/>
      <c r="E26" s="27"/>
      <c r="F26" s="27"/>
      <c r="G26" s="27"/>
      <c r="H26" s="27"/>
      <c r="I26" s="27"/>
      <c r="J26" s="27"/>
    </row>
    <row r="27" spans="1:10">
      <c r="A27" s="58" t="s">
        <v>619</v>
      </c>
      <c r="B27" s="58"/>
      <c r="C27" s="58"/>
      <c r="D27" s="58"/>
      <c r="E27" s="58"/>
      <c r="F27" s="58"/>
      <c r="G27" s="58"/>
      <c r="H27" s="58"/>
      <c r="I27" s="58"/>
      <c r="J27" s="58"/>
    </row>
    <row r="28" spans="1:10">
      <c r="A28" s="58" t="s">
        <v>620</v>
      </c>
      <c r="B28" s="58"/>
      <c r="C28" s="58"/>
      <c r="D28" s="58"/>
      <c r="E28" s="58"/>
      <c r="F28" s="58"/>
      <c r="G28" s="58"/>
      <c r="H28" s="58"/>
      <c r="I28" s="58"/>
      <c r="J28" s="58"/>
    </row>
    <row r="29" spans="1:10">
      <c r="A29" s="58" t="s">
        <v>621</v>
      </c>
      <c r="B29" s="58"/>
      <c r="C29" s="58"/>
      <c r="D29" s="58"/>
      <c r="E29" s="58"/>
      <c r="F29" s="58"/>
      <c r="G29" s="58"/>
      <c r="H29" s="58"/>
      <c r="I29" s="58"/>
      <c r="J29" s="58"/>
    </row>
    <row r="30" spans="1:10">
      <c r="A30" s="58" t="s">
        <v>622</v>
      </c>
      <c r="B30" s="58"/>
      <c r="C30" s="58"/>
      <c r="D30" s="58"/>
      <c r="E30" s="58"/>
      <c r="F30" s="58"/>
      <c r="G30" s="58"/>
      <c r="H30" s="58"/>
      <c r="I30" s="58"/>
      <c r="J30" s="58"/>
    </row>
  </sheetData>
  <mergeCells count="41">
    <mergeCell ref="A1:J1"/>
    <mergeCell ref="B3:J3"/>
    <mergeCell ref="B4:D4"/>
    <mergeCell ref="F4:J4"/>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4:B24"/>
    <mergeCell ref="C24:J24"/>
    <mergeCell ref="B25:H25"/>
    <mergeCell ref="A26:J26"/>
    <mergeCell ref="A27:J27"/>
    <mergeCell ref="A28:J28"/>
    <mergeCell ref="A29:J29"/>
    <mergeCell ref="A30:J30"/>
    <mergeCell ref="A5:A10"/>
    <mergeCell ref="A14:A15"/>
    <mergeCell ref="A16:A20"/>
    <mergeCell ref="A22:A23"/>
    <mergeCell ref="B5:B6"/>
    <mergeCell ref="B14:B15"/>
    <mergeCell ref="B16:B19"/>
    <mergeCell ref="E14:E15"/>
    <mergeCell ref="H5:H6"/>
    <mergeCell ref="H14:H15"/>
    <mergeCell ref="I14:I15"/>
    <mergeCell ref="J14:J15"/>
    <mergeCell ref="F5:G6"/>
    <mergeCell ref="I5:J6"/>
  </mergeCells>
  <printOptions horizontalCentered="1"/>
  <pageMargins left="0.275" right="0.236111111111111" top="0.66875" bottom="0.200694444444444" header="0.751388888888889" footer="0.200694444444444"/>
  <pageSetup paperSize="9" scale="74" orientation="portrait"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zoomScaleSheetLayoutView="60" workbookViewId="0">
      <selection activeCell="B3" sqref="B3:J3"/>
    </sheetView>
  </sheetViews>
  <sheetFormatPr defaultColWidth="8.875" defaultRowHeight="14.25"/>
  <cols>
    <col min="2" max="2" width="18.875" customWidth="1"/>
    <col min="3" max="3" width="16.125" customWidth="1"/>
    <col min="4" max="4" width="11.125"/>
    <col min="5" max="5" width="11.125" customWidth="1"/>
    <col min="10" max="10" width="19.25" customWidth="1"/>
  </cols>
  <sheetData>
    <row r="1" ht="40" customHeight="1" spans="1:10">
      <c r="A1" s="2" t="s">
        <v>560</v>
      </c>
      <c r="B1" s="2"/>
      <c r="C1" s="2"/>
      <c r="D1" s="2"/>
      <c r="E1" s="2"/>
      <c r="F1" s="2"/>
      <c r="G1" s="2"/>
      <c r="H1" s="2"/>
      <c r="I1" s="2"/>
      <c r="J1" s="2"/>
    </row>
    <row r="2" ht="24" customHeight="1" spans="1:10">
      <c r="A2" s="2"/>
      <c r="B2" s="2"/>
      <c r="C2" s="2"/>
      <c r="D2" s="2"/>
      <c r="E2" s="2"/>
      <c r="F2" s="2"/>
      <c r="G2" s="2"/>
      <c r="H2" s="2"/>
      <c r="I2" s="2"/>
      <c r="J2" s="29" t="s">
        <v>666</v>
      </c>
    </row>
    <row r="3" ht="30" customHeight="1" spans="1:10">
      <c r="A3" s="3" t="s">
        <v>562</v>
      </c>
      <c r="B3" s="4" t="s">
        <v>667</v>
      </c>
      <c r="C3" s="4"/>
      <c r="D3" s="4"/>
      <c r="E3" s="5"/>
      <c r="F3" s="4"/>
      <c r="G3" s="4"/>
      <c r="H3" s="4"/>
      <c r="I3" s="4"/>
      <c r="J3" s="30"/>
    </row>
    <row r="4" ht="18" customHeight="1" spans="1:10">
      <c r="A4" s="6" t="s">
        <v>564</v>
      </c>
      <c r="B4" s="7" t="s">
        <v>469</v>
      </c>
      <c r="C4" s="7"/>
      <c r="D4" s="8"/>
      <c r="E4" s="9" t="s">
        <v>565</v>
      </c>
      <c r="F4" s="10" t="s">
        <v>668</v>
      </c>
      <c r="G4" s="7"/>
      <c r="H4" s="7"/>
      <c r="I4" s="7"/>
      <c r="J4" s="31"/>
    </row>
    <row r="5" ht="18" customHeight="1" spans="1:10">
      <c r="A5" s="6"/>
      <c r="B5" s="7"/>
      <c r="C5" s="7"/>
      <c r="D5" s="8"/>
      <c r="E5" s="11" t="s">
        <v>566</v>
      </c>
      <c r="F5" s="10"/>
      <c r="G5" s="7"/>
      <c r="H5" s="7"/>
      <c r="I5" s="7"/>
      <c r="J5" s="31"/>
    </row>
    <row r="6" ht="30" customHeight="1" spans="1:10">
      <c r="A6" s="6" t="s">
        <v>567</v>
      </c>
      <c r="B6" s="6"/>
      <c r="C6" s="6" t="s">
        <v>568</v>
      </c>
      <c r="D6" s="6" t="s">
        <v>569</v>
      </c>
      <c r="E6" s="6" t="s">
        <v>569</v>
      </c>
      <c r="F6" s="6" t="s">
        <v>570</v>
      </c>
      <c r="G6" s="6"/>
      <c r="H6" s="6" t="s">
        <v>571</v>
      </c>
      <c r="I6" s="6" t="s">
        <v>572</v>
      </c>
      <c r="J6" s="32"/>
    </row>
    <row r="7" ht="30" customHeight="1" spans="1:10">
      <c r="A7" s="6"/>
      <c r="B7" s="6"/>
      <c r="C7" s="6" t="s">
        <v>386</v>
      </c>
      <c r="D7" s="6" t="s">
        <v>386</v>
      </c>
      <c r="E7" s="6" t="s">
        <v>573</v>
      </c>
      <c r="F7" s="6"/>
      <c r="G7" s="6"/>
      <c r="H7" s="6"/>
      <c r="I7" s="6"/>
      <c r="J7" s="32"/>
    </row>
    <row r="8" ht="30" customHeight="1" spans="1:10">
      <c r="A8" s="6"/>
      <c r="B8" s="6" t="s">
        <v>478</v>
      </c>
      <c r="C8" s="6"/>
      <c r="D8" s="37">
        <v>8000</v>
      </c>
      <c r="E8" s="37">
        <v>8000</v>
      </c>
      <c r="F8" s="13">
        <v>10</v>
      </c>
      <c r="G8" s="13"/>
      <c r="H8" s="14">
        <v>1</v>
      </c>
      <c r="I8" s="13">
        <v>10</v>
      </c>
      <c r="J8" s="33"/>
    </row>
    <row r="9" ht="30" customHeight="1" spans="1:10">
      <c r="A9" s="6"/>
      <c r="B9" s="15" t="s">
        <v>480</v>
      </c>
      <c r="C9" s="16"/>
      <c r="D9" s="37">
        <v>8000</v>
      </c>
      <c r="E9" s="37">
        <v>8000</v>
      </c>
      <c r="F9" s="6" t="s">
        <v>391</v>
      </c>
      <c r="G9" s="6"/>
      <c r="H9" s="6" t="s">
        <v>391</v>
      </c>
      <c r="I9" s="6" t="s">
        <v>391</v>
      </c>
      <c r="J9" s="32"/>
    </row>
    <row r="10" ht="30" customHeight="1" spans="1:10">
      <c r="A10" s="6"/>
      <c r="B10" s="7" t="s">
        <v>574</v>
      </c>
      <c r="C10" s="16"/>
      <c r="D10" s="16"/>
      <c r="E10" s="16"/>
      <c r="F10" s="6" t="s">
        <v>391</v>
      </c>
      <c r="G10" s="6"/>
      <c r="H10" s="6" t="s">
        <v>391</v>
      </c>
      <c r="I10" s="6" t="s">
        <v>391</v>
      </c>
      <c r="J10" s="32"/>
    </row>
    <row r="11" ht="30" customHeight="1" spans="1:10">
      <c r="A11" s="6"/>
      <c r="B11" s="7" t="s">
        <v>575</v>
      </c>
      <c r="C11" s="6"/>
      <c r="D11" s="6"/>
      <c r="E11" s="15"/>
      <c r="F11" s="6" t="s">
        <v>391</v>
      </c>
      <c r="G11" s="6"/>
      <c r="H11" s="6" t="s">
        <v>391</v>
      </c>
      <c r="I11" s="6" t="s">
        <v>391</v>
      </c>
      <c r="J11" s="32"/>
    </row>
    <row r="12" ht="30" customHeight="1" spans="1:10">
      <c r="A12" s="17" t="s">
        <v>576</v>
      </c>
      <c r="B12" s="17"/>
      <c r="C12" s="17"/>
      <c r="D12" s="17"/>
      <c r="E12" s="17"/>
      <c r="F12" s="17"/>
      <c r="G12" s="17" t="s">
        <v>577</v>
      </c>
      <c r="H12" s="17"/>
      <c r="I12" s="17"/>
      <c r="J12" s="34"/>
    </row>
    <row r="13" ht="83" customHeight="1" spans="1:10">
      <c r="A13" s="17" t="s">
        <v>578</v>
      </c>
      <c r="B13" s="18" t="s">
        <v>669</v>
      </c>
      <c r="C13" s="18"/>
      <c r="D13" s="18"/>
      <c r="E13" s="18"/>
      <c r="F13" s="18"/>
      <c r="G13" s="17" t="s">
        <v>670</v>
      </c>
      <c r="H13" s="17"/>
      <c r="I13" s="17"/>
      <c r="J13" s="34"/>
    </row>
    <row r="14" ht="30" customHeight="1" spans="1:10">
      <c r="A14" s="17" t="s">
        <v>486</v>
      </c>
      <c r="B14" s="17"/>
      <c r="C14" s="19"/>
      <c r="D14" s="19" t="s">
        <v>581</v>
      </c>
      <c r="E14" s="17"/>
      <c r="F14" s="19"/>
      <c r="G14" s="19" t="s">
        <v>582</v>
      </c>
      <c r="H14" s="17"/>
      <c r="I14" s="17"/>
      <c r="J14" s="34"/>
    </row>
    <row r="15" ht="21" customHeight="1" spans="1:10">
      <c r="A15" s="6" t="s">
        <v>492</v>
      </c>
      <c r="B15" s="20" t="s">
        <v>493</v>
      </c>
      <c r="C15" s="9" t="s">
        <v>583</v>
      </c>
      <c r="D15" s="9" t="s">
        <v>584</v>
      </c>
      <c r="E15" s="6" t="s">
        <v>488</v>
      </c>
      <c r="F15" s="19" t="s">
        <v>585</v>
      </c>
      <c r="G15" s="19" t="s">
        <v>586</v>
      </c>
      <c r="H15" s="21" t="s">
        <v>570</v>
      </c>
      <c r="I15" s="17" t="s">
        <v>572</v>
      </c>
      <c r="J15" s="40" t="s">
        <v>491</v>
      </c>
    </row>
    <row r="16" ht="21" customHeight="1" spans="1:10">
      <c r="A16" s="6"/>
      <c r="B16" s="20"/>
      <c r="C16" s="11" t="s">
        <v>584</v>
      </c>
      <c r="D16" s="11" t="s">
        <v>587</v>
      </c>
      <c r="E16" s="6"/>
      <c r="F16" s="22" t="s">
        <v>566</v>
      </c>
      <c r="G16" s="22" t="s">
        <v>588</v>
      </c>
      <c r="H16" s="21"/>
      <c r="I16" s="17"/>
      <c r="J16" s="40"/>
    </row>
    <row r="17" ht="30" customHeight="1" spans="1:10">
      <c r="A17" s="6" t="s">
        <v>495</v>
      </c>
      <c r="B17" s="6" t="s">
        <v>496</v>
      </c>
      <c r="C17" s="11" t="s">
        <v>671</v>
      </c>
      <c r="D17" s="11" t="s">
        <v>540</v>
      </c>
      <c r="E17" s="6" t="s">
        <v>12</v>
      </c>
      <c r="F17" s="22" t="s">
        <v>672</v>
      </c>
      <c r="G17" s="22" t="s">
        <v>12</v>
      </c>
      <c r="H17" s="23">
        <v>20</v>
      </c>
      <c r="I17" s="23">
        <v>20</v>
      </c>
      <c r="J17" s="41" t="s">
        <v>673</v>
      </c>
    </row>
    <row r="18" ht="30" customHeight="1" spans="1:10">
      <c r="A18" s="6"/>
      <c r="B18" s="6"/>
      <c r="C18" s="6" t="s">
        <v>674</v>
      </c>
      <c r="D18" s="6" t="s">
        <v>540</v>
      </c>
      <c r="E18" s="6" t="s">
        <v>12</v>
      </c>
      <c r="F18" s="17" t="s">
        <v>672</v>
      </c>
      <c r="G18" s="17" t="s">
        <v>12</v>
      </c>
      <c r="H18" s="23">
        <v>15</v>
      </c>
      <c r="I18" s="23">
        <v>10</v>
      </c>
      <c r="J18" s="41" t="s">
        <v>675</v>
      </c>
    </row>
    <row r="19" ht="30" customHeight="1" spans="1:10">
      <c r="A19" s="6"/>
      <c r="B19" s="6" t="s">
        <v>632</v>
      </c>
      <c r="C19" s="6" t="s">
        <v>676</v>
      </c>
      <c r="D19" s="6" t="s">
        <v>540</v>
      </c>
      <c r="E19" s="6" t="s">
        <v>12</v>
      </c>
      <c r="F19" s="17" t="s">
        <v>672</v>
      </c>
      <c r="G19" s="17" t="s">
        <v>12</v>
      </c>
      <c r="H19" s="23">
        <v>15</v>
      </c>
      <c r="I19" s="23">
        <v>10</v>
      </c>
      <c r="J19" s="41" t="s">
        <v>677</v>
      </c>
    </row>
    <row r="20" ht="30" customHeight="1" spans="1:10">
      <c r="A20" s="6" t="s">
        <v>542</v>
      </c>
      <c r="B20" s="6" t="s">
        <v>548</v>
      </c>
      <c r="C20" s="6" t="s">
        <v>678</v>
      </c>
      <c r="D20" s="6" t="s">
        <v>540</v>
      </c>
      <c r="E20" s="6" t="s">
        <v>12</v>
      </c>
      <c r="F20" s="17" t="s">
        <v>555</v>
      </c>
      <c r="G20" s="17" t="s">
        <v>12</v>
      </c>
      <c r="H20" s="23">
        <v>20</v>
      </c>
      <c r="I20" s="23">
        <v>20</v>
      </c>
      <c r="J20" s="41" t="s">
        <v>679</v>
      </c>
    </row>
    <row r="21" ht="30" customHeight="1" spans="1:10">
      <c r="A21" s="6" t="s">
        <v>551</v>
      </c>
      <c r="B21" s="6" t="s">
        <v>613</v>
      </c>
      <c r="C21" s="6" t="s">
        <v>680</v>
      </c>
      <c r="D21" s="38" t="s">
        <v>498</v>
      </c>
      <c r="E21" s="6" t="s">
        <v>554</v>
      </c>
      <c r="F21" s="6" t="s">
        <v>555</v>
      </c>
      <c r="G21" s="6" t="s">
        <v>554</v>
      </c>
      <c r="H21" s="13">
        <v>20</v>
      </c>
      <c r="I21" s="13">
        <v>20</v>
      </c>
      <c r="J21" s="42" t="s">
        <v>681</v>
      </c>
    </row>
    <row r="22" ht="30" customHeight="1" spans="1:10">
      <c r="A22" s="6" t="s">
        <v>615</v>
      </c>
      <c r="B22" s="6"/>
      <c r="C22" s="15" t="s">
        <v>459</v>
      </c>
      <c r="D22" s="15"/>
      <c r="E22" s="15"/>
      <c r="F22" s="15"/>
      <c r="G22" s="15"/>
      <c r="H22" s="15"/>
      <c r="I22" s="15"/>
      <c r="J22" s="35"/>
    </row>
    <row r="23" ht="30" customHeight="1" spans="1:10">
      <c r="A23" s="25" t="s">
        <v>616</v>
      </c>
      <c r="B23" s="26">
        <v>100</v>
      </c>
      <c r="C23" s="26"/>
      <c r="D23" s="26"/>
      <c r="E23" s="26"/>
      <c r="F23" s="26"/>
      <c r="G23" s="26"/>
      <c r="H23" s="26"/>
      <c r="I23" s="26">
        <v>90</v>
      </c>
      <c r="J23" s="36" t="s">
        <v>617</v>
      </c>
    </row>
    <row r="24" s="1" customFormat="1" ht="27" customHeight="1" spans="1:10">
      <c r="A24" s="27" t="s">
        <v>618</v>
      </c>
      <c r="B24" s="27"/>
      <c r="C24" s="27"/>
      <c r="D24" s="27"/>
      <c r="E24" s="27"/>
      <c r="F24" s="27"/>
      <c r="G24" s="27"/>
      <c r="H24" s="27"/>
      <c r="I24" s="27"/>
      <c r="J24" s="27"/>
    </row>
    <row r="25" spans="1:10">
      <c r="A25" s="28" t="s">
        <v>619</v>
      </c>
      <c r="B25" s="28"/>
      <c r="C25" s="28"/>
      <c r="D25" s="28"/>
      <c r="E25" s="28"/>
      <c r="F25" s="28"/>
      <c r="G25" s="28"/>
      <c r="H25" s="28"/>
      <c r="I25" s="28"/>
      <c r="J25" s="28"/>
    </row>
    <row r="26" spans="1:10">
      <c r="A26" s="28" t="s">
        <v>620</v>
      </c>
      <c r="B26" s="28"/>
      <c r="C26" s="28"/>
      <c r="D26" s="28"/>
      <c r="E26" s="28"/>
      <c r="F26" s="28"/>
      <c r="G26" s="28"/>
      <c r="H26" s="28"/>
      <c r="I26" s="28"/>
      <c r="J26" s="28"/>
    </row>
    <row r="27" spans="1:10">
      <c r="A27" s="28" t="s">
        <v>621</v>
      </c>
      <c r="B27" s="28"/>
      <c r="C27" s="28"/>
      <c r="D27" s="28"/>
      <c r="E27" s="28"/>
      <c r="F27" s="28"/>
      <c r="G27" s="28"/>
      <c r="H27" s="28"/>
      <c r="I27" s="28"/>
      <c r="J27" s="28"/>
    </row>
    <row r="28" spans="1:10">
      <c r="A28" s="28" t="s">
        <v>622</v>
      </c>
      <c r="B28" s="28"/>
      <c r="C28" s="28"/>
      <c r="D28" s="28"/>
      <c r="E28" s="28"/>
      <c r="F28" s="28"/>
      <c r="G28" s="28"/>
      <c r="H28" s="28"/>
      <c r="I28" s="28"/>
      <c r="J28" s="28"/>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4:A5"/>
    <mergeCell ref="A6:A11"/>
    <mergeCell ref="A15:A16"/>
    <mergeCell ref="A17:A19"/>
    <mergeCell ref="B6:B7"/>
    <mergeCell ref="B15:B16"/>
    <mergeCell ref="B17:B18"/>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6" orientation="portrait"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zoomScaleSheetLayoutView="60" topLeftCell="A3" workbookViewId="0">
      <selection activeCell="B3" sqref="B3:J3"/>
    </sheetView>
  </sheetViews>
  <sheetFormatPr defaultColWidth="8.875" defaultRowHeight="14.25"/>
  <cols>
    <col min="2" max="2" width="18.875" customWidth="1"/>
    <col min="3" max="3" width="16.375" customWidth="1"/>
    <col min="4" max="4" width="11.125"/>
    <col min="5" max="5" width="11.125" customWidth="1"/>
    <col min="10" max="10" width="17.25"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682</v>
      </c>
    </row>
    <row r="3" ht="30" customHeight="1" spans="1:10">
      <c r="A3" s="3" t="s">
        <v>562</v>
      </c>
      <c r="B3" s="4" t="s">
        <v>683</v>
      </c>
      <c r="C3" s="4"/>
      <c r="D3" s="4"/>
      <c r="E3" s="5"/>
      <c r="F3" s="4"/>
      <c r="G3" s="4"/>
      <c r="H3" s="4"/>
      <c r="I3" s="4"/>
      <c r="J3" s="30"/>
    </row>
    <row r="4" ht="18" customHeight="1" spans="1:10">
      <c r="A4" s="6" t="s">
        <v>564</v>
      </c>
      <c r="B4" s="7" t="s">
        <v>469</v>
      </c>
      <c r="C4" s="7"/>
      <c r="D4" s="8"/>
      <c r="E4" s="9" t="s">
        <v>565</v>
      </c>
      <c r="F4" s="10" t="s">
        <v>668</v>
      </c>
      <c r="G4" s="7"/>
      <c r="H4" s="7"/>
      <c r="I4" s="7"/>
      <c r="J4" s="31"/>
    </row>
    <row r="5" ht="18" customHeight="1" spans="1:10">
      <c r="A5" s="6"/>
      <c r="B5" s="7"/>
      <c r="C5" s="7"/>
      <c r="D5" s="8"/>
      <c r="E5" s="11" t="s">
        <v>566</v>
      </c>
      <c r="F5" s="10"/>
      <c r="G5" s="7"/>
      <c r="H5" s="7"/>
      <c r="I5" s="7"/>
      <c r="J5" s="31"/>
    </row>
    <row r="6" ht="30" customHeight="1" spans="1:10">
      <c r="A6" s="6" t="s">
        <v>567</v>
      </c>
      <c r="B6" s="6"/>
      <c r="C6" s="6" t="s">
        <v>568</v>
      </c>
      <c r="D6" s="6" t="s">
        <v>569</v>
      </c>
      <c r="E6" s="6" t="s">
        <v>569</v>
      </c>
      <c r="F6" s="6" t="s">
        <v>570</v>
      </c>
      <c r="G6" s="6"/>
      <c r="H6" s="6" t="s">
        <v>571</v>
      </c>
      <c r="I6" s="6" t="s">
        <v>572</v>
      </c>
      <c r="J6" s="32"/>
    </row>
    <row r="7" ht="30" customHeight="1" spans="1:10">
      <c r="A7" s="6"/>
      <c r="B7" s="6"/>
      <c r="C7" s="6" t="s">
        <v>386</v>
      </c>
      <c r="D7" s="6" t="s">
        <v>386</v>
      </c>
      <c r="E7" s="6" t="s">
        <v>573</v>
      </c>
      <c r="F7" s="6"/>
      <c r="G7" s="6"/>
      <c r="H7" s="6"/>
      <c r="I7" s="6"/>
      <c r="J7" s="32"/>
    </row>
    <row r="8" ht="30" customHeight="1" spans="1:10">
      <c r="A8" s="6"/>
      <c r="B8" s="6" t="s">
        <v>478</v>
      </c>
      <c r="C8" s="37">
        <v>64400</v>
      </c>
      <c r="D8" s="37">
        <v>48870.96</v>
      </c>
      <c r="E8" s="37">
        <v>48870.96</v>
      </c>
      <c r="F8" s="13">
        <v>10</v>
      </c>
      <c r="G8" s="13"/>
      <c r="H8" s="14">
        <v>1</v>
      </c>
      <c r="I8" s="13">
        <v>10</v>
      </c>
      <c r="J8" s="33"/>
    </row>
    <row r="9" ht="30" customHeight="1" spans="1:10">
      <c r="A9" s="6"/>
      <c r="B9" s="15" t="s">
        <v>480</v>
      </c>
      <c r="C9" s="37">
        <v>64400</v>
      </c>
      <c r="D9" s="37">
        <v>48870.96</v>
      </c>
      <c r="E9" s="37">
        <v>48870.96</v>
      </c>
      <c r="F9" s="6" t="s">
        <v>391</v>
      </c>
      <c r="G9" s="6"/>
      <c r="H9" s="6" t="s">
        <v>391</v>
      </c>
      <c r="I9" s="6" t="s">
        <v>391</v>
      </c>
      <c r="J9" s="32"/>
    </row>
    <row r="10" ht="30" customHeight="1" spans="1:10">
      <c r="A10" s="6"/>
      <c r="B10" s="7" t="s">
        <v>574</v>
      </c>
      <c r="C10" s="16"/>
      <c r="D10" s="16"/>
      <c r="E10" s="16"/>
      <c r="F10" s="6" t="s">
        <v>391</v>
      </c>
      <c r="G10" s="6"/>
      <c r="H10" s="6" t="s">
        <v>391</v>
      </c>
      <c r="I10" s="6" t="s">
        <v>391</v>
      </c>
      <c r="J10" s="32"/>
    </row>
    <row r="11" ht="30" customHeight="1" spans="1:10">
      <c r="A11" s="6"/>
      <c r="B11" s="7" t="s">
        <v>575</v>
      </c>
      <c r="C11" s="6"/>
      <c r="D11" s="6"/>
      <c r="E11" s="15"/>
      <c r="F11" s="6" t="s">
        <v>391</v>
      </c>
      <c r="G11" s="6"/>
      <c r="H11" s="6" t="s">
        <v>391</v>
      </c>
      <c r="I11" s="6" t="s">
        <v>391</v>
      </c>
      <c r="J11" s="32"/>
    </row>
    <row r="12" ht="30" customHeight="1" spans="1:10">
      <c r="A12" s="17" t="s">
        <v>576</v>
      </c>
      <c r="B12" s="17"/>
      <c r="C12" s="17"/>
      <c r="D12" s="17"/>
      <c r="E12" s="17"/>
      <c r="F12" s="17"/>
      <c r="G12" s="17" t="s">
        <v>577</v>
      </c>
      <c r="H12" s="17"/>
      <c r="I12" s="17"/>
      <c r="J12" s="34"/>
    </row>
    <row r="13" ht="223" customHeight="1" spans="1:10">
      <c r="A13" s="17" t="s">
        <v>578</v>
      </c>
      <c r="B13" s="18" t="s">
        <v>684</v>
      </c>
      <c r="C13" s="18"/>
      <c r="D13" s="18"/>
      <c r="E13" s="18"/>
      <c r="F13" s="18"/>
      <c r="G13" s="18" t="s">
        <v>685</v>
      </c>
      <c r="H13" s="18"/>
      <c r="I13" s="18"/>
      <c r="J13" s="39"/>
    </row>
    <row r="14" ht="30" customHeight="1" spans="1:10">
      <c r="A14" s="17" t="s">
        <v>486</v>
      </c>
      <c r="B14" s="17"/>
      <c r="C14" s="19"/>
      <c r="D14" s="19" t="s">
        <v>581</v>
      </c>
      <c r="E14" s="17"/>
      <c r="F14" s="19"/>
      <c r="G14" s="19" t="s">
        <v>582</v>
      </c>
      <c r="H14" s="17"/>
      <c r="I14" s="17"/>
      <c r="J14" s="34"/>
    </row>
    <row r="15" ht="24" customHeight="1" spans="1:10">
      <c r="A15" s="6" t="s">
        <v>492</v>
      </c>
      <c r="B15" s="20" t="s">
        <v>493</v>
      </c>
      <c r="C15" s="9" t="s">
        <v>583</v>
      </c>
      <c r="D15" s="9" t="s">
        <v>584</v>
      </c>
      <c r="E15" s="6" t="s">
        <v>488</v>
      </c>
      <c r="F15" s="19" t="s">
        <v>585</v>
      </c>
      <c r="G15" s="19" t="s">
        <v>586</v>
      </c>
      <c r="H15" s="21" t="s">
        <v>570</v>
      </c>
      <c r="I15" s="17" t="s">
        <v>572</v>
      </c>
      <c r="J15" s="34" t="s">
        <v>491</v>
      </c>
    </row>
    <row r="16" ht="24" customHeight="1" spans="1:10">
      <c r="A16" s="6"/>
      <c r="B16" s="20"/>
      <c r="C16" s="11" t="s">
        <v>584</v>
      </c>
      <c r="D16" s="11" t="s">
        <v>587</v>
      </c>
      <c r="E16" s="6"/>
      <c r="F16" s="22" t="s">
        <v>566</v>
      </c>
      <c r="G16" s="22" t="s">
        <v>588</v>
      </c>
      <c r="H16" s="21"/>
      <c r="I16" s="17"/>
      <c r="J16" s="34"/>
    </row>
    <row r="17" ht="30" customHeight="1" spans="1:10">
      <c r="A17" s="6" t="s">
        <v>495</v>
      </c>
      <c r="B17" s="6" t="s">
        <v>496</v>
      </c>
      <c r="C17" s="11" t="s">
        <v>686</v>
      </c>
      <c r="D17" s="11" t="s">
        <v>498</v>
      </c>
      <c r="E17" s="6" t="s">
        <v>82</v>
      </c>
      <c r="F17" s="22" t="s">
        <v>505</v>
      </c>
      <c r="G17" s="22" t="s">
        <v>82</v>
      </c>
      <c r="H17" s="23">
        <v>10</v>
      </c>
      <c r="I17" s="23">
        <v>10</v>
      </c>
      <c r="J17" s="34" t="s">
        <v>687</v>
      </c>
    </row>
    <row r="18" ht="30" customHeight="1" spans="1:10">
      <c r="A18" s="6"/>
      <c r="B18" s="6"/>
      <c r="C18" s="6" t="s">
        <v>688</v>
      </c>
      <c r="D18" s="6" t="s">
        <v>498</v>
      </c>
      <c r="E18" s="6" t="s">
        <v>515</v>
      </c>
      <c r="F18" s="17" t="s">
        <v>526</v>
      </c>
      <c r="G18" s="17" t="s">
        <v>515</v>
      </c>
      <c r="H18" s="23">
        <v>10</v>
      </c>
      <c r="I18" s="23">
        <v>10</v>
      </c>
      <c r="J18" s="34" t="s">
        <v>687</v>
      </c>
    </row>
    <row r="19" ht="30" customHeight="1" spans="1:10">
      <c r="A19" s="6"/>
      <c r="B19" s="6"/>
      <c r="C19" s="6" t="s">
        <v>689</v>
      </c>
      <c r="D19" s="6" t="s">
        <v>540</v>
      </c>
      <c r="E19" s="6" t="s">
        <v>12</v>
      </c>
      <c r="F19" s="17" t="s">
        <v>590</v>
      </c>
      <c r="G19" s="17" t="s">
        <v>12</v>
      </c>
      <c r="H19" s="23">
        <v>10</v>
      </c>
      <c r="I19" s="23">
        <v>10</v>
      </c>
      <c r="J19" s="34" t="s">
        <v>687</v>
      </c>
    </row>
    <row r="20" ht="30" customHeight="1" spans="1:10">
      <c r="A20" s="6"/>
      <c r="B20" s="6"/>
      <c r="C20" s="6" t="s">
        <v>690</v>
      </c>
      <c r="D20" s="6" t="s">
        <v>498</v>
      </c>
      <c r="E20" s="6" t="s">
        <v>522</v>
      </c>
      <c r="F20" s="17" t="s">
        <v>500</v>
      </c>
      <c r="G20" s="17" t="s">
        <v>523</v>
      </c>
      <c r="H20" s="23">
        <v>10</v>
      </c>
      <c r="I20" s="23">
        <v>10</v>
      </c>
      <c r="J20" s="34" t="s">
        <v>687</v>
      </c>
    </row>
    <row r="21" ht="30" customHeight="1" spans="1:10">
      <c r="A21" s="6"/>
      <c r="B21" s="6"/>
      <c r="C21" s="6" t="s">
        <v>691</v>
      </c>
      <c r="D21" s="6" t="s">
        <v>498</v>
      </c>
      <c r="E21" s="6" t="s">
        <v>13</v>
      </c>
      <c r="F21" s="17" t="s">
        <v>505</v>
      </c>
      <c r="G21" s="17" t="s">
        <v>12</v>
      </c>
      <c r="H21" s="23">
        <v>5</v>
      </c>
      <c r="I21" s="23">
        <v>3</v>
      </c>
      <c r="J21" s="34" t="s">
        <v>692</v>
      </c>
    </row>
    <row r="22" ht="30" customHeight="1" spans="1:10">
      <c r="A22" s="6"/>
      <c r="B22" s="6"/>
      <c r="C22" s="6" t="s">
        <v>693</v>
      </c>
      <c r="D22" s="6" t="s">
        <v>498</v>
      </c>
      <c r="E22" s="6" t="s">
        <v>13</v>
      </c>
      <c r="F22" s="17" t="s">
        <v>505</v>
      </c>
      <c r="G22" s="17" t="s">
        <v>12</v>
      </c>
      <c r="H22" s="23">
        <v>5</v>
      </c>
      <c r="I22" s="23">
        <v>3</v>
      </c>
      <c r="J22" s="34" t="s">
        <v>692</v>
      </c>
    </row>
    <row r="23" ht="30" customHeight="1" spans="1:10">
      <c r="A23" s="6"/>
      <c r="B23" s="6" t="s">
        <v>632</v>
      </c>
      <c r="C23" s="6" t="s">
        <v>694</v>
      </c>
      <c r="D23" s="6" t="s">
        <v>540</v>
      </c>
      <c r="E23" s="6" t="s">
        <v>554</v>
      </c>
      <c r="F23" s="17" t="s">
        <v>555</v>
      </c>
      <c r="G23" s="17" t="s">
        <v>554</v>
      </c>
      <c r="H23" s="23">
        <v>10</v>
      </c>
      <c r="I23" s="23">
        <v>10</v>
      </c>
      <c r="J23" s="34" t="s">
        <v>687</v>
      </c>
    </row>
    <row r="24" ht="30" customHeight="1" spans="1:10">
      <c r="A24" s="6" t="s">
        <v>542</v>
      </c>
      <c r="B24" s="6" t="s">
        <v>543</v>
      </c>
      <c r="C24" s="6" t="s">
        <v>695</v>
      </c>
      <c r="D24" s="6" t="s">
        <v>498</v>
      </c>
      <c r="E24" s="6" t="s">
        <v>554</v>
      </c>
      <c r="F24" s="17" t="s">
        <v>555</v>
      </c>
      <c r="G24" s="17" t="s">
        <v>554</v>
      </c>
      <c r="H24" s="23">
        <v>10</v>
      </c>
      <c r="I24" s="23">
        <v>10</v>
      </c>
      <c r="J24" s="34" t="s">
        <v>687</v>
      </c>
    </row>
    <row r="25" ht="30" customHeight="1" spans="1:10">
      <c r="A25" s="6"/>
      <c r="B25" s="6" t="s">
        <v>543</v>
      </c>
      <c r="C25" s="6" t="s">
        <v>696</v>
      </c>
      <c r="D25" s="24" t="s">
        <v>498</v>
      </c>
      <c r="E25" s="6" t="s">
        <v>697</v>
      </c>
      <c r="F25" s="17" t="s">
        <v>526</v>
      </c>
      <c r="G25" s="17" t="s">
        <v>697</v>
      </c>
      <c r="H25" s="23">
        <v>10</v>
      </c>
      <c r="I25" s="23">
        <v>10</v>
      </c>
      <c r="J25" s="34" t="s">
        <v>687</v>
      </c>
    </row>
    <row r="26" ht="30" customHeight="1" spans="1:10">
      <c r="A26" s="6" t="s">
        <v>551</v>
      </c>
      <c r="B26" s="6" t="s">
        <v>613</v>
      </c>
      <c r="C26" s="6" t="s">
        <v>698</v>
      </c>
      <c r="D26" s="38" t="s">
        <v>498</v>
      </c>
      <c r="E26" s="6" t="s">
        <v>554</v>
      </c>
      <c r="F26" s="6" t="s">
        <v>555</v>
      </c>
      <c r="G26" s="6" t="s">
        <v>554</v>
      </c>
      <c r="H26" s="13">
        <v>10</v>
      </c>
      <c r="I26" s="13">
        <v>10</v>
      </c>
      <c r="J26" s="32" t="s">
        <v>687</v>
      </c>
    </row>
    <row r="27" ht="30" customHeight="1" spans="1:10">
      <c r="A27" s="6" t="s">
        <v>615</v>
      </c>
      <c r="B27" s="6"/>
      <c r="C27" s="15" t="s">
        <v>459</v>
      </c>
      <c r="D27" s="15"/>
      <c r="E27" s="15"/>
      <c r="F27" s="15"/>
      <c r="G27" s="15"/>
      <c r="H27" s="15"/>
      <c r="I27" s="15"/>
      <c r="J27" s="35"/>
    </row>
    <row r="28" ht="30" customHeight="1" spans="1:10">
      <c r="A28" s="25" t="s">
        <v>616</v>
      </c>
      <c r="B28" s="26">
        <v>100</v>
      </c>
      <c r="C28" s="26"/>
      <c r="D28" s="26"/>
      <c r="E28" s="26"/>
      <c r="F28" s="26"/>
      <c r="G28" s="26"/>
      <c r="H28" s="26"/>
      <c r="I28" s="26">
        <v>96</v>
      </c>
      <c r="J28" s="36" t="s">
        <v>617</v>
      </c>
    </row>
    <row r="29" s="1" customFormat="1" ht="27" customHeight="1" spans="1:10">
      <c r="A29" s="27" t="s">
        <v>618</v>
      </c>
      <c r="B29" s="27"/>
      <c r="C29" s="27"/>
      <c r="D29" s="27"/>
      <c r="E29" s="27"/>
      <c r="F29" s="27"/>
      <c r="G29" s="27"/>
      <c r="H29" s="27"/>
      <c r="I29" s="27"/>
      <c r="J29" s="27"/>
    </row>
    <row r="30" spans="1:10">
      <c r="A30" s="28" t="s">
        <v>619</v>
      </c>
      <c r="B30" s="28"/>
      <c r="C30" s="28"/>
      <c r="D30" s="28"/>
      <c r="E30" s="28"/>
      <c r="F30" s="28"/>
      <c r="G30" s="28"/>
      <c r="H30" s="28"/>
      <c r="I30" s="28"/>
      <c r="J30" s="28"/>
    </row>
    <row r="31" spans="1:10">
      <c r="A31" s="28" t="s">
        <v>620</v>
      </c>
      <c r="B31" s="28"/>
      <c r="C31" s="28"/>
      <c r="D31" s="28"/>
      <c r="E31" s="28"/>
      <c r="F31" s="28"/>
      <c r="G31" s="28"/>
      <c r="H31" s="28"/>
      <c r="I31" s="28"/>
      <c r="J31" s="28"/>
    </row>
    <row r="32" spans="1:10">
      <c r="A32" s="28" t="s">
        <v>621</v>
      </c>
      <c r="B32" s="28"/>
      <c r="C32" s="28"/>
      <c r="D32" s="28"/>
      <c r="E32" s="28"/>
      <c r="F32" s="28"/>
      <c r="G32" s="28"/>
      <c r="H32" s="28"/>
      <c r="I32" s="28"/>
      <c r="J32" s="28"/>
    </row>
    <row r="33" spans="1:10">
      <c r="A33" s="28" t="s">
        <v>622</v>
      </c>
      <c r="B33" s="28"/>
      <c r="C33" s="28"/>
      <c r="D33" s="28"/>
      <c r="E33" s="28"/>
      <c r="F33" s="28"/>
      <c r="G33" s="28"/>
      <c r="H33" s="28"/>
      <c r="I33" s="28"/>
      <c r="J33" s="28"/>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3"/>
    <mergeCell ref="A24:A25"/>
    <mergeCell ref="B6:B7"/>
    <mergeCell ref="B15:B16"/>
    <mergeCell ref="B17:B22"/>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3"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1"/>
  <sheetViews>
    <sheetView showZeros="0" zoomScaleSheetLayoutView="60" workbookViewId="0">
      <selection activeCell="D26" sqref="D26"/>
    </sheetView>
  </sheetViews>
  <sheetFormatPr defaultColWidth="9" defaultRowHeight="14.25"/>
  <cols>
    <col min="1" max="3" width="4" style="296" customWidth="1"/>
    <col min="4" max="4" width="33.75" style="296" customWidth="1"/>
    <col min="5" max="6" width="18.875" style="296" customWidth="1"/>
    <col min="7" max="11" width="10" style="296" customWidth="1"/>
    <col min="12" max="12" width="11.25" style="296" customWidth="1"/>
    <col min="13" max="16384" width="9" style="296"/>
  </cols>
  <sheetData>
    <row r="1" s="156" customFormat="1" ht="29.3" customHeight="1" spans="1:12">
      <c r="A1" s="201"/>
      <c r="B1" s="201"/>
      <c r="C1" s="201"/>
      <c r="D1" s="201"/>
      <c r="E1" s="201"/>
      <c r="F1" s="201"/>
      <c r="G1" s="202" t="s">
        <v>84</v>
      </c>
      <c r="H1" s="201"/>
      <c r="I1" s="201"/>
      <c r="J1" s="201"/>
      <c r="K1" s="201"/>
      <c r="L1" s="201"/>
    </row>
    <row r="2" s="156" customFormat="1" ht="18" customHeight="1" spans="1:12">
      <c r="A2" s="201"/>
      <c r="B2" s="201"/>
      <c r="C2" s="201"/>
      <c r="D2" s="201"/>
      <c r="E2" s="201"/>
      <c r="F2" s="201"/>
      <c r="G2" s="201"/>
      <c r="H2" s="201"/>
      <c r="I2" s="201"/>
      <c r="J2" s="201"/>
      <c r="K2" s="201"/>
      <c r="L2" s="215" t="s">
        <v>85</v>
      </c>
    </row>
    <row r="3" s="156" customFormat="1" ht="18" customHeight="1" spans="1:12">
      <c r="A3" s="203" t="s">
        <v>2</v>
      </c>
      <c r="B3" s="201"/>
      <c r="C3" s="201"/>
      <c r="D3" s="201"/>
      <c r="E3" s="201"/>
      <c r="F3" s="201"/>
      <c r="G3" s="204"/>
      <c r="H3" s="201"/>
      <c r="I3" s="201"/>
      <c r="J3" s="201"/>
      <c r="K3" s="201"/>
      <c r="L3" s="215" t="s">
        <v>3</v>
      </c>
    </row>
    <row r="4" s="156" customFormat="1" ht="20.95" customHeight="1" spans="1:12">
      <c r="A4" s="189" t="s">
        <v>6</v>
      </c>
      <c r="B4" s="189"/>
      <c r="C4" s="189" t="s">
        <v>11</v>
      </c>
      <c r="D4" s="189" t="s">
        <v>11</v>
      </c>
      <c r="E4" s="180" t="s">
        <v>72</v>
      </c>
      <c r="F4" s="180" t="s">
        <v>86</v>
      </c>
      <c r="G4" s="180" t="s">
        <v>87</v>
      </c>
      <c r="H4" s="180" t="s">
        <v>88</v>
      </c>
      <c r="I4" s="180"/>
      <c r="J4" s="180" t="s">
        <v>89</v>
      </c>
      <c r="K4" s="180" t="s">
        <v>90</v>
      </c>
      <c r="L4" s="180" t="s">
        <v>91</v>
      </c>
    </row>
    <row r="5" s="156" customFormat="1" ht="20.95" customHeight="1" spans="1:12">
      <c r="A5" s="180" t="s">
        <v>92</v>
      </c>
      <c r="B5" s="180"/>
      <c r="C5" s="180"/>
      <c r="D5" s="189" t="s">
        <v>93</v>
      </c>
      <c r="E5" s="180"/>
      <c r="F5" s="180" t="s">
        <v>11</v>
      </c>
      <c r="G5" s="180" t="s">
        <v>11</v>
      </c>
      <c r="H5" s="180"/>
      <c r="I5" s="180"/>
      <c r="J5" s="180" t="s">
        <v>11</v>
      </c>
      <c r="K5" s="180" t="s">
        <v>11</v>
      </c>
      <c r="L5" s="180" t="s">
        <v>94</v>
      </c>
    </row>
    <row r="6" s="156" customFormat="1" ht="20.95" customHeight="1" spans="1:12">
      <c r="A6" s="180"/>
      <c r="B6" s="180" t="s">
        <v>11</v>
      </c>
      <c r="C6" s="180" t="s">
        <v>11</v>
      </c>
      <c r="D6" s="189" t="s">
        <v>11</v>
      </c>
      <c r="E6" s="180" t="s">
        <v>11</v>
      </c>
      <c r="F6" s="180" t="s">
        <v>11</v>
      </c>
      <c r="G6" s="180" t="s">
        <v>11</v>
      </c>
      <c r="H6" s="180" t="s">
        <v>94</v>
      </c>
      <c r="I6" s="302" t="s">
        <v>95</v>
      </c>
      <c r="J6" s="180"/>
      <c r="K6" s="180" t="s">
        <v>11</v>
      </c>
      <c r="L6" s="180" t="s">
        <v>11</v>
      </c>
    </row>
    <row r="7" s="156" customFormat="1" ht="20.95" customHeight="1" spans="1:12">
      <c r="A7" s="180"/>
      <c r="B7" s="180" t="s">
        <v>11</v>
      </c>
      <c r="C7" s="180" t="s">
        <v>11</v>
      </c>
      <c r="D7" s="189" t="s">
        <v>11</v>
      </c>
      <c r="E7" s="180" t="s">
        <v>11</v>
      </c>
      <c r="F7" s="180" t="s">
        <v>11</v>
      </c>
      <c r="G7" s="180" t="s">
        <v>11</v>
      </c>
      <c r="H7" s="180"/>
      <c r="I7" s="302"/>
      <c r="J7" s="180" t="s">
        <v>11</v>
      </c>
      <c r="K7" s="180" t="s">
        <v>11</v>
      </c>
      <c r="L7" s="180" t="s">
        <v>11</v>
      </c>
    </row>
    <row r="8" s="156" customFormat="1" ht="20.95" customHeight="1" spans="1:12">
      <c r="A8" s="189" t="s">
        <v>96</v>
      </c>
      <c r="B8" s="189" t="s">
        <v>97</v>
      </c>
      <c r="C8" s="189" t="s">
        <v>98</v>
      </c>
      <c r="D8" s="189" t="s">
        <v>10</v>
      </c>
      <c r="E8" s="180" t="s">
        <v>12</v>
      </c>
      <c r="F8" s="180" t="s">
        <v>13</v>
      </c>
      <c r="G8" s="180" t="s">
        <v>19</v>
      </c>
      <c r="H8" s="180" t="s">
        <v>22</v>
      </c>
      <c r="I8" s="180" t="s">
        <v>25</v>
      </c>
      <c r="J8" s="180" t="s">
        <v>28</v>
      </c>
      <c r="K8" s="180" t="s">
        <v>31</v>
      </c>
      <c r="L8" s="180" t="s">
        <v>34</v>
      </c>
    </row>
    <row r="9" s="156" customFormat="1" ht="20.95" customHeight="1" spans="1:12">
      <c r="A9" s="189"/>
      <c r="B9" s="189" t="s">
        <v>11</v>
      </c>
      <c r="C9" s="189" t="s">
        <v>11</v>
      </c>
      <c r="D9" s="189" t="s">
        <v>99</v>
      </c>
      <c r="E9" s="191">
        <f>SUM(E10:E28)</f>
        <v>12628728.7</v>
      </c>
      <c r="F9" s="191">
        <f t="shared" ref="F9:L9" si="0">SUM(F10:F28)</f>
        <v>12588252.02</v>
      </c>
      <c r="G9" s="191">
        <f t="shared" si="0"/>
        <v>0</v>
      </c>
      <c r="H9" s="191">
        <f t="shared" si="0"/>
        <v>0</v>
      </c>
      <c r="I9" s="191">
        <f t="shared" si="0"/>
        <v>0</v>
      </c>
      <c r="J9" s="191">
        <f t="shared" si="0"/>
        <v>0</v>
      </c>
      <c r="K9" s="191">
        <f t="shared" si="0"/>
        <v>0</v>
      </c>
      <c r="L9" s="191">
        <f t="shared" si="0"/>
        <v>40476.68</v>
      </c>
    </row>
    <row r="10" s="156" customFormat="1" ht="18" customHeight="1" spans="1:12">
      <c r="A10" s="262" t="s">
        <v>100</v>
      </c>
      <c r="B10" s="262"/>
      <c r="C10" s="262"/>
      <c r="D10" s="263" t="s">
        <v>101</v>
      </c>
      <c r="E10" s="261">
        <v>1500</v>
      </c>
      <c r="F10" s="261">
        <v>1500</v>
      </c>
      <c r="G10" s="261">
        <v>0</v>
      </c>
      <c r="H10" s="261">
        <v>0</v>
      </c>
      <c r="I10" s="261">
        <v>0</v>
      </c>
      <c r="J10" s="261">
        <v>0</v>
      </c>
      <c r="K10" s="261">
        <v>0</v>
      </c>
      <c r="L10" s="261">
        <v>0</v>
      </c>
    </row>
    <row r="11" s="156" customFormat="1" ht="18" customHeight="1" spans="1:12">
      <c r="A11" s="262" t="s">
        <v>102</v>
      </c>
      <c r="B11" s="262"/>
      <c r="C11" s="262"/>
      <c r="D11" s="263" t="s">
        <v>101</v>
      </c>
      <c r="E11" s="261">
        <v>7899.94</v>
      </c>
      <c r="F11" s="261">
        <v>7899.94</v>
      </c>
      <c r="G11" s="261">
        <v>0</v>
      </c>
      <c r="H11" s="261">
        <v>0</v>
      </c>
      <c r="I11" s="261">
        <v>0</v>
      </c>
      <c r="J11" s="261">
        <v>0</v>
      </c>
      <c r="K11" s="261">
        <v>0</v>
      </c>
      <c r="L11" s="261">
        <v>0</v>
      </c>
    </row>
    <row r="12" s="156" customFormat="1" ht="18" customHeight="1" spans="1:12">
      <c r="A12" s="262" t="s">
        <v>103</v>
      </c>
      <c r="B12" s="262"/>
      <c r="C12" s="262"/>
      <c r="D12" s="263" t="s">
        <v>104</v>
      </c>
      <c r="E12" s="261">
        <v>1348558.34</v>
      </c>
      <c r="F12" s="261">
        <v>1348154.66</v>
      </c>
      <c r="G12" s="261">
        <v>0</v>
      </c>
      <c r="H12" s="261">
        <v>0</v>
      </c>
      <c r="I12" s="261">
        <v>0</v>
      </c>
      <c r="J12" s="261">
        <v>0</v>
      </c>
      <c r="K12" s="261">
        <v>0</v>
      </c>
      <c r="L12" s="261">
        <v>403.68</v>
      </c>
    </row>
    <row r="13" s="156" customFormat="1" ht="18" customHeight="1" spans="1:12">
      <c r="A13" s="262" t="s">
        <v>105</v>
      </c>
      <c r="B13" s="262"/>
      <c r="C13" s="262"/>
      <c r="D13" s="263" t="s">
        <v>101</v>
      </c>
      <c r="E13" s="261">
        <v>6577877.15</v>
      </c>
      <c r="F13" s="261">
        <v>6577877.15</v>
      </c>
      <c r="G13" s="261">
        <v>0</v>
      </c>
      <c r="H13" s="261">
        <v>0</v>
      </c>
      <c r="I13" s="261">
        <v>0</v>
      </c>
      <c r="J13" s="261">
        <v>0</v>
      </c>
      <c r="K13" s="261">
        <v>0</v>
      </c>
      <c r="L13" s="261">
        <v>0</v>
      </c>
    </row>
    <row r="14" s="156" customFormat="1" ht="18" customHeight="1" spans="1:12">
      <c r="A14" s="262" t="s">
        <v>106</v>
      </c>
      <c r="B14" s="262"/>
      <c r="C14" s="262"/>
      <c r="D14" s="263" t="s">
        <v>107</v>
      </c>
      <c r="E14" s="261">
        <v>519309.25</v>
      </c>
      <c r="F14" s="261">
        <v>519309.25</v>
      </c>
      <c r="G14" s="261">
        <v>0</v>
      </c>
      <c r="H14" s="261">
        <v>0</v>
      </c>
      <c r="I14" s="261">
        <v>0</v>
      </c>
      <c r="J14" s="261">
        <v>0</v>
      </c>
      <c r="K14" s="261">
        <v>0</v>
      </c>
      <c r="L14" s="261">
        <v>0</v>
      </c>
    </row>
    <row r="15" s="156" customFormat="1" ht="18" customHeight="1" spans="1:12">
      <c r="A15" s="262" t="s">
        <v>108</v>
      </c>
      <c r="B15" s="262"/>
      <c r="C15" s="262"/>
      <c r="D15" s="263" t="s">
        <v>109</v>
      </c>
      <c r="E15" s="261">
        <v>643785.95</v>
      </c>
      <c r="F15" s="261">
        <v>643785.95</v>
      </c>
      <c r="G15" s="261">
        <v>0</v>
      </c>
      <c r="H15" s="261">
        <v>0</v>
      </c>
      <c r="I15" s="261">
        <v>0</v>
      </c>
      <c r="J15" s="261">
        <v>0</v>
      </c>
      <c r="K15" s="261">
        <v>0</v>
      </c>
      <c r="L15" s="261">
        <v>0</v>
      </c>
    </row>
    <row r="16" s="156" customFormat="1" ht="18" customHeight="1" spans="1:12">
      <c r="A16" s="262" t="s">
        <v>110</v>
      </c>
      <c r="B16" s="262"/>
      <c r="C16" s="262"/>
      <c r="D16" s="263" t="s">
        <v>101</v>
      </c>
      <c r="E16" s="261">
        <v>455643.72</v>
      </c>
      <c r="F16" s="261">
        <v>455643.72</v>
      </c>
      <c r="G16" s="261">
        <v>0</v>
      </c>
      <c r="H16" s="261">
        <v>0</v>
      </c>
      <c r="I16" s="261">
        <v>0</v>
      </c>
      <c r="J16" s="261">
        <v>0</v>
      </c>
      <c r="K16" s="261">
        <v>0</v>
      </c>
      <c r="L16" s="261">
        <v>0</v>
      </c>
    </row>
    <row r="17" s="156" customFormat="1" ht="18" customHeight="1" spans="1:12">
      <c r="A17" s="262" t="s">
        <v>111</v>
      </c>
      <c r="B17" s="262"/>
      <c r="C17" s="262"/>
      <c r="D17" s="263" t="s">
        <v>107</v>
      </c>
      <c r="E17" s="261">
        <v>8000</v>
      </c>
      <c r="F17" s="261">
        <v>8000</v>
      </c>
      <c r="G17" s="261">
        <v>0</v>
      </c>
      <c r="H17" s="261">
        <v>0</v>
      </c>
      <c r="I17" s="261">
        <v>0</v>
      </c>
      <c r="J17" s="261">
        <v>0</v>
      </c>
      <c r="K17" s="261">
        <v>0</v>
      </c>
      <c r="L17" s="261">
        <v>0</v>
      </c>
    </row>
    <row r="18" s="156" customFormat="1" ht="18" customHeight="1" spans="1:12">
      <c r="A18" s="262" t="s">
        <v>112</v>
      </c>
      <c r="B18" s="262"/>
      <c r="C18" s="262"/>
      <c r="D18" s="263" t="s">
        <v>113</v>
      </c>
      <c r="E18" s="261">
        <v>97026.76</v>
      </c>
      <c r="F18" s="261">
        <v>56953.76</v>
      </c>
      <c r="G18" s="261">
        <v>0</v>
      </c>
      <c r="H18" s="261">
        <v>0</v>
      </c>
      <c r="I18" s="261">
        <v>0</v>
      </c>
      <c r="J18" s="261">
        <v>0</v>
      </c>
      <c r="K18" s="261">
        <v>0</v>
      </c>
      <c r="L18" s="261">
        <v>40073</v>
      </c>
    </row>
    <row r="19" s="156" customFormat="1" ht="18" customHeight="1" spans="1:12">
      <c r="A19" s="262" t="s">
        <v>114</v>
      </c>
      <c r="B19" s="262"/>
      <c r="C19" s="262"/>
      <c r="D19" s="263" t="s">
        <v>115</v>
      </c>
      <c r="E19" s="261">
        <v>6750</v>
      </c>
      <c r="F19" s="261">
        <v>6750</v>
      </c>
      <c r="G19" s="261">
        <v>0</v>
      </c>
      <c r="H19" s="261">
        <v>0</v>
      </c>
      <c r="I19" s="261">
        <v>0</v>
      </c>
      <c r="J19" s="261">
        <v>0</v>
      </c>
      <c r="K19" s="261">
        <v>0</v>
      </c>
      <c r="L19" s="261">
        <v>0</v>
      </c>
    </row>
    <row r="20" s="156" customFormat="1" ht="18" customHeight="1" spans="1:12">
      <c r="A20" s="262" t="s">
        <v>116</v>
      </c>
      <c r="B20" s="262"/>
      <c r="C20" s="262"/>
      <c r="D20" s="263" t="s">
        <v>117</v>
      </c>
      <c r="E20" s="261">
        <v>5538</v>
      </c>
      <c r="F20" s="261">
        <v>5538</v>
      </c>
      <c r="G20" s="261">
        <v>0</v>
      </c>
      <c r="H20" s="261">
        <v>0</v>
      </c>
      <c r="I20" s="261">
        <v>0</v>
      </c>
      <c r="J20" s="261">
        <v>0</v>
      </c>
      <c r="K20" s="261">
        <v>0</v>
      </c>
      <c r="L20" s="261">
        <v>0</v>
      </c>
    </row>
    <row r="21" s="156" customFormat="1" ht="18" customHeight="1" spans="1:12">
      <c r="A21" s="262" t="s">
        <v>118</v>
      </c>
      <c r="B21" s="262"/>
      <c r="C21" s="262"/>
      <c r="D21" s="263" t="s">
        <v>119</v>
      </c>
      <c r="E21" s="261">
        <v>1095100.09</v>
      </c>
      <c r="F21" s="261">
        <v>1095100.09</v>
      </c>
      <c r="G21" s="261">
        <v>0</v>
      </c>
      <c r="H21" s="261">
        <v>0</v>
      </c>
      <c r="I21" s="261">
        <v>0</v>
      </c>
      <c r="J21" s="261">
        <v>0</v>
      </c>
      <c r="K21" s="261">
        <v>0</v>
      </c>
      <c r="L21" s="261">
        <v>0</v>
      </c>
    </row>
    <row r="22" s="156" customFormat="1" ht="18" customHeight="1" spans="1:12">
      <c r="A22" s="262" t="s">
        <v>120</v>
      </c>
      <c r="B22" s="262"/>
      <c r="C22" s="262"/>
      <c r="D22" s="263" t="s">
        <v>121</v>
      </c>
      <c r="E22" s="261">
        <v>6536.7</v>
      </c>
      <c r="F22" s="261">
        <v>6536.7</v>
      </c>
      <c r="G22" s="261">
        <v>0</v>
      </c>
      <c r="H22" s="261">
        <v>0</v>
      </c>
      <c r="I22" s="261">
        <v>0</v>
      </c>
      <c r="J22" s="261">
        <v>0</v>
      </c>
      <c r="K22" s="261">
        <v>0</v>
      </c>
      <c r="L22" s="261">
        <v>0</v>
      </c>
    </row>
    <row r="23" s="156" customFormat="1" ht="18" customHeight="1" spans="1:12">
      <c r="A23" s="262" t="s">
        <v>122</v>
      </c>
      <c r="B23" s="262"/>
      <c r="C23" s="262"/>
      <c r="D23" s="263" t="s">
        <v>123</v>
      </c>
      <c r="E23" s="261">
        <v>331351.6</v>
      </c>
      <c r="F23" s="261">
        <v>331351.6</v>
      </c>
      <c r="G23" s="261">
        <v>0</v>
      </c>
      <c r="H23" s="261">
        <v>0</v>
      </c>
      <c r="I23" s="261">
        <v>0</v>
      </c>
      <c r="J23" s="261">
        <v>0</v>
      </c>
      <c r="K23" s="261">
        <v>0</v>
      </c>
      <c r="L23" s="261">
        <v>0</v>
      </c>
    </row>
    <row r="24" s="156" customFormat="1" ht="18" customHeight="1" spans="1:12">
      <c r="A24" s="262" t="s">
        <v>124</v>
      </c>
      <c r="B24" s="262"/>
      <c r="C24" s="262"/>
      <c r="D24" s="263" t="s">
        <v>125</v>
      </c>
      <c r="E24" s="261">
        <v>425045.25</v>
      </c>
      <c r="F24" s="261">
        <v>425045.25</v>
      </c>
      <c r="G24" s="261">
        <v>0</v>
      </c>
      <c r="H24" s="261">
        <v>0</v>
      </c>
      <c r="I24" s="261">
        <v>0</v>
      </c>
      <c r="J24" s="261">
        <v>0</v>
      </c>
      <c r="K24" s="261">
        <v>0</v>
      </c>
      <c r="L24" s="261">
        <v>0</v>
      </c>
    </row>
    <row r="25" s="156" customFormat="1" ht="18" customHeight="1" spans="1:12">
      <c r="A25" s="262" t="s">
        <v>126</v>
      </c>
      <c r="B25" s="262"/>
      <c r="C25" s="262"/>
      <c r="D25" s="263" t="s">
        <v>127</v>
      </c>
      <c r="E25" s="261">
        <v>146208.82</v>
      </c>
      <c r="F25" s="261">
        <v>146208.82</v>
      </c>
      <c r="G25" s="261">
        <v>0</v>
      </c>
      <c r="H25" s="261">
        <v>0</v>
      </c>
      <c r="I25" s="261">
        <v>0</v>
      </c>
      <c r="J25" s="261">
        <v>0</v>
      </c>
      <c r="K25" s="261">
        <v>0</v>
      </c>
      <c r="L25" s="261">
        <v>0</v>
      </c>
    </row>
    <row r="26" s="156" customFormat="1" ht="18" customHeight="1" spans="1:12">
      <c r="A26" s="262" t="s">
        <v>128</v>
      </c>
      <c r="B26" s="262"/>
      <c r="C26" s="262"/>
      <c r="D26" s="263" t="s">
        <v>129</v>
      </c>
      <c r="E26" s="261">
        <v>391541.59</v>
      </c>
      <c r="F26" s="261">
        <v>391541.59</v>
      </c>
      <c r="G26" s="261">
        <v>0</v>
      </c>
      <c r="H26" s="261">
        <v>0</v>
      </c>
      <c r="I26" s="261">
        <v>0</v>
      </c>
      <c r="J26" s="261">
        <v>0</v>
      </c>
      <c r="K26" s="261">
        <v>0</v>
      </c>
      <c r="L26" s="261">
        <v>0</v>
      </c>
    </row>
    <row r="27" ht="18" customHeight="1" spans="1:12">
      <c r="A27" s="262" t="s">
        <v>130</v>
      </c>
      <c r="B27" s="262"/>
      <c r="C27" s="262"/>
      <c r="D27" s="263" t="s">
        <v>131</v>
      </c>
      <c r="E27" s="261">
        <v>14775.54</v>
      </c>
      <c r="F27" s="261">
        <v>14775.54</v>
      </c>
      <c r="G27" s="261">
        <v>0</v>
      </c>
      <c r="H27" s="261">
        <v>0</v>
      </c>
      <c r="I27" s="261">
        <v>0</v>
      </c>
      <c r="J27" s="261">
        <v>0</v>
      </c>
      <c r="K27" s="261">
        <v>0</v>
      </c>
      <c r="L27" s="261">
        <v>0</v>
      </c>
    </row>
    <row r="28" ht="18" customHeight="1" spans="1:12">
      <c r="A28" s="262" t="s">
        <v>132</v>
      </c>
      <c r="B28" s="262"/>
      <c r="C28" s="262"/>
      <c r="D28" s="263" t="s">
        <v>133</v>
      </c>
      <c r="E28" s="261">
        <v>546280</v>
      </c>
      <c r="F28" s="261">
        <v>546280</v>
      </c>
      <c r="G28" s="261">
        <v>0</v>
      </c>
      <c r="H28" s="261">
        <v>0</v>
      </c>
      <c r="I28" s="261">
        <v>0</v>
      </c>
      <c r="J28" s="261">
        <v>0</v>
      </c>
      <c r="K28" s="261">
        <v>0</v>
      </c>
      <c r="L28" s="261">
        <v>0</v>
      </c>
    </row>
    <row r="29" ht="20.95" customHeight="1" spans="1:11">
      <c r="A29" s="301" t="s">
        <v>134</v>
      </c>
      <c r="B29" s="301"/>
      <c r="C29" s="301"/>
      <c r="D29" s="301"/>
      <c r="E29" s="301"/>
      <c r="F29" s="301"/>
      <c r="G29" s="301"/>
      <c r="H29" s="301"/>
      <c r="I29" s="301"/>
      <c r="J29" s="301"/>
      <c r="K29" s="301"/>
    </row>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0" customHeight="1"/>
    <row r="229" ht="20" customHeight="1"/>
    <row r="230" ht="20" customHeight="1"/>
    <row r="231" ht="20" customHeight="1"/>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6875" bottom="0.200694444444444" header="0.751388888888889" footer="0.200694444444444"/>
  <pageSetup paperSize="9" scale="92"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zoomScaleSheetLayoutView="60" topLeftCell="A6" workbookViewId="0">
      <selection activeCell="D19" sqref="D19"/>
    </sheetView>
  </sheetViews>
  <sheetFormatPr defaultColWidth="8.875" defaultRowHeight="14.25"/>
  <cols>
    <col min="2" max="2" width="18.875" customWidth="1"/>
    <col min="3" max="3" width="15.25" customWidth="1"/>
    <col min="4" max="4" width="11.125"/>
    <col min="5" max="5" width="11.125" customWidth="1"/>
    <col min="10" max="10" width="20.875"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699</v>
      </c>
    </row>
    <row r="3" ht="30" customHeight="1" spans="1:10">
      <c r="A3" s="3" t="s">
        <v>562</v>
      </c>
      <c r="B3" s="4" t="s">
        <v>700</v>
      </c>
      <c r="C3" s="4"/>
      <c r="D3" s="4"/>
      <c r="E3" s="5"/>
      <c r="F3" s="4"/>
      <c r="G3" s="4"/>
      <c r="H3" s="4"/>
      <c r="I3" s="4"/>
      <c r="J3" s="30"/>
    </row>
    <row r="4" ht="18" customHeight="1" spans="1:10">
      <c r="A4" s="6" t="s">
        <v>564</v>
      </c>
      <c r="B4" s="7" t="s">
        <v>469</v>
      </c>
      <c r="C4" s="7"/>
      <c r="D4" s="8"/>
      <c r="E4" s="9" t="s">
        <v>565</v>
      </c>
      <c r="F4" s="10" t="s">
        <v>668</v>
      </c>
      <c r="G4" s="7"/>
      <c r="H4" s="7"/>
      <c r="I4" s="7"/>
      <c r="J4" s="31"/>
    </row>
    <row r="5" ht="18" customHeight="1" spans="1:10">
      <c r="A5" s="6"/>
      <c r="B5" s="7"/>
      <c r="C5" s="7"/>
      <c r="D5" s="8"/>
      <c r="E5" s="11" t="s">
        <v>566</v>
      </c>
      <c r="F5" s="10"/>
      <c r="G5" s="7"/>
      <c r="H5" s="7"/>
      <c r="I5" s="7"/>
      <c r="J5" s="31"/>
    </row>
    <row r="6" ht="30" customHeight="1" spans="1:10">
      <c r="A6" s="6" t="s">
        <v>567</v>
      </c>
      <c r="B6" s="6"/>
      <c r="C6" s="6" t="s">
        <v>568</v>
      </c>
      <c r="D6" s="6" t="s">
        <v>569</v>
      </c>
      <c r="E6" s="6" t="s">
        <v>569</v>
      </c>
      <c r="F6" s="6" t="s">
        <v>570</v>
      </c>
      <c r="G6" s="6"/>
      <c r="H6" s="6" t="s">
        <v>571</v>
      </c>
      <c r="I6" s="6" t="s">
        <v>572</v>
      </c>
      <c r="J6" s="32"/>
    </row>
    <row r="7" ht="30" customHeight="1" spans="1:10">
      <c r="A7" s="6"/>
      <c r="B7" s="6"/>
      <c r="C7" s="6" t="s">
        <v>386</v>
      </c>
      <c r="D7" s="6" t="s">
        <v>386</v>
      </c>
      <c r="E7" s="6" t="s">
        <v>573</v>
      </c>
      <c r="F7" s="6"/>
      <c r="G7" s="6"/>
      <c r="H7" s="6"/>
      <c r="I7" s="6"/>
      <c r="J7" s="32"/>
    </row>
    <row r="8" ht="30" customHeight="1" spans="1:10">
      <c r="A8" s="6"/>
      <c r="B8" s="6" t="s">
        <v>478</v>
      </c>
      <c r="C8" s="6"/>
      <c r="D8" s="37"/>
      <c r="E8" s="37">
        <v>6879.4</v>
      </c>
      <c r="F8" s="13">
        <v>10</v>
      </c>
      <c r="G8" s="13"/>
      <c r="H8" s="14">
        <v>1</v>
      </c>
      <c r="I8" s="13">
        <v>10</v>
      </c>
      <c r="J8" s="33"/>
    </row>
    <row r="9" ht="30" customHeight="1" spans="1:10">
      <c r="A9" s="6"/>
      <c r="B9" s="15" t="s">
        <v>480</v>
      </c>
      <c r="C9" s="16"/>
      <c r="D9" s="37"/>
      <c r="E9" s="37"/>
      <c r="F9" s="6" t="s">
        <v>391</v>
      </c>
      <c r="G9" s="6"/>
      <c r="H9" s="6" t="s">
        <v>391</v>
      </c>
      <c r="I9" s="6" t="s">
        <v>391</v>
      </c>
      <c r="J9" s="32"/>
    </row>
    <row r="10" ht="30" customHeight="1" spans="1:10">
      <c r="A10" s="6"/>
      <c r="B10" s="7" t="s">
        <v>574</v>
      </c>
      <c r="C10" s="16"/>
      <c r="D10" s="37"/>
      <c r="E10" s="37">
        <v>6879.4</v>
      </c>
      <c r="F10" s="6" t="s">
        <v>391</v>
      </c>
      <c r="G10" s="6"/>
      <c r="H10" s="6" t="s">
        <v>391</v>
      </c>
      <c r="I10" s="6" t="s">
        <v>391</v>
      </c>
      <c r="J10" s="32"/>
    </row>
    <row r="11" ht="30" customHeight="1" spans="1:10">
      <c r="A11" s="6"/>
      <c r="B11" s="7" t="s">
        <v>575</v>
      </c>
      <c r="C11" s="6"/>
      <c r="D11" s="6"/>
      <c r="E11" s="15"/>
      <c r="F11" s="6" t="s">
        <v>391</v>
      </c>
      <c r="G11" s="6"/>
      <c r="H11" s="6" t="s">
        <v>391</v>
      </c>
      <c r="I11" s="6" t="s">
        <v>391</v>
      </c>
      <c r="J11" s="32"/>
    </row>
    <row r="12" ht="30" customHeight="1" spans="1:10">
      <c r="A12" s="17" t="s">
        <v>576</v>
      </c>
      <c r="B12" s="17"/>
      <c r="C12" s="17"/>
      <c r="D12" s="17"/>
      <c r="E12" s="17"/>
      <c r="F12" s="17"/>
      <c r="G12" s="17" t="s">
        <v>577</v>
      </c>
      <c r="H12" s="17"/>
      <c r="I12" s="17"/>
      <c r="J12" s="34"/>
    </row>
    <row r="13" ht="136" customHeight="1" spans="1:10">
      <c r="A13" s="17" t="s">
        <v>578</v>
      </c>
      <c r="B13" s="18" t="s">
        <v>701</v>
      </c>
      <c r="C13" s="18"/>
      <c r="D13" s="18"/>
      <c r="E13" s="18"/>
      <c r="F13" s="18"/>
      <c r="G13" s="17" t="s">
        <v>670</v>
      </c>
      <c r="H13" s="17"/>
      <c r="I13" s="17"/>
      <c r="J13" s="34"/>
    </row>
    <row r="14" ht="30" customHeight="1" spans="1:10">
      <c r="A14" s="17" t="s">
        <v>486</v>
      </c>
      <c r="B14" s="17"/>
      <c r="C14" s="19"/>
      <c r="D14" s="19" t="s">
        <v>581</v>
      </c>
      <c r="E14" s="17"/>
      <c r="F14" s="19"/>
      <c r="G14" s="19" t="s">
        <v>582</v>
      </c>
      <c r="H14" s="17"/>
      <c r="I14" s="17"/>
      <c r="J14" s="34"/>
    </row>
    <row r="15" ht="24" customHeight="1" spans="1:10">
      <c r="A15" s="6" t="s">
        <v>492</v>
      </c>
      <c r="B15" s="20" t="s">
        <v>493</v>
      </c>
      <c r="C15" s="9" t="s">
        <v>583</v>
      </c>
      <c r="D15" s="9" t="s">
        <v>584</v>
      </c>
      <c r="E15" s="6" t="s">
        <v>488</v>
      </c>
      <c r="F15" s="19" t="s">
        <v>585</v>
      </c>
      <c r="G15" s="19" t="s">
        <v>586</v>
      </c>
      <c r="H15" s="21" t="s">
        <v>570</v>
      </c>
      <c r="I15" s="17" t="s">
        <v>572</v>
      </c>
      <c r="J15" s="34" t="s">
        <v>491</v>
      </c>
    </row>
    <row r="16" ht="24" customHeight="1" spans="1:10">
      <c r="A16" s="6"/>
      <c r="B16" s="20"/>
      <c r="C16" s="11" t="s">
        <v>584</v>
      </c>
      <c r="D16" s="11" t="s">
        <v>587</v>
      </c>
      <c r="E16" s="6"/>
      <c r="F16" s="22" t="s">
        <v>566</v>
      </c>
      <c r="G16" s="22" t="s">
        <v>588</v>
      </c>
      <c r="H16" s="21"/>
      <c r="I16" s="17"/>
      <c r="J16" s="34"/>
    </row>
    <row r="17" ht="30" customHeight="1" spans="1:10">
      <c r="A17" s="6" t="s">
        <v>495</v>
      </c>
      <c r="B17" s="6" t="s">
        <v>496</v>
      </c>
      <c r="C17" s="11" t="s">
        <v>702</v>
      </c>
      <c r="D17" s="11" t="s">
        <v>540</v>
      </c>
      <c r="E17" s="6" t="s">
        <v>12</v>
      </c>
      <c r="F17" s="22" t="s">
        <v>703</v>
      </c>
      <c r="G17" s="22" t="s">
        <v>12</v>
      </c>
      <c r="H17" s="23">
        <v>20</v>
      </c>
      <c r="I17" s="23">
        <v>20</v>
      </c>
      <c r="J17" s="34" t="s">
        <v>704</v>
      </c>
    </row>
    <row r="18" ht="30" customHeight="1" spans="1:10">
      <c r="A18" s="6"/>
      <c r="B18" s="6" t="s">
        <v>632</v>
      </c>
      <c r="C18" s="6" t="s">
        <v>705</v>
      </c>
      <c r="D18" s="6" t="s">
        <v>540</v>
      </c>
      <c r="E18" s="6" t="s">
        <v>556</v>
      </c>
      <c r="F18" s="17" t="s">
        <v>555</v>
      </c>
      <c r="G18" s="17" t="s">
        <v>554</v>
      </c>
      <c r="H18" s="23">
        <v>15</v>
      </c>
      <c r="I18" s="23">
        <v>10</v>
      </c>
      <c r="J18" s="34" t="s">
        <v>706</v>
      </c>
    </row>
    <row r="19" ht="30" customHeight="1" spans="1:10">
      <c r="A19" s="6" t="s">
        <v>542</v>
      </c>
      <c r="B19" s="9" t="s">
        <v>707</v>
      </c>
      <c r="C19" s="6" t="s">
        <v>708</v>
      </c>
      <c r="D19" s="6" t="s">
        <v>498</v>
      </c>
      <c r="E19" s="6" t="s">
        <v>554</v>
      </c>
      <c r="F19" s="17" t="s">
        <v>555</v>
      </c>
      <c r="G19" s="17" t="s">
        <v>511</v>
      </c>
      <c r="H19" s="23">
        <v>20</v>
      </c>
      <c r="I19" s="23">
        <v>15</v>
      </c>
      <c r="J19" s="34" t="s">
        <v>709</v>
      </c>
    </row>
    <row r="20" ht="30" customHeight="1" spans="1:10">
      <c r="A20" s="6"/>
      <c r="B20" s="11"/>
      <c r="C20" s="6" t="s">
        <v>710</v>
      </c>
      <c r="D20" s="38" t="s">
        <v>540</v>
      </c>
      <c r="E20" s="6" t="s">
        <v>639</v>
      </c>
      <c r="F20" s="17" t="s">
        <v>555</v>
      </c>
      <c r="G20" s="17" t="s">
        <v>554</v>
      </c>
      <c r="H20" s="23">
        <v>15</v>
      </c>
      <c r="I20" s="23">
        <v>10</v>
      </c>
      <c r="J20" s="34" t="s">
        <v>711</v>
      </c>
    </row>
    <row r="21" ht="30" customHeight="1" spans="1:10">
      <c r="A21" s="6" t="s">
        <v>551</v>
      </c>
      <c r="B21" s="6" t="s">
        <v>613</v>
      </c>
      <c r="C21" s="6" t="s">
        <v>712</v>
      </c>
      <c r="D21" s="38" t="s">
        <v>498</v>
      </c>
      <c r="E21" s="6" t="s">
        <v>554</v>
      </c>
      <c r="F21" s="6" t="s">
        <v>555</v>
      </c>
      <c r="G21" s="6" t="s">
        <v>511</v>
      </c>
      <c r="H21" s="13">
        <v>20</v>
      </c>
      <c r="I21" s="13">
        <v>20</v>
      </c>
      <c r="J21" s="32" t="s">
        <v>713</v>
      </c>
    </row>
    <row r="22" ht="30" customHeight="1" spans="1:10">
      <c r="A22" s="6" t="s">
        <v>615</v>
      </c>
      <c r="B22" s="6"/>
      <c r="C22" s="15" t="s">
        <v>459</v>
      </c>
      <c r="D22" s="15"/>
      <c r="E22" s="15"/>
      <c r="F22" s="15"/>
      <c r="G22" s="15"/>
      <c r="H22" s="15"/>
      <c r="I22" s="15"/>
      <c r="J22" s="35"/>
    </row>
    <row r="23" ht="30" customHeight="1" spans="1:10">
      <c r="A23" s="25" t="s">
        <v>616</v>
      </c>
      <c r="B23" s="26">
        <v>100</v>
      </c>
      <c r="C23" s="26"/>
      <c r="D23" s="26"/>
      <c r="E23" s="26"/>
      <c r="F23" s="26"/>
      <c r="G23" s="26"/>
      <c r="H23" s="26"/>
      <c r="I23" s="26">
        <v>85</v>
      </c>
      <c r="J23" s="36" t="s">
        <v>714</v>
      </c>
    </row>
    <row r="24" s="1" customFormat="1" ht="27" customHeight="1" spans="1:10">
      <c r="A24" s="27" t="s">
        <v>618</v>
      </c>
      <c r="B24" s="27"/>
      <c r="C24" s="27"/>
      <c r="D24" s="27"/>
      <c r="E24" s="27"/>
      <c r="F24" s="27"/>
      <c r="G24" s="27"/>
      <c r="H24" s="27"/>
      <c r="I24" s="27"/>
      <c r="J24" s="27"/>
    </row>
    <row r="25" spans="1:10">
      <c r="A25" s="28" t="s">
        <v>619</v>
      </c>
      <c r="B25" s="28"/>
      <c r="C25" s="28"/>
      <c r="D25" s="28"/>
      <c r="E25" s="28"/>
      <c r="F25" s="28"/>
      <c r="G25" s="28"/>
      <c r="H25" s="28"/>
      <c r="I25" s="28"/>
      <c r="J25" s="28"/>
    </row>
    <row r="26" spans="1:10">
      <c r="A26" s="28" t="s">
        <v>620</v>
      </c>
      <c r="B26" s="28"/>
      <c r="C26" s="28"/>
      <c r="D26" s="28"/>
      <c r="E26" s="28"/>
      <c r="F26" s="28"/>
      <c r="G26" s="28"/>
      <c r="H26" s="28"/>
      <c r="I26" s="28"/>
      <c r="J26" s="28"/>
    </row>
    <row r="27" spans="1:10">
      <c r="A27" s="28" t="s">
        <v>621</v>
      </c>
      <c r="B27" s="28"/>
      <c r="C27" s="28"/>
      <c r="D27" s="28"/>
      <c r="E27" s="28"/>
      <c r="F27" s="28"/>
      <c r="G27" s="28"/>
      <c r="H27" s="28"/>
      <c r="I27" s="28"/>
      <c r="J27" s="28"/>
    </row>
    <row r="28" spans="1:10">
      <c r="A28" s="28" t="s">
        <v>622</v>
      </c>
      <c r="B28" s="28"/>
      <c r="C28" s="28"/>
      <c r="D28" s="28"/>
      <c r="E28" s="28"/>
      <c r="F28" s="28"/>
      <c r="G28" s="28"/>
      <c r="H28" s="28"/>
      <c r="I28" s="28"/>
      <c r="J28" s="28"/>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4:A5"/>
    <mergeCell ref="A6:A11"/>
    <mergeCell ref="A15:A16"/>
    <mergeCell ref="A17:A18"/>
    <mergeCell ref="A19:A20"/>
    <mergeCell ref="B6:B7"/>
    <mergeCell ref="B15:B16"/>
    <mergeCell ref="B19:B20"/>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6"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SheetLayoutView="60" topLeftCell="A8" workbookViewId="0">
      <selection activeCell="D22" sqref="D22"/>
    </sheetView>
  </sheetViews>
  <sheetFormatPr defaultColWidth="8.875" defaultRowHeight="14.25"/>
  <cols>
    <col min="2" max="2" width="18.875" customWidth="1"/>
    <col min="3" max="3" width="13.875" customWidth="1"/>
    <col min="4" max="4" width="11.125"/>
    <col min="5" max="5" width="11.125" customWidth="1"/>
    <col min="10" max="10" width="11.4416666666667"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715</v>
      </c>
    </row>
    <row r="3" ht="30" customHeight="1" spans="1:10">
      <c r="A3" s="3" t="s">
        <v>562</v>
      </c>
      <c r="B3" s="4" t="s">
        <v>716</v>
      </c>
      <c r="C3" s="4"/>
      <c r="D3" s="4"/>
      <c r="E3" s="5"/>
      <c r="F3" s="4"/>
      <c r="G3" s="4"/>
      <c r="H3" s="4"/>
      <c r="I3" s="4"/>
      <c r="J3" s="30"/>
    </row>
    <row r="4" ht="17" customHeight="1" spans="1:10">
      <c r="A4" s="6" t="s">
        <v>564</v>
      </c>
      <c r="B4" s="7" t="s">
        <v>469</v>
      </c>
      <c r="C4" s="7"/>
      <c r="D4" s="8"/>
      <c r="E4" s="9" t="s">
        <v>565</v>
      </c>
      <c r="F4" s="10" t="s">
        <v>668</v>
      </c>
      <c r="G4" s="7"/>
      <c r="H4" s="7"/>
      <c r="I4" s="7"/>
      <c r="J4" s="31"/>
    </row>
    <row r="5" ht="17" customHeight="1" spans="1:10">
      <c r="A5" s="6"/>
      <c r="B5" s="7"/>
      <c r="C5" s="7"/>
      <c r="D5" s="8"/>
      <c r="E5" s="11" t="s">
        <v>566</v>
      </c>
      <c r="F5" s="10"/>
      <c r="G5" s="7"/>
      <c r="H5" s="7"/>
      <c r="I5" s="7"/>
      <c r="J5" s="31"/>
    </row>
    <row r="6" ht="30" customHeight="1" spans="1:10">
      <c r="A6" s="6" t="s">
        <v>567</v>
      </c>
      <c r="B6" s="6"/>
      <c r="C6" s="6" t="s">
        <v>568</v>
      </c>
      <c r="D6" s="6" t="s">
        <v>569</v>
      </c>
      <c r="E6" s="6" t="s">
        <v>569</v>
      </c>
      <c r="F6" s="6" t="s">
        <v>570</v>
      </c>
      <c r="G6" s="6"/>
      <c r="H6" s="6" t="s">
        <v>571</v>
      </c>
      <c r="I6" s="6" t="s">
        <v>572</v>
      </c>
      <c r="J6" s="32"/>
    </row>
    <row r="7" ht="30" customHeight="1" spans="1:10">
      <c r="A7" s="6"/>
      <c r="B7" s="6"/>
      <c r="C7" s="6" t="s">
        <v>386</v>
      </c>
      <c r="D7" s="6" t="s">
        <v>386</v>
      </c>
      <c r="E7" s="6" t="s">
        <v>573</v>
      </c>
      <c r="F7" s="6"/>
      <c r="G7" s="6"/>
      <c r="H7" s="6"/>
      <c r="I7" s="6"/>
      <c r="J7" s="32"/>
    </row>
    <row r="8" ht="30" customHeight="1" spans="1:10">
      <c r="A8" s="6"/>
      <c r="B8" s="6" t="s">
        <v>478</v>
      </c>
      <c r="C8" s="6"/>
      <c r="D8" s="37">
        <v>40073</v>
      </c>
      <c r="E8" s="37">
        <v>40073</v>
      </c>
      <c r="F8" s="13">
        <v>10</v>
      </c>
      <c r="G8" s="13"/>
      <c r="H8" s="14">
        <v>1</v>
      </c>
      <c r="I8" s="13">
        <v>10</v>
      </c>
      <c r="J8" s="33"/>
    </row>
    <row r="9" ht="30" customHeight="1" spans="1:10">
      <c r="A9" s="6"/>
      <c r="B9" s="15" t="s">
        <v>480</v>
      </c>
      <c r="C9" s="16"/>
      <c r="D9" s="37"/>
      <c r="E9" s="37"/>
      <c r="F9" s="6" t="s">
        <v>391</v>
      </c>
      <c r="G9" s="6"/>
      <c r="H9" s="6" t="s">
        <v>391</v>
      </c>
      <c r="I9" s="6" t="s">
        <v>391</v>
      </c>
      <c r="J9" s="32"/>
    </row>
    <row r="10" ht="30" customHeight="1" spans="1:10">
      <c r="A10" s="6"/>
      <c r="B10" s="7" t="s">
        <v>574</v>
      </c>
      <c r="C10" s="16"/>
      <c r="D10" s="16"/>
      <c r="E10" s="16"/>
      <c r="F10" s="6" t="s">
        <v>391</v>
      </c>
      <c r="G10" s="6"/>
      <c r="H10" s="6" t="s">
        <v>391</v>
      </c>
      <c r="I10" s="6" t="s">
        <v>391</v>
      </c>
      <c r="J10" s="32"/>
    </row>
    <row r="11" ht="30" customHeight="1" spans="1:10">
      <c r="A11" s="6"/>
      <c r="B11" s="7" t="s">
        <v>575</v>
      </c>
      <c r="C11" s="6"/>
      <c r="D11" s="37">
        <v>40073</v>
      </c>
      <c r="E11" s="37">
        <v>40073</v>
      </c>
      <c r="F11" s="6" t="s">
        <v>391</v>
      </c>
      <c r="G11" s="6"/>
      <c r="H11" s="6" t="s">
        <v>391</v>
      </c>
      <c r="I11" s="6" t="s">
        <v>391</v>
      </c>
      <c r="J11" s="32"/>
    </row>
    <row r="12" ht="30" customHeight="1" spans="1:10">
      <c r="A12" s="17" t="s">
        <v>576</v>
      </c>
      <c r="B12" s="17"/>
      <c r="C12" s="17"/>
      <c r="D12" s="17"/>
      <c r="E12" s="17"/>
      <c r="F12" s="17"/>
      <c r="G12" s="17" t="s">
        <v>577</v>
      </c>
      <c r="H12" s="17"/>
      <c r="I12" s="17"/>
      <c r="J12" s="34"/>
    </row>
    <row r="13" ht="151" customHeight="1" spans="1:10">
      <c r="A13" s="17" t="s">
        <v>578</v>
      </c>
      <c r="B13" s="18" t="s">
        <v>717</v>
      </c>
      <c r="C13" s="18"/>
      <c r="D13" s="18"/>
      <c r="E13" s="18"/>
      <c r="F13" s="18"/>
      <c r="G13" s="17" t="s">
        <v>670</v>
      </c>
      <c r="H13" s="17"/>
      <c r="I13" s="17"/>
      <c r="J13" s="34"/>
    </row>
    <row r="14" ht="30" customHeight="1" spans="1:10">
      <c r="A14" s="17" t="s">
        <v>486</v>
      </c>
      <c r="B14" s="17"/>
      <c r="C14" s="19"/>
      <c r="D14" s="19" t="s">
        <v>581</v>
      </c>
      <c r="E14" s="17"/>
      <c r="F14" s="19"/>
      <c r="G14" s="19" t="s">
        <v>582</v>
      </c>
      <c r="H14" s="17"/>
      <c r="I14" s="17"/>
      <c r="J14" s="34"/>
    </row>
    <row r="15" ht="22" customHeight="1" spans="1:10">
      <c r="A15" s="6" t="s">
        <v>492</v>
      </c>
      <c r="B15" s="20" t="s">
        <v>493</v>
      </c>
      <c r="C15" s="9" t="s">
        <v>583</v>
      </c>
      <c r="D15" s="9" t="s">
        <v>584</v>
      </c>
      <c r="E15" s="6" t="s">
        <v>488</v>
      </c>
      <c r="F15" s="19" t="s">
        <v>585</v>
      </c>
      <c r="G15" s="19" t="s">
        <v>586</v>
      </c>
      <c r="H15" s="21" t="s">
        <v>570</v>
      </c>
      <c r="I15" s="17" t="s">
        <v>572</v>
      </c>
      <c r="J15" s="34" t="s">
        <v>491</v>
      </c>
    </row>
    <row r="16" ht="22" customHeight="1" spans="1:10">
      <c r="A16" s="6"/>
      <c r="B16" s="20"/>
      <c r="C16" s="11" t="s">
        <v>584</v>
      </c>
      <c r="D16" s="11" t="s">
        <v>587</v>
      </c>
      <c r="E16" s="6"/>
      <c r="F16" s="22" t="s">
        <v>566</v>
      </c>
      <c r="G16" s="22" t="s">
        <v>588</v>
      </c>
      <c r="H16" s="21"/>
      <c r="I16" s="17"/>
      <c r="J16" s="34"/>
    </row>
    <row r="17" ht="30" customHeight="1" spans="1:10">
      <c r="A17" s="6" t="s">
        <v>495</v>
      </c>
      <c r="B17" s="6" t="s">
        <v>496</v>
      </c>
      <c r="C17" s="11" t="s">
        <v>718</v>
      </c>
      <c r="D17" s="11" t="s">
        <v>540</v>
      </c>
      <c r="E17" s="6" t="s">
        <v>719</v>
      </c>
      <c r="F17" s="22" t="s">
        <v>532</v>
      </c>
      <c r="G17" s="22" t="s">
        <v>720</v>
      </c>
      <c r="H17" s="23">
        <v>20</v>
      </c>
      <c r="I17" s="23">
        <v>20</v>
      </c>
      <c r="J17" s="34" t="s">
        <v>687</v>
      </c>
    </row>
    <row r="18" ht="30" customHeight="1" spans="1:10">
      <c r="A18" s="6"/>
      <c r="B18" s="6"/>
      <c r="C18" s="6" t="s">
        <v>721</v>
      </c>
      <c r="D18" s="6" t="s">
        <v>530</v>
      </c>
      <c r="E18" s="6" t="s">
        <v>722</v>
      </c>
      <c r="F18" s="17" t="s">
        <v>723</v>
      </c>
      <c r="G18" s="17" t="s">
        <v>722</v>
      </c>
      <c r="H18" s="23">
        <v>10</v>
      </c>
      <c r="I18" s="23">
        <v>10</v>
      </c>
      <c r="J18" s="34" t="s">
        <v>687</v>
      </c>
    </row>
    <row r="19" ht="30" customHeight="1" spans="1:10">
      <c r="A19" s="6"/>
      <c r="B19" s="6"/>
      <c r="C19" s="6" t="s">
        <v>724</v>
      </c>
      <c r="D19" s="6" t="s">
        <v>540</v>
      </c>
      <c r="E19" s="6" t="s">
        <v>725</v>
      </c>
      <c r="F19" s="17" t="s">
        <v>532</v>
      </c>
      <c r="G19" s="17" t="s">
        <v>511</v>
      </c>
      <c r="H19" s="23">
        <v>20</v>
      </c>
      <c r="I19" s="23">
        <v>20</v>
      </c>
      <c r="J19" s="34" t="s">
        <v>687</v>
      </c>
    </row>
    <row r="20" ht="30" customHeight="1" spans="1:10">
      <c r="A20" s="6" t="s">
        <v>542</v>
      </c>
      <c r="B20" s="9" t="s">
        <v>543</v>
      </c>
      <c r="C20" s="6" t="s">
        <v>726</v>
      </c>
      <c r="D20" s="6" t="s">
        <v>540</v>
      </c>
      <c r="E20" s="6" t="s">
        <v>556</v>
      </c>
      <c r="F20" s="17" t="s">
        <v>555</v>
      </c>
      <c r="G20" s="17" t="s">
        <v>554</v>
      </c>
      <c r="H20" s="23">
        <v>10</v>
      </c>
      <c r="I20" s="23">
        <v>8</v>
      </c>
      <c r="J20" s="34" t="s">
        <v>687</v>
      </c>
    </row>
    <row r="21" ht="30" customHeight="1" spans="1:10">
      <c r="A21" s="6"/>
      <c r="B21" s="11"/>
      <c r="C21" s="6" t="s">
        <v>727</v>
      </c>
      <c r="D21" s="24" t="s">
        <v>540</v>
      </c>
      <c r="E21" s="6" t="s">
        <v>728</v>
      </c>
      <c r="F21" s="17" t="s">
        <v>555</v>
      </c>
      <c r="G21" s="17" t="s">
        <v>728</v>
      </c>
      <c r="H21" s="23">
        <v>20</v>
      </c>
      <c r="I21" s="23">
        <v>12</v>
      </c>
      <c r="J21" s="34" t="s">
        <v>687</v>
      </c>
    </row>
    <row r="22" ht="30" customHeight="1" spans="1:10">
      <c r="A22" s="6" t="s">
        <v>551</v>
      </c>
      <c r="B22" s="6" t="s">
        <v>613</v>
      </c>
      <c r="C22" s="6" t="s">
        <v>712</v>
      </c>
      <c r="D22" s="38" t="s">
        <v>498</v>
      </c>
      <c r="E22" s="6" t="s">
        <v>554</v>
      </c>
      <c r="F22" s="6" t="s">
        <v>555</v>
      </c>
      <c r="G22" s="6" t="s">
        <v>554</v>
      </c>
      <c r="H22" s="13">
        <v>10</v>
      </c>
      <c r="I22" s="13">
        <v>10</v>
      </c>
      <c r="J22" s="32" t="s">
        <v>687</v>
      </c>
    </row>
    <row r="23" ht="30" customHeight="1" spans="1:10">
      <c r="A23" s="6" t="s">
        <v>615</v>
      </c>
      <c r="B23" s="6"/>
      <c r="C23" s="15" t="s">
        <v>459</v>
      </c>
      <c r="D23" s="15"/>
      <c r="E23" s="15"/>
      <c r="F23" s="15"/>
      <c r="G23" s="15"/>
      <c r="H23" s="15"/>
      <c r="I23" s="15"/>
      <c r="J23" s="35"/>
    </row>
    <row r="24" ht="30" customHeight="1" spans="1:10">
      <c r="A24" s="25" t="s">
        <v>616</v>
      </c>
      <c r="B24" s="26">
        <v>100</v>
      </c>
      <c r="C24" s="26"/>
      <c r="D24" s="26"/>
      <c r="E24" s="26"/>
      <c r="F24" s="26"/>
      <c r="G24" s="26"/>
      <c r="H24" s="26"/>
      <c r="I24" s="26">
        <v>90</v>
      </c>
      <c r="J24" s="36" t="s">
        <v>617</v>
      </c>
    </row>
    <row r="25" s="1" customFormat="1" ht="27" customHeight="1" spans="1:10">
      <c r="A25" s="27" t="s">
        <v>618</v>
      </c>
      <c r="B25" s="27"/>
      <c r="C25" s="27"/>
      <c r="D25" s="27"/>
      <c r="E25" s="27"/>
      <c r="F25" s="27"/>
      <c r="G25" s="27"/>
      <c r="H25" s="27"/>
      <c r="I25" s="27"/>
      <c r="J25" s="27"/>
    </row>
    <row r="26" spans="1:10">
      <c r="A26" s="28" t="s">
        <v>619</v>
      </c>
      <c r="B26" s="28"/>
      <c r="C26" s="28"/>
      <c r="D26" s="28"/>
      <c r="E26" s="28"/>
      <c r="F26" s="28"/>
      <c r="G26" s="28"/>
      <c r="H26" s="28"/>
      <c r="I26" s="28"/>
      <c r="J26" s="28"/>
    </row>
    <row r="27" spans="1:10">
      <c r="A27" s="28" t="s">
        <v>620</v>
      </c>
      <c r="B27" s="28"/>
      <c r="C27" s="28"/>
      <c r="D27" s="28"/>
      <c r="E27" s="28"/>
      <c r="F27" s="28"/>
      <c r="G27" s="28"/>
      <c r="H27" s="28"/>
      <c r="I27" s="28"/>
      <c r="J27" s="28"/>
    </row>
    <row r="28" spans="1:10">
      <c r="A28" s="28" t="s">
        <v>621</v>
      </c>
      <c r="B28" s="28"/>
      <c r="C28" s="28"/>
      <c r="D28" s="28"/>
      <c r="E28" s="28"/>
      <c r="F28" s="28"/>
      <c r="G28" s="28"/>
      <c r="H28" s="28"/>
      <c r="I28" s="28"/>
      <c r="J28" s="28"/>
    </row>
    <row r="29" spans="1:10">
      <c r="A29" s="28" t="s">
        <v>622</v>
      </c>
      <c r="B29" s="28"/>
      <c r="C29" s="28"/>
      <c r="D29" s="28"/>
      <c r="E29" s="28"/>
      <c r="F29" s="28"/>
      <c r="G29" s="28"/>
      <c r="H29" s="28"/>
      <c r="I29" s="28"/>
      <c r="J29" s="28"/>
    </row>
  </sheetData>
  <mergeCells count="43">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19"/>
    <mergeCell ref="A20:A21"/>
    <mergeCell ref="B6:B7"/>
    <mergeCell ref="B15:B16"/>
    <mergeCell ref="B17:B19"/>
    <mergeCell ref="B20:B21"/>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83" orientation="portrait"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8" workbookViewId="0">
      <selection activeCell="B13" sqref="B13:F13"/>
    </sheetView>
  </sheetViews>
  <sheetFormatPr defaultColWidth="8.875" defaultRowHeight="14.25"/>
  <cols>
    <col min="2" max="2" width="18.875" customWidth="1"/>
    <col min="3" max="3" width="14" customWidth="1"/>
    <col min="4" max="5" width="11.625" customWidth="1"/>
    <col min="10" max="10" width="8.375"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729</v>
      </c>
    </row>
    <row r="3" ht="28" customHeight="1" spans="1:10">
      <c r="A3" s="3" t="s">
        <v>562</v>
      </c>
      <c r="B3" s="4" t="s">
        <v>730</v>
      </c>
      <c r="C3" s="4"/>
      <c r="D3" s="4"/>
      <c r="E3" s="5"/>
      <c r="F3" s="4"/>
      <c r="G3" s="4"/>
      <c r="H3" s="4"/>
      <c r="I3" s="4"/>
      <c r="J3" s="30"/>
    </row>
    <row r="4" ht="18" customHeight="1" spans="1:10">
      <c r="A4" s="6" t="s">
        <v>564</v>
      </c>
      <c r="B4" s="7" t="s">
        <v>469</v>
      </c>
      <c r="C4" s="7"/>
      <c r="D4" s="8"/>
      <c r="E4" s="9" t="s">
        <v>565</v>
      </c>
      <c r="F4" s="10" t="s">
        <v>731</v>
      </c>
      <c r="G4" s="7"/>
      <c r="H4" s="7"/>
      <c r="I4" s="7"/>
      <c r="J4" s="31"/>
    </row>
    <row r="5" ht="18" customHeight="1" spans="1:10">
      <c r="A5" s="6"/>
      <c r="B5" s="7"/>
      <c r="C5" s="7"/>
      <c r="D5" s="8"/>
      <c r="E5" s="11" t="s">
        <v>566</v>
      </c>
      <c r="F5" s="10"/>
      <c r="G5" s="7"/>
      <c r="H5" s="7"/>
      <c r="I5" s="7"/>
      <c r="J5" s="31"/>
    </row>
    <row r="6" ht="28" customHeight="1" spans="1:10">
      <c r="A6" s="6" t="s">
        <v>567</v>
      </c>
      <c r="B6" s="6"/>
      <c r="C6" s="6" t="s">
        <v>568</v>
      </c>
      <c r="D6" s="6" t="s">
        <v>569</v>
      </c>
      <c r="E6" s="6" t="s">
        <v>569</v>
      </c>
      <c r="F6" s="6" t="s">
        <v>570</v>
      </c>
      <c r="G6" s="6"/>
      <c r="H6" s="6" t="s">
        <v>571</v>
      </c>
      <c r="I6" s="6" t="s">
        <v>572</v>
      </c>
      <c r="J6" s="32"/>
    </row>
    <row r="7" ht="28" customHeight="1" spans="1:10">
      <c r="A7" s="6"/>
      <c r="B7" s="6"/>
      <c r="C7" s="6" t="s">
        <v>386</v>
      </c>
      <c r="D7" s="6" t="s">
        <v>386</v>
      </c>
      <c r="E7" s="6" t="s">
        <v>573</v>
      </c>
      <c r="F7" s="6"/>
      <c r="G7" s="6"/>
      <c r="H7" s="6"/>
      <c r="I7" s="6"/>
      <c r="J7" s="32"/>
    </row>
    <row r="8" ht="28" customHeight="1" spans="1:10">
      <c r="A8" s="6"/>
      <c r="B8" s="6" t="s">
        <v>478</v>
      </c>
      <c r="C8" s="37">
        <v>200000</v>
      </c>
      <c r="D8" s="37">
        <v>188641.27</v>
      </c>
      <c r="E8" s="37">
        <v>188641.27</v>
      </c>
      <c r="F8" s="13">
        <v>10</v>
      </c>
      <c r="G8" s="13"/>
      <c r="H8" s="14">
        <v>1</v>
      </c>
      <c r="I8" s="13">
        <v>10</v>
      </c>
      <c r="J8" s="33"/>
    </row>
    <row r="9" ht="28" customHeight="1" spans="1:10">
      <c r="A9" s="6"/>
      <c r="B9" s="15" t="s">
        <v>480</v>
      </c>
      <c r="C9" s="37">
        <v>200000</v>
      </c>
      <c r="D9" s="37">
        <v>188641.27</v>
      </c>
      <c r="E9" s="37">
        <v>188641.27</v>
      </c>
      <c r="F9" s="6" t="s">
        <v>391</v>
      </c>
      <c r="G9" s="6"/>
      <c r="H9" s="6" t="s">
        <v>391</v>
      </c>
      <c r="I9" s="6" t="s">
        <v>391</v>
      </c>
      <c r="J9" s="32"/>
    </row>
    <row r="10" ht="28" customHeight="1" spans="1:10">
      <c r="A10" s="6"/>
      <c r="B10" s="7" t="s">
        <v>574</v>
      </c>
      <c r="C10" s="16"/>
      <c r="D10" s="16"/>
      <c r="E10" s="16"/>
      <c r="F10" s="6" t="s">
        <v>391</v>
      </c>
      <c r="G10" s="6"/>
      <c r="H10" s="6" t="s">
        <v>391</v>
      </c>
      <c r="I10" s="6" t="s">
        <v>391</v>
      </c>
      <c r="J10" s="32"/>
    </row>
    <row r="11" ht="28" customHeight="1" spans="1:10">
      <c r="A11" s="6"/>
      <c r="B11" s="7" t="s">
        <v>575</v>
      </c>
      <c r="C11" s="6"/>
      <c r="D11" s="6"/>
      <c r="E11" s="15"/>
      <c r="F11" s="6" t="s">
        <v>391</v>
      </c>
      <c r="G11" s="6"/>
      <c r="H11" s="6" t="s">
        <v>391</v>
      </c>
      <c r="I11" s="6" t="s">
        <v>391</v>
      </c>
      <c r="J11" s="32"/>
    </row>
    <row r="12" ht="28" customHeight="1" spans="1:10">
      <c r="A12" s="17" t="s">
        <v>576</v>
      </c>
      <c r="B12" s="17"/>
      <c r="C12" s="17"/>
      <c r="D12" s="17"/>
      <c r="E12" s="17"/>
      <c r="F12" s="17"/>
      <c r="G12" s="17" t="s">
        <v>577</v>
      </c>
      <c r="H12" s="17"/>
      <c r="I12" s="17"/>
      <c r="J12" s="34"/>
    </row>
    <row r="13" ht="318" customHeight="1" spans="1:10">
      <c r="A13" s="17" t="s">
        <v>578</v>
      </c>
      <c r="B13" s="18" t="s">
        <v>732</v>
      </c>
      <c r="C13" s="18"/>
      <c r="D13" s="18"/>
      <c r="E13" s="18"/>
      <c r="F13" s="18"/>
      <c r="G13" s="18" t="s">
        <v>733</v>
      </c>
      <c r="H13" s="18"/>
      <c r="I13" s="18"/>
      <c r="J13" s="39"/>
    </row>
    <row r="14" ht="28" customHeight="1" spans="1:10">
      <c r="A14" s="17" t="s">
        <v>486</v>
      </c>
      <c r="B14" s="17"/>
      <c r="C14" s="19"/>
      <c r="D14" s="19" t="s">
        <v>581</v>
      </c>
      <c r="E14" s="17"/>
      <c r="F14" s="19"/>
      <c r="G14" s="19" t="s">
        <v>582</v>
      </c>
      <c r="H14" s="17"/>
      <c r="I14" s="17"/>
      <c r="J14" s="34"/>
    </row>
    <row r="15" ht="21" customHeight="1" spans="1:10">
      <c r="A15" s="6" t="s">
        <v>492</v>
      </c>
      <c r="B15" s="20" t="s">
        <v>493</v>
      </c>
      <c r="C15" s="9" t="s">
        <v>583</v>
      </c>
      <c r="D15" s="9" t="s">
        <v>584</v>
      </c>
      <c r="E15" s="6" t="s">
        <v>488</v>
      </c>
      <c r="F15" s="19" t="s">
        <v>585</v>
      </c>
      <c r="G15" s="19" t="s">
        <v>586</v>
      </c>
      <c r="H15" s="21" t="s">
        <v>570</v>
      </c>
      <c r="I15" s="17" t="s">
        <v>572</v>
      </c>
      <c r="J15" s="34" t="s">
        <v>491</v>
      </c>
    </row>
    <row r="16" ht="21" customHeight="1" spans="1:10">
      <c r="A16" s="6"/>
      <c r="B16" s="20"/>
      <c r="C16" s="11" t="s">
        <v>584</v>
      </c>
      <c r="D16" s="11" t="s">
        <v>587</v>
      </c>
      <c r="E16" s="6"/>
      <c r="F16" s="22" t="s">
        <v>566</v>
      </c>
      <c r="G16" s="22" t="s">
        <v>588</v>
      </c>
      <c r="H16" s="21"/>
      <c r="I16" s="17"/>
      <c r="J16" s="34"/>
    </row>
    <row r="17" ht="28" customHeight="1" spans="1:10">
      <c r="A17" s="6" t="s">
        <v>495</v>
      </c>
      <c r="B17" s="6" t="s">
        <v>496</v>
      </c>
      <c r="C17" s="11" t="s">
        <v>734</v>
      </c>
      <c r="D17" s="11" t="s">
        <v>498</v>
      </c>
      <c r="E17" s="6" t="s">
        <v>735</v>
      </c>
      <c r="F17" s="22" t="s">
        <v>500</v>
      </c>
      <c r="G17" s="22" t="s">
        <v>735</v>
      </c>
      <c r="H17" s="23">
        <v>10</v>
      </c>
      <c r="I17" s="23">
        <v>10</v>
      </c>
      <c r="J17" s="34" t="s">
        <v>736</v>
      </c>
    </row>
    <row r="18" ht="28" customHeight="1" spans="1:10">
      <c r="A18" s="6"/>
      <c r="B18" s="6"/>
      <c r="C18" s="6" t="s">
        <v>518</v>
      </c>
      <c r="D18" s="6" t="s">
        <v>498</v>
      </c>
      <c r="E18" s="6" t="s">
        <v>519</v>
      </c>
      <c r="F18" s="17" t="s">
        <v>520</v>
      </c>
      <c r="G18" s="17" t="s">
        <v>519</v>
      </c>
      <c r="H18" s="23">
        <v>10</v>
      </c>
      <c r="I18" s="23">
        <v>10</v>
      </c>
      <c r="J18" s="34" t="s">
        <v>736</v>
      </c>
    </row>
    <row r="19" ht="28" customHeight="1" spans="1:10">
      <c r="A19" s="6"/>
      <c r="B19" s="6"/>
      <c r="C19" s="6" t="s">
        <v>737</v>
      </c>
      <c r="D19" s="6" t="s">
        <v>540</v>
      </c>
      <c r="E19" s="6" t="s">
        <v>36</v>
      </c>
      <c r="F19" s="17" t="s">
        <v>590</v>
      </c>
      <c r="G19" s="17" t="s">
        <v>36</v>
      </c>
      <c r="H19" s="23">
        <v>10</v>
      </c>
      <c r="I19" s="23">
        <v>10</v>
      </c>
      <c r="J19" s="34" t="s">
        <v>736</v>
      </c>
    </row>
    <row r="20" ht="28" customHeight="1" spans="1:10">
      <c r="A20" s="6"/>
      <c r="B20" s="6" t="s">
        <v>632</v>
      </c>
      <c r="C20" s="6" t="s">
        <v>738</v>
      </c>
      <c r="D20" s="6" t="s">
        <v>498</v>
      </c>
      <c r="E20" s="6" t="s">
        <v>739</v>
      </c>
      <c r="F20" s="17" t="s">
        <v>555</v>
      </c>
      <c r="G20" s="17" t="s">
        <v>739</v>
      </c>
      <c r="H20" s="23">
        <v>10</v>
      </c>
      <c r="I20" s="23">
        <v>10</v>
      </c>
      <c r="J20" s="34" t="s">
        <v>736</v>
      </c>
    </row>
    <row r="21" ht="28" customHeight="1" spans="1:10">
      <c r="A21" s="6"/>
      <c r="B21" s="6" t="s">
        <v>538</v>
      </c>
      <c r="C21" s="6" t="s">
        <v>740</v>
      </c>
      <c r="D21" s="6" t="s">
        <v>540</v>
      </c>
      <c r="E21" s="6" t="s">
        <v>42</v>
      </c>
      <c r="F21" s="17" t="s">
        <v>610</v>
      </c>
      <c r="G21" s="17" t="s">
        <v>42</v>
      </c>
      <c r="H21" s="23">
        <v>10</v>
      </c>
      <c r="I21" s="23">
        <v>10</v>
      </c>
      <c r="J21" s="34" t="s">
        <v>736</v>
      </c>
    </row>
    <row r="22" ht="28" customHeight="1" spans="1:10">
      <c r="A22" s="6"/>
      <c r="B22" s="6" t="s">
        <v>543</v>
      </c>
      <c r="C22" s="6" t="s">
        <v>741</v>
      </c>
      <c r="D22" s="38" t="s">
        <v>540</v>
      </c>
      <c r="E22" s="6" t="s">
        <v>742</v>
      </c>
      <c r="F22" s="17" t="s">
        <v>555</v>
      </c>
      <c r="G22" s="17" t="s">
        <v>742</v>
      </c>
      <c r="H22" s="23">
        <v>20</v>
      </c>
      <c r="I22" s="23">
        <v>20</v>
      </c>
      <c r="J22" s="34" t="s">
        <v>736</v>
      </c>
    </row>
    <row r="23" ht="28" customHeight="1" spans="1:10">
      <c r="A23" s="6"/>
      <c r="B23" s="6" t="s">
        <v>548</v>
      </c>
      <c r="C23" s="6" t="s">
        <v>743</v>
      </c>
      <c r="D23" s="38" t="s">
        <v>498</v>
      </c>
      <c r="E23" s="6" t="s">
        <v>38</v>
      </c>
      <c r="F23" s="17" t="s">
        <v>541</v>
      </c>
      <c r="G23" s="17" t="s">
        <v>38</v>
      </c>
      <c r="H23" s="23">
        <v>10</v>
      </c>
      <c r="I23" s="23">
        <v>10</v>
      </c>
      <c r="J23" s="34" t="s">
        <v>736</v>
      </c>
    </row>
    <row r="24" ht="28" customHeight="1" spans="1:10">
      <c r="A24" s="6" t="s">
        <v>551</v>
      </c>
      <c r="B24" s="6" t="s">
        <v>613</v>
      </c>
      <c r="C24" s="6" t="s">
        <v>744</v>
      </c>
      <c r="D24" s="38" t="s">
        <v>498</v>
      </c>
      <c r="E24" s="6" t="s">
        <v>554</v>
      </c>
      <c r="F24" s="6" t="s">
        <v>555</v>
      </c>
      <c r="G24" s="6" t="s">
        <v>554</v>
      </c>
      <c r="H24" s="13">
        <v>10</v>
      </c>
      <c r="I24" s="13">
        <v>10</v>
      </c>
      <c r="J24" s="32" t="s">
        <v>736</v>
      </c>
    </row>
    <row r="25" ht="28" customHeight="1" spans="1:10">
      <c r="A25" s="6" t="s">
        <v>615</v>
      </c>
      <c r="B25" s="6"/>
      <c r="C25" s="15" t="s">
        <v>459</v>
      </c>
      <c r="D25" s="15"/>
      <c r="E25" s="15"/>
      <c r="F25" s="15"/>
      <c r="G25" s="15"/>
      <c r="H25" s="15"/>
      <c r="I25" s="15"/>
      <c r="J25" s="35"/>
    </row>
    <row r="26" ht="28" customHeight="1" spans="1:10">
      <c r="A26" s="25" t="s">
        <v>616</v>
      </c>
      <c r="B26" s="26">
        <v>100</v>
      </c>
      <c r="C26" s="26"/>
      <c r="D26" s="26"/>
      <c r="E26" s="26"/>
      <c r="F26" s="26"/>
      <c r="G26" s="26"/>
      <c r="H26" s="26"/>
      <c r="I26" s="26">
        <v>100</v>
      </c>
      <c r="J26" s="36" t="s">
        <v>617</v>
      </c>
    </row>
    <row r="27" s="1" customFormat="1" ht="27" customHeight="1" spans="1:10">
      <c r="A27" s="27" t="s">
        <v>618</v>
      </c>
      <c r="B27" s="27"/>
      <c r="C27" s="27"/>
      <c r="D27" s="27"/>
      <c r="E27" s="27"/>
      <c r="F27" s="27"/>
      <c r="G27" s="27"/>
      <c r="H27" s="27"/>
      <c r="I27" s="27"/>
      <c r="J27" s="27"/>
    </row>
    <row r="28" spans="1:10">
      <c r="A28" s="28" t="s">
        <v>619</v>
      </c>
      <c r="B28" s="28"/>
      <c r="C28" s="28"/>
      <c r="D28" s="28"/>
      <c r="E28" s="28"/>
      <c r="F28" s="28"/>
      <c r="G28" s="28"/>
      <c r="H28" s="28"/>
      <c r="I28" s="28"/>
      <c r="J28" s="28"/>
    </row>
    <row r="29" spans="1:10">
      <c r="A29" s="28" t="s">
        <v>620</v>
      </c>
      <c r="B29" s="28"/>
      <c r="C29" s="28"/>
      <c r="D29" s="28"/>
      <c r="E29" s="28"/>
      <c r="F29" s="28"/>
      <c r="G29" s="28"/>
      <c r="H29" s="28"/>
      <c r="I29" s="28"/>
      <c r="J29" s="28"/>
    </row>
    <row r="30" spans="1:10">
      <c r="A30" s="28" t="s">
        <v>621</v>
      </c>
      <c r="B30" s="28"/>
      <c r="C30" s="28"/>
      <c r="D30" s="28"/>
      <c r="E30" s="28"/>
      <c r="F30" s="28"/>
      <c r="G30" s="28"/>
      <c r="H30" s="28"/>
      <c r="I30" s="28"/>
      <c r="J30" s="28"/>
    </row>
    <row r="31" spans="1:10">
      <c r="A31" s="28" t="s">
        <v>622</v>
      </c>
      <c r="B31" s="28"/>
      <c r="C31" s="28"/>
      <c r="D31" s="28"/>
      <c r="E31" s="28"/>
      <c r="F31" s="28"/>
      <c r="G31" s="28"/>
      <c r="H31" s="28"/>
      <c r="I31" s="28"/>
      <c r="J31" s="28"/>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7:A21"/>
    <mergeCell ref="A22:A23"/>
    <mergeCell ref="B6:B7"/>
    <mergeCell ref="B15:B16"/>
    <mergeCell ref="B17:B19"/>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4" orientation="portrait"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workbookViewId="0">
      <selection activeCell="N10" sqref="N10"/>
    </sheetView>
  </sheetViews>
  <sheetFormatPr defaultColWidth="8.875" defaultRowHeight="14.25"/>
  <cols>
    <col min="2" max="2" width="18.875" customWidth="1"/>
    <col min="3" max="3" width="17.125" customWidth="1"/>
    <col min="4" max="4" width="11.125"/>
    <col min="5" max="5" width="11.125" customWidth="1"/>
    <col min="10" max="10" width="11.4416666666667" customWidth="1"/>
  </cols>
  <sheetData>
    <row r="1" ht="24.75" spans="1:10">
      <c r="A1" s="2" t="s">
        <v>560</v>
      </c>
      <c r="B1" s="2"/>
      <c r="C1" s="2"/>
      <c r="D1" s="2"/>
      <c r="E1" s="2"/>
      <c r="F1" s="2"/>
      <c r="G1" s="2"/>
      <c r="H1" s="2"/>
      <c r="I1" s="2"/>
      <c r="J1" s="2"/>
    </row>
    <row r="2" ht="15" customHeight="1" spans="1:10">
      <c r="A2" s="2"/>
      <c r="B2" s="2"/>
      <c r="C2" s="2"/>
      <c r="D2" s="2"/>
      <c r="E2" s="2"/>
      <c r="F2" s="2"/>
      <c r="G2" s="2"/>
      <c r="H2" s="2"/>
      <c r="I2" s="2"/>
      <c r="J2" s="29" t="s">
        <v>745</v>
      </c>
    </row>
    <row r="3" ht="30" customHeight="1" spans="1:10">
      <c r="A3" s="3" t="s">
        <v>562</v>
      </c>
      <c r="B3" s="4" t="s">
        <v>746</v>
      </c>
      <c r="C3" s="4"/>
      <c r="D3" s="4"/>
      <c r="E3" s="5"/>
      <c r="F3" s="4"/>
      <c r="G3" s="4"/>
      <c r="H3" s="4"/>
      <c r="I3" s="4"/>
      <c r="J3" s="30"/>
    </row>
    <row r="4" ht="19" customHeight="1" spans="1:10">
      <c r="A4" s="6" t="s">
        <v>564</v>
      </c>
      <c r="B4" s="7" t="s">
        <v>469</v>
      </c>
      <c r="C4" s="7"/>
      <c r="D4" s="8"/>
      <c r="E4" s="9" t="s">
        <v>565</v>
      </c>
      <c r="F4" s="10" t="s">
        <v>731</v>
      </c>
      <c r="G4" s="7"/>
      <c r="H4" s="7"/>
      <c r="I4" s="7"/>
      <c r="J4" s="31"/>
    </row>
    <row r="5" ht="19" customHeight="1" spans="1:10">
      <c r="A5" s="6"/>
      <c r="B5" s="7"/>
      <c r="C5" s="7"/>
      <c r="D5" s="8"/>
      <c r="E5" s="11" t="s">
        <v>566</v>
      </c>
      <c r="F5" s="10"/>
      <c r="G5" s="7"/>
      <c r="H5" s="7"/>
      <c r="I5" s="7"/>
      <c r="J5" s="31"/>
    </row>
    <row r="6" ht="30" customHeight="1" spans="1:10">
      <c r="A6" s="6" t="s">
        <v>567</v>
      </c>
      <c r="B6" s="6"/>
      <c r="C6" s="6" t="s">
        <v>568</v>
      </c>
      <c r="D6" s="6" t="s">
        <v>569</v>
      </c>
      <c r="E6" s="6" t="s">
        <v>569</v>
      </c>
      <c r="F6" s="6" t="s">
        <v>570</v>
      </c>
      <c r="G6" s="6"/>
      <c r="H6" s="6" t="s">
        <v>571</v>
      </c>
      <c r="I6" s="6" t="s">
        <v>572</v>
      </c>
      <c r="J6" s="32"/>
    </row>
    <row r="7" ht="30" customHeight="1" spans="1:10">
      <c r="A7" s="6"/>
      <c r="B7" s="6"/>
      <c r="C7" s="6" t="s">
        <v>386</v>
      </c>
      <c r="D7" s="6" t="s">
        <v>386</v>
      </c>
      <c r="E7" s="6" t="s">
        <v>573</v>
      </c>
      <c r="F7" s="6"/>
      <c r="G7" s="6"/>
      <c r="H7" s="6"/>
      <c r="I7" s="6"/>
      <c r="J7" s="32"/>
    </row>
    <row r="8" ht="30" customHeight="1" spans="1:10">
      <c r="A8" s="6"/>
      <c r="B8" s="6" t="s">
        <v>478</v>
      </c>
      <c r="C8" s="6"/>
      <c r="D8" s="12"/>
      <c r="E8" s="12">
        <v>105155</v>
      </c>
      <c r="F8" s="13">
        <v>10</v>
      </c>
      <c r="G8" s="13"/>
      <c r="H8" s="14">
        <v>1</v>
      </c>
      <c r="I8" s="13">
        <v>10</v>
      </c>
      <c r="J8" s="33"/>
    </row>
    <row r="9" ht="30" customHeight="1" spans="1:10">
      <c r="A9" s="6"/>
      <c r="B9" s="15" t="s">
        <v>480</v>
      </c>
      <c r="C9" s="16"/>
      <c r="D9" s="12"/>
      <c r="E9" s="12"/>
      <c r="F9" s="6" t="s">
        <v>391</v>
      </c>
      <c r="G9" s="6"/>
      <c r="H9" s="6" t="s">
        <v>391</v>
      </c>
      <c r="I9" s="6" t="s">
        <v>391</v>
      </c>
      <c r="J9" s="32"/>
    </row>
    <row r="10" ht="30" customHeight="1" spans="1:10">
      <c r="A10" s="6"/>
      <c r="B10" s="7" t="s">
        <v>574</v>
      </c>
      <c r="C10" s="16"/>
      <c r="D10" s="12"/>
      <c r="E10" s="12">
        <v>105155</v>
      </c>
      <c r="F10" s="6" t="s">
        <v>391</v>
      </c>
      <c r="G10" s="6"/>
      <c r="H10" s="6" t="s">
        <v>391</v>
      </c>
      <c r="I10" s="6" t="s">
        <v>391</v>
      </c>
      <c r="J10" s="32"/>
    </row>
    <row r="11" ht="30" customHeight="1" spans="1:10">
      <c r="A11" s="6"/>
      <c r="B11" s="7" t="s">
        <v>575</v>
      </c>
      <c r="C11" s="6"/>
      <c r="D11" s="6"/>
      <c r="E11" s="15"/>
      <c r="F11" s="6" t="s">
        <v>391</v>
      </c>
      <c r="G11" s="6"/>
      <c r="H11" s="6" t="s">
        <v>391</v>
      </c>
      <c r="I11" s="6" t="s">
        <v>391</v>
      </c>
      <c r="J11" s="32"/>
    </row>
    <row r="12" ht="30" customHeight="1" spans="1:10">
      <c r="A12" s="17" t="s">
        <v>576</v>
      </c>
      <c r="B12" s="17"/>
      <c r="C12" s="17"/>
      <c r="D12" s="17"/>
      <c r="E12" s="17"/>
      <c r="F12" s="17"/>
      <c r="G12" s="17" t="s">
        <v>577</v>
      </c>
      <c r="H12" s="17"/>
      <c r="I12" s="17"/>
      <c r="J12" s="34"/>
    </row>
    <row r="13" ht="131" customHeight="1" spans="1:10">
      <c r="A13" s="17" t="s">
        <v>578</v>
      </c>
      <c r="B13" s="18" t="s">
        <v>747</v>
      </c>
      <c r="C13" s="18"/>
      <c r="D13" s="18"/>
      <c r="E13" s="18"/>
      <c r="F13" s="18"/>
      <c r="G13" s="17" t="s">
        <v>670</v>
      </c>
      <c r="H13" s="17"/>
      <c r="I13" s="17"/>
      <c r="J13" s="34"/>
    </row>
    <row r="14" ht="30" customHeight="1" spans="1:10">
      <c r="A14" s="17" t="s">
        <v>486</v>
      </c>
      <c r="B14" s="17"/>
      <c r="C14" s="19"/>
      <c r="D14" s="19" t="s">
        <v>581</v>
      </c>
      <c r="E14" s="17"/>
      <c r="F14" s="19"/>
      <c r="G14" s="19" t="s">
        <v>582</v>
      </c>
      <c r="H14" s="17"/>
      <c r="I14" s="17"/>
      <c r="J14" s="34"/>
    </row>
    <row r="15" ht="21" customHeight="1" spans="1:10">
      <c r="A15" s="6" t="s">
        <v>492</v>
      </c>
      <c r="B15" s="20" t="s">
        <v>493</v>
      </c>
      <c r="C15" s="9" t="s">
        <v>583</v>
      </c>
      <c r="D15" s="9" t="s">
        <v>584</v>
      </c>
      <c r="E15" s="6" t="s">
        <v>488</v>
      </c>
      <c r="F15" s="19" t="s">
        <v>585</v>
      </c>
      <c r="G15" s="19" t="s">
        <v>586</v>
      </c>
      <c r="H15" s="21" t="s">
        <v>570</v>
      </c>
      <c r="I15" s="17" t="s">
        <v>572</v>
      </c>
      <c r="J15" s="34" t="s">
        <v>491</v>
      </c>
    </row>
    <row r="16" ht="21" customHeight="1" spans="1:10">
      <c r="A16" s="6"/>
      <c r="B16" s="20"/>
      <c r="C16" s="11" t="s">
        <v>584</v>
      </c>
      <c r="D16" s="11" t="s">
        <v>587</v>
      </c>
      <c r="E16" s="6"/>
      <c r="F16" s="22" t="s">
        <v>566</v>
      </c>
      <c r="G16" s="22" t="s">
        <v>588</v>
      </c>
      <c r="H16" s="21"/>
      <c r="I16" s="17"/>
      <c r="J16" s="34"/>
    </row>
    <row r="17" ht="30" customHeight="1" spans="1:10">
      <c r="A17" s="6" t="s">
        <v>495</v>
      </c>
      <c r="B17" s="6" t="s">
        <v>496</v>
      </c>
      <c r="C17" s="11" t="s">
        <v>748</v>
      </c>
      <c r="D17" s="11" t="s">
        <v>540</v>
      </c>
      <c r="E17" s="6" t="s">
        <v>749</v>
      </c>
      <c r="F17" s="22" t="s">
        <v>750</v>
      </c>
      <c r="G17" s="22" t="s">
        <v>751</v>
      </c>
      <c r="H17" s="23">
        <v>10</v>
      </c>
      <c r="I17" s="23">
        <v>10</v>
      </c>
      <c r="J17" s="34" t="s">
        <v>502</v>
      </c>
    </row>
    <row r="18" ht="30" customHeight="1" spans="1:10">
      <c r="A18" s="6"/>
      <c r="B18" s="6"/>
      <c r="C18" s="6" t="s">
        <v>752</v>
      </c>
      <c r="D18" s="6" t="s">
        <v>540</v>
      </c>
      <c r="E18" s="6" t="s">
        <v>753</v>
      </c>
      <c r="F18" s="17" t="s">
        <v>98</v>
      </c>
      <c r="G18" s="17" t="s">
        <v>751</v>
      </c>
      <c r="H18" s="23">
        <v>10</v>
      </c>
      <c r="I18" s="23">
        <v>10</v>
      </c>
      <c r="J18" s="34" t="s">
        <v>502</v>
      </c>
    </row>
    <row r="19" ht="30" customHeight="1" spans="1:10">
      <c r="A19" s="6"/>
      <c r="B19" s="6"/>
      <c r="C19" s="6" t="s">
        <v>754</v>
      </c>
      <c r="D19" s="6" t="s">
        <v>540</v>
      </c>
      <c r="E19" s="6" t="s">
        <v>755</v>
      </c>
      <c r="F19" s="17" t="s">
        <v>750</v>
      </c>
      <c r="G19" s="17" t="s">
        <v>751</v>
      </c>
      <c r="H19" s="23">
        <v>10</v>
      </c>
      <c r="I19" s="23">
        <v>10</v>
      </c>
      <c r="J19" s="34" t="s">
        <v>502</v>
      </c>
    </row>
    <row r="20" ht="30" customHeight="1" spans="1:10">
      <c r="A20" s="6"/>
      <c r="B20" s="6"/>
      <c r="C20" s="6" t="s">
        <v>756</v>
      </c>
      <c r="D20" s="6" t="s">
        <v>540</v>
      </c>
      <c r="E20" s="6" t="s">
        <v>755</v>
      </c>
      <c r="F20" s="17" t="s">
        <v>757</v>
      </c>
      <c r="G20" s="17" t="s">
        <v>751</v>
      </c>
      <c r="H20" s="23">
        <v>10</v>
      </c>
      <c r="I20" s="23">
        <v>10</v>
      </c>
      <c r="J20" s="34" t="s">
        <v>502</v>
      </c>
    </row>
    <row r="21" ht="30" customHeight="1" spans="1:10">
      <c r="A21" s="6"/>
      <c r="B21" s="6"/>
      <c r="C21" s="6" t="s">
        <v>758</v>
      </c>
      <c r="D21" s="6" t="s">
        <v>540</v>
      </c>
      <c r="E21" s="6" t="s">
        <v>755</v>
      </c>
      <c r="F21" s="17" t="s">
        <v>98</v>
      </c>
      <c r="G21" s="17" t="s">
        <v>751</v>
      </c>
      <c r="H21" s="23">
        <v>10</v>
      </c>
      <c r="I21" s="23">
        <v>10</v>
      </c>
      <c r="J21" s="34" t="s">
        <v>502</v>
      </c>
    </row>
    <row r="22" ht="30" customHeight="1" spans="1:10">
      <c r="A22" s="6"/>
      <c r="B22" s="6" t="s">
        <v>632</v>
      </c>
      <c r="C22" s="6" t="s">
        <v>759</v>
      </c>
      <c r="D22" s="6" t="s">
        <v>540</v>
      </c>
      <c r="E22" s="6" t="s">
        <v>556</v>
      </c>
      <c r="F22" s="17" t="s">
        <v>555</v>
      </c>
      <c r="G22" s="17" t="s">
        <v>751</v>
      </c>
      <c r="H22" s="23">
        <v>10</v>
      </c>
      <c r="I22" s="23">
        <v>10</v>
      </c>
      <c r="J22" s="34" t="s">
        <v>502</v>
      </c>
    </row>
    <row r="23" ht="30" customHeight="1" spans="1:10">
      <c r="A23" s="6"/>
      <c r="B23" s="6" t="s">
        <v>543</v>
      </c>
      <c r="C23" s="6" t="s">
        <v>760</v>
      </c>
      <c r="D23" s="24" t="s">
        <v>540</v>
      </c>
      <c r="E23" s="6" t="s">
        <v>556</v>
      </c>
      <c r="F23" s="17" t="s">
        <v>555</v>
      </c>
      <c r="G23" s="17" t="s">
        <v>751</v>
      </c>
      <c r="H23" s="23">
        <v>20</v>
      </c>
      <c r="I23" s="23">
        <v>20</v>
      </c>
      <c r="J23" s="34" t="s">
        <v>502</v>
      </c>
    </row>
    <row r="24" ht="30" customHeight="1" spans="1:10">
      <c r="A24" s="6" t="s">
        <v>551</v>
      </c>
      <c r="B24" s="6" t="s">
        <v>613</v>
      </c>
      <c r="C24" s="6" t="s">
        <v>761</v>
      </c>
      <c r="D24" s="24" t="s">
        <v>498</v>
      </c>
      <c r="E24" s="6" t="s">
        <v>639</v>
      </c>
      <c r="F24" s="17" t="s">
        <v>555</v>
      </c>
      <c r="G24" s="17" t="s">
        <v>751</v>
      </c>
      <c r="H24" s="23">
        <v>10</v>
      </c>
      <c r="I24" s="23">
        <v>10</v>
      </c>
      <c r="J24" s="34" t="s">
        <v>502</v>
      </c>
    </row>
    <row r="25" ht="30" customHeight="1" spans="1:10">
      <c r="A25" s="6" t="s">
        <v>615</v>
      </c>
      <c r="B25" s="6"/>
      <c r="C25" s="15" t="s">
        <v>459</v>
      </c>
      <c r="D25" s="15"/>
      <c r="E25" s="15"/>
      <c r="F25" s="15"/>
      <c r="G25" s="15"/>
      <c r="H25" s="15"/>
      <c r="I25" s="15"/>
      <c r="J25" s="35"/>
    </row>
    <row r="26" ht="30" customHeight="1" spans="1:10">
      <c r="A26" s="25" t="s">
        <v>616</v>
      </c>
      <c r="B26" s="26">
        <v>100</v>
      </c>
      <c r="C26" s="26"/>
      <c r="D26" s="26"/>
      <c r="E26" s="26"/>
      <c r="F26" s="26"/>
      <c r="G26" s="26"/>
      <c r="H26" s="26"/>
      <c r="I26" s="26">
        <v>100</v>
      </c>
      <c r="J26" s="36" t="s">
        <v>617</v>
      </c>
    </row>
    <row r="27" s="1" customFormat="1" ht="27" customHeight="1" spans="1:10">
      <c r="A27" s="27" t="s">
        <v>618</v>
      </c>
      <c r="B27" s="27"/>
      <c r="C27" s="27"/>
      <c r="D27" s="27"/>
      <c r="E27" s="27"/>
      <c r="F27" s="27"/>
      <c r="G27" s="27"/>
      <c r="H27" s="27"/>
      <c r="I27" s="27"/>
      <c r="J27" s="27"/>
    </row>
    <row r="28" spans="1:10">
      <c r="A28" s="28" t="s">
        <v>619</v>
      </c>
      <c r="B28" s="28"/>
      <c r="C28" s="28"/>
      <c r="D28" s="28"/>
      <c r="E28" s="28"/>
      <c r="F28" s="28"/>
      <c r="G28" s="28"/>
      <c r="H28" s="28"/>
      <c r="I28" s="28"/>
      <c r="J28" s="28"/>
    </row>
    <row r="29" spans="1:10">
      <c r="A29" s="28" t="s">
        <v>620</v>
      </c>
      <c r="B29" s="28"/>
      <c r="C29" s="28"/>
      <c r="D29" s="28"/>
      <c r="E29" s="28"/>
      <c r="F29" s="28"/>
      <c r="G29" s="28"/>
      <c r="H29" s="28"/>
      <c r="I29" s="28"/>
      <c r="J29" s="28"/>
    </row>
    <row r="30" spans="1:10">
      <c r="A30" s="28" t="s">
        <v>621</v>
      </c>
      <c r="B30" s="28"/>
      <c r="C30" s="28"/>
      <c r="D30" s="28"/>
      <c r="E30" s="28"/>
      <c r="F30" s="28"/>
      <c r="G30" s="28"/>
      <c r="H30" s="28"/>
      <c r="I30" s="28"/>
      <c r="J30" s="28"/>
    </row>
    <row r="31" spans="1:10">
      <c r="A31" s="28" t="s">
        <v>622</v>
      </c>
      <c r="B31" s="28"/>
      <c r="C31" s="28"/>
      <c r="D31" s="28"/>
      <c r="E31" s="28"/>
      <c r="F31" s="28"/>
      <c r="G31" s="28"/>
      <c r="H31" s="28"/>
      <c r="I31" s="28"/>
      <c r="J31" s="28"/>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7:A22"/>
    <mergeCell ref="B6:B7"/>
    <mergeCell ref="B15:B16"/>
    <mergeCell ref="B17:B21"/>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81" orientation="portrait"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showZeros="0" zoomScaleSheetLayoutView="60" topLeftCell="A13" workbookViewId="0">
      <selection activeCell="E34" sqref="E34"/>
    </sheetView>
  </sheetViews>
  <sheetFormatPr defaultColWidth="9" defaultRowHeight="14.25"/>
  <cols>
    <col min="1" max="3" width="5.125" style="296" customWidth="1"/>
    <col min="4" max="4" width="34.625" style="296" customWidth="1"/>
    <col min="5" max="10" width="18.25" style="296" customWidth="1"/>
    <col min="11" max="16384" width="9" style="296"/>
  </cols>
  <sheetData>
    <row r="1" s="156" customFormat="1" ht="36" customHeight="1" spans="1:10">
      <c r="A1" s="202" t="s">
        <v>135</v>
      </c>
      <c r="B1" s="202"/>
      <c r="C1" s="202"/>
      <c r="D1" s="202"/>
      <c r="E1" s="202"/>
      <c r="F1" s="202"/>
      <c r="G1" s="202"/>
      <c r="H1" s="202"/>
      <c r="I1" s="202"/>
      <c r="J1" s="202"/>
    </row>
    <row r="2" s="156" customFormat="1" ht="18" customHeight="1" spans="1:10">
      <c r="A2" s="201"/>
      <c r="B2" s="201"/>
      <c r="C2" s="201"/>
      <c r="D2" s="201"/>
      <c r="E2" s="201"/>
      <c r="F2" s="201"/>
      <c r="G2" s="201"/>
      <c r="H2" s="201"/>
      <c r="I2" s="201"/>
      <c r="J2" s="215" t="s">
        <v>136</v>
      </c>
    </row>
    <row r="3" s="156" customFormat="1" ht="18" customHeight="1" spans="1:10">
      <c r="A3" s="203" t="s">
        <v>2</v>
      </c>
      <c r="B3" s="201"/>
      <c r="C3" s="201"/>
      <c r="D3" s="201"/>
      <c r="E3" s="201"/>
      <c r="F3" s="204"/>
      <c r="G3" s="201"/>
      <c r="H3" s="201"/>
      <c r="I3" s="201"/>
      <c r="J3" s="215" t="s">
        <v>3</v>
      </c>
    </row>
    <row r="4" s="156" customFormat="1" ht="18" customHeight="1" spans="1:10">
      <c r="A4" s="297" t="s">
        <v>6</v>
      </c>
      <c r="B4" s="298"/>
      <c r="C4" s="298" t="s">
        <v>11</v>
      </c>
      <c r="D4" s="298" t="s">
        <v>11</v>
      </c>
      <c r="E4" s="216" t="s">
        <v>74</v>
      </c>
      <c r="F4" s="216" t="s">
        <v>137</v>
      </c>
      <c r="G4" s="216" t="s">
        <v>138</v>
      </c>
      <c r="H4" s="216" t="s">
        <v>139</v>
      </c>
      <c r="I4" s="216" t="s">
        <v>140</v>
      </c>
      <c r="J4" s="216" t="s">
        <v>141</v>
      </c>
    </row>
    <row r="5" s="156" customFormat="1" ht="35.2" customHeight="1" spans="1:10">
      <c r="A5" s="207" t="s">
        <v>92</v>
      </c>
      <c r="B5" s="208"/>
      <c r="C5" s="208"/>
      <c r="D5" s="217" t="s">
        <v>93</v>
      </c>
      <c r="E5" s="208"/>
      <c r="F5" s="208" t="s">
        <v>11</v>
      </c>
      <c r="G5" s="208" t="s">
        <v>11</v>
      </c>
      <c r="H5" s="208" t="s">
        <v>11</v>
      </c>
      <c r="I5" s="208" t="s">
        <v>11</v>
      </c>
      <c r="J5" s="208" t="s">
        <v>11</v>
      </c>
    </row>
    <row r="6" s="156" customFormat="1" ht="18" customHeight="1" spans="1:10">
      <c r="A6" s="207"/>
      <c r="B6" s="208" t="s">
        <v>11</v>
      </c>
      <c r="C6" s="208" t="s">
        <v>11</v>
      </c>
      <c r="D6" s="217" t="s">
        <v>11</v>
      </c>
      <c r="E6" s="208" t="s">
        <v>11</v>
      </c>
      <c r="F6" s="208" t="s">
        <v>11</v>
      </c>
      <c r="G6" s="208" t="s">
        <v>11</v>
      </c>
      <c r="H6" s="208" t="s">
        <v>11</v>
      </c>
      <c r="I6" s="208" t="s">
        <v>11</v>
      </c>
      <c r="J6" s="208" t="s">
        <v>11</v>
      </c>
    </row>
    <row r="7" s="156" customFormat="1" ht="16.55" customHeight="1" spans="1:10">
      <c r="A7" s="207"/>
      <c r="B7" s="208" t="s">
        <v>11</v>
      </c>
      <c r="C7" s="208" t="s">
        <v>11</v>
      </c>
      <c r="D7" s="217" t="s">
        <v>11</v>
      </c>
      <c r="E7" s="208" t="s">
        <v>11</v>
      </c>
      <c r="F7" s="208" t="s">
        <v>11</v>
      </c>
      <c r="G7" s="208" t="s">
        <v>11</v>
      </c>
      <c r="H7" s="208" t="s">
        <v>11</v>
      </c>
      <c r="I7" s="208" t="s">
        <v>11</v>
      </c>
      <c r="J7" s="208" t="s">
        <v>11</v>
      </c>
    </row>
    <row r="8" s="156" customFormat="1" ht="21.8" customHeight="1" spans="1:10">
      <c r="A8" s="299" t="s">
        <v>96</v>
      </c>
      <c r="B8" s="217" t="s">
        <v>97</v>
      </c>
      <c r="C8" s="217" t="s">
        <v>98</v>
      </c>
      <c r="D8" s="217" t="s">
        <v>10</v>
      </c>
      <c r="E8" s="208" t="s">
        <v>12</v>
      </c>
      <c r="F8" s="208" t="s">
        <v>13</v>
      </c>
      <c r="G8" s="208" t="s">
        <v>19</v>
      </c>
      <c r="H8" s="208" t="s">
        <v>22</v>
      </c>
      <c r="I8" s="208" t="s">
        <v>25</v>
      </c>
      <c r="J8" s="208" t="s">
        <v>28</v>
      </c>
    </row>
    <row r="9" s="156" customFormat="1" ht="21.8" customHeight="1" spans="1:10">
      <c r="A9" s="299"/>
      <c r="B9" s="217" t="s">
        <v>11</v>
      </c>
      <c r="C9" s="217" t="s">
        <v>11</v>
      </c>
      <c r="D9" s="217" t="s">
        <v>99</v>
      </c>
      <c r="E9" s="211">
        <f>SUM(E10:E28)</f>
        <v>12740359.42</v>
      </c>
      <c r="F9" s="211">
        <f>SUM(F10:F28)</f>
        <v>11653567.74</v>
      </c>
      <c r="G9" s="211">
        <f>SUM(G10:G28)</f>
        <v>1086791.68</v>
      </c>
      <c r="H9" s="211"/>
      <c r="I9" s="211"/>
      <c r="J9" s="211"/>
    </row>
    <row r="10" s="156" customFormat="1" ht="24.05" customHeight="1" spans="1:10">
      <c r="A10" s="262" t="s">
        <v>100</v>
      </c>
      <c r="B10" s="262"/>
      <c r="C10" s="262"/>
      <c r="D10" s="263" t="s">
        <v>101</v>
      </c>
      <c r="E10" s="261">
        <v>1500</v>
      </c>
      <c r="F10" s="261">
        <v>1500</v>
      </c>
      <c r="G10" s="261">
        <v>0</v>
      </c>
      <c r="H10" s="211"/>
      <c r="I10" s="211"/>
      <c r="J10" s="211"/>
    </row>
    <row r="11" s="156" customFormat="1" ht="24.05" customHeight="1" spans="1:10">
      <c r="A11" s="262" t="s">
        <v>102</v>
      </c>
      <c r="B11" s="262"/>
      <c r="C11" s="262"/>
      <c r="D11" s="263" t="s">
        <v>101</v>
      </c>
      <c r="E11" s="261">
        <v>7899.94</v>
      </c>
      <c r="F11" s="261">
        <v>7899.94</v>
      </c>
      <c r="G11" s="261">
        <v>0</v>
      </c>
      <c r="H11" s="211"/>
      <c r="I11" s="211"/>
      <c r="J11" s="211"/>
    </row>
    <row r="12" s="156" customFormat="1" ht="24.05" customHeight="1" spans="1:10">
      <c r="A12" s="262" t="s">
        <v>103</v>
      </c>
      <c r="B12" s="262"/>
      <c r="C12" s="262"/>
      <c r="D12" s="263" t="s">
        <v>104</v>
      </c>
      <c r="E12" s="261">
        <v>1453309.66</v>
      </c>
      <c r="F12" s="261">
        <v>1159513.39</v>
      </c>
      <c r="G12" s="261">
        <v>293796.27</v>
      </c>
      <c r="H12" s="211"/>
      <c r="I12" s="211"/>
      <c r="J12" s="211"/>
    </row>
    <row r="13" s="156" customFormat="1" ht="24.05" customHeight="1" spans="1:10">
      <c r="A13" s="262" t="s">
        <v>105</v>
      </c>
      <c r="B13" s="262"/>
      <c r="C13" s="262"/>
      <c r="D13" s="263" t="s">
        <v>101</v>
      </c>
      <c r="E13" s="261">
        <v>6577877.15</v>
      </c>
      <c r="F13" s="261">
        <v>6577877.15</v>
      </c>
      <c r="G13" s="261">
        <v>0</v>
      </c>
      <c r="H13" s="211"/>
      <c r="I13" s="211"/>
      <c r="J13" s="211"/>
    </row>
    <row r="14" s="156" customFormat="1" ht="24.05" customHeight="1" spans="1:10">
      <c r="A14" s="262" t="s">
        <v>106</v>
      </c>
      <c r="B14" s="262"/>
      <c r="C14" s="262"/>
      <c r="D14" s="263" t="s">
        <v>107</v>
      </c>
      <c r="E14" s="261">
        <v>519309.25</v>
      </c>
      <c r="F14" s="261">
        <v>0</v>
      </c>
      <c r="G14" s="261">
        <v>519309.25</v>
      </c>
      <c r="H14" s="211"/>
      <c r="I14" s="211"/>
      <c r="J14" s="211"/>
    </row>
    <row r="15" s="156" customFormat="1" ht="24.05" customHeight="1" spans="1:10">
      <c r="A15" s="262" t="s">
        <v>108</v>
      </c>
      <c r="B15" s="262"/>
      <c r="C15" s="262"/>
      <c r="D15" s="263" t="s">
        <v>109</v>
      </c>
      <c r="E15" s="261">
        <v>643785.95</v>
      </c>
      <c r="F15" s="261">
        <v>482005.95</v>
      </c>
      <c r="G15" s="261">
        <v>161780</v>
      </c>
      <c r="H15" s="211"/>
      <c r="I15" s="211"/>
      <c r="J15" s="211"/>
    </row>
    <row r="16" s="156" customFormat="1" ht="24.05" customHeight="1" spans="1:10">
      <c r="A16" s="262" t="s">
        <v>110</v>
      </c>
      <c r="B16" s="262"/>
      <c r="C16" s="262"/>
      <c r="D16" s="263" t="s">
        <v>101</v>
      </c>
      <c r="E16" s="261">
        <v>455643.72</v>
      </c>
      <c r="F16" s="261">
        <v>455643.72</v>
      </c>
      <c r="G16" s="261">
        <v>0</v>
      </c>
      <c r="H16" s="211"/>
      <c r="I16" s="211"/>
      <c r="J16" s="211"/>
    </row>
    <row r="17" s="156" customFormat="1" ht="24.05" customHeight="1" spans="1:10">
      <c r="A17" s="262" t="s">
        <v>111</v>
      </c>
      <c r="B17" s="262"/>
      <c r="C17" s="262"/>
      <c r="D17" s="263" t="s">
        <v>107</v>
      </c>
      <c r="E17" s="261">
        <v>8000</v>
      </c>
      <c r="F17" s="261">
        <v>0</v>
      </c>
      <c r="G17" s="261">
        <v>8000</v>
      </c>
      <c r="H17" s="211"/>
      <c r="I17" s="211"/>
      <c r="J17" s="211"/>
    </row>
    <row r="18" s="156" customFormat="1" ht="24.05" customHeight="1" spans="1:10">
      <c r="A18" s="262" t="s">
        <v>112</v>
      </c>
      <c r="B18" s="262"/>
      <c r="C18" s="262"/>
      <c r="D18" s="263" t="s">
        <v>113</v>
      </c>
      <c r="E18" s="261">
        <v>103906.16</v>
      </c>
      <c r="F18" s="261">
        <v>0</v>
      </c>
      <c r="G18" s="261">
        <v>103906.16</v>
      </c>
      <c r="H18" s="211"/>
      <c r="I18" s="211"/>
      <c r="J18" s="211"/>
    </row>
    <row r="19" s="156" customFormat="1" ht="24.05" customHeight="1" spans="1:10">
      <c r="A19" s="262" t="s">
        <v>114</v>
      </c>
      <c r="B19" s="262"/>
      <c r="C19" s="262"/>
      <c r="D19" s="263" t="s">
        <v>115</v>
      </c>
      <c r="E19" s="261">
        <v>6750</v>
      </c>
      <c r="F19" s="261">
        <v>6750</v>
      </c>
      <c r="G19" s="261">
        <v>0</v>
      </c>
      <c r="H19" s="211"/>
      <c r="I19" s="211"/>
      <c r="J19" s="211"/>
    </row>
    <row r="20" s="156" customFormat="1" ht="24.05" customHeight="1" spans="1:10">
      <c r="A20" s="262" t="s">
        <v>116</v>
      </c>
      <c r="B20" s="262"/>
      <c r="C20" s="262"/>
      <c r="D20" s="263" t="s">
        <v>117</v>
      </c>
      <c r="E20" s="261">
        <v>5538</v>
      </c>
      <c r="F20" s="261">
        <v>5538</v>
      </c>
      <c r="G20" s="261">
        <v>0</v>
      </c>
      <c r="H20" s="211"/>
      <c r="I20" s="211"/>
      <c r="J20" s="211"/>
    </row>
    <row r="21" s="156" customFormat="1" ht="24.05" customHeight="1" spans="1:10">
      <c r="A21" s="262" t="s">
        <v>118</v>
      </c>
      <c r="B21" s="262"/>
      <c r="C21" s="262"/>
      <c r="D21" s="263" t="s">
        <v>119</v>
      </c>
      <c r="E21" s="261">
        <v>1095100.09</v>
      </c>
      <c r="F21" s="261">
        <v>1095100.09</v>
      </c>
      <c r="G21" s="261">
        <v>0</v>
      </c>
      <c r="H21" s="211"/>
      <c r="I21" s="211"/>
      <c r="J21" s="211"/>
    </row>
    <row r="22" s="156" customFormat="1" ht="24.05" customHeight="1" spans="1:10">
      <c r="A22" s="262" t="s">
        <v>120</v>
      </c>
      <c r="B22" s="262"/>
      <c r="C22" s="262"/>
      <c r="D22" s="263" t="s">
        <v>121</v>
      </c>
      <c r="E22" s="261">
        <v>6536.7</v>
      </c>
      <c r="F22" s="261">
        <v>6536.7</v>
      </c>
      <c r="G22" s="261">
        <v>0</v>
      </c>
      <c r="H22" s="211"/>
      <c r="I22" s="211"/>
      <c r="J22" s="211"/>
    </row>
    <row r="23" s="156" customFormat="1" ht="24.05" customHeight="1" spans="1:10">
      <c r="A23" s="262" t="s">
        <v>122</v>
      </c>
      <c r="B23" s="262"/>
      <c r="C23" s="262"/>
      <c r="D23" s="263" t="s">
        <v>123</v>
      </c>
      <c r="E23" s="261">
        <v>331351.6</v>
      </c>
      <c r="F23" s="261">
        <v>331351.6</v>
      </c>
      <c r="G23" s="261">
        <v>0</v>
      </c>
      <c r="H23" s="211"/>
      <c r="I23" s="211"/>
      <c r="J23" s="211"/>
    </row>
    <row r="24" s="156" customFormat="1" ht="24.05" customHeight="1" spans="1:10">
      <c r="A24" s="262" t="s">
        <v>124</v>
      </c>
      <c r="B24" s="262"/>
      <c r="C24" s="262"/>
      <c r="D24" s="263" t="s">
        <v>125</v>
      </c>
      <c r="E24" s="261">
        <v>425045.25</v>
      </c>
      <c r="F24" s="261">
        <v>425045.25</v>
      </c>
      <c r="G24" s="261">
        <v>0</v>
      </c>
      <c r="H24" s="211"/>
      <c r="I24" s="211"/>
      <c r="J24" s="211"/>
    </row>
    <row r="25" s="156" customFormat="1" ht="24.05" customHeight="1" spans="1:10">
      <c r="A25" s="262" t="s">
        <v>126</v>
      </c>
      <c r="B25" s="262"/>
      <c r="C25" s="262"/>
      <c r="D25" s="263" t="s">
        <v>127</v>
      </c>
      <c r="E25" s="261">
        <v>146208.82</v>
      </c>
      <c r="F25" s="261">
        <v>146208.82</v>
      </c>
      <c r="G25" s="261">
        <v>0</v>
      </c>
      <c r="H25" s="211"/>
      <c r="I25" s="211"/>
      <c r="J25" s="211"/>
    </row>
    <row r="26" ht="24.05" customHeight="1" spans="1:10">
      <c r="A26" s="262" t="s">
        <v>128</v>
      </c>
      <c r="B26" s="262"/>
      <c r="C26" s="262"/>
      <c r="D26" s="263" t="s">
        <v>129</v>
      </c>
      <c r="E26" s="261">
        <v>391541.59</v>
      </c>
      <c r="F26" s="261">
        <v>391541.59</v>
      </c>
      <c r="G26" s="261">
        <v>0</v>
      </c>
      <c r="H26" s="211"/>
      <c r="I26" s="211"/>
      <c r="J26" s="211"/>
    </row>
    <row r="27" ht="24.05" customHeight="1" spans="1:10">
      <c r="A27" s="262" t="s">
        <v>130</v>
      </c>
      <c r="B27" s="262"/>
      <c r="C27" s="262"/>
      <c r="D27" s="263" t="s">
        <v>131</v>
      </c>
      <c r="E27" s="261">
        <v>14775.54</v>
      </c>
      <c r="F27" s="261">
        <v>14775.54</v>
      </c>
      <c r="G27" s="261">
        <v>0</v>
      </c>
      <c r="H27" s="211"/>
      <c r="I27" s="211"/>
      <c r="J27" s="211"/>
    </row>
    <row r="28" ht="24.05" customHeight="1" spans="1:10">
      <c r="A28" s="262" t="s">
        <v>132</v>
      </c>
      <c r="B28" s="262"/>
      <c r="C28" s="262"/>
      <c r="D28" s="263" t="s">
        <v>133</v>
      </c>
      <c r="E28" s="261">
        <v>546280</v>
      </c>
      <c r="F28" s="261">
        <v>546280</v>
      </c>
      <c r="G28" s="261">
        <v>0</v>
      </c>
      <c r="H28" s="211"/>
      <c r="I28" s="211"/>
      <c r="J28" s="211"/>
    </row>
    <row r="29" s="156" customFormat="1" ht="20.3" customHeight="1" spans="1:10">
      <c r="A29" s="300" t="s">
        <v>142</v>
      </c>
      <c r="B29" s="300"/>
      <c r="C29" s="300"/>
      <c r="D29" s="300"/>
      <c r="E29" s="300"/>
      <c r="F29" s="300"/>
      <c r="G29" s="300"/>
      <c r="H29" s="300"/>
      <c r="I29" s="300"/>
      <c r="J29" s="300"/>
    </row>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0" customHeight="1"/>
    <row r="173" ht="20" customHeight="1"/>
    <row r="174" ht="20" customHeight="1"/>
    <row r="175" ht="20" customHeight="1"/>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77"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topLeftCell="A16" workbookViewId="0">
      <selection activeCell="A3" sqref="A3"/>
    </sheetView>
  </sheetViews>
  <sheetFormatPr defaultColWidth="9" defaultRowHeight="14.25"/>
  <cols>
    <col min="1" max="1" width="27.3166666666667" style="156" customWidth="1"/>
    <col min="2" max="2" width="5.31666666666667" style="156" customWidth="1"/>
    <col min="3" max="3" width="16" style="156" customWidth="1"/>
    <col min="4" max="4" width="32.25" style="156" customWidth="1"/>
    <col min="5" max="5" width="6" style="156" customWidth="1"/>
    <col min="6" max="7" width="16" style="156" customWidth="1"/>
    <col min="8" max="9" width="9" style="156" customWidth="1"/>
    <col min="10" max="16384" width="9" style="156"/>
  </cols>
  <sheetData>
    <row r="1" ht="25.55" customHeight="1" spans="1:9">
      <c r="A1" s="201"/>
      <c r="B1" s="201"/>
      <c r="C1" s="201"/>
      <c r="D1" s="202" t="s">
        <v>143</v>
      </c>
      <c r="E1" s="201"/>
      <c r="F1" s="201"/>
      <c r="G1" s="201"/>
      <c r="H1" s="201"/>
      <c r="I1" s="201"/>
    </row>
    <row r="2" s="196" customFormat="1" ht="18" customHeight="1" spans="1:9">
      <c r="A2" s="201"/>
      <c r="B2" s="201"/>
      <c r="C2" s="201"/>
      <c r="D2" s="201"/>
      <c r="E2" s="201"/>
      <c r="F2" s="201"/>
      <c r="G2" s="201"/>
      <c r="H2" s="201"/>
      <c r="I2" s="215" t="s">
        <v>144</v>
      </c>
    </row>
    <row r="3" s="196" customFormat="1" ht="18" customHeight="1" spans="1:9">
      <c r="A3" s="203" t="s">
        <v>2</v>
      </c>
      <c r="B3" s="201"/>
      <c r="C3" s="201"/>
      <c r="D3" s="204"/>
      <c r="E3" s="201"/>
      <c r="F3" s="201"/>
      <c r="G3" s="201"/>
      <c r="H3" s="201"/>
      <c r="I3" s="215" t="s">
        <v>3</v>
      </c>
    </row>
    <row r="4" ht="18" customHeight="1" spans="1:9">
      <c r="A4" s="286" t="s">
        <v>145</v>
      </c>
      <c r="B4" s="287"/>
      <c r="C4" s="287"/>
      <c r="D4" s="287" t="s">
        <v>146</v>
      </c>
      <c r="E4" s="287"/>
      <c r="F4" s="287" t="s">
        <v>11</v>
      </c>
      <c r="G4" s="287" t="s">
        <v>11</v>
      </c>
      <c r="H4" s="287"/>
      <c r="I4" s="287" t="s">
        <v>11</v>
      </c>
    </row>
    <row r="5" ht="39.8" customHeight="1" spans="1:9">
      <c r="A5" s="288" t="s">
        <v>147</v>
      </c>
      <c r="B5" s="289" t="s">
        <v>7</v>
      </c>
      <c r="C5" s="289" t="s">
        <v>148</v>
      </c>
      <c r="D5" s="289" t="s">
        <v>9</v>
      </c>
      <c r="E5" s="289" t="s">
        <v>7</v>
      </c>
      <c r="F5" s="290" t="s">
        <v>99</v>
      </c>
      <c r="G5" s="289" t="s">
        <v>149</v>
      </c>
      <c r="H5" s="291" t="s">
        <v>150</v>
      </c>
      <c r="I5" s="291" t="s">
        <v>151</v>
      </c>
    </row>
    <row r="6" ht="18" customHeight="1" spans="1:9">
      <c r="A6" s="288"/>
      <c r="B6" s="289" t="s">
        <v>11</v>
      </c>
      <c r="C6" s="289" t="s">
        <v>11</v>
      </c>
      <c r="D6" s="289" t="s">
        <v>11</v>
      </c>
      <c r="E6" s="289" t="s">
        <v>11</v>
      </c>
      <c r="F6" s="290" t="s">
        <v>94</v>
      </c>
      <c r="G6" s="289" t="s">
        <v>149</v>
      </c>
      <c r="H6" s="291"/>
      <c r="I6" s="291"/>
    </row>
    <row r="7" ht="18" customHeight="1" spans="1:9">
      <c r="A7" s="292" t="s">
        <v>152</v>
      </c>
      <c r="B7" s="290" t="s">
        <v>11</v>
      </c>
      <c r="C7" s="290" t="s">
        <v>12</v>
      </c>
      <c r="D7" s="290" t="s">
        <v>152</v>
      </c>
      <c r="E7" s="290" t="s">
        <v>11</v>
      </c>
      <c r="F7" s="290" t="s">
        <v>13</v>
      </c>
      <c r="G7" s="290" t="s">
        <v>19</v>
      </c>
      <c r="H7" s="290" t="s">
        <v>22</v>
      </c>
      <c r="I7" s="290" t="s">
        <v>25</v>
      </c>
    </row>
    <row r="8" ht="18" customHeight="1" spans="1:9">
      <c r="A8" s="293" t="s">
        <v>153</v>
      </c>
      <c r="B8" s="290" t="s">
        <v>12</v>
      </c>
      <c r="C8" s="261">
        <v>12588252.02</v>
      </c>
      <c r="D8" s="210" t="s">
        <v>15</v>
      </c>
      <c r="E8" s="290">
        <v>33</v>
      </c>
      <c r="F8" s="261">
        <v>9619124.43</v>
      </c>
      <c r="G8" s="261">
        <v>9619124.43</v>
      </c>
      <c r="H8" s="211"/>
      <c r="I8" s="211"/>
    </row>
    <row r="9" ht="18" customHeight="1" spans="1:9">
      <c r="A9" s="293" t="s">
        <v>154</v>
      </c>
      <c r="B9" s="290" t="s">
        <v>13</v>
      </c>
      <c r="C9" s="211"/>
      <c r="D9" s="210" t="s">
        <v>17</v>
      </c>
      <c r="E9" s="290">
        <v>34</v>
      </c>
      <c r="F9" s="261">
        <v>0</v>
      </c>
      <c r="G9" s="261">
        <v>0</v>
      </c>
      <c r="H9" s="211"/>
      <c r="I9" s="211"/>
    </row>
    <row r="10" ht="18" customHeight="1" spans="1:9">
      <c r="A10" s="293" t="s">
        <v>155</v>
      </c>
      <c r="B10" s="290" t="s">
        <v>19</v>
      </c>
      <c r="C10" s="212"/>
      <c r="D10" s="210" t="s">
        <v>20</v>
      </c>
      <c r="E10" s="290">
        <v>35</v>
      </c>
      <c r="F10" s="261">
        <v>0</v>
      </c>
      <c r="G10" s="261">
        <v>0</v>
      </c>
      <c r="H10" s="211"/>
      <c r="I10" s="211"/>
    </row>
    <row r="11" ht="18" customHeight="1" spans="1:9">
      <c r="A11" s="293" t="s">
        <v>11</v>
      </c>
      <c r="B11" s="290" t="s">
        <v>22</v>
      </c>
      <c r="C11" s="212"/>
      <c r="D11" s="210" t="s">
        <v>23</v>
      </c>
      <c r="E11" s="290">
        <v>36</v>
      </c>
      <c r="F11" s="261">
        <v>0</v>
      </c>
      <c r="G11" s="261">
        <v>0</v>
      </c>
      <c r="H11" s="211"/>
      <c r="I11" s="211"/>
    </row>
    <row r="12" ht="18" customHeight="1" spans="1:9">
      <c r="A12" s="293" t="s">
        <v>11</v>
      </c>
      <c r="B12" s="290" t="s">
        <v>25</v>
      </c>
      <c r="C12" s="212"/>
      <c r="D12" s="210" t="s">
        <v>26</v>
      </c>
      <c r="E12" s="290">
        <v>37</v>
      </c>
      <c r="F12" s="261">
        <v>0</v>
      </c>
      <c r="G12" s="261">
        <v>0</v>
      </c>
      <c r="H12" s="211"/>
      <c r="I12" s="211"/>
    </row>
    <row r="13" ht="18" customHeight="1" spans="1:9">
      <c r="A13" s="293" t="s">
        <v>11</v>
      </c>
      <c r="B13" s="290" t="s">
        <v>28</v>
      </c>
      <c r="C13" s="212"/>
      <c r="D13" s="210" t="s">
        <v>29</v>
      </c>
      <c r="E13" s="290">
        <v>38</v>
      </c>
      <c r="F13" s="261">
        <v>0</v>
      </c>
      <c r="G13" s="261">
        <v>0</v>
      </c>
      <c r="H13" s="211"/>
      <c r="I13" s="211"/>
    </row>
    <row r="14" ht="18" customHeight="1" spans="1:9">
      <c r="A14" s="293" t="s">
        <v>11</v>
      </c>
      <c r="B14" s="290" t="s">
        <v>31</v>
      </c>
      <c r="C14" s="212"/>
      <c r="D14" s="210" t="s">
        <v>32</v>
      </c>
      <c r="E14" s="290">
        <v>39</v>
      </c>
      <c r="F14" s="261">
        <v>0</v>
      </c>
      <c r="G14" s="261">
        <v>0</v>
      </c>
      <c r="H14" s="211"/>
      <c r="I14" s="211"/>
    </row>
    <row r="15" ht="18" customHeight="1" spans="1:9">
      <c r="A15" s="293" t="s">
        <v>11</v>
      </c>
      <c r="B15" s="290" t="s">
        <v>34</v>
      </c>
      <c r="C15" s="212"/>
      <c r="D15" s="210" t="s">
        <v>35</v>
      </c>
      <c r="E15" s="290">
        <v>40</v>
      </c>
      <c r="F15" s="261">
        <v>1445276.39</v>
      </c>
      <c r="G15" s="261">
        <v>1445276.39</v>
      </c>
      <c r="H15" s="211"/>
      <c r="I15" s="211"/>
    </row>
    <row r="16" ht="18" customHeight="1" spans="1:9">
      <c r="A16" s="293" t="s">
        <v>11</v>
      </c>
      <c r="B16" s="290" t="s">
        <v>36</v>
      </c>
      <c r="C16" s="212"/>
      <c r="D16" s="210" t="s">
        <v>37</v>
      </c>
      <c r="E16" s="290">
        <v>41</v>
      </c>
      <c r="F16" s="261">
        <v>977571.2</v>
      </c>
      <c r="G16" s="261">
        <v>977571.2</v>
      </c>
      <c r="H16" s="211"/>
      <c r="I16" s="211"/>
    </row>
    <row r="17" ht="18" customHeight="1" spans="1:9">
      <c r="A17" s="293" t="s">
        <v>11</v>
      </c>
      <c r="B17" s="290" t="s">
        <v>38</v>
      </c>
      <c r="C17" s="212"/>
      <c r="D17" s="210" t="s">
        <v>39</v>
      </c>
      <c r="E17" s="290">
        <v>42</v>
      </c>
      <c r="F17" s="261">
        <v>0</v>
      </c>
      <c r="G17" s="261">
        <v>0</v>
      </c>
      <c r="H17" s="211"/>
      <c r="I17" s="211"/>
    </row>
    <row r="18" ht="18" customHeight="1" spans="1:9">
      <c r="A18" s="293" t="s">
        <v>11</v>
      </c>
      <c r="B18" s="290" t="s">
        <v>40</v>
      </c>
      <c r="C18" s="212"/>
      <c r="D18" s="210" t="s">
        <v>41</v>
      </c>
      <c r="E18" s="290">
        <v>43</v>
      </c>
      <c r="F18" s="261">
        <v>0</v>
      </c>
      <c r="G18" s="261">
        <v>0</v>
      </c>
      <c r="H18" s="211"/>
      <c r="I18" s="211"/>
    </row>
    <row r="19" ht="18" customHeight="1" spans="1:9">
      <c r="A19" s="293" t="s">
        <v>11</v>
      </c>
      <c r="B19" s="290" t="s">
        <v>42</v>
      </c>
      <c r="C19" s="212"/>
      <c r="D19" s="210" t="s">
        <v>43</v>
      </c>
      <c r="E19" s="290">
        <v>44</v>
      </c>
      <c r="F19" s="261">
        <v>0</v>
      </c>
      <c r="G19" s="261">
        <v>0</v>
      </c>
      <c r="H19" s="211"/>
      <c r="I19" s="211"/>
    </row>
    <row r="20" ht="18" customHeight="1" spans="1:9">
      <c r="A20" s="293" t="s">
        <v>11</v>
      </c>
      <c r="B20" s="290" t="s">
        <v>44</v>
      </c>
      <c r="C20" s="212"/>
      <c r="D20" s="210" t="s">
        <v>45</v>
      </c>
      <c r="E20" s="290">
        <v>45</v>
      </c>
      <c r="F20" s="261">
        <v>0</v>
      </c>
      <c r="G20" s="261">
        <v>0</v>
      </c>
      <c r="H20" s="211"/>
      <c r="I20" s="211"/>
    </row>
    <row r="21" ht="18" customHeight="1" spans="1:9">
      <c r="A21" s="293" t="s">
        <v>11</v>
      </c>
      <c r="B21" s="290" t="s">
        <v>46</v>
      </c>
      <c r="C21" s="212"/>
      <c r="D21" s="210" t="s">
        <v>47</v>
      </c>
      <c r="E21" s="290">
        <v>46</v>
      </c>
      <c r="F21" s="261">
        <v>0</v>
      </c>
      <c r="G21" s="261">
        <v>0</v>
      </c>
      <c r="H21" s="211"/>
      <c r="I21" s="211"/>
    </row>
    <row r="22" ht="18" customHeight="1" spans="1:9">
      <c r="A22" s="293" t="s">
        <v>11</v>
      </c>
      <c r="B22" s="290" t="s">
        <v>48</v>
      </c>
      <c r="C22" s="212"/>
      <c r="D22" s="210" t="s">
        <v>49</v>
      </c>
      <c r="E22" s="290">
        <v>47</v>
      </c>
      <c r="F22" s="261">
        <v>0</v>
      </c>
      <c r="G22" s="261">
        <v>0</v>
      </c>
      <c r="H22" s="211"/>
      <c r="I22" s="211"/>
    </row>
    <row r="23" ht="18" customHeight="1" spans="1:9">
      <c r="A23" s="293" t="s">
        <v>11</v>
      </c>
      <c r="B23" s="290" t="s">
        <v>50</v>
      </c>
      <c r="C23" s="212"/>
      <c r="D23" s="210" t="s">
        <v>51</v>
      </c>
      <c r="E23" s="290">
        <v>48</v>
      </c>
      <c r="F23" s="261">
        <v>0</v>
      </c>
      <c r="G23" s="261">
        <v>0</v>
      </c>
      <c r="H23" s="211"/>
      <c r="I23" s="211"/>
    </row>
    <row r="24" ht="18" customHeight="1" spans="1:9">
      <c r="A24" s="293" t="s">
        <v>11</v>
      </c>
      <c r="B24" s="290" t="s">
        <v>52</v>
      </c>
      <c r="C24" s="212"/>
      <c r="D24" s="210" t="s">
        <v>53</v>
      </c>
      <c r="E24" s="290">
        <v>49</v>
      </c>
      <c r="F24" s="261">
        <v>0</v>
      </c>
      <c r="G24" s="261">
        <v>0</v>
      </c>
      <c r="H24" s="211"/>
      <c r="I24" s="211"/>
    </row>
    <row r="25" ht="18" customHeight="1" spans="1:9">
      <c r="A25" s="293" t="s">
        <v>11</v>
      </c>
      <c r="B25" s="290" t="s">
        <v>54</v>
      </c>
      <c r="C25" s="212"/>
      <c r="D25" s="210" t="s">
        <v>55</v>
      </c>
      <c r="E25" s="290">
        <v>50</v>
      </c>
      <c r="F25" s="261">
        <v>0</v>
      </c>
      <c r="G25" s="261">
        <v>0</v>
      </c>
      <c r="H25" s="211"/>
      <c r="I25" s="211"/>
    </row>
    <row r="26" ht="18" customHeight="1" spans="1:9">
      <c r="A26" s="293" t="s">
        <v>11</v>
      </c>
      <c r="B26" s="290" t="s">
        <v>56</v>
      </c>
      <c r="C26" s="212"/>
      <c r="D26" s="210" t="s">
        <v>57</v>
      </c>
      <c r="E26" s="290">
        <v>51</v>
      </c>
      <c r="F26" s="261">
        <v>546280</v>
      </c>
      <c r="G26" s="261">
        <v>546280</v>
      </c>
      <c r="H26" s="211"/>
      <c r="I26" s="211"/>
    </row>
    <row r="27" ht="18" customHeight="1" spans="1:9">
      <c r="A27" s="293" t="s">
        <v>11</v>
      </c>
      <c r="B27" s="290" t="s">
        <v>58</v>
      </c>
      <c r="C27" s="212"/>
      <c r="D27" s="210" t="s">
        <v>59</v>
      </c>
      <c r="E27" s="290">
        <v>52</v>
      </c>
      <c r="F27" s="211"/>
      <c r="G27" s="211"/>
      <c r="H27" s="211"/>
      <c r="I27" s="211"/>
    </row>
    <row r="28" ht="18" customHeight="1" spans="1:9">
      <c r="A28" s="293" t="s">
        <v>11</v>
      </c>
      <c r="B28" s="290" t="s">
        <v>60</v>
      </c>
      <c r="C28" s="212"/>
      <c r="D28" s="210" t="s">
        <v>61</v>
      </c>
      <c r="E28" s="290">
        <v>53</v>
      </c>
      <c r="F28" s="211"/>
      <c r="G28" s="211"/>
      <c r="H28" s="211"/>
      <c r="I28" s="211"/>
    </row>
    <row r="29" ht="18" customHeight="1" spans="1:9">
      <c r="A29" s="293" t="s">
        <v>11</v>
      </c>
      <c r="B29" s="290" t="s">
        <v>62</v>
      </c>
      <c r="C29" s="212"/>
      <c r="D29" s="210" t="s">
        <v>63</v>
      </c>
      <c r="E29" s="290">
        <v>54</v>
      </c>
      <c r="F29" s="211"/>
      <c r="G29" s="211"/>
      <c r="H29" s="211"/>
      <c r="I29" s="211"/>
    </row>
    <row r="30" ht="18" customHeight="1" spans="1:9">
      <c r="A30" s="293" t="s">
        <v>11</v>
      </c>
      <c r="B30" s="290" t="s">
        <v>64</v>
      </c>
      <c r="C30" s="212"/>
      <c r="D30" s="210" t="s">
        <v>65</v>
      </c>
      <c r="E30" s="290">
        <v>55</v>
      </c>
      <c r="F30" s="211"/>
      <c r="G30" s="211"/>
      <c r="H30" s="211"/>
      <c r="I30" s="211"/>
    </row>
    <row r="31" ht="18" customHeight="1" spans="1:9">
      <c r="A31" s="293"/>
      <c r="B31" s="290" t="s">
        <v>66</v>
      </c>
      <c r="C31" s="212"/>
      <c r="D31" s="210" t="s">
        <v>67</v>
      </c>
      <c r="E31" s="290">
        <v>56</v>
      </c>
      <c r="F31" s="211"/>
      <c r="G31" s="211"/>
      <c r="H31" s="211"/>
      <c r="I31" s="211"/>
    </row>
    <row r="32" ht="18" customHeight="1" spans="1:9">
      <c r="A32" s="293"/>
      <c r="B32" s="290" t="s">
        <v>68</v>
      </c>
      <c r="C32" s="212"/>
      <c r="D32" s="294" t="s">
        <v>69</v>
      </c>
      <c r="E32" s="290">
        <v>57</v>
      </c>
      <c r="F32" s="211"/>
      <c r="G32" s="211"/>
      <c r="H32" s="211"/>
      <c r="I32" s="211"/>
    </row>
    <row r="33" ht="18" customHeight="1" spans="1:9">
      <c r="A33" s="293"/>
      <c r="B33" s="290" t="s">
        <v>70</v>
      </c>
      <c r="C33" s="212"/>
      <c r="D33" s="294" t="s">
        <v>71</v>
      </c>
      <c r="E33" s="290">
        <v>58</v>
      </c>
      <c r="F33" s="211"/>
      <c r="G33" s="211"/>
      <c r="H33" s="211"/>
      <c r="I33" s="211"/>
    </row>
    <row r="34" ht="18" customHeight="1" spans="1:9">
      <c r="A34" s="292" t="s">
        <v>72</v>
      </c>
      <c r="B34" s="290" t="s">
        <v>73</v>
      </c>
      <c r="C34" s="211">
        <f>C8</f>
        <v>12588252.02</v>
      </c>
      <c r="D34" s="290" t="s">
        <v>74</v>
      </c>
      <c r="E34" s="290">
        <v>59</v>
      </c>
      <c r="F34" s="261">
        <f>SUM(F8:F26)</f>
        <v>12588252.02</v>
      </c>
      <c r="G34" s="261">
        <f>SUM(G8:G26)</f>
        <v>12588252.02</v>
      </c>
      <c r="H34" s="212"/>
      <c r="I34" s="212"/>
    </row>
    <row r="35" ht="18" customHeight="1" spans="1:9">
      <c r="A35" s="293" t="s">
        <v>156</v>
      </c>
      <c r="B35" s="290" t="s">
        <v>76</v>
      </c>
      <c r="C35" s="211"/>
      <c r="D35" s="294" t="s">
        <v>157</v>
      </c>
      <c r="E35" s="290">
        <v>60</v>
      </c>
      <c r="F35" s="212"/>
      <c r="G35" s="212"/>
      <c r="H35" s="212"/>
      <c r="I35" s="212"/>
    </row>
    <row r="36" ht="17.2" customHeight="1" spans="1:9">
      <c r="A36" s="293" t="s">
        <v>153</v>
      </c>
      <c r="B36" s="290" t="s">
        <v>79</v>
      </c>
      <c r="C36" s="211"/>
      <c r="D36" s="294"/>
      <c r="E36" s="290">
        <v>61</v>
      </c>
      <c r="F36" s="212"/>
      <c r="G36" s="212"/>
      <c r="H36" s="212"/>
      <c r="I36" s="212"/>
    </row>
    <row r="37" ht="17.2" customHeight="1" spans="1:9">
      <c r="A37" s="293" t="s">
        <v>154</v>
      </c>
      <c r="B37" s="290" t="s">
        <v>82</v>
      </c>
      <c r="C37" s="211"/>
      <c r="D37" s="294" t="s">
        <v>11</v>
      </c>
      <c r="E37" s="290">
        <v>62</v>
      </c>
      <c r="F37" s="212"/>
      <c r="G37" s="212"/>
      <c r="H37" s="212"/>
      <c r="I37" s="212"/>
    </row>
    <row r="38" spans="1:9">
      <c r="A38" s="293" t="s">
        <v>155</v>
      </c>
      <c r="B38" s="290" t="s">
        <v>158</v>
      </c>
      <c r="C38" s="211"/>
      <c r="D38" s="294"/>
      <c r="E38" s="290">
        <v>63</v>
      </c>
      <c r="F38" s="212"/>
      <c r="G38" s="212"/>
      <c r="H38" s="212"/>
      <c r="I38" s="212"/>
    </row>
    <row r="39" ht="17.2" customHeight="1" spans="1:9">
      <c r="A39" s="292" t="s">
        <v>81</v>
      </c>
      <c r="B39" s="290" t="s">
        <v>159</v>
      </c>
      <c r="C39" s="211">
        <f>C34</f>
        <v>12588252.02</v>
      </c>
      <c r="D39" s="290" t="s">
        <v>81</v>
      </c>
      <c r="E39" s="290">
        <v>64</v>
      </c>
      <c r="F39" s="211">
        <f>F34</f>
        <v>12588252.02</v>
      </c>
      <c r="G39" s="211">
        <f>G34</f>
        <v>12588252.02</v>
      </c>
      <c r="H39" s="211"/>
      <c r="I39" s="211"/>
    </row>
    <row r="40" spans="1:9">
      <c r="A40" s="295" t="s">
        <v>160</v>
      </c>
      <c r="B40" s="295"/>
      <c r="C40" s="295"/>
      <c r="D40" s="295"/>
      <c r="E40" s="295"/>
      <c r="F40" s="295"/>
      <c r="G40" s="295"/>
      <c r="H40" s="295"/>
      <c r="I40" s="295"/>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7"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showZeros="0" zoomScaleSheetLayoutView="60" workbookViewId="0">
      <selection activeCell="A3" sqref="A3:D3"/>
    </sheetView>
  </sheetViews>
  <sheetFormatPr defaultColWidth="9" defaultRowHeight="14.25" customHeight="1"/>
  <cols>
    <col min="1" max="3" width="3.76666666666667" style="244" customWidth="1"/>
    <col min="4" max="4" width="32.875" style="244" customWidth="1"/>
    <col min="5" max="6" width="8.20833333333333" style="244" customWidth="1"/>
    <col min="7" max="7" width="9.31666666666667" style="244" customWidth="1"/>
    <col min="8" max="8" width="15.5" style="244" customWidth="1"/>
    <col min="9" max="9" width="15.375" style="244" customWidth="1"/>
    <col min="10" max="11" width="15" style="244" customWidth="1"/>
    <col min="12" max="13" width="15.5" style="244" customWidth="1"/>
    <col min="14" max="14" width="15" style="244" customWidth="1"/>
    <col min="15" max="15" width="14.125" style="244" customWidth="1"/>
    <col min="16" max="20" width="8.20833333333333" style="244" customWidth="1"/>
    <col min="21" max="16384" width="9" style="244"/>
  </cols>
  <sheetData>
    <row r="1" ht="36" customHeight="1" spans="1:20">
      <c r="A1" s="245" t="s">
        <v>161</v>
      </c>
      <c r="B1" s="245"/>
      <c r="C1" s="245"/>
      <c r="D1" s="245"/>
      <c r="E1" s="245"/>
      <c r="F1" s="245"/>
      <c r="G1" s="245"/>
      <c r="H1" s="245"/>
      <c r="I1" s="245"/>
      <c r="J1" s="245"/>
      <c r="K1" s="245"/>
      <c r="L1" s="245"/>
      <c r="M1" s="245"/>
      <c r="N1" s="245"/>
      <c r="O1" s="245"/>
      <c r="P1" s="245"/>
      <c r="Q1" s="245"/>
      <c r="R1" s="245"/>
      <c r="S1" s="245"/>
      <c r="T1" s="245"/>
    </row>
    <row r="2" ht="19.5" customHeight="1" spans="1:20">
      <c r="A2" s="246"/>
      <c r="B2" s="246"/>
      <c r="C2" s="246"/>
      <c r="D2" s="246"/>
      <c r="E2" s="246"/>
      <c r="F2" s="246"/>
      <c r="G2" s="246"/>
      <c r="H2" s="246"/>
      <c r="I2" s="246"/>
      <c r="J2" s="246"/>
      <c r="K2" s="246"/>
      <c r="L2" s="246"/>
      <c r="M2" s="246"/>
      <c r="N2" s="246"/>
      <c r="O2" s="246"/>
      <c r="P2" s="266"/>
      <c r="Q2" s="278"/>
      <c r="R2" s="278"/>
      <c r="S2" s="160" t="s">
        <v>162</v>
      </c>
      <c r="T2" s="160"/>
    </row>
    <row r="3" s="240" customFormat="1" ht="19.5" customHeight="1" spans="1:20">
      <c r="A3" s="247" t="s">
        <v>2</v>
      </c>
      <c r="B3" s="247"/>
      <c r="C3" s="247"/>
      <c r="D3" s="247"/>
      <c r="E3" s="248"/>
      <c r="F3" s="248"/>
      <c r="G3" s="248"/>
      <c r="H3" s="248"/>
      <c r="I3" s="267"/>
      <c r="J3" s="267"/>
      <c r="K3" s="268"/>
      <c r="L3" s="268"/>
      <c r="M3" s="268"/>
      <c r="N3" s="269"/>
      <c r="O3" s="269"/>
      <c r="P3" s="270"/>
      <c r="Q3" s="279"/>
      <c r="R3" s="279"/>
      <c r="S3" s="227" t="s">
        <v>163</v>
      </c>
      <c r="T3" s="227"/>
    </row>
    <row r="4" s="241" customFormat="1" ht="39.8" customHeight="1" spans="1:20">
      <c r="A4" s="249" t="s">
        <v>6</v>
      </c>
      <c r="B4" s="249"/>
      <c r="C4" s="249"/>
      <c r="D4" s="249"/>
      <c r="E4" s="249" t="s">
        <v>164</v>
      </c>
      <c r="F4" s="249"/>
      <c r="G4" s="249"/>
      <c r="H4" s="250" t="s">
        <v>165</v>
      </c>
      <c r="I4" s="271"/>
      <c r="J4" s="272"/>
      <c r="K4" s="249" t="s">
        <v>166</v>
      </c>
      <c r="L4" s="249"/>
      <c r="M4" s="249"/>
      <c r="N4" s="249"/>
      <c r="O4" s="249"/>
      <c r="P4" s="273" t="s">
        <v>80</v>
      </c>
      <c r="Q4" s="273"/>
      <c r="R4" s="273"/>
      <c r="S4" s="273"/>
      <c r="T4" s="273"/>
    </row>
    <row r="5" s="242" customFormat="1" ht="26.2" customHeight="1" spans="1:20">
      <c r="A5" s="251" t="s">
        <v>167</v>
      </c>
      <c r="B5" s="252"/>
      <c r="C5" s="253"/>
      <c r="D5" s="254" t="s">
        <v>93</v>
      </c>
      <c r="E5" s="254" t="s">
        <v>99</v>
      </c>
      <c r="F5" s="254" t="s">
        <v>168</v>
      </c>
      <c r="G5" s="254" t="s">
        <v>169</v>
      </c>
      <c r="H5" s="255" t="s">
        <v>99</v>
      </c>
      <c r="I5" s="255" t="s">
        <v>137</v>
      </c>
      <c r="J5" s="254" t="s">
        <v>138</v>
      </c>
      <c r="K5" s="274" t="s">
        <v>99</v>
      </c>
      <c r="L5" s="250" t="s">
        <v>137</v>
      </c>
      <c r="M5" s="271"/>
      <c r="N5" s="275"/>
      <c r="O5" s="249" t="s">
        <v>138</v>
      </c>
      <c r="P5" s="276" t="s">
        <v>99</v>
      </c>
      <c r="Q5" s="273" t="s">
        <v>168</v>
      </c>
      <c r="R5" s="280" t="s">
        <v>169</v>
      </c>
      <c r="S5" s="281"/>
      <c r="T5" s="282"/>
    </row>
    <row r="6" s="242" customFormat="1" ht="36" customHeight="1" spans="1:20">
      <c r="A6" s="256"/>
      <c r="B6" s="257"/>
      <c r="C6" s="258"/>
      <c r="D6" s="259"/>
      <c r="E6" s="259"/>
      <c r="F6" s="259"/>
      <c r="G6" s="259"/>
      <c r="H6" s="197"/>
      <c r="I6" s="197"/>
      <c r="J6" s="259"/>
      <c r="K6" s="274"/>
      <c r="L6" s="197" t="s">
        <v>94</v>
      </c>
      <c r="M6" s="197" t="s">
        <v>170</v>
      </c>
      <c r="N6" s="197" t="s">
        <v>171</v>
      </c>
      <c r="O6" s="249"/>
      <c r="P6" s="276"/>
      <c r="Q6" s="273"/>
      <c r="R6" s="197" t="s">
        <v>94</v>
      </c>
      <c r="S6" s="283" t="s">
        <v>172</v>
      </c>
      <c r="T6" s="284" t="s">
        <v>173</v>
      </c>
    </row>
    <row r="7" s="242" customFormat="1" ht="22.6" customHeight="1" spans="1:20">
      <c r="A7" s="260" t="s">
        <v>96</v>
      </c>
      <c r="B7" s="260" t="s">
        <v>97</v>
      </c>
      <c r="C7" s="260" t="s">
        <v>98</v>
      </c>
      <c r="D7" s="260" t="s">
        <v>10</v>
      </c>
      <c r="E7" s="260">
        <v>1</v>
      </c>
      <c r="F7" s="260">
        <v>2</v>
      </c>
      <c r="G7" s="260">
        <v>3</v>
      </c>
      <c r="H7" s="260">
        <v>4</v>
      </c>
      <c r="I7" s="260">
        <v>5</v>
      </c>
      <c r="J7" s="260">
        <v>6</v>
      </c>
      <c r="K7" s="260">
        <v>7</v>
      </c>
      <c r="L7" s="260">
        <v>8</v>
      </c>
      <c r="M7" s="260">
        <v>9</v>
      </c>
      <c r="N7" s="260">
        <v>10</v>
      </c>
      <c r="O7" s="260">
        <v>11</v>
      </c>
      <c r="P7" s="249">
        <v>12</v>
      </c>
      <c r="Q7" s="249">
        <v>13</v>
      </c>
      <c r="R7" s="249">
        <v>14</v>
      </c>
      <c r="S7" s="249">
        <v>15</v>
      </c>
      <c r="T7" s="249">
        <v>16</v>
      </c>
    </row>
    <row r="8" s="242" customFormat="1" ht="22.6" customHeight="1" spans="1:20">
      <c r="A8" s="260"/>
      <c r="B8" s="260"/>
      <c r="C8" s="260"/>
      <c r="D8" s="260" t="s">
        <v>99</v>
      </c>
      <c r="E8" s="260"/>
      <c r="F8" s="260"/>
      <c r="G8" s="260"/>
      <c r="H8" s="261">
        <f>SUM(H9:H27)</f>
        <v>12588252.02</v>
      </c>
      <c r="I8" s="261">
        <f t="shared" ref="I8:O8" si="0">SUM(I9:I27)</f>
        <v>11653567.74</v>
      </c>
      <c r="J8" s="261">
        <f t="shared" si="0"/>
        <v>934684.28</v>
      </c>
      <c r="K8" s="261">
        <f t="shared" si="0"/>
        <v>12588252.02</v>
      </c>
      <c r="L8" s="261">
        <f t="shared" si="0"/>
        <v>11653567.74</v>
      </c>
      <c r="M8" s="261">
        <f t="shared" si="0"/>
        <v>10745104.75</v>
      </c>
      <c r="N8" s="261">
        <f t="shared" si="0"/>
        <v>908462.99</v>
      </c>
      <c r="O8" s="261">
        <f t="shared" si="0"/>
        <v>934684.28</v>
      </c>
      <c r="P8" s="276"/>
      <c r="Q8" s="276"/>
      <c r="R8" s="276"/>
      <c r="S8" s="276"/>
      <c r="T8" s="276"/>
    </row>
    <row r="9" s="242" customFormat="1" ht="21.8" customHeight="1" spans="1:20">
      <c r="A9" s="262" t="s">
        <v>100</v>
      </c>
      <c r="B9" s="262"/>
      <c r="C9" s="262"/>
      <c r="D9" s="263" t="s">
        <v>101</v>
      </c>
      <c r="E9" s="261">
        <v>0</v>
      </c>
      <c r="F9" s="261">
        <v>0</v>
      </c>
      <c r="G9" s="261">
        <v>0</v>
      </c>
      <c r="H9" s="261">
        <v>1500</v>
      </c>
      <c r="I9" s="261">
        <v>1500</v>
      </c>
      <c r="J9" s="261">
        <v>0</v>
      </c>
      <c r="K9" s="261">
        <v>1500</v>
      </c>
      <c r="L9" s="261">
        <v>1500</v>
      </c>
      <c r="M9" s="261">
        <v>1500</v>
      </c>
      <c r="N9" s="261">
        <v>0</v>
      </c>
      <c r="O9" s="261">
        <v>0</v>
      </c>
      <c r="P9" s="276"/>
      <c r="Q9" s="276"/>
      <c r="R9" s="276"/>
      <c r="S9" s="276"/>
      <c r="T9" s="276"/>
    </row>
    <row r="10" s="242" customFormat="1" ht="21.8" customHeight="1" spans="1:20">
      <c r="A10" s="262" t="s">
        <v>102</v>
      </c>
      <c r="B10" s="262"/>
      <c r="C10" s="262"/>
      <c r="D10" s="263" t="s">
        <v>101</v>
      </c>
      <c r="E10" s="261">
        <v>0</v>
      </c>
      <c r="F10" s="261">
        <v>0</v>
      </c>
      <c r="G10" s="261">
        <v>0</v>
      </c>
      <c r="H10" s="261">
        <v>7899.94</v>
      </c>
      <c r="I10" s="261">
        <v>7899.94</v>
      </c>
      <c r="J10" s="261">
        <v>0</v>
      </c>
      <c r="K10" s="261">
        <v>7899.94</v>
      </c>
      <c r="L10" s="261">
        <v>7899.94</v>
      </c>
      <c r="M10" s="261">
        <v>7899.94</v>
      </c>
      <c r="N10" s="261">
        <v>0</v>
      </c>
      <c r="O10" s="261">
        <v>0</v>
      </c>
      <c r="P10" s="276"/>
      <c r="Q10" s="276"/>
      <c r="R10" s="276"/>
      <c r="S10" s="276"/>
      <c r="T10" s="276"/>
    </row>
    <row r="11" s="242" customFormat="1" ht="21.8" customHeight="1" spans="1:20">
      <c r="A11" s="262" t="s">
        <v>103</v>
      </c>
      <c r="B11" s="262"/>
      <c r="C11" s="262"/>
      <c r="D11" s="263" t="s">
        <v>104</v>
      </c>
      <c r="E11" s="261">
        <v>0</v>
      </c>
      <c r="F11" s="261">
        <v>0</v>
      </c>
      <c r="G11" s="261">
        <v>0</v>
      </c>
      <c r="H11" s="261">
        <v>1348154.66</v>
      </c>
      <c r="I11" s="261">
        <v>1159513.39</v>
      </c>
      <c r="J11" s="261">
        <v>188641.27</v>
      </c>
      <c r="K11" s="261">
        <v>1348154.66</v>
      </c>
      <c r="L11" s="261">
        <v>1159513.39</v>
      </c>
      <c r="M11" s="261">
        <v>1008855</v>
      </c>
      <c r="N11" s="261">
        <v>150658.39</v>
      </c>
      <c r="O11" s="261">
        <v>188641.27</v>
      </c>
      <c r="P11" s="276"/>
      <c r="Q11" s="276"/>
      <c r="R11" s="276"/>
      <c r="S11" s="276"/>
      <c r="T11" s="276"/>
    </row>
    <row r="12" s="242" customFormat="1" ht="21.8" customHeight="1" spans="1:20">
      <c r="A12" s="262" t="s">
        <v>105</v>
      </c>
      <c r="B12" s="262"/>
      <c r="C12" s="262"/>
      <c r="D12" s="263" t="s">
        <v>101</v>
      </c>
      <c r="E12" s="261">
        <v>0</v>
      </c>
      <c r="F12" s="261">
        <v>0</v>
      </c>
      <c r="G12" s="261">
        <v>0</v>
      </c>
      <c r="H12" s="261">
        <v>6577877.15</v>
      </c>
      <c r="I12" s="261">
        <v>6577877.15</v>
      </c>
      <c r="J12" s="261">
        <v>0</v>
      </c>
      <c r="K12" s="261">
        <v>6577877.15</v>
      </c>
      <c r="L12" s="261">
        <v>6577877.15</v>
      </c>
      <c r="M12" s="261">
        <v>5948740.3</v>
      </c>
      <c r="N12" s="261">
        <v>629136.85</v>
      </c>
      <c r="O12" s="261">
        <v>0</v>
      </c>
      <c r="P12" s="276"/>
      <c r="Q12" s="276"/>
      <c r="R12" s="276"/>
      <c r="S12" s="276"/>
      <c r="T12" s="276"/>
    </row>
    <row r="13" s="242" customFormat="1" ht="21.8" customHeight="1" spans="1:20">
      <c r="A13" s="262" t="s">
        <v>106</v>
      </c>
      <c r="B13" s="262"/>
      <c r="C13" s="262"/>
      <c r="D13" s="263" t="s">
        <v>107</v>
      </c>
      <c r="E13" s="261">
        <v>0</v>
      </c>
      <c r="F13" s="261">
        <v>0</v>
      </c>
      <c r="G13" s="261">
        <v>0</v>
      </c>
      <c r="H13" s="261">
        <v>519309.25</v>
      </c>
      <c r="I13" s="261">
        <v>0</v>
      </c>
      <c r="J13" s="261">
        <v>519309.25</v>
      </c>
      <c r="K13" s="261">
        <v>519309.25</v>
      </c>
      <c r="L13" s="261">
        <v>0</v>
      </c>
      <c r="M13" s="261">
        <v>0</v>
      </c>
      <c r="N13" s="261">
        <v>0</v>
      </c>
      <c r="O13" s="261">
        <v>519309.25</v>
      </c>
      <c r="P13" s="276"/>
      <c r="Q13" s="276"/>
      <c r="R13" s="276"/>
      <c r="S13" s="276"/>
      <c r="T13" s="276"/>
    </row>
    <row r="14" s="242" customFormat="1" ht="21.8" customHeight="1" spans="1:20">
      <c r="A14" s="262" t="s">
        <v>108</v>
      </c>
      <c r="B14" s="262"/>
      <c r="C14" s="262"/>
      <c r="D14" s="263" t="s">
        <v>109</v>
      </c>
      <c r="E14" s="261">
        <v>0</v>
      </c>
      <c r="F14" s="261">
        <v>0</v>
      </c>
      <c r="G14" s="261">
        <v>0</v>
      </c>
      <c r="H14" s="261">
        <v>643785.95</v>
      </c>
      <c r="I14" s="261">
        <v>482005.95</v>
      </c>
      <c r="J14" s="261">
        <v>161780</v>
      </c>
      <c r="K14" s="261">
        <v>643785.95</v>
      </c>
      <c r="L14" s="261">
        <v>482005.95</v>
      </c>
      <c r="M14" s="261">
        <v>463930.44</v>
      </c>
      <c r="N14" s="261">
        <v>18075.51</v>
      </c>
      <c r="O14" s="261">
        <v>161780</v>
      </c>
      <c r="P14" s="276"/>
      <c r="Q14" s="276"/>
      <c r="R14" s="276"/>
      <c r="S14" s="276"/>
      <c r="T14" s="276"/>
    </row>
    <row r="15" s="242" customFormat="1" ht="21.8" customHeight="1" spans="1:20">
      <c r="A15" s="262" t="s">
        <v>110</v>
      </c>
      <c r="B15" s="262"/>
      <c r="C15" s="262"/>
      <c r="D15" s="263" t="s">
        <v>101</v>
      </c>
      <c r="E15" s="261">
        <v>0</v>
      </c>
      <c r="F15" s="261">
        <v>0</v>
      </c>
      <c r="G15" s="261">
        <v>0</v>
      </c>
      <c r="H15" s="261">
        <v>455643.72</v>
      </c>
      <c r="I15" s="261">
        <v>455643.72</v>
      </c>
      <c r="J15" s="261">
        <v>0</v>
      </c>
      <c r="K15" s="261">
        <v>455643.72</v>
      </c>
      <c r="L15" s="261">
        <v>455643.72</v>
      </c>
      <c r="M15" s="261">
        <v>357339.48</v>
      </c>
      <c r="N15" s="261">
        <v>98304.24</v>
      </c>
      <c r="O15" s="261">
        <v>0</v>
      </c>
      <c r="P15" s="276"/>
      <c r="Q15" s="276"/>
      <c r="R15" s="276"/>
      <c r="S15" s="276"/>
      <c r="T15" s="276"/>
    </row>
    <row r="16" s="242" customFormat="1" ht="21.8" customHeight="1" spans="1:20">
      <c r="A16" s="262" t="s">
        <v>111</v>
      </c>
      <c r="B16" s="262"/>
      <c r="C16" s="262"/>
      <c r="D16" s="263" t="s">
        <v>107</v>
      </c>
      <c r="E16" s="261">
        <v>0</v>
      </c>
      <c r="F16" s="261">
        <v>0</v>
      </c>
      <c r="G16" s="261">
        <v>0</v>
      </c>
      <c r="H16" s="261">
        <v>8000</v>
      </c>
      <c r="I16" s="261">
        <v>0</v>
      </c>
      <c r="J16" s="261">
        <v>8000</v>
      </c>
      <c r="K16" s="261">
        <v>8000</v>
      </c>
      <c r="L16" s="261">
        <v>0</v>
      </c>
      <c r="M16" s="261">
        <v>0</v>
      </c>
      <c r="N16" s="261">
        <v>0</v>
      </c>
      <c r="O16" s="261">
        <v>8000</v>
      </c>
      <c r="P16" s="276"/>
      <c r="Q16" s="276"/>
      <c r="R16" s="276"/>
      <c r="S16" s="276"/>
      <c r="T16" s="276"/>
    </row>
    <row r="17" s="242" customFormat="1" ht="21.8" customHeight="1" spans="1:20">
      <c r="A17" s="262" t="s">
        <v>112</v>
      </c>
      <c r="B17" s="262"/>
      <c r="C17" s="262"/>
      <c r="D17" s="263" t="s">
        <v>113</v>
      </c>
      <c r="E17" s="261">
        <v>0</v>
      </c>
      <c r="F17" s="261">
        <v>0</v>
      </c>
      <c r="G17" s="261">
        <v>0</v>
      </c>
      <c r="H17" s="261">
        <v>56953.76</v>
      </c>
      <c r="I17" s="261">
        <v>0</v>
      </c>
      <c r="J17" s="261">
        <v>56953.76</v>
      </c>
      <c r="K17" s="261">
        <v>56953.76</v>
      </c>
      <c r="L17" s="261">
        <v>0</v>
      </c>
      <c r="M17" s="261">
        <v>0</v>
      </c>
      <c r="N17" s="261">
        <v>0</v>
      </c>
      <c r="O17" s="261">
        <v>56953.76</v>
      </c>
      <c r="P17" s="276"/>
      <c r="Q17" s="276"/>
      <c r="R17" s="276"/>
      <c r="S17" s="276"/>
      <c r="T17" s="276"/>
    </row>
    <row r="18" s="242" customFormat="1" ht="21.8" customHeight="1" spans="1:20">
      <c r="A18" s="262" t="s">
        <v>114</v>
      </c>
      <c r="B18" s="262"/>
      <c r="C18" s="262"/>
      <c r="D18" s="263" t="s">
        <v>115</v>
      </c>
      <c r="E18" s="261">
        <v>0</v>
      </c>
      <c r="F18" s="261">
        <v>0</v>
      </c>
      <c r="G18" s="261">
        <v>0</v>
      </c>
      <c r="H18" s="261">
        <v>6750</v>
      </c>
      <c r="I18" s="261">
        <v>6750</v>
      </c>
      <c r="J18" s="261">
        <v>0</v>
      </c>
      <c r="K18" s="261">
        <v>6750</v>
      </c>
      <c r="L18" s="261">
        <v>6750</v>
      </c>
      <c r="M18" s="261">
        <v>0</v>
      </c>
      <c r="N18" s="261">
        <v>6750</v>
      </c>
      <c r="O18" s="261">
        <v>0</v>
      </c>
      <c r="P18" s="276"/>
      <c r="Q18" s="276"/>
      <c r="R18" s="276"/>
      <c r="S18" s="276"/>
      <c r="T18" s="276"/>
    </row>
    <row r="19" s="242" customFormat="1" ht="21.8" customHeight="1" spans="1:20">
      <c r="A19" s="262" t="s">
        <v>116</v>
      </c>
      <c r="B19" s="262"/>
      <c r="C19" s="262"/>
      <c r="D19" s="263" t="s">
        <v>117</v>
      </c>
      <c r="E19" s="261">
        <v>0</v>
      </c>
      <c r="F19" s="261">
        <v>0</v>
      </c>
      <c r="G19" s="261">
        <v>0</v>
      </c>
      <c r="H19" s="261">
        <v>5538</v>
      </c>
      <c r="I19" s="261">
        <v>5538</v>
      </c>
      <c r="J19" s="261">
        <v>0</v>
      </c>
      <c r="K19" s="261">
        <v>5538</v>
      </c>
      <c r="L19" s="261">
        <v>5538</v>
      </c>
      <c r="M19" s="261">
        <v>0</v>
      </c>
      <c r="N19" s="261">
        <v>5538</v>
      </c>
      <c r="O19" s="261">
        <v>0</v>
      </c>
      <c r="P19" s="276"/>
      <c r="Q19" s="276"/>
      <c r="R19" s="276"/>
      <c r="S19" s="276"/>
      <c r="T19" s="276"/>
    </row>
    <row r="20" s="242" customFormat="1" ht="21.8" customHeight="1" spans="1:20">
      <c r="A20" s="262" t="s">
        <v>118</v>
      </c>
      <c r="B20" s="262"/>
      <c r="C20" s="262"/>
      <c r="D20" s="263" t="s">
        <v>119</v>
      </c>
      <c r="E20" s="261">
        <v>0</v>
      </c>
      <c r="F20" s="261">
        <v>0</v>
      </c>
      <c r="G20" s="261">
        <v>0</v>
      </c>
      <c r="H20" s="261">
        <v>1095100.09</v>
      </c>
      <c r="I20" s="261">
        <v>1095100.09</v>
      </c>
      <c r="J20" s="261">
        <v>0</v>
      </c>
      <c r="K20" s="261">
        <v>1095100.09</v>
      </c>
      <c r="L20" s="261">
        <v>1095100.09</v>
      </c>
      <c r="M20" s="261">
        <v>1095100.09</v>
      </c>
      <c r="N20" s="261">
        <v>0</v>
      </c>
      <c r="O20" s="261">
        <v>0</v>
      </c>
      <c r="P20" s="276"/>
      <c r="Q20" s="276"/>
      <c r="R20" s="276"/>
      <c r="S20" s="276"/>
      <c r="T20" s="276"/>
    </row>
    <row r="21" s="242" customFormat="1" ht="21.8" customHeight="1" spans="1:20">
      <c r="A21" s="262" t="s">
        <v>120</v>
      </c>
      <c r="B21" s="262"/>
      <c r="C21" s="262"/>
      <c r="D21" s="263" t="s">
        <v>121</v>
      </c>
      <c r="E21" s="261">
        <v>0</v>
      </c>
      <c r="F21" s="261">
        <v>0</v>
      </c>
      <c r="G21" s="261">
        <v>0</v>
      </c>
      <c r="H21" s="261">
        <v>6536.7</v>
      </c>
      <c r="I21" s="261">
        <v>6536.7</v>
      </c>
      <c r="J21" s="261">
        <v>0</v>
      </c>
      <c r="K21" s="261">
        <v>6536.7</v>
      </c>
      <c r="L21" s="261">
        <v>6536.7</v>
      </c>
      <c r="M21" s="261">
        <v>6536.7</v>
      </c>
      <c r="N21" s="261">
        <v>0</v>
      </c>
      <c r="O21" s="261">
        <v>0</v>
      </c>
      <c r="P21" s="276"/>
      <c r="Q21" s="276"/>
      <c r="R21" s="276"/>
      <c r="S21" s="276"/>
      <c r="T21" s="276"/>
    </row>
    <row r="22" s="242" customFormat="1" ht="21.8" customHeight="1" spans="1:20">
      <c r="A22" s="262" t="s">
        <v>122</v>
      </c>
      <c r="B22" s="262"/>
      <c r="C22" s="262"/>
      <c r="D22" s="263" t="s">
        <v>123</v>
      </c>
      <c r="E22" s="261">
        <v>0</v>
      </c>
      <c r="F22" s="261">
        <v>0</v>
      </c>
      <c r="G22" s="261">
        <v>0</v>
      </c>
      <c r="H22" s="261">
        <v>331351.6</v>
      </c>
      <c r="I22" s="261">
        <v>331351.6</v>
      </c>
      <c r="J22" s="261">
        <v>0</v>
      </c>
      <c r="K22" s="261">
        <v>331351.6</v>
      </c>
      <c r="L22" s="261">
        <v>331351.6</v>
      </c>
      <c r="M22" s="261">
        <v>331351.6</v>
      </c>
      <c r="N22" s="261">
        <v>0</v>
      </c>
      <c r="O22" s="261">
        <v>0</v>
      </c>
      <c r="P22" s="276"/>
      <c r="Q22" s="276"/>
      <c r="R22" s="276"/>
      <c r="S22" s="276"/>
      <c r="T22" s="276"/>
    </row>
    <row r="23" s="242" customFormat="1" ht="21.8" customHeight="1" spans="1:20">
      <c r="A23" s="262" t="s">
        <v>124</v>
      </c>
      <c r="B23" s="262"/>
      <c r="C23" s="262"/>
      <c r="D23" s="263" t="s">
        <v>125</v>
      </c>
      <c r="E23" s="261">
        <v>0</v>
      </c>
      <c r="F23" s="261">
        <v>0</v>
      </c>
      <c r="G23" s="261">
        <v>0</v>
      </c>
      <c r="H23" s="261">
        <v>425045.25</v>
      </c>
      <c r="I23" s="261">
        <v>425045.25</v>
      </c>
      <c r="J23" s="261">
        <v>0</v>
      </c>
      <c r="K23" s="261">
        <v>425045.25</v>
      </c>
      <c r="L23" s="261">
        <v>425045.25</v>
      </c>
      <c r="M23" s="261">
        <v>425045.25</v>
      </c>
      <c r="N23" s="261">
        <v>0</v>
      </c>
      <c r="O23" s="261">
        <v>0</v>
      </c>
      <c r="P23" s="276"/>
      <c r="Q23" s="276"/>
      <c r="R23" s="276"/>
      <c r="S23" s="276"/>
      <c r="T23" s="276"/>
    </row>
    <row r="24" s="242" customFormat="1" ht="21.8" customHeight="1" spans="1:20">
      <c r="A24" s="262" t="s">
        <v>126</v>
      </c>
      <c r="B24" s="262"/>
      <c r="C24" s="262"/>
      <c r="D24" s="263" t="s">
        <v>127</v>
      </c>
      <c r="E24" s="261">
        <v>0</v>
      </c>
      <c r="F24" s="261">
        <v>0</v>
      </c>
      <c r="G24" s="261">
        <v>0</v>
      </c>
      <c r="H24" s="261">
        <v>146208.82</v>
      </c>
      <c r="I24" s="261">
        <v>146208.82</v>
      </c>
      <c r="J24" s="261">
        <v>0</v>
      </c>
      <c r="K24" s="261">
        <v>146208.82</v>
      </c>
      <c r="L24" s="261">
        <v>146208.82</v>
      </c>
      <c r="M24" s="261">
        <v>146208.82</v>
      </c>
      <c r="N24" s="261">
        <v>0</v>
      </c>
      <c r="O24" s="261">
        <v>0</v>
      </c>
      <c r="P24" s="276"/>
      <c r="Q24" s="276"/>
      <c r="R24" s="276"/>
      <c r="S24" s="276"/>
      <c r="T24" s="276"/>
    </row>
    <row r="25" s="242" customFormat="1" ht="21.8" customHeight="1" spans="1:20">
      <c r="A25" s="262" t="s">
        <v>128</v>
      </c>
      <c r="B25" s="262"/>
      <c r="C25" s="262"/>
      <c r="D25" s="263" t="s">
        <v>129</v>
      </c>
      <c r="E25" s="261">
        <v>0</v>
      </c>
      <c r="F25" s="261">
        <v>0</v>
      </c>
      <c r="G25" s="261">
        <v>0</v>
      </c>
      <c r="H25" s="261">
        <v>391541.59</v>
      </c>
      <c r="I25" s="261">
        <v>391541.59</v>
      </c>
      <c r="J25" s="261">
        <v>0</v>
      </c>
      <c r="K25" s="261">
        <v>391541.59</v>
      </c>
      <c r="L25" s="261">
        <v>391541.59</v>
      </c>
      <c r="M25" s="261">
        <v>391541.59</v>
      </c>
      <c r="N25" s="261">
        <v>0</v>
      </c>
      <c r="O25" s="261">
        <v>0</v>
      </c>
      <c r="P25" s="276"/>
      <c r="Q25" s="276"/>
      <c r="R25" s="276"/>
      <c r="S25" s="276"/>
      <c r="T25" s="276"/>
    </row>
    <row r="26" s="242" customFormat="1" ht="21.8" customHeight="1" spans="1:20">
      <c r="A26" s="262" t="s">
        <v>130</v>
      </c>
      <c r="B26" s="262"/>
      <c r="C26" s="262"/>
      <c r="D26" s="263" t="s">
        <v>131</v>
      </c>
      <c r="E26" s="261">
        <v>0</v>
      </c>
      <c r="F26" s="261">
        <v>0</v>
      </c>
      <c r="G26" s="261">
        <v>0</v>
      </c>
      <c r="H26" s="261">
        <v>14775.54</v>
      </c>
      <c r="I26" s="261">
        <v>14775.54</v>
      </c>
      <c r="J26" s="261">
        <v>0</v>
      </c>
      <c r="K26" s="261">
        <v>14775.54</v>
      </c>
      <c r="L26" s="261">
        <v>14775.54</v>
      </c>
      <c r="M26" s="261">
        <v>14775.54</v>
      </c>
      <c r="N26" s="261">
        <v>0</v>
      </c>
      <c r="O26" s="261">
        <v>0</v>
      </c>
      <c r="P26" s="276"/>
      <c r="Q26" s="276"/>
      <c r="R26" s="276"/>
      <c r="S26" s="276"/>
      <c r="T26" s="276"/>
    </row>
    <row r="27" s="242" customFormat="1" ht="21.8" customHeight="1" spans="1:20">
      <c r="A27" s="262" t="s">
        <v>132</v>
      </c>
      <c r="B27" s="262"/>
      <c r="C27" s="262"/>
      <c r="D27" s="263" t="s">
        <v>133</v>
      </c>
      <c r="E27" s="261">
        <v>0</v>
      </c>
      <c r="F27" s="261">
        <v>0</v>
      </c>
      <c r="G27" s="261">
        <v>0</v>
      </c>
      <c r="H27" s="261">
        <v>546280</v>
      </c>
      <c r="I27" s="261">
        <v>546280</v>
      </c>
      <c r="J27" s="261">
        <v>0</v>
      </c>
      <c r="K27" s="261">
        <v>546280</v>
      </c>
      <c r="L27" s="261">
        <v>546280</v>
      </c>
      <c r="M27" s="261">
        <v>546280</v>
      </c>
      <c r="N27" s="261">
        <v>0</v>
      </c>
      <c r="O27" s="261">
        <v>0</v>
      </c>
      <c r="P27" s="276"/>
      <c r="Q27" s="276"/>
      <c r="R27" s="276"/>
      <c r="S27" s="276"/>
      <c r="T27" s="276"/>
    </row>
    <row r="28" s="243" customFormat="1" ht="24.05" customHeight="1" spans="1:19">
      <c r="A28" s="264" t="s">
        <v>174</v>
      </c>
      <c r="B28" s="265"/>
      <c r="C28" s="265"/>
      <c r="D28" s="265"/>
      <c r="E28" s="265"/>
      <c r="F28" s="265"/>
      <c r="G28" s="265"/>
      <c r="H28" s="265"/>
      <c r="I28" s="265"/>
      <c r="J28" s="265"/>
      <c r="K28" s="277"/>
      <c r="L28" s="277"/>
      <c r="M28" s="277"/>
      <c r="N28" s="277"/>
      <c r="O28" s="277"/>
      <c r="P28" s="277"/>
      <c r="Q28" s="277"/>
      <c r="R28" s="277"/>
      <c r="S28" s="277"/>
    </row>
    <row r="31" customHeight="1" spans="17:18">
      <c r="Q31" s="285"/>
      <c r="R31" s="285"/>
    </row>
  </sheetData>
  <mergeCells count="47">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S2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57"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tabSelected="1" zoomScaleSheetLayoutView="60" workbookViewId="0">
      <selection activeCell="H32" sqref="H32"/>
    </sheetView>
  </sheetViews>
  <sheetFormatPr defaultColWidth="9" defaultRowHeight="14.25"/>
  <cols>
    <col min="1" max="1" width="8.65" style="156" customWidth="1"/>
    <col min="2" max="2" width="31.875" style="156" customWidth="1"/>
    <col min="3" max="3" width="14.875" style="156" customWidth="1"/>
    <col min="4" max="4" width="8.65" style="156" customWidth="1"/>
    <col min="5" max="5" width="21.3166666666667" style="156" customWidth="1"/>
    <col min="6" max="6" width="16" style="156" customWidth="1"/>
    <col min="7" max="7" width="8.65" style="156" customWidth="1"/>
    <col min="8" max="8" width="38.75" style="156" customWidth="1"/>
    <col min="9" max="9" width="13.375" style="156" customWidth="1"/>
    <col min="10" max="16384" width="9" style="156"/>
  </cols>
  <sheetData>
    <row r="1" s="219" customFormat="1" ht="22.5" spans="1:9">
      <c r="A1" s="225" t="s">
        <v>175</v>
      </c>
      <c r="B1" s="225"/>
      <c r="C1" s="225"/>
      <c r="D1" s="225"/>
      <c r="E1" s="225"/>
      <c r="F1" s="225"/>
      <c r="G1" s="225"/>
      <c r="H1" s="225"/>
      <c r="I1" s="225"/>
    </row>
    <row r="2" s="220" customFormat="1" ht="14.1" customHeight="1" spans="1:9">
      <c r="A2" s="203"/>
      <c r="B2" s="203"/>
      <c r="C2" s="203"/>
      <c r="D2" s="203"/>
      <c r="E2" s="203"/>
      <c r="F2" s="203"/>
      <c r="G2" s="203"/>
      <c r="H2" s="160" t="s">
        <v>176</v>
      </c>
      <c r="I2" s="160"/>
    </row>
    <row r="3" s="221" customFormat="1" ht="14.1" customHeight="1" spans="1:9">
      <c r="A3" s="226" t="s">
        <v>2</v>
      </c>
      <c r="B3" s="203"/>
      <c r="D3" s="203"/>
      <c r="E3" s="203"/>
      <c r="F3" s="203"/>
      <c r="G3" s="203"/>
      <c r="H3" s="227" t="s">
        <v>163</v>
      </c>
      <c r="I3" s="227"/>
    </row>
    <row r="4" s="222" customFormat="1" ht="14.1" customHeight="1" spans="1:9">
      <c r="A4" s="228" t="s">
        <v>170</v>
      </c>
      <c r="B4" s="216"/>
      <c r="C4" s="216"/>
      <c r="D4" s="216" t="s">
        <v>171</v>
      </c>
      <c r="E4" s="216"/>
      <c r="F4" s="216" t="s">
        <v>11</v>
      </c>
      <c r="G4" s="216" t="s">
        <v>11</v>
      </c>
      <c r="H4" s="216" t="s">
        <v>11</v>
      </c>
      <c r="I4" s="216" t="s">
        <v>11</v>
      </c>
    </row>
    <row r="5" s="222" customFormat="1" ht="14.1" customHeight="1" spans="1:9">
      <c r="A5" s="207" t="s">
        <v>177</v>
      </c>
      <c r="B5" s="208" t="s">
        <v>93</v>
      </c>
      <c r="C5" s="208" t="s">
        <v>8</v>
      </c>
      <c r="D5" s="208" t="s">
        <v>177</v>
      </c>
      <c r="E5" s="208" t="s">
        <v>93</v>
      </c>
      <c r="F5" s="208" t="s">
        <v>8</v>
      </c>
      <c r="G5" s="208" t="s">
        <v>177</v>
      </c>
      <c r="H5" s="208" t="s">
        <v>93</v>
      </c>
      <c r="I5" s="208" t="s">
        <v>8</v>
      </c>
    </row>
    <row r="6" s="222" customFormat="1" ht="14.1" customHeight="1" spans="1:9">
      <c r="A6" s="207"/>
      <c r="B6" s="208" t="s">
        <v>11</v>
      </c>
      <c r="C6" s="208" t="s">
        <v>11</v>
      </c>
      <c r="D6" s="208" t="s">
        <v>11</v>
      </c>
      <c r="E6" s="208" t="s">
        <v>11</v>
      </c>
      <c r="F6" s="208" t="s">
        <v>11</v>
      </c>
      <c r="G6" s="208" t="s">
        <v>11</v>
      </c>
      <c r="H6" s="208" t="s">
        <v>11</v>
      </c>
      <c r="I6" s="208" t="s">
        <v>11</v>
      </c>
    </row>
    <row r="7" s="222" customFormat="1" ht="14.1" customHeight="1" spans="1:9">
      <c r="A7" s="209" t="s">
        <v>178</v>
      </c>
      <c r="B7" s="210" t="s">
        <v>179</v>
      </c>
      <c r="C7" s="211">
        <f>SUM(C8:C18)</f>
        <v>10413753.15</v>
      </c>
      <c r="D7" s="210" t="s">
        <v>180</v>
      </c>
      <c r="E7" s="210" t="s">
        <v>181</v>
      </c>
      <c r="F7" s="211">
        <f>SUM(F8:F34)</f>
        <v>908462.99</v>
      </c>
      <c r="G7" s="210" t="s">
        <v>182</v>
      </c>
      <c r="H7" s="210" t="s">
        <v>183</v>
      </c>
      <c r="I7" s="217"/>
    </row>
    <row r="8" s="222" customFormat="1" ht="14.1" customHeight="1" spans="1:9">
      <c r="A8" s="209" t="s">
        <v>184</v>
      </c>
      <c r="B8" s="210" t="s">
        <v>185</v>
      </c>
      <c r="C8" s="211">
        <v>2468374.5</v>
      </c>
      <c r="D8" s="210" t="s">
        <v>186</v>
      </c>
      <c r="E8" s="210" t="s">
        <v>187</v>
      </c>
      <c r="F8" s="211">
        <v>167116.05</v>
      </c>
      <c r="G8" s="210" t="s">
        <v>188</v>
      </c>
      <c r="H8" s="210" t="s">
        <v>189</v>
      </c>
      <c r="I8" s="217"/>
    </row>
    <row r="9" s="223" customFormat="1" ht="14.1" customHeight="1" spans="1:9">
      <c r="A9" s="209" t="s">
        <v>190</v>
      </c>
      <c r="B9" s="210" t="s">
        <v>191</v>
      </c>
      <c r="C9" s="211">
        <v>2268399.5</v>
      </c>
      <c r="D9" s="210" t="s">
        <v>192</v>
      </c>
      <c r="E9" s="210" t="s">
        <v>193</v>
      </c>
      <c r="F9" s="211">
        <v>1325</v>
      </c>
      <c r="G9" s="210" t="s">
        <v>194</v>
      </c>
      <c r="H9" s="210" t="s">
        <v>195</v>
      </c>
      <c r="I9" s="217"/>
    </row>
    <row r="10" s="223" customFormat="1" ht="14.1" customHeight="1" spans="1:9">
      <c r="A10" s="209" t="s">
        <v>196</v>
      </c>
      <c r="B10" s="210" t="s">
        <v>197</v>
      </c>
      <c r="C10" s="211">
        <v>1078728</v>
      </c>
      <c r="D10" s="210" t="s">
        <v>198</v>
      </c>
      <c r="E10" s="210" t="s">
        <v>199</v>
      </c>
      <c r="F10" s="211">
        <v>0</v>
      </c>
      <c r="G10" s="210" t="s">
        <v>200</v>
      </c>
      <c r="H10" s="210" t="s">
        <v>201</v>
      </c>
      <c r="I10" s="217"/>
    </row>
    <row r="11" s="223" customFormat="1" ht="14.1" customHeight="1" spans="1:9">
      <c r="A11" s="209" t="s">
        <v>202</v>
      </c>
      <c r="B11" s="210" t="s">
        <v>203</v>
      </c>
      <c r="C11" s="211">
        <v>0</v>
      </c>
      <c r="D11" s="210" t="s">
        <v>204</v>
      </c>
      <c r="E11" s="210" t="s">
        <v>205</v>
      </c>
      <c r="F11" s="211">
        <v>0</v>
      </c>
      <c r="G11" s="210" t="s">
        <v>206</v>
      </c>
      <c r="H11" s="210" t="s">
        <v>207</v>
      </c>
      <c r="I11" s="217"/>
    </row>
    <row r="12" s="223" customFormat="1" ht="14.1" customHeight="1" spans="1:9">
      <c r="A12" s="209" t="s">
        <v>208</v>
      </c>
      <c r="B12" s="210" t="s">
        <v>209</v>
      </c>
      <c r="C12" s="211">
        <v>1943850</v>
      </c>
      <c r="D12" s="210" t="s">
        <v>210</v>
      </c>
      <c r="E12" s="210" t="s">
        <v>211</v>
      </c>
      <c r="F12" s="211">
        <v>0</v>
      </c>
      <c r="G12" s="210" t="s">
        <v>212</v>
      </c>
      <c r="H12" s="210" t="s">
        <v>213</v>
      </c>
      <c r="I12" s="217"/>
    </row>
    <row r="13" s="223" customFormat="1" ht="14.1" customHeight="1" spans="1:9">
      <c r="A13" s="209" t="s">
        <v>214</v>
      </c>
      <c r="B13" s="210" t="s">
        <v>215</v>
      </c>
      <c r="C13" s="211">
        <v>1095100.09</v>
      </c>
      <c r="D13" s="210" t="s">
        <v>216</v>
      </c>
      <c r="E13" s="210" t="s">
        <v>217</v>
      </c>
      <c r="F13" s="211">
        <v>0</v>
      </c>
      <c r="G13" s="210" t="s">
        <v>218</v>
      </c>
      <c r="H13" s="210" t="s">
        <v>219</v>
      </c>
      <c r="I13" s="217"/>
    </row>
    <row r="14" s="223" customFormat="1" ht="14.1" customHeight="1" spans="1:9">
      <c r="A14" s="209" t="s">
        <v>220</v>
      </c>
      <c r="B14" s="210" t="s">
        <v>221</v>
      </c>
      <c r="C14" s="211">
        <v>6536.7</v>
      </c>
      <c r="D14" s="210" t="s">
        <v>222</v>
      </c>
      <c r="E14" s="210" t="s">
        <v>223</v>
      </c>
      <c r="F14" s="211">
        <v>0</v>
      </c>
      <c r="G14" s="210" t="s">
        <v>224</v>
      </c>
      <c r="H14" s="210" t="s">
        <v>225</v>
      </c>
      <c r="I14" s="217"/>
    </row>
    <row r="15" s="223" customFormat="1" ht="14.1" customHeight="1" spans="1:9">
      <c r="A15" s="209" t="s">
        <v>226</v>
      </c>
      <c r="B15" s="210" t="s">
        <v>227</v>
      </c>
      <c r="C15" s="211">
        <v>571254.07</v>
      </c>
      <c r="D15" s="210" t="s">
        <v>228</v>
      </c>
      <c r="E15" s="210" t="s">
        <v>229</v>
      </c>
      <c r="F15" s="211">
        <v>0</v>
      </c>
      <c r="G15" s="210" t="s">
        <v>230</v>
      </c>
      <c r="H15" s="210" t="s">
        <v>231</v>
      </c>
      <c r="I15" s="217"/>
    </row>
    <row r="16" s="223" customFormat="1" ht="14.1" customHeight="1" spans="1:9">
      <c r="A16" s="209" t="s">
        <v>232</v>
      </c>
      <c r="B16" s="210" t="s">
        <v>233</v>
      </c>
      <c r="C16" s="211">
        <v>391541.59</v>
      </c>
      <c r="D16" s="210" t="s">
        <v>234</v>
      </c>
      <c r="E16" s="210" t="s">
        <v>235</v>
      </c>
      <c r="F16" s="211">
        <v>0</v>
      </c>
      <c r="G16" s="210" t="s">
        <v>236</v>
      </c>
      <c r="H16" s="210" t="s">
        <v>237</v>
      </c>
      <c r="I16" s="217"/>
    </row>
    <row r="17" s="223" customFormat="1" ht="14.1" customHeight="1" spans="1:9">
      <c r="A17" s="209" t="s">
        <v>238</v>
      </c>
      <c r="B17" s="210" t="s">
        <v>239</v>
      </c>
      <c r="C17" s="211">
        <v>43688.7</v>
      </c>
      <c r="D17" s="210" t="s">
        <v>240</v>
      </c>
      <c r="E17" s="210" t="s">
        <v>241</v>
      </c>
      <c r="F17" s="211">
        <v>8706</v>
      </c>
      <c r="G17" s="210" t="s">
        <v>242</v>
      </c>
      <c r="H17" s="210" t="s">
        <v>243</v>
      </c>
      <c r="I17" s="217"/>
    </row>
    <row r="18" s="223" customFormat="1" ht="14.1" customHeight="1" spans="1:9">
      <c r="A18" s="209" t="s">
        <v>244</v>
      </c>
      <c r="B18" s="210" t="s">
        <v>245</v>
      </c>
      <c r="C18" s="211">
        <v>546280</v>
      </c>
      <c r="D18" s="210" t="s">
        <v>246</v>
      </c>
      <c r="E18" s="210" t="s">
        <v>247</v>
      </c>
      <c r="F18" s="211">
        <v>0</v>
      </c>
      <c r="G18" s="210" t="s">
        <v>248</v>
      </c>
      <c r="H18" s="210" t="s">
        <v>249</v>
      </c>
      <c r="I18" s="217"/>
    </row>
    <row r="19" s="223" customFormat="1" ht="14.1" customHeight="1" spans="1:9">
      <c r="A19" s="209" t="s">
        <v>250</v>
      </c>
      <c r="B19" s="210" t="s">
        <v>251</v>
      </c>
      <c r="C19" s="211">
        <v>0</v>
      </c>
      <c r="D19" s="210" t="s">
        <v>252</v>
      </c>
      <c r="E19" s="210" t="s">
        <v>253</v>
      </c>
      <c r="F19" s="211">
        <v>0</v>
      </c>
      <c r="G19" s="210" t="s">
        <v>254</v>
      </c>
      <c r="H19" s="210" t="s">
        <v>255</v>
      </c>
      <c r="I19" s="217"/>
    </row>
    <row r="20" s="223" customFormat="1" ht="14.1" customHeight="1" spans="1:9">
      <c r="A20" s="209" t="s">
        <v>256</v>
      </c>
      <c r="B20" s="210" t="s">
        <v>257</v>
      </c>
      <c r="C20" s="211">
        <v>0</v>
      </c>
      <c r="D20" s="210" t="s">
        <v>258</v>
      </c>
      <c r="E20" s="210" t="s">
        <v>259</v>
      </c>
      <c r="F20" s="211">
        <v>0</v>
      </c>
      <c r="G20" s="210" t="s">
        <v>260</v>
      </c>
      <c r="H20" s="210" t="s">
        <v>261</v>
      </c>
      <c r="I20" s="211"/>
    </row>
    <row r="21" s="223" customFormat="1" ht="14.1" customHeight="1" spans="1:9">
      <c r="A21" s="209" t="s">
        <v>262</v>
      </c>
      <c r="B21" s="210" t="s">
        <v>263</v>
      </c>
      <c r="C21" s="211">
        <f>C25+C26</f>
        <v>331351.6</v>
      </c>
      <c r="D21" s="210" t="s">
        <v>264</v>
      </c>
      <c r="E21" s="210" t="s">
        <v>265</v>
      </c>
      <c r="F21" s="211">
        <v>63332</v>
      </c>
      <c r="G21" s="210" t="s">
        <v>266</v>
      </c>
      <c r="H21" s="210" t="s">
        <v>267</v>
      </c>
      <c r="I21" s="211"/>
    </row>
    <row r="22" s="223" customFormat="1" ht="14.1" customHeight="1" spans="1:9">
      <c r="A22" s="209" t="s">
        <v>268</v>
      </c>
      <c r="B22" s="210" t="s">
        <v>269</v>
      </c>
      <c r="C22" s="211">
        <v>0</v>
      </c>
      <c r="D22" s="210" t="s">
        <v>270</v>
      </c>
      <c r="E22" s="210" t="s">
        <v>271</v>
      </c>
      <c r="F22" s="211">
        <v>0</v>
      </c>
      <c r="G22" s="210" t="s">
        <v>272</v>
      </c>
      <c r="H22" s="210" t="s">
        <v>273</v>
      </c>
      <c r="I22" s="211"/>
    </row>
    <row r="23" s="223" customFormat="1" ht="14.1" customHeight="1" spans="1:9">
      <c r="A23" s="209" t="s">
        <v>274</v>
      </c>
      <c r="B23" s="210" t="s">
        <v>275</v>
      </c>
      <c r="C23" s="211">
        <v>0</v>
      </c>
      <c r="D23" s="210" t="s">
        <v>276</v>
      </c>
      <c r="E23" s="210" t="s">
        <v>277</v>
      </c>
      <c r="F23" s="211">
        <v>26491.2</v>
      </c>
      <c r="G23" s="210" t="s">
        <v>278</v>
      </c>
      <c r="H23" s="210" t="s">
        <v>279</v>
      </c>
      <c r="I23" s="211"/>
    </row>
    <row r="24" s="223" customFormat="1" ht="14.1" customHeight="1" spans="1:9">
      <c r="A24" s="209" t="s">
        <v>280</v>
      </c>
      <c r="B24" s="210" t="s">
        <v>281</v>
      </c>
      <c r="C24" s="211">
        <v>0</v>
      </c>
      <c r="D24" s="210" t="s">
        <v>282</v>
      </c>
      <c r="E24" s="210" t="s">
        <v>283</v>
      </c>
      <c r="F24" s="211">
        <v>0</v>
      </c>
      <c r="G24" s="210" t="s">
        <v>284</v>
      </c>
      <c r="H24" s="210" t="s">
        <v>285</v>
      </c>
      <c r="I24" s="211"/>
    </row>
    <row r="25" s="223" customFormat="1" ht="14.1" customHeight="1" spans="1:9">
      <c r="A25" s="209" t="s">
        <v>286</v>
      </c>
      <c r="B25" s="210" t="s">
        <v>287</v>
      </c>
      <c r="C25" s="211">
        <v>219715.6</v>
      </c>
      <c r="D25" s="210" t="s">
        <v>288</v>
      </c>
      <c r="E25" s="210" t="s">
        <v>289</v>
      </c>
      <c r="F25" s="211">
        <v>0</v>
      </c>
      <c r="G25" s="210" t="s">
        <v>290</v>
      </c>
      <c r="H25" s="210" t="s">
        <v>291</v>
      </c>
      <c r="I25" s="211"/>
    </row>
    <row r="26" s="223" customFormat="1" ht="14.1" customHeight="1" spans="1:9">
      <c r="A26" s="209" t="s">
        <v>292</v>
      </c>
      <c r="B26" s="210" t="s">
        <v>293</v>
      </c>
      <c r="C26" s="211">
        <v>111636</v>
      </c>
      <c r="D26" s="210" t="s">
        <v>294</v>
      </c>
      <c r="E26" s="210" t="s">
        <v>295</v>
      </c>
      <c r="F26" s="211">
        <v>0</v>
      </c>
      <c r="G26" s="210" t="s">
        <v>296</v>
      </c>
      <c r="H26" s="210" t="s">
        <v>297</v>
      </c>
      <c r="I26" s="211"/>
    </row>
    <row r="27" s="223" customFormat="1" ht="14.1" customHeight="1" spans="1:9">
      <c r="A27" s="209" t="s">
        <v>298</v>
      </c>
      <c r="B27" s="210" t="s">
        <v>299</v>
      </c>
      <c r="C27" s="211">
        <v>0</v>
      </c>
      <c r="D27" s="210" t="s">
        <v>300</v>
      </c>
      <c r="E27" s="210" t="s">
        <v>301</v>
      </c>
      <c r="F27" s="211">
        <v>173250</v>
      </c>
      <c r="G27" s="210" t="s">
        <v>302</v>
      </c>
      <c r="H27" s="210" t="s">
        <v>303</v>
      </c>
      <c r="I27" s="211"/>
    </row>
    <row r="28" s="223" customFormat="1" ht="14.1" customHeight="1" spans="1:9">
      <c r="A28" s="209" t="s">
        <v>304</v>
      </c>
      <c r="B28" s="210" t="s">
        <v>305</v>
      </c>
      <c r="C28" s="211">
        <v>0</v>
      </c>
      <c r="D28" s="210" t="s">
        <v>306</v>
      </c>
      <c r="E28" s="210" t="s">
        <v>307</v>
      </c>
      <c r="F28" s="211">
        <v>0</v>
      </c>
      <c r="G28" s="210" t="s">
        <v>308</v>
      </c>
      <c r="H28" s="210" t="s">
        <v>309</v>
      </c>
      <c r="I28" s="211"/>
    </row>
    <row r="29" s="223" customFormat="1" ht="14.1" customHeight="1" spans="1:9">
      <c r="A29" s="209" t="s">
        <v>310</v>
      </c>
      <c r="B29" s="210" t="s">
        <v>311</v>
      </c>
      <c r="C29" s="211">
        <v>0</v>
      </c>
      <c r="D29" s="210" t="s">
        <v>312</v>
      </c>
      <c r="E29" s="210" t="s">
        <v>313</v>
      </c>
      <c r="F29" s="211">
        <v>44800</v>
      </c>
      <c r="G29" s="210">
        <v>31206</v>
      </c>
      <c r="H29" s="210" t="s">
        <v>314</v>
      </c>
      <c r="I29" s="211"/>
    </row>
    <row r="30" s="223" customFormat="1" ht="14.1" customHeight="1" spans="1:9">
      <c r="A30" s="209" t="s">
        <v>315</v>
      </c>
      <c r="B30" s="210" t="s">
        <v>316</v>
      </c>
      <c r="C30" s="211">
        <v>0</v>
      </c>
      <c r="D30" s="210" t="s">
        <v>317</v>
      </c>
      <c r="E30" s="210" t="s">
        <v>318</v>
      </c>
      <c r="F30" s="211">
        <v>29430.64</v>
      </c>
      <c r="G30" s="210" t="s">
        <v>319</v>
      </c>
      <c r="H30" s="210" t="s">
        <v>320</v>
      </c>
      <c r="I30" s="211"/>
    </row>
    <row r="31" s="223" customFormat="1" ht="14.1" customHeight="1" spans="1:9">
      <c r="A31" s="209" t="s">
        <v>321</v>
      </c>
      <c r="B31" s="210" t="s">
        <v>322</v>
      </c>
      <c r="C31" s="211">
        <v>0</v>
      </c>
      <c r="D31" s="210" t="s">
        <v>323</v>
      </c>
      <c r="E31" s="210" t="s">
        <v>324</v>
      </c>
      <c r="F31" s="211">
        <v>80754.1</v>
      </c>
      <c r="G31" s="210" t="s">
        <v>325</v>
      </c>
      <c r="H31" s="210" t="s">
        <v>326</v>
      </c>
      <c r="I31" s="211"/>
    </row>
    <row r="32" s="223" customFormat="1" ht="14.1" customHeight="1" spans="1:9">
      <c r="A32" s="209">
        <v>30311</v>
      </c>
      <c r="B32" s="210" t="s">
        <v>327</v>
      </c>
      <c r="C32" s="211">
        <v>0</v>
      </c>
      <c r="D32" s="210" t="s">
        <v>328</v>
      </c>
      <c r="E32" s="210" t="s">
        <v>329</v>
      </c>
      <c r="F32" s="211">
        <v>311175</v>
      </c>
      <c r="G32" s="210" t="s">
        <v>330</v>
      </c>
      <c r="H32" s="210" t="s">
        <v>331</v>
      </c>
      <c r="I32" s="211"/>
    </row>
    <row r="33" s="223" customFormat="1" ht="14.1" customHeight="1" spans="1:9">
      <c r="A33" s="209" t="s">
        <v>332</v>
      </c>
      <c r="B33" s="210" t="s">
        <v>333</v>
      </c>
      <c r="C33" s="212">
        <v>0</v>
      </c>
      <c r="D33" s="210" t="s">
        <v>334</v>
      </c>
      <c r="E33" s="210" t="s">
        <v>335</v>
      </c>
      <c r="F33" s="211">
        <v>0</v>
      </c>
      <c r="G33" s="210" t="s">
        <v>336</v>
      </c>
      <c r="H33" s="210" t="s">
        <v>337</v>
      </c>
      <c r="I33" s="211"/>
    </row>
    <row r="34" s="223" customFormat="1" ht="14.1" customHeight="1" spans="1:9">
      <c r="A34" s="209" t="s">
        <v>11</v>
      </c>
      <c r="B34" s="210" t="s">
        <v>11</v>
      </c>
      <c r="C34" s="212"/>
      <c r="D34" s="210" t="s">
        <v>338</v>
      </c>
      <c r="E34" s="210" t="s">
        <v>339</v>
      </c>
      <c r="F34" s="211">
        <v>2083</v>
      </c>
      <c r="G34" s="210" t="s">
        <v>340</v>
      </c>
      <c r="H34" s="210" t="s">
        <v>341</v>
      </c>
      <c r="I34" s="211"/>
    </row>
    <row r="35" s="223" customFormat="1" ht="14.1" customHeight="1" spans="1:9">
      <c r="A35" s="209" t="s">
        <v>11</v>
      </c>
      <c r="B35" s="210" t="s">
        <v>11</v>
      </c>
      <c r="C35" s="212"/>
      <c r="D35" s="210" t="s">
        <v>342</v>
      </c>
      <c r="E35" s="210" t="s">
        <v>343</v>
      </c>
      <c r="F35" s="211"/>
      <c r="G35" s="210" t="s">
        <v>344</v>
      </c>
      <c r="H35" s="210" t="s">
        <v>345</v>
      </c>
      <c r="I35" s="211"/>
    </row>
    <row r="36" s="224" customFormat="1" ht="14.1" customHeight="1" spans="1:9">
      <c r="A36" s="229" t="s">
        <v>11</v>
      </c>
      <c r="B36" s="230" t="s">
        <v>11</v>
      </c>
      <c r="C36" s="231"/>
      <c r="D36" s="230" t="s">
        <v>346</v>
      </c>
      <c r="E36" s="230" t="s">
        <v>347</v>
      </c>
      <c r="F36" s="232"/>
      <c r="G36" s="230" t="s">
        <v>11</v>
      </c>
      <c r="H36" s="230" t="s">
        <v>11</v>
      </c>
      <c r="I36" s="232"/>
    </row>
    <row r="37" s="224" customFormat="1" ht="14.1" customHeight="1" spans="1:9">
      <c r="A37" s="190" t="s">
        <v>11</v>
      </c>
      <c r="B37" s="190" t="s">
        <v>11</v>
      </c>
      <c r="C37" s="233"/>
      <c r="D37" s="190" t="s">
        <v>348</v>
      </c>
      <c r="E37" s="190" t="s">
        <v>349</v>
      </c>
      <c r="F37" s="191"/>
      <c r="G37" s="190"/>
      <c r="H37" s="190"/>
      <c r="I37" s="190"/>
    </row>
    <row r="38" spans="1:9">
      <c r="A38" s="190" t="s">
        <v>11</v>
      </c>
      <c r="B38" s="190" t="s">
        <v>11</v>
      </c>
      <c r="C38" s="233"/>
      <c r="D38" s="190" t="s">
        <v>350</v>
      </c>
      <c r="E38" s="190" t="s">
        <v>351</v>
      </c>
      <c r="F38" s="191"/>
      <c r="G38" s="190" t="s">
        <v>11</v>
      </c>
      <c r="H38" s="190" t="s">
        <v>11</v>
      </c>
      <c r="I38" s="190" t="s">
        <v>11</v>
      </c>
    </row>
    <row r="39" spans="1:9">
      <c r="A39" s="190" t="s">
        <v>11</v>
      </c>
      <c r="B39" s="190" t="s">
        <v>11</v>
      </c>
      <c r="C39" s="233"/>
      <c r="D39" s="190" t="s">
        <v>352</v>
      </c>
      <c r="E39" s="190" t="s">
        <v>353</v>
      </c>
      <c r="F39" s="191"/>
      <c r="G39" s="190" t="s">
        <v>11</v>
      </c>
      <c r="H39" s="190" t="s">
        <v>11</v>
      </c>
      <c r="I39" s="190" t="s">
        <v>11</v>
      </c>
    </row>
    <row r="40" spans="1:9">
      <c r="A40" s="189" t="s">
        <v>354</v>
      </c>
      <c r="B40" s="189"/>
      <c r="C40" s="191">
        <f>C7+C21</f>
        <v>10745104.75</v>
      </c>
      <c r="D40" s="234" t="s">
        <v>355</v>
      </c>
      <c r="E40" s="235"/>
      <c r="F40" s="235"/>
      <c r="G40" s="235"/>
      <c r="H40" s="236"/>
      <c r="I40" s="211">
        <f>F7</f>
        <v>908462.99</v>
      </c>
    </row>
    <row r="41" spans="1:9">
      <c r="A41" s="237" t="s">
        <v>356</v>
      </c>
      <c r="B41" s="237"/>
      <c r="C41" s="237" t="s">
        <v>11</v>
      </c>
      <c r="D41" s="237" t="s">
        <v>11</v>
      </c>
      <c r="E41" s="238" t="s">
        <v>11</v>
      </c>
      <c r="F41" s="238" t="s">
        <v>11</v>
      </c>
      <c r="G41" s="238" t="s">
        <v>11</v>
      </c>
      <c r="H41" s="237" t="s">
        <v>11</v>
      </c>
      <c r="I41" s="237" t="s">
        <v>11</v>
      </c>
    </row>
    <row r="42" spans="1:9">
      <c r="A42" s="239"/>
      <c r="B42" s="239"/>
      <c r="C42" s="239"/>
      <c r="D42" s="239"/>
      <c r="E42" s="239"/>
      <c r="F42" s="239"/>
      <c r="G42" s="239"/>
      <c r="H42" s="239"/>
      <c r="I42" s="239"/>
    </row>
    <row r="43" spans="1:9">
      <c r="A43" s="239"/>
      <c r="B43" s="239"/>
      <c r="C43" s="239"/>
      <c r="D43" s="239"/>
      <c r="E43" s="239"/>
      <c r="F43" s="239"/>
      <c r="G43" s="239"/>
      <c r="H43" s="239"/>
      <c r="I43" s="239"/>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2"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showZeros="0" topLeftCell="C1" workbookViewId="0">
      <selection activeCell="K24" sqref="K24"/>
    </sheetView>
  </sheetViews>
  <sheetFormatPr defaultColWidth="8" defaultRowHeight="12.75"/>
  <cols>
    <col min="1" max="1" width="11.625" style="201" customWidth="1"/>
    <col min="2" max="2" width="30.4416666666667" style="201" customWidth="1"/>
    <col min="3" max="3" width="13.375" style="201" customWidth="1"/>
    <col min="4" max="4" width="10" style="201" customWidth="1"/>
    <col min="5" max="5" width="30.4416666666667" style="201" customWidth="1"/>
    <col min="6" max="6" width="16.75" style="201" customWidth="1"/>
    <col min="7" max="7" width="10.625" style="201" customWidth="1"/>
    <col min="8" max="8" width="19" style="201" customWidth="1"/>
    <col min="9" max="9" width="14.625" style="201" customWidth="1"/>
    <col min="10" max="10" width="12.125" style="201" customWidth="1"/>
    <col min="11" max="11" width="30.75" style="201" customWidth="1"/>
    <col min="12" max="12" width="15" style="201" customWidth="1"/>
    <col min="13" max="16384" width="8" style="201"/>
  </cols>
  <sheetData>
    <row r="1" ht="27" spans="1:12">
      <c r="A1" s="202" t="s">
        <v>357</v>
      </c>
      <c r="B1" s="202"/>
      <c r="C1" s="202"/>
      <c r="D1" s="202"/>
      <c r="E1" s="202"/>
      <c r="F1" s="202"/>
      <c r="G1" s="202"/>
      <c r="H1" s="202"/>
      <c r="I1" s="202"/>
      <c r="J1" s="202"/>
      <c r="K1" s="202"/>
      <c r="L1" s="202"/>
    </row>
    <row r="2" spans="12:12">
      <c r="L2" s="215" t="s">
        <v>358</v>
      </c>
    </row>
    <row r="3" spans="1:12">
      <c r="A3" s="203" t="s">
        <v>2</v>
      </c>
      <c r="F3" s="204"/>
      <c r="G3" s="204"/>
      <c r="H3" s="204"/>
      <c r="I3" s="204"/>
      <c r="L3" s="215" t="s">
        <v>3</v>
      </c>
    </row>
    <row r="4" ht="15.4" customHeight="1" spans="1:12">
      <c r="A4" s="205" t="s">
        <v>359</v>
      </c>
      <c r="B4" s="206"/>
      <c r="C4" s="206"/>
      <c r="D4" s="206"/>
      <c r="E4" s="206"/>
      <c r="F4" s="206"/>
      <c r="G4" s="206"/>
      <c r="H4" s="206"/>
      <c r="I4" s="206"/>
      <c r="J4" s="206"/>
      <c r="K4" s="206"/>
      <c r="L4" s="216"/>
    </row>
    <row r="5" ht="15.4" customHeight="1" spans="1:12">
      <c r="A5" s="207" t="s">
        <v>177</v>
      </c>
      <c r="B5" s="208" t="s">
        <v>93</v>
      </c>
      <c r="C5" s="208" t="s">
        <v>8</v>
      </c>
      <c r="D5" s="208" t="s">
        <v>177</v>
      </c>
      <c r="E5" s="208" t="s">
        <v>93</v>
      </c>
      <c r="F5" s="208" t="s">
        <v>8</v>
      </c>
      <c r="G5" s="208" t="s">
        <v>177</v>
      </c>
      <c r="H5" s="208" t="s">
        <v>93</v>
      </c>
      <c r="I5" s="208" t="s">
        <v>8</v>
      </c>
      <c r="J5" s="208" t="s">
        <v>177</v>
      </c>
      <c r="K5" s="208" t="s">
        <v>93</v>
      </c>
      <c r="L5" s="208" t="s">
        <v>8</v>
      </c>
    </row>
    <row r="6" ht="15.4" customHeight="1" spans="1:12">
      <c r="A6" s="207"/>
      <c r="B6" s="208"/>
      <c r="C6" s="208"/>
      <c r="D6" s="208"/>
      <c r="E6" s="208"/>
      <c r="F6" s="208"/>
      <c r="G6" s="208"/>
      <c r="H6" s="208"/>
      <c r="I6" s="208"/>
      <c r="J6" s="208"/>
      <c r="K6" s="208"/>
      <c r="L6" s="208"/>
    </row>
    <row r="7" ht="15.4" customHeight="1" spans="1:12">
      <c r="A7" s="209" t="s">
        <v>178</v>
      </c>
      <c r="B7" s="210" t="s">
        <v>179</v>
      </c>
      <c r="C7" s="211"/>
      <c r="D7" s="210" t="s">
        <v>180</v>
      </c>
      <c r="E7" s="210" t="s">
        <v>181</v>
      </c>
      <c r="F7" s="211">
        <f>SUM(F8:F32)</f>
        <v>902034.28</v>
      </c>
      <c r="G7" s="210">
        <v>309</v>
      </c>
      <c r="H7" s="210" t="s">
        <v>360</v>
      </c>
      <c r="I7" s="211"/>
      <c r="J7" s="210">
        <v>311</v>
      </c>
      <c r="K7" s="210" t="s">
        <v>361</v>
      </c>
      <c r="L7" s="217"/>
    </row>
    <row r="8" ht="15.4" customHeight="1" spans="1:12">
      <c r="A8" s="209" t="s">
        <v>184</v>
      </c>
      <c r="B8" s="210" t="s">
        <v>185</v>
      </c>
      <c r="C8" s="211"/>
      <c r="D8" s="210" t="s">
        <v>186</v>
      </c>
      <c r="E8" s="210" t="s">
        <v>187</v>
      </c>
      <c r="F8" s="211">
        <v>338756.54</v>
      </c>
      <c r="G8" s="210">
        <v>30901</v>
      </c>
      <c r="H8" s="210" t="s">
        <v>189</v>
      </c>
      <c r="I8" s="211"/>
      <c r="J8" s="190">
        <v>31101</v>
      </c>
      <c r="K8" s="190" t="s">
        <v>362</v>
      </c>
      <c r="L8" s="217"/>
    </row>
    <row r="9" ht="15.4" customHeight="1" spans="1:12">
      <c r="A9" s="209" t="s">
        <v>190</v>
      </c>
      <c r="B9" s="210" t="s">
        <v>191</v>
      </c>
      <c r="C9" s="211"/>
      <c r="D9" s="210" t="s">
        <v>192</v>
      </c>
      <c r="E9" s="210" t="s">
        <v>193</v>
      </c>
      <c r="F9" s="211">
        <v>34995</v>
      </c>
      <c r="G9" s="210">
        <v>30902</v>
      </c>
      <c r="H9" s="210" t="s">
        <v>195</v>
      </c>
      <c r="I9" s="211"/>
      <c r="J9" s="210">
        <v>31199</v>
      </c>
      <c r="K9" s="210" t="s">
        <v>320</v>
      </c>
      <c r="L9" s="217"/>
    </row>
    <row r="10" ht="15.4" customHeight="1" spans="1:12">
      <c r="A10" s="209" t="s">
        <v>196</v>
      </c>
      <c r="B10" s="210" t="s">
        <v>197</v>
      </c>
      <c r="C10" s="211"/>
      <c r="D10" s="210" t="s">
        <v>198</v>
      </c>
      <c r="E10" s="210" t="s">
        <v>199</v>
      </c>
      <c r="F10" s="211">
        <v>40000</v>
      </c>
      <c r="G10" s="210">
        <v>30903</v>
      </c>
      <c r="H10" s="210" t="s">
        <v>201</v>
      </c>
      <c r="I10" s="211"/>
      <c r="J10" s="210" t="s">
        <v>284</v>
      </c>
      <c r="K10" s="210" t="s">
        <v>285</v>
      </c>
      <c r="L10" s="217"/>
    </row>
    <row r="11" ht="15.4" customHeight="1" spans="1:12">
      <c r="A11" s="209" t="s">
        <v>202</v>
      </c>
      <c r="B11" s="210" t="s">
        <v>203</v>
      </c>
      <c r="C11" s="211"/>
      <c r="D11" s="210" t="s">
        <v>204</v>
      </c>
      <c r="E11" s="210" t="s">
        <v>205</v>
      </c>
      <c r="F11" s="211">
        <v>0</v>
      </c>
      <c r="G11" s="210">
        <v>30905</v>
      </c>
      <c r="H11" s="210" t="s">
        <v>207</v>
      </c>
      <c r="I11" s="211"/>
      <c r="J11" s="210" t="s">
        <v>290</v>
      </c>
      <c r="K11" s="210" t="s">
        <v>291</v>
      </c>
      <c r="L11" s="217"/>
    </row>
    <row r="12" ht="15.4" customHeight="1" spans="1:12">
      <c r="A12" s="209" t="s">
        <v>208</v>
      </c>
      <c r="B12" s="210" t="s">
        <v>209</v>
      </c>
      <c r="C12" s="211"/>
      <c r="D12" s="210" t="s">
        <v>210</v>
      </c>
      <c r="E12" s="210" t="s">
        <v>211</v>
      </c>
      <c r="F12" s="211">
        <v>21395.1</v>
      </c>
      <c r="G12" s="210">
        <v>30906</v>
      </c>
      <c r="H12" s="210" t="s">
        <v>213</v>
      </c>
      <c r="I12" s="211"/>
      <c r="J12" s="210" t="s">
        <v>296</v>
      </c>
      <c r="K12" s="210" t="s">
        <v>297</v>
      </c>
      <c r="L12" s="217"/>
    </row>
    <row r="13" ht="15.4" customHeight="1" spans="1:12">
      <c r="A13" s="209" t="s">
        <v>214</v>
      </c>
      <c r="B13" s="210" t="s">
        <v>215</v>
      </c>
      <c r="C13" s="211"/>
      <c r="D13" s="210" t="s">
        <v>216</v>
      </c>
      <c r="E13" s="210" t="s">
        <v>217</v>
      </c>
      <c r="F13" s="211">
        <v>53917.15</v>
      </c>
      <c r="G13" s="210">
        <v>30907</v>
      </c>
      <c r="H13" s="210" t="s">
        <v>219</v>
      </c>
      <c r="I13" s="211"/>
      <c r="J13" s="210" t="s">
        <v>302</v>
      </c>
      <c r="K13" s="210" t="s">
        <v>303</v>
      </c>
      <c r="L13" s="217"/>
    </row>
    <row r="14" ht="15.4" customHeight="1" spans="1:12">
      <c r="A14" s="209" t="s">
        <v>220</v>
      </c>
      <c r="B14" s="210" t="s">
        <v>221</v>
      </c>
      <c r="C14" s="211"/>
      <c r="D14" s="210" t="s">
        <v>222</v>
      </c>
      <c r="E14" s="210" t="s">
        <v>223</v>
      </c>
      <c r="F14" s="211">
        <v>0</v>
      </c>
      <c r="G14" s="210">
        <v>30908</v>
      </c>
      <c r="H14" s="210" t="s">
        <v>225</v>
      </c>
      <c r="I14" s="211"/>
      <c r="J14" s="210" t="s">
        <v>308</v>
      </c>
      <c r="K14" s="210" t="s">
        <v>309</v>
      </c>
      <c r="L14" s="217"/>
    </row>
    <row r="15" ht="15.4" customHeight="1" spans="1:12">
      <c r="A15" s="209" t="s">
        <v>226</v>
      </c>
      <c r="B15" s="210" t="s">
        <v>227</v>
      </c>
      <c r="C15" s="211"/>
      <c r="D15" s="210" t="s">
        <v>228</v>
      </c>
      <c r="E15" s="210" t="s">
        <v>229</v>
      </c>
      <c r="F15" s="211">
        <v>0</v>
      </c>
      <c r="G15" s="210">
        <v>30913</v>
      </c>
      <c r="H15" s="210" t="s">
        <v>255</v>
      </c>
      <c r="I15" s="211"/>
      <c r="J15" s="210">
        <v>31206</v>
      </c>
      <c r="K15" s="210" t="s">
        <v>314</v>
      </c>
      <c r="L15" s="217"/>
    </row>
    <row r="16" ht="15.4" customHeight="1" spans="1:12">
      <c r="A16" s="209" t="s">
        <v>232</v>
      </c>
      <c r="B16" s="210" t="s">
        <v>233</v>
      </c>
      <c r="C16" s="211"/>
      <c r="D16" s="210" t="s">
        <v>234</v>
      </c>
      <c r="E16" s="210" t="s">
        <v>235</v>
      </c>
      <c r="F16" s="211">
        <v>0</v>
      </c>
      <c r="G16" s="210">
        <v>30919</v>
      </c>
      <c r="H16" s="210" t="s">
        <v>261</v>
      </c>
      <c r="I16" s="211"/>
      <c r="J16" s="210" t="s">
        <v>319</v>
      </c>
      <c r="K16" s="210" t="s">
        <v>320</v>
      </c>
      <c r="L16" s="217"/>
    </row>
    <row r="17" ht="15.4" customHeight="1" spans="1:12">
      <c r="A17" s="209" t="s">
        <v>238</v>
      </c>
      <c r="B17" s="210" t="s">
        <v>239</v>
      </c>
      <c r="C17" s="211"/>
      <c r="D17" s="210" t="s">
        <v>240</v>
      </c>
      <c r="E17" s="210" t="s">
        <v>241</v>
      </c>
      <c r="F17" s="211">
        <v>170513.5</v>
      </c>
      <c r="G17" s="210">
        <v>20921</v>
      </c>
      <c r="H17" s="210" t="s">
        <v>267</v>
      </c>
      <c r="I17" s="211"/>
      <c r="J17" s="218">
        <v>313</v>
      </c>
      <c r="K17" s="218" t="s">
        <v>363</v>
      </c>
      <c r="L17" s="217"/>
    </row>
    <row r="18" ht="15.4" customHeight="1" spans="1:12">
      <c r="A18" s="209" t="s">
        <v>244</v>
      </c>
      <c r="B18" s="210" t="s">
        <v>245</v>
      </c>
      <c r="C18" s="211"/>
      <c r="D18" s="210" t="s">
        <v>246</v>
      </c>
      <c r="E18" s="210" t="s">
        <v>247</v>
      </c>
      <c r="F18" s="211">
        <v>0</v>
      </c>
      <c r="G18" s="210">
        <v>30922</v>
      </c>
      <c r="H18" s="210" t="s">
        <v>273</v>
      </c>
      <c r="I18" s="211"/>
      <c r="J18" s="218">
        <v>31302</v>
      </c>
      <c r="K18" s="218" t="s">
        <v>364</v>
      </c>
      <c r="L18" s="217"/>
    </row>
    <row r="19" ht="15.4" customHeight="1" spans="1:12">
      <c r="A19" s="209" t="s">
        <v>250</v>
      </c>
      <c r="B19" s="210" t="s">
        <v>251</v>
      </c>
      <c r="C19" s="211"/>
      <c r="D19" s="210" t="s">
        <v>252</v>
      </c>
      <c r="E19" s="210" t="s">
        <v>253</v>
      </c>
      <c r="F19" s="211">
        <v>0</v>
      </c>
      <c r="G19" s="210">
        <v>30999</v>
      </c>
      <c r="H19" s="210" t="s">
        <v>365</v>
      </c>
      <c r="I19" s="211"/>
      <c r="J19" s="218">
        <v>31303</v>
      </c>
      <c r="K19" s="218" t="s">
        <v>366</v>
      </c>
      <c r="L19" s="217"/>
    </row>
    <row r="20" ht="15.4" customHeight="1" spans="1:12">
      <c r="A20" s="209" t="s">
        <v>256</v>
      </c>
      <c r="B20" s="210" t="s">
        <v>257</v>
      </c>
      <c r="C20" s="211"/>
      <c r="D20" s="210" t="s">
        <v>258</v>
      </c>
      <c r="E20" s="210" t="s">
        <v>259</v>
      </c>
      <c r="F20" s="211">
        <v>0</v>
      </c>
      <c r="G20" s="210" t="s">
        <v>182</v>
      </c>
      <c r="H20" s="210" t="s">
        <v>183</v>
      </c>
      <c r="I20" s="211">
        <v>32650</v>
      </c>
      <c r="J20" s="218">
        <v>31304</v>
      </c>
      <c r="K20" s="218" t="s">
        <v>367</v>
      </c>
      <c r="L20" s="211"/>
    </row>
    <row r="21" ht="15.4" customHeight="1" spans="1:12">
      <c r="A21" s="209" t="s">
        <v>262</v>
      </c>
      <c r="B21" s="210" t="s">
        <v>263</v>
      </c>
      <c r="C21" s="211"/>
      <c r="D21" s="210" t="s">
        <v>264</v>
      </c>
      <c r="E21" s="210" t="s">
        <v>265</v>
      </c>
      <c r="F21" s="211">
        <v>68467</v>
      </c>
      <c r="G21" s="210" t="s">
        <v>188</v>
      </c>
      <c r="H21" s="210" t="s">
        <v>189</v>
      </c>
      <c r="I21" s="211">
        <v>0</v>
      </c>
      <c r="J21" s="210" t="s">
        <v>325</v>
      </c>
      <c r="K21" s="210" t="s">
        <v>326</v>
      </c>
      <c r="L21" s="211"/>
    </row>
    <row r="22" ht="15.4" customHeight="1" spans="1:12">
      <c r="A22" s="209" t="s">
        <v>268</v>
      </c>
      <c r="B22" s="210" t="s">
        <v>269</v>
      </c>
      <c r="C22" s="211"/>
      <c r="D22" s="210" t="s">
        <v>270</v>
      </c>
      <c r="E22" s="210" t="s">
        <v>271</v>
      </c>
      <c r="F22" s="211">
        <v>11763</v>
      </c>
      <c r="G22" s="210" t="s">
        <v>194</v>
      </c>
      <c r="H22" s="210" t="s">
        <v>195</v>
      </c>
      <c r="I22" s="211">
        <v>32650</v>
      </c>
      <c r="J22" s="210" t="s">
        <v>336</v>
      </c>
      <c r="K22" s="210" t="s">
        <v>337</v>
      </c>
      <c r="L22" s="211"/>
    </row>
    <row r="23" ht="15.4" customHeight="1" spans="1:12">
      <c r="A23" s="209" t="s">
        <v>274</v>
      </c>
      <c r="B23" s="210" t="s">
        <v>275</v>
      </c>
      <c r="C23" s="211"/>
      <c r="D23" s="210" t="s">
        <v>276</v>
      </c>
      <c r="E23" s="210" t="s">
        <v>277</v>
      </c>
      <c r="F23" s="211">
        <v>123520</v>
      </c>
      <c r="G23" s="210" t="s">
        <v>200</v>
      </c>
      <c r="H23" s="210" t="s">
        <v>201</v>
      </c>
      <c r="I23" s="211"/>
      <c r="J23" s="210" t="s">
        <v>340</v>
      </c>
      <c r="K23" s="210" t="s">
        <v>341</v>
      </c>
      <c r="L23" s="211"/>
    </row>
    <row r="24" ht="15.4" customHeight="1" spans="1:12">
      <c r="A24" s="209" t="s">
        <v>280</v>
      </c>
      <c r="B24" s="210" t="s">
        <v>281</v>
      </c>
      <c r="C24" s="211"/>
      <c r="D24" s="210" t="s">
        <v>282</v>
      </c>
      <c r="E24" s="210" t="s">
        <v>283</v>
      </c>
      <c r="F24" s="211">
        <v>0</v>
      </c>
      <c r="G24" s="210" t="s">
        <v>206</v>
      </c>
      <c r="H24" s="210" t="s">
        <v>207</v>
      </c>
      <c r="I24" s="211"/>
      <c r="J24" s="210">
        <v>39909</v>
      </c>
      <c r="K24" s="210" t="s">
        <v>368</v>
      </c>
      <c r="L24" s="211"/>
    </row>
    <row r="25" ht="15.4" customHeight="1" spans="1:12">
      <c r="A25" s="209" t="s">
        <v>286</v>
      </c>
      <c r="B25" s="210" t="s">
        <v>287</v>
      </c>
      <c r="C25" s="211"/>
      <c r="D25" s="210" t="s">
        <v>288</v>
      </c>
      <c r="E25" s="210" t="s">
        <v>289</v>
      </c>
      <c r="F25" s="211">
        <v>0</v>
      </c>
      <c r="G25" s="210" t="s">
        <v>212</v>
      </c>
      <c r="H25" s="210" t="s">
        <v>213</v>
      </c>
      <c r="I25" s="211"/>
      <c r="J25" s="210">
        <v>39910</v>
      </c>
      <c r="K25" s="210" t="s">
        <v>369</v>
      </c>
      <c r="L25" s="211"/>
    </row>
    <row r="26" ht="15.4" customHeight="1" spans="1:12">
      <c r="A26" s="209" t="s">
        <v>292</v>
      </c>
      <c r="B26" s="210" t="s">
        <v>293</v>
      </c>
      <c r="C26" s="211"/>
      <c r="D26" s="210" t="s">
        <v>294</v>
      </c>
      <c r="E26" s="210" t="s">
        <v>295</v>
      </c>
      <c r="F26" s="211">
        <v>0</v>
      </c>
      <c r="G26" s="210" t="s">
        <v>218</v>
      </c>
      <c r="H26" s="210" t="s">
        <v>219</v>
      </c>
      <c r="I26" s="211"/>
      <c r="J26" s="210">
        <v>39999</v>
      </c>
      <c r="K26" s="210" t="s">
        <v>345</v>
      </c>
      <c r="L26" s="211"/>
    </row>
    <row r="27" ht="15.4" customHeight="1" spans="1:12">
      <c r="A27" s="209" t="s">
        <v>298</v>
      </c>
      <c r="B27" s="210" t="s">
        <v>299</v>
      </c>
      <c r="C27" s="211"/>
      <c r="D27" s="210" t="s">
        <v>300</v>
      </c>
      <c r="E27" s="210" t="s">
        <v>301</v>
      </c>
      <c r="F27" s="211">
        <v>0</v>
      </c>
      <c r="G27" s="210" t="s">
        <v>224</v>
      </c>
      <c r="H27" s="210" t="s">
        <v>225</v>
      </c>
      <c r="I27" s="211"/>
      <c r="J27" s="210"/>
      <c r="K27" s="210"/>
      <c r="L27" s="211"/>
    </row>
    <row r="28" ht="15.4" customHeight="1" spans="1:12">
      <c r="A28" s="209" t="s">
        <v>304</v>
      </c>
      <c r="B28" s="210" t="s">
        <v>305</v>
      </c>
      <c r="C28" s="211"/>
      <c r="D28" s="210" t="s">
        <v>306</v>
      </c>
      <c r="E28" s="210" t="s">
        <v>307</v>
      </c>
      <c r="F28" s="211">
        <v>14400</v>
      </c>
      <c r="G28" s="210" t="s">
        <v>230</v>
      </c>
      <c r="H28" s="210" t="s">
        <v>231</v>
      </c>
      <c r="I28" s="211"/>
      <c r="J28" s="210"/>
      <c r="K28" s="210"/>
      <c r="L28" s="211"/>
    </row>
    <row r="29" ht="15.4" customHeight="1" spans="1:12">
      <c r="A29" s="209" t="s">
        <v>310</v>
      </c>
      <c r="B29" s="210" t="s">
        <v>311</v>
      </c>
      <c r="C29" s="211"/>
      <c r="D29" s="210" t="s">
        <v>312</v>
      </c>
      <c r="E29" s="210" t="s">
        <v>313</v>
      </c>
      <c r="F29" s="211">
        <v>0</v>
      </c>
      <c r="G29" s="210" t="s">
        <v>236</v>
      </c>
      <c r="H29" s="210" t="s">
        <v>237</v>
      </c>
      <c r="I29" s="211"/>
      <c r="J29" s="210"/>
      <c r="K29" s="210"/>
      <c r="L29" s="211"/>
    </row>
    <row r="30" ht="15.4" customHeight="1" spans="1:12">
      <c r="A30" s="209" t="s">
        <v>315</v>
      </c>
      <c r="B30" s="210" t="s">
        <v>316</v>
      </c>
      <c r="C30" s="211"/>
      <c r="D30" s="210" t="s">
        <v>317</v>
      </c>
      <c r="E30" s="210" t="s">
        <v>318</v>
      </c>
      <c r="F30" s="211">
        <v>0</v>
      </c>
      <c r="G30" s="210" t="s">
        <v>242</v>
      </c>
      <c r="H30" s="210" t="s">
        <v>243</v>
      </c>
      <c r="I30" s="211"/>
      <c r="J30" s="210"/>
      <c r="K30" s="210"/>
      <c r="L30" s="211"/>
    </row>
    <row r="31" ht="15.4" customHeight="1" spans="1:12">
      <c r="A31" s="209" t="s">
        <v>321</v>
      </c>
      <c r="B31" s="210" t="s">
        <v>322</v>
      </c>
      <c r="C31" s="211"/>
      <c r="D31" s="210" t="s">
        <v>323</v>
      </c>
      <c r="E31" s="210" t="s">
        <v>324</v>
      </c>
      <c r="F31" s="211">
        <v>22306.99</v>
      </c>
      <c r="G31" s="210" t="s">
        <v>248</v>
      </c>
      <c r="H31" s="210" t="s">
        <v>249</v>
      </c>
      <c r="I31" s="211"/>
      <c r="J31" s="210"/>
      <c r="K31" s="210"/>
      <c r="L31" s="211"/>
    </row>
    <row r="32" ht="15.4" customHeight="1" spans="1:12">
      <c r="A32" s="209">
        <v>30311</v>
      </c>
      <c r="B32" s="210" t="s">
        <v>327</v>
      </c>
      <c r="C32" s="211"/>
      <c r="D32" s="210" t="s">
        <v>328</v>
      </c>
      <c r="E32" s="210" t="s">
        <v>329</v>
      </c>
      <c r="F32" s="211">
        <v>2000</v>
      </c>
      <c r="G32" s="210" t="s">
        <v>254</v>
      </c>
      <c r="H32" s="210" t="s">
        <v>255</v>
      </c>
      <c r="I32" s="211"/>
      <c r="J32" s="210"/>
      <c r="K32" s="210"/>
      <c r="L32" s="211"/>
    </row>
    <row r="33" ht="15.4" customHeight="1" spans="1:12">
      <c r="A33" s="209" t="s">
        <v>332</v>
      </c>
      <c r="B33" s="210" t="s">
        <v>370</v>
      </c>
      <c r="C33" s="212"/>
      <c r="D33" s="210" t="s">
        <v>334</v>
      </c>
      <c r="E33" s="210" t="s">
        <v>335</v>
      </c>
      <c r="F33" s="211"/>
      <c r="G33" s="210" t="s">
        <v>260</v>
      </c>
      <c r="H33" s="210" t="s">
        <v>261</v>
      </c>
      <c r="I33" s="211"/>
      <c r="J33" s="210"/>
      <c r="K33" s="210"/>
      <c r="L33" s="211"/>
    </row>
    <row r="34" ht="15.4" customHeight="1" spans="1:12">
      <c r="A34" s="209" t="s">
        <v>11</v>
      </c>
      <c r="B34" s="210" t="s">
        <v>11</v>
      </c>
      <c r="C34" s="212"/>
      <c r="D34" s="210" t="s">
        <v>338</v>
      </c>
      <c r="E34" s="210" t="s">
        <v>339</v>
      </c>
      <c r="F34" s="211"/>
      <c r="G34" s="210" t="s">
        <v>266</v>
      </c>
      <c r="H34" s="210" t="s">
        <v>267</v>
      </c>
      <c r="I34" s="211"/>
      <c r="J34" s="210"/>
      <c r="K34" s="210"/>
      <c r="L34" s="211"/>
    </row>
    <row r="35" ht="16.85" customHeight="1" spans="1:12">
      <c r="A35" s="209" t="s">
        <v>11</v>
      </c>
      <c r="B35" s="210" t="s">
        <v>11</v>
      </c>
      <c r="C35" s="212"/>
      <c r="D35" s="210" t="s">
        <v>342</v>
      </c>
      <c r="E35" s="210" t="s">
        <v>343</v>
      </c>
      <c r="F35" s="211"/>
      <c r="G35" s="210" t="s">
        <v>272</v>
      </c>
      <c r="H35" s="210" t="s">
        <v>273</v>
      </c>
      <c r="I35" s="211"/>
      <c r="J35" s="210"/>
      <c r="K35" s="210"/>
      <c r="L35" s="211"/>
    </row>
    <row r="36" ht="15.4" customHeight="1" spans="1:12">
      <c r="A36" s="209" t="s">
        <v>11</v>
      </c>
      <c r="B36" s="210" t="s">
        <v>11</v>
      </c>
      <c r="C36" s="212"/>
      <c r="D36" s="210" t="s">
        <v>346</v>
      </c>
      <c r="E36" s="210" t="s">
        <v>347</v>
      </c>
      <c r="F36" s="211"/>
      <c r="G36" s="210" t="s">
        <v>278</v>
      </c>
      <c r="H36" s="210" t="s">
        <v>279</v>
      </c>
      <c r="I36" s="211"/>
      <c r="J36" s="210"/>
      <c r="K36" s="210"/>
      <c r="L36" s="211"/>
    </row>
    <row r="37" ht="15.4" customHeight="1" spans="1:12">
      <c r="A37" s="209" t="s">
        <v>11</v>
      </c>
      <c r="B37" s="210" t="s">
        <v>11</v>
      </c>
      <c r="C37" s="212"/>
      <c r="D37" s="210" t="s">
        <v>348</v>
      </c>
      <c r="E37" s="210" t="s">
        <v>349</v>
      </c>
      <c r="F37" s="211"/>
      <c r="G37" s="210"/>
      <c r="H37" s="211"/>
      <c r="I37" s="211"/>
      <c r="J37" s="210"/>
      <c r="K37" s="210"/>
      <c r="L37" s="210"/>
    </row>
    <row r="38" ht="15.4" customHeight="1" spans="1:12">
      <c r="A38" s="209" t="s">
        <v>11</v>
      </c>
      <c r="B38" s="210" t="s">
        <v>11</v>
      </c>
      <c r="C38" s="212"/>
      <c r="D38" s="210" t="s">
        <v>350</v>
      </c>
      <c r="E38" s="210" t="s">
        <v>351</v>
      </c>
      <c r="F38" s="211"/>
      <c r="G38" s="210"/>
      <c r="H38" s="211"/>
      <c r="I38" s="211"/>
      <c r="J38" s="210" t="s">
        <v>11</v>
      </c>
      <c r="K38" s="210" t="s">
        <v>11</v>
      </c>
      <c r="L38" s="210" t="s">
        <v>11</v>
      </c>
    </row>
    <row r="39" ht="15.4" customHeight="1" spans="1:12">
      <c r="A39" s="209" t="s">
        <v>11</v>
      </c>
      <c r="B39" s="210" t="s">
        <v>11</v>
      </c>
      <c r="C39" s="212"/>
      <c r="D39" s="210" t="s">
        <v>352</v>
      </c>
      <c r="E39" s="210" t="s">
        <v>353</v>
      </c>
      <c r="F39" s="211"/>
      <c r="G39" s="210"/>
      <c r="H39" s="211"/>
      <c r="I39" s="211"/>
      <c r="J39" s="210" t="s">
        <v>11</v>
      </c>
      <c r="K39" s="210" t="s">
        <v>11</v>
      </c>
      <c r="L39" s="210" t="s">
        <v>11</v>
      </c>
    </row>
    <row r="40" ht="15.4" customHeight="1" spans="1:12">
      <c r="A40" s="213" t="s">
        <v>371</v>
      </c>
      <c r="B40" s="214"/>
      <c r="C40" s="214"/>
      <c r="D40" s="214"/>
      <c r="E40" s="214"/>
      <c r="F40" s="214"/>
      <c r="G40" s="214"/>
      <c r="H40" s="214"/>
      <c r="I40" s="214"/>
      <c r="J40" s="214"/>
      <c r="K40" s="214"/>
      <c r="L40" s="214"/>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2"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K20" sqref="K20"/>
    </sheetView>
  </sheetViews>
  <sheetFormatPr defaultColWidth="9" defaultRowHeight="14.25"/>
  <cols>
    <col min="1" max="3" width="3.76666666666667" style="156" customWidth="1"/>
    <col min="4" max="8" width="7.875" style="156" customWidth="1"/>
    <col min="9" max="9" width="8.1" style="156" customWidth="1"/>
    <col min="10" max="10" width="9.20833333333333" style="156" customWidth="1"/>
    <col min="11" max="13" width="7.875" style="156" customWidth="1"/>
    <col min="14" max="15" width="9.44166666666667" style="156" customWidth="1"/>
    <col min="16" max="19" width="7.875" style="156" customWidth="1"/>
    <col min="20" max="20" width="10.4416666666667" style="156" customWidth="1"/>
    <col min="21" max="16384" width="9" style="156"/>
  </cols>
  <sheetData>
    <row r="1" ht="35.2" customHeight="1" spans="1:20">
      <c r="A1" s="158" t="s">
        <v>372</v>
      </c>
      <c r="B1" s="158"/>
      <c r="C1" s="158"/>
      <c r="D1" s="158"/>
      <c r="E1" s="158"/>
      <c r="F1" s="158"/>
      <c r="G1" s="158"/>
      <c r="H1" s="158"/>
      <c r="I1" s="158"/>
      <c r="J1" s="158"/>
      <c r="K1" s="158"/>
      <c r="L1" s="158"/>
      <c r="M1" s="158"/>
      <c r="N1" s="158"/>
      <c r="O1" s="158"/>
      <c r="P1" s="158"/>
      <c r="Q1" s="158"/>
      <c r="R1" s="158"/>
      <c r="S1" s="158"/>
      <c r="T1" s="158"/>
    </row>
    <row r="2" ht="18" customHeight="1" spans="1:20">
      <c r="A2" s="177"/>
      <c r="B2" s="177"/>
      <c r="C2" s="177"/>
      <c r="D2" s="177"/>
      <c r="E2" s="177"/>
      <c r="F2" s="177"/>
      <c r="G2" s="177"/>
      <c r="H2" s="177"/>
      <c r="I2" s="177"/>
      <c r="J2" s="177"/>
      <c r="K2" s="177"/>
      <c r="L2" s="177"/>
      <c r="M2" s="177"/>
      <c r="N2" s="177"/>
      <c r="P2" s="179"/>
      <c r="Q2" s="196"/>
      <c r="R2" s="196"/>
      <c r="S2" s="196"/>
      <c r="T2" s="194" t="s">
        <v>373</v>
      </c>
    </row>
    <row r="3" ht="18" customHeight="1" spans="1:20">
      <c r="A3" s="178" t="s">
        <v>2</v>
      </c>
      <c r="B3" s="178"/>
      <c r="C3" s="178"/>
      <c r="D3" s="178"/>
      <c r="E3" s="177"/>
      <c r="F3" s="177"/>
      <c r="G3" s="177"/>
      <c r="H3" s="177"/>
      <c r="I3" s="177"/>
      <c r="J3" s="177"/>
      <c r="K3" s="177"/>
      <c r="L3" s="177"/>
      <c r="M3" s="177"/>
      <c r="N3" s="177"/>
      <c r="P3" s="178"/>
      <c r="Q3" s="196"/>
      <c r="R3" s="196"/>
      <c r="S3" s="196"/>
      <c r="T3" s="195" t="s">
        <v>163</v>
      </c>
    </row>
    <row r="4" s="175" customFormat="1" ht="39.8" customHeight="1" spans="1:20">
      <c r="A4" s="180" t="s">
        <v>6</v>
      </c>
      <c r="B4" s="180"/>
      <c r="C4" s="180" t="s">
        <v>11</v>
      </c>
      <c r="D4" s="180" t="s">
        <v>11</v>
      </c>
      <c r="E4" s="180" t="s">
        <v>164</v>
      </c>
      <c r="F4" s="180"/>
      <c r="G4" s="180"/>
      <c r="H4" s="180" t="s">
        <v>165</v>
      </c>
      <c r="I4" s="180"/>
      <c r="J4" s="180"/>
      <c r="K4" s="180" t="s">
        <v>166</v>
      </c>
      <c r="L4" s="180"/>
      <c r="M4" s="180"/>
      <c r="N4" s="180"/>
      <c r="O4" s="180"/>
      <c r="P4" s="180" t="s">
        <v>80</v>
      </c>
      <c r="Q4" s="180"/>
      <c r="R4" s="180"/>
      <c r="S4" s="180" t="s">
        <v>11</v>
      </c>
      <c r="T4" s="180" t="s">
        <v>11</v>
      </c>
    </row>
    <row r="5" s="176" customFormat="1" ht="26.2" customHeight="1" spans="1:20">
      <c r="A5" s="180" t="s">
        <v>167</v>
      </c>
      <c r="B5" s="180"/>
      <c r="C5" s="180"/>
      <c r="D5" s="180" t="s">
        <v>93</v>
      </c>
      <c r="E5" s="180" t="s">
        <v>99</v>
      </c>
      <c r="F5" s="180" t="s">
        <v>168</v>
      </c>
      <c r="G5" s="180" t="s">
        <v>169</v>
      </c>
      <c r="H5" s="180" t="s">
        <v>99</v>
      </c>
      <c r="I5" s="180" t="s">
        <v>137</v>
      </c>
      <c r="J5" s="180" t="s">
        <v>138</v>
      </c>
      <c r="K5" s="180" t="s">
        <v>99</v>
      </c>
      <c r="L5" s="181" t="s">
        <v>137</v>
      </c>
      <c r="M5" s="182"/>
      <c r="N5" s="183"/>
      <c r="O5" s="180" t="s">
        <v>138</v>
      </c>
      <c r="P5" s="180" t="s">
        <v>99</v>
      </c>
      <c r="Q5" s="180" t="s">
        <v>168</v>
      </c>
      <c r="R5" s="198" t="s">
        <v>169</v>
      </c>
      <c r="S5" s="199"/>
      <c r="T5" s="200"/>
    </row>
    <row r="6" s="176" customFormat="1" ht="29.15" customHeight="1" spans="1:20">
      <c r="A6" s="180"/>
      <c r="B6" s="180" t="s">
        <v>11</v>
      </c>
      <c r="C6" s="180" t="s">
        <v>11</v>
      </c>
      <c r="D6" s="180" t="s">
        <v>11</v>
      </c>
      <c r="E6" s="180" t="s">
        <v>11</v>
      </c>
      <c r="F6" s="180" t="s">
        <v>11</v>
      </c>
      <c r="G6" s="180" t="s">
        <v>94</v>
      </c>
      <c r="H6" s="180" t="s">
        <v>11</v>
      </c>
      <c r="I6" s="180"/>
      <c r="J6" s="180" t="s">
        <v>94</v>
      </c>
      <c r="K6" s="180" t="s">
        <v>11</v>
      </c>
      <c r="L6" s="184"/>
      <c r="M6" s="185"/>
      <c r="N6" s="186"/>
      <c r="O6" s="180" t="s">
        <v>94</v>
      </c>
      <c r="P6" s="180" t="s">
        <v>11</v>
      </c>
      <c r="Q6" s="180" t="s">
        <v>11</v>
      </c>
      <c r="R6" s="187" t="s">
        <v>94</v>
      </c>
      <c r="S6" s="180" t="s">
        <v>172</v>
      </c>
      <c r="T6" s="180" t="s">
        <v>374</v>
      </c>
    </row>
    <row r="7" ht="19.5" customHeight="1" spans="1:20">
      <c r="A7" s="180"/>
      <c r="B7" s="180" t="s">
        <v>11</v>
      </c>
      <c r="C7" s="180" t="s">
        <v>11</v>
      </c>
      <c r="D7" s="180" t="s">
        <v>11</v>
      </c>
      <c r="E7" s="180" t="s">
        <v>11</v>
      </c>
      <c r="F7" s="180" t="s">
        <v>11</v>
      </c>
      <c r="G7" s="180" t="s">
        <v>11</v>
      </c>
      <c r="H7" s="180" t="s">
        <v>11</v>
      </c>
      <c r="I7" s="180"/>
      <c r="J7" s="180" t="s">
        <v>11</v>
      </c>
      <c r="K7" s="180" t="s">
        <v>11</v>
      </c>
      <c r="L7" s="197" t="s">
        <v>94</v>
      </c>
      <c r="M7" s="197" t="s">
        <v>170</v>
      </c>
      <c r="N7" s="197" t="s">
        <v>171</v>
      </c>
      <c r="O7" s="180" t="s">
        <v>11</v>
      </c>
      <c r="P7" s="180" t="s">
        <v>11</v>
      </c>
      <c r="Q7" s="180" t="s">
        <v>11</v>
      </c>
      <c r="R7" s="188"/>
      <c r="S7" s="180" t="s">
        <v>11</v>
      </c>
      <c r="T7" s="180" t="s">
        <v>11</v>
      </c>
    </row>
    <row r="8" ht="19.5" customHeight="1" spans="1:20">
      <c r="A8" s="180" t="s">
        <v>96</v>
      </c>
      <c r="B8" s="180" t="s">
        <v>97</v>
      </c>
      <c r="C8" s="180" t="s">
        <v>98</v>
      </c>
      <c r="D8" s="180" t="s">
        <v>10</v>
      </c>
      <c r="E8" s="189" t="s">
        <v>12</v>
      </c>
      <c r="F8" s="189" t="s">
        <v>13</v>
      </c>
      <c r="G8" s="189" t="s">
        <v>19</v>
      </c>
      <c r="H8" s="189" t="s">
        <v>22</v>
      </c>
      <c r="I8" s="189" t="s">
        <v>25</v>
      </c>
      <c r="J8" s="189" t="s">
        <v>28</v>
      </c>
      <c r="K8" s="189" t="s">
        <v>31</v>
      </c>
      <c r="L8" s="189" t="s">
        <v>34</v>
      </c>
      <c r="M8" s="189" t="s">
        <v>36</v>
      </c>
      <c r="N8" s="189" t="s">
        <v>38</v>
      </c>
      <c r="O8" s="189" t="s">
        <v>40</v>
      </c>
      <c r="P8" s="189" t="s">
        <v>42</v>
      </c>
      <c r="Q8" s="189" t="s">
        <v>44</v>
      </c>
      <c r="R8" s="189" t="s">
        <v>46</v>
      </c>
      <c r="S8" s="189" t="s">
        <v>48</v>
      </c>
      <c r="T8" s="189" t="s">
        <v>50</v>
      </c>
    </row>
    <row r="9" ht="20.3" customHeight="1" spans="1:20">
      <c r="A9" s="180"/>
      <c r="B9" s="180" t="s">
        <v>11</v>
      </c>
      <c r="C9" s="180" t="s">
        <v>11</v>
      </c>
      <c r="D9" s="180" t="s">
        <v>99</v>
      </c>
      <c r="E9" s="191"/>
      <c r="F9" s="191"/>
      <c r="G9" s="191"/>
      <c r="H9" s="191"/>
      <c r="I9" s="191"/>
      <c r="J9" s="191"/>
      <c r="K9" s="191"/>
      <c r="L9" s="191"/>
      <c r="M9" s="191"/>
      <c r="N9" s="191"/>
      <c r="O9" s="191"/>
      <c r="P9" s="191"/>
      <c r="Q9" s="191"/>
      <c r="R9" s="191"/>
      <c r="S9" s="191"/>
      <c r="T9" s="191"/>
    </row>
    <row r="10" ht="20.3" customHeight="1" spans="1:20">
      <c r="A10" s="190"/>
      <c r="B10" s="190"/>
      <c r="C10" s="190"/>
      <c r="D10" s="190"/>
      <c r="E10" s="191"/>
      <c r="F10" s="191"/>
      <c r="G10" s="191"/>
      <c r="H10" s="191"/>
      <c r="I10" s="191"/>
      <c r="J10" s="191"/>
      <c r="K10" s="191"/>
      <c r="L10" s="191"/>
      <c r="M10" s="191"/>
      <c r="N10" s="191"/>
      <c r="O10" s="191"/>
      <c r="P10" s="191"/>
      <c r="Q10" s="191"/>
      <c r="R10" s="191"/>
      <c r="S10" s="191"/>
      <c r="T10" s="191"/>
    </row>
    <row r="11" ht="20.3" customHeight="1" spans="1:20">
      <c r="A11" s="190"/>
      <c r="B11" s="190"/>
      <c r="C11" s="190"/>
      <c r="D11" s="190"/>
      <c r="E11" s="191"/>
      <c r="F11" s="191"/>
      <c r="G11" s="191"/>
      <c r="H11" s="191"/>
      <c r="I11" s="191"/>
      <c r="J11" s="191"/>
      <c r="K11" s="191"/>
      <c r="L11" s="191"/>
      <c r="M11" s="191"/>
      <c r="N11" s="191"/>
      <c r="O11" s="191"/>
      <c r="P11" s="191"/>
      <c r="Q11" s="191"/>
      <c r="R11" s="191"/>
      <c r="S11" s="191"/>
      <c r="T11" s="191"/>
    </row>
    <row r="12" ht="20.3" customHeight="1" spans="1:20">
      <c r="A12" s="190"/>
      <c r="B12" s="190"/>
      <c r="C12" s="190"/>
      <c r="D12" s="190"/>
      <c r="E12" s="191"/>
      <c r="F12" s="191"/>
      <c r="G12" s="191"/>
      <c r="H12" s="191"/>
      <c r="I12" s="191"/>
      <c r="J12" s="191"/>
      <c r="K12" s="191"/>
      <c r="L12" s="191"/>
      <c r="M12" s="191"/>
      <c r="N12" s="191"/>
      <c r="O12" s="191"/>
      <c r="P12" s="191"/>
      <c r="Q12" s="191"/>
      <c r="R12" s="191"/>
      <c r="S12" s="191"/>
      <c r="T12" s="191"/>
    </row>
    <row r="13" ht="20.3" customHeight="1" spans="1:20">
      <c r="A13" s="190"/>
      <c r="B13" s="190"/>
      <c r="C13" s="190"/>
      <c r="D13" s="190"/>
      <c r="E13" s="191"/>
      <c r="F13" s="191"/>
      <c r="G13" s="191"/>
      <c r="H13" s="191"/>
      <c r="I13" s="191"/>
      <c r="J13" s="191"/>
      <c r="K13" s="191"/>
      <c r="L13" s="191"/>
      <c r="M13" s="191"/>
      <c r="N13" s="191"/>
      <c r="O13" s="191"/>
      <c r="P13" s="191"/>
      <c r="Q13" s="191"/>
      <c r="R13" s="191"/>
      <c r="S13" s="191"/>
      <c r="T13" s="191"/>
    </row>
    <row r="14" ht="20.3" customHeight="1" spans="1:20">
      <c r="A14" s="190"/>
      <c r="B14" s="190"/>
      <c r="C14" s="190"/>
      <c r="D14" s="190"/>
      <c r="E14" s="191"/>
      <c r="F14" s="191"/>
      <c r="G14" s="191"/>
      <c r="H14" s="191"/>
      <c r="I14" s="191"/>
      <c r="J14" s="191"/>
      <c r="K14" s="191"/>
      <c r="L14" s="191"/>
      <c r="M14" s="191"/>
      <c r="N14" s="191"/>
      <c r="O14" s="191"/>
      <c r="P14" s="191"/>
      <c r="Q14" s="191"/>
      <c r="R14" s="191"/>
      <c r="S14" s="191"/>
      <c r="T14" s="191"/>
    </row>
    <row r="15" ht="20.3" customHeight="1" spans="1:20">
      <c r="A15" s="190"/>
      <c r="B15" s="190"/>
      <c r="C15" s="190"/>
      <c r="D15" s="190"/>
      <c r="E15" s="191"/>
      <c r="F15" s="191"/>
      <c r="G15" s="191"/>
      <c r="H15" s="191"/>
      <c r="I15" s="191"/>
      <c r="J15" s="191"/>
      <c r="K15" s="191"/>
      <c r="L15" s="191"/>
      <c r="M15" s="191"/>
      <c r="N15" s="191"/>
      <c r="O15" s="191"/>
      <c r="P15" s="191"/>
      <c r="Q15" s="191"/>
      <c r="R15" s="191"/>
      <c r="S15" s="191"/>
      <c r="T15" s="191"/>
    </row>
    <row r="16" ht="20.3" customHeight="1" spans="1:20">
      <c r="A16" s="190"/>
      <c r="B16" s="190"/>
      <c r="C16" s="190"/>
      <c r="D16" s="190"/>
      <c r="E16" s="191"/>
      <c r="F16" s="191"/>
      <c r="G16" s="191"/>
      <c r="H16" s="191"/>
      <c r="I16" s="191"/>
      <c r="J16" s="191"/>
      <c r="K16" s="191"/>
      <c r="L16" s="191"/>
      <c r="M16" s="191"/>
      <c r="N16" s="191"/>
      <c r="O16" s="191"/>
      <c r="P16" s="191"/>
      <c r="Q16" s="191"/>
      <c r="R16" s="191"/>
      <c r="S16" s="191"/>
      <c r="T16" s="191"/>
    </row>
    <row r="17" ht="24.05" customHeight="1" spans="1:20">
      <c r="A17" s="192" t="s">
        <v>375</v>
      </c>
      <c r="B17" s="192"/>
      <c r="C17" s="192"/>
      <c r="D17" s="192"/>
      <c r="E17" s="192"/>
      <c r="F17" s="192"/>
      <c r="G17" s="192"/>
      <c r="H17" s="192"/>
      <c r="I17" s="192"/>
      <c r="J17" s="192"/>
      <c r="K17" s="192"/>
      <c r="L17" s="192"/>
      <c r="M17" s="192"/>
      <c r="N17" s="192"/>
      <c r="O17" s="192"/>
      <c r="P17" s="192"/>
      <c r="Q17" s="196"/>
      <c r="R17" s="196"/>
      <c r="S17" s="196"/>
      <c r="T17" s="196"/>
    </row>
    <row r="18" ht="27" customHeight="1" spans="1:1">
      <c r="A18" s="193" t="s">
        <v>376</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I21" sqref="I21"/>
    </sheetView>
  </sheetViews>
  <sheetFormatPr defaultColWidth="8.875" defaultRowHeight="14.25"/>
  <cols>
    <col min="1" max="3" width="3.76666666666667" style="156" customWidth="1"/>
    <col min="4" max="7" width="7.875" style="156" customWidth="1"/>
    <col min="8" max="9" width="8.76666666666667" style="156" customWidth="1"/>
    <col min="10" max="10" width="7.875" style="156" customWidth="1"/>
    <col min="11" max="32" width="9" style="156" customWidth="1"/>
    <col min="33" max="224" width="8.875" style="156" customWidth="1"/>
    <col min="225" max="247" width="9" style="156" customWidth="1"/>
  </cols>
  <sheetData>
    <row r="1" s="156" customFormat="1" ht="35.2" customHeight="1" spans="1:10">
      <c r="A1" s="158" t="s">
        <v>377</v>
      </c>
      <c r="B1" s="158"/>
      <c r="C1" s="158"/>
      <c r="D1" s="158"/>
      <c r="E1" s="158"/>
      <c r="F1" s="158"/>
      <c r="G1" s="158"/>
      <c r="H1" s="158"/>
      <c r="I1" s="158"/>
      <c r="J1" s="158"/>
    </row>
    <row r="2" s="156" customFormat="1" ht="18" customHeight="1" spans="1:12">
      <c r="A2" s="177"/>
      <c r="B2" s="177"/>
      <c r="C2" s="177"/>
      <c r="D2" s="177"/>
      <c r="E2" s="177"/>
      <c r="F2" s="177"/>
      <c r="G2" s="177"/>
      <c r="H2" s="177"/>
      <c r="I2" s="177"/>
      <c r="L2" s="194" t="s">
        <v>378</v>
      </c>
    </row>
    <row r="3" s="156" customFormat="1" ht="18" customHeight="1" spans="1:12">
      <c r="A3" s="178" t="s">
        <v>2</v>
      </c>
      <c r="B3" s="178"/>
      <c r="C3" s="178"/>
      <c r="D3" s="178"/>
      <c r="E3" s="179"/>
      <c r="F3" s="179"/>
      <c r="G3" s="177"/>
      <c r="H3" s="177"/>
      <c r="I3" s="177"/>
      <c r="L3" s="195" t="s">
        <v>163</v>
      </c>
    </row>
    <row r="4" s="175" customFormat="1" ht="39.8" customHeight="1" spans="1:12">
      <c r="A4" s="180" t="s">
        <v>6</v>
      </c>
      <c r="B4" s="180"/>
      <c r="C4" s="180"/>
      <c r="D4" s="180"/>
      <c r="E4" s="181" t="s">
        <v>164</v>
      </c>
      <c r="F4" s="182"/>
      <c r="G4" s="183"/>
      <c r="H4" s="180" t="s">
        <v>165</v>
      </c>
      <c r="I4" s="180" t="s">
        <v>166</v>
      </c>
      <c r="J4" s="180" t="s">
        <v>80</v>
      </c>
      <c r="K4" s="180"/>
      <c r="L4" s="180"/>
    </row>
    <row r="5" s="176" customFormat="1" ht="26.2" customHeight="1" spans="1:12">
      <c r="A5" s="180" t="s">
        <v>167</v>
      </c>
      <c r="B5" s="180"/>
      <c r="C5" s="180"/>
      <c r="D5" s="180" t="s">
        <v>93</v>
      </c>
      <c r="E5" s="184"/>
      <c r="F5" s="185"/>
      <c r="G5" s="186"/>
      <c r="H5" s="180"/>
      <c r="I5" s="180"/>
      <c r="J5" s="180" t="s">
        <v>99</v>
      </c>
      <c r="K5" s="180" t="s">
        <v>379</v>
      </c>
      <c r="L5" s="180" t="s">
        <v>380</v>
      </c>
    </row>
    <row r="6" s="176" customFormat="1" ht="36" customHeight="1" spans="1:12">
      <c r="A6" s="180"/>
      <c r="B6" s="180"/>
      <c r="C6" s="180"/>
      <c r="D6" s="180"/>
      <c r="E6" s="187" t="s">
        <v>99</v>
      </c>
      <c r="F6" s="187" t="s">
        <v>379</v>
      </c>
      <c r="G6" s="187" t="s">
        <v>380</v>
      </c>
      <c r="H6" s="180"/>
      <c r="I6" s="180"/>
      <c r="J6" s="180"/>
      <c r="K6" s="180"/>
      <c r="L6" s="180" t="s">
        <v>173</v>
      </c>
    </row>
    <row r="7" s="156" customFormat="1" ht="19.5" customHeight="1" spans="1:12">
      <c r="A7" s="180"/>
      <c r="B7" s="180"/>
      <c r="C7" s="180"/>
      <c r="D7" s="180"/>
      <c r="E7" s="188"/>
      <c r="F7" s="188"/>
      <c r="G7" s="188"/>
      <c r="H7" s="180"/>
      <c r="I7" s="180"/>
      <c r="J7" s="180"/>
      <c r="K7" s="180"/>
      <c r="L7" s="180"/>
    </row>
    <row r="8" s="156" customFormat="1" ht="19.5" customHeight="1" spans="1:12">
      <c r="A8" s="180" t="s">
        <v>96</v>
      </c>
      <c r="B8" s="180" t="s">
        <v>97</v>
      </c>
      <c r="C8" s="180" t="s">
        <v>98</v>
      </c>
      <c r="D8" s="180" t="s">
        <v>10</v>
      </c>
      <c r="E8" s="180">
        <v>1</v>
      </c>
      <c r="F8" s="180">
        <v>2</v>
      </c>
      <c r="G8" s="180">
        <v>3</v>
      </c>
      <c r="H8" s="180">
        <v>4</v>
      </c>
      <c r="I8" s="180">
        <v>5</v>
      </c>
      <c r="J8" s="180">
        <v>6</v>
      </c>
      <c r="K8" s="180">
        <v>7</v>
      </c>
      <c r="L8" s="180">
        <v>8</v>
      </c>
    </row>
    <row r="9" s="156" customFormat="1" ht="20.3" customHeight="1" spans="1:12">
      <c r="A9" s="180"/>
      <c r="B9" s="180"/>
      <c r="C9" s="180"/>
      <c r="D9" s="180" t="s">
        <v>99</v>
      </c>
      <c r="E9" s="180"/>
      <c r="F9" s="180"/>
      <c r="G9" s="189"/>
      <c r="H9" s="189"/>
      <c r="I9" s="189"/>
      <c r="J9" s="189"/>
      <c r="K9" s="189"/>
      <c r="L9" s="191"/>
    </row>
    <row r="10" s="156" customFormat="1" ht="20.3" customHeight="1" spans="1:12">
      <c r="A10" s="190"/>
      <c r="B10" s="190"/>
      <c r="C10" s="190"/>
      <c r="D10" s="190"/>
      <c r="E10" s="190"/>
      <c r="F10" s="190"/>
      <c r="G10" s="191"/>
      <c r="H10" s="191"/>
      <c r="I10" s="191"/>
      <c r="J10" s="191"/>
      <c r="K10" s="191"/>
      <c r="L10" s="191"/>
    </row>
    <row r="11" s="156" customFormat="1" ht="20.3" customHeight="1" spans="1:12">
      <c r="A11" s="190"/>
      <c r="B11" s="190"/>
      <c r="C11" s="190"/>
      <c r="D11" s="190"/>
      <c r="E11" s="190"/>
      <c r="F11" s="190"/>
      <c r="G11" s="191"/>
      <c r="H11" s="191"/>
      <c r="I11" s="191"/>
      <c r="J11" s="191"/>
      <c r="K11" s="191"/>
      <c r="L11" s="191"/>
    </row>
    <row r="12" s="156" customFormat="1" ht="20.3" customHeight="1" spans="1:12">
      <c r="A12" s="190"/>
      <c r="B12" s="190"/>
      <c r="C12" s="190"/>
      <c r="D12" s="190"/>
      <c r="E12" s="190"/>
      <c r="F12" s="190"/>
      <c r="G12" s="191"/>
      <c r="H12" s="191"/>
      <c r="I12" s="191"/>
      <c r="J12" s="191"/>
      <c r="K12" s="191"/>
      <c r="L12" s="191"/>
    </row>
    <row r="13" s="156" customFormat="1" ht="20.3" customHeight="1" spans="1:12">
      <c r="A13" s="190"/>
      <c r="B13" s="190"/>
      <c r="C13" s="190"/>
      <c r="D13" s="190"/>
      <c r="E13" s="190"/>
      <c r="F13" s="190"/>
      <c r="G13" s="191"/>
      <c r="H13" s="191"/>
      <c r="I13" s="191"/>
      <c r="J13" s="191"/>
      <c r="K13" s="191"/>
      <c r="L13" s="191"/>
    </row>
    <row r="14" s="156" customFormat="1" ht="20.3" customHeight="1" spans="1:12">
      <c r="A14" s="190"/>
      <c r="B14" s="190"/>
      <c r="C14" s="190"/>
      <c r="D14" s="190"/>
      <c r="E14" s="190"/>
      <c r="F14" s="190"/>
      <c r="G14" s="191"/>
      <c r="H14" s="191"/>
      <c r="I14" s="191"/>
      <c r="J14" s="191"/>
      <c r="K14" s="191"/>
      <c r="L14" s="191"/>
    </row>
    <row r="15" s="156" customFormat="1" ht="20.3" customHeight="1" spans="1:12">
      <c r="A15" s="190"/>
      <c r="B15" s="190"/>
      <c r="C15" s="190"/>
      <c r="D15" s="190"/>
      <c r="E15" s="190"/>
      <c r="F15" s="190"/>
      <c r="G15" s="191"/>
      <c r="H15" s="191"/>
      <c r="I15" s="191"/>
      <c r="J15" s="191"/>
      <c r="K15" s="191"/>
      <c r="L15" s="191"/>
    </row>
    <row r="16" s="156" customFormat="1" ht="20.3" customHeight="1" spans="1:12">
      <c r="A16" s="190"/>
      <c r="B16" s="190"/>
      <c r="C16" s="190"/>
      <c r="D16" s="190"/>
      <c r="E16" s="190"/>
      <c r="F16" s="190"/>
      <c r="G16" s="191"/>
      <c r="H16" s="191"/>
      <c r="I16" s="191"/>
      <c r="J16" s="191"/>
      <c r="K16" s="191"/>
      <c r="L16" s="191"/>
    </row>
    <row r="17" s="156" customFormat="1" ht="24.05" customHeight="1" spans="1:10">
      <c r="A17" s="192" t="s">
        <v>381</v>
      </c>
      <c r="B17" s="192"/>
      <c r="C17" s="192"/>
      <c r="D17" s="192"/>
      <c r="E17" s="192"/>
      <c r="F17" s="192"/>
      <c r="G17" s="192"/>
      <c r="H17" s="192"/>
      <c r="I17" s="192"/>
      <c r="J17" s="196"/>
    </row>
    <row r="18" ht="24" customHeight="1" spans="1:1">
      <c r="A18" s="193" t="s">
        <v>382</v>
      </c>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23</vt:i4>
      </vt:variant>
    </vt:vector>
  </HeadingPairs>
  <TitlesOfParts>
    <vt:vector size="23"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 </vt:lpstr>
      <vt:lpstr>GK15-3项目支出绩效自评表</vt:lpstr>
      <vt:lpstr>GK15-4项目支出绩效自评表 </vt:lpstr>
      <vt:lpstr>GK15-5项目支出绩效自评表</vt:lpstr>
      <vt:lpstr>GK15-6项目支出绩效自评表 </vt:lpstr>
      <vt:lpstr>GK15-7项目支出绩效自评表 </vt:lpstr>
      <vt:lpstr>GK15-8项目支出绩效自评表 </vt:lpstr>
      <vt:lpstr>GK15-9项目支出绩效自评表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2006-02-17T21:15:00Z</dcterms:created>
  <cp:lastPrinted>2025-10-03T19:20:00Z</cp:lastPrinted>
  <dcterms:modified xsi:type="dcterms:W3CDTF">2025-11-07T04:45:12Z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C3301E8B2FE95B523BA60969A2256FAB_43</vt:lpwstr>
  </property>
</Properties>
</file>