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tabRatio="803" firstSheet="1" activeTab="4"/>
  </bookViews>
  <sheets>
    <sheet name="GK01 收入支出决算表" sheetId="103" r:id="rId1"/>
    <sheet name="GK02 收入决算表" sheetId="104" r:id="rId2"/>
    <sheet name="GK03 支出决算表" sheetId="105" r:id="rId3"/>
    <sheet name="GK04 财政拨款收入支出决算表" sheetId="106" r:id="rId4"/>
    <sheet name="GK05 一般公共预算财政拨款收入支出决算表" sheetId="107" r:id="rId5"/>
    <sheet name="GK06 一般公共预算财政拨款基本支出决算表" sheetId="108" r:id="rId6"/>
    <sheet name="GK07 一般公共预算财政拨款项目支出决算表" sheetId="109" r:id="rId7"/>
    <sheet name="GK08 政府性基金预算财政拨款收入支出决算表" sheetId="110" r:id="rId8"/>
    <sheet name="GK09 国有资本经营预算财政拨款收入支出决算表" sheetId="111" r:id="rId9"/>
    <sheet name="GK10 财政拨款“三公”经费及机关运行经费情况表" sheetId="112" r:id="rId10"/>
    <sheet name="GK11 一般公共预算财政拨款“三公”经费情况表" sheetId="113" r:id="rId11"/>
    <sheet name="GK12 国有资产使用情况表" sheetId="114" r:id="rId12"/>
    <sheet name="GK13 部门整体支出绩效自评情况" sheetId="115" r:id="rId13"/>
    <sheet name="GK14 部门整体支出绩效自评表" sheetId="116" r:id="rId14"/>
    <sheet name="GK15-1 项目支出绩效自评表1" sheetId="117" r:id="rId15"/>
    <sheet name="GK15-2项目支出绩效自评表2" sheetId="118" r:id="rId16"/>
    <sheet name="GK15-3项目支出绩效自评表3" sheetId="119" r:id="rId17"/>
    <sheet name="GK15-4项目支出绩效自评表4" sheetId="120" r:id="rId18"/>
    <sheet name="GK15-5项目支出绩效自评表5" sheetId="121" r:id="rId19"/>
    <sheet name="GK15-6项目支出绩效自评表6" sheetId="122" r:id="rId20"/>
    <sheet name="GK15-7项目支出绩效自评表7" sheetId="123" r:id="rId21"/>
    <sheet name="GK15-8项目支出绩效自评表8" sheetId="124" r:id="rId22"/>
    <sheet name="GK15-9项目支出绩效自评表9" sheetId="125" r:id="rId23"/>
    <sheet name="GK15-10项目支出绩效自评表10" sheetId="126" r:id="rId24"/>
    <sheet name="GK15-11项目支出绩效自评表11" sheetId="127" r:id="rId25"/>
    <sheet name="GK15-12项目支出绩效自评表12" sheetId="128" r:id="rId26"/>
    <sheet name="GK15-13项目支出绩效自评表13" sheetId="129" r:id="rId27"/>
    <sheet name="GK15-14项目支出绩效自评表14" sheetId="130" r:id="rId28"/>
    <sheet name="GK15-15项目支出绩效自评表15" sheetId="131" r:id="rId29"/>
    <sheet name="GK15-16项目支出绩效自评表16" sheetId="132" r:id="rId30"/>
    <sheet name="GK15-17项目支出绩效自评表17" sheetId="133" r:id="rId31"/>
    <sheet name="GK15-18项目支出绩效自评表18" sheetId="134" r:id="rId32"/>
    <sheet name="GK15-19项目支出绩效自评表19" sheetId="135" r:id="rId33"/>
    <sheet name="GK15-20项目支出绩效自评表20" sheetId="136" r:id="rId34"/>
    <sheet name="GK15-21项目支出绩效自评表21" sheetId="137" r:id="rId35"/>
    <sheet name="GK15-22项目支出绩效自评表22" sheetId="138" r:id="rId36"/>
    <sheet name="GK15-23项目支出绩效自评表23" sheetId="139" r:id="rId37"/>
    <sheet name="GK15-24项目支出绩效自评表24" sheetId="140" r:id="rId38"/>
    <sheet name="GK15-25项目支出绩效自评表25" sheetId="141" r:id="rId39"/>
    <sheet name="GK15-26项目支出绩效自评表26" sheetId="142" r:id="rId40"/>
    <sheet name="GK15-27项目支出绩效自评表27" sheetId="143" r:id="rId41"/>
    <sheet name="GK15-28项目支出绩效自评表28" sheetId="144" r:id="rId42"/>
    <sheet name="GK15-29项目支出绩效自评表29" sheetId="145" r:id="rId43"/>
    <sheet name="GK15-30项目支出绩效自评表30" sheetId="146" r:id="rId44"/>
    <sheet name="GK15-31项目支出绩效自评表31" sheetId="147" r:id="rId45"/>
    <sheet name="GK15-32项目支出绩效自评表32" sheetId="148" r:id="rId46"/>
    <sheet name="GK15-33项目支出绩效自评表33" sheetId="149" r:id="rId47"/>
    <sheet name="GK15-34项目支出绩效自评表34" sheetId="150" r:id="rId48"/>
    <sheet name="GK15-35项目支出绩效自评表35" sheetId="151" r:id="rId49"/>
    <sheet name="GK15-36项目支出绩效自评表36" sheetId="152" r:id="rId50"/>
    <sheet name="GK15-37项目支出绩效自评表37" sheetId="153" r:id="rId51"/>
    <sheet name="GK15-38项目支出绩效自评表38" sheetId="154" r:id="rId52"/>
    <sheet name="GK15-39项目支出绩效自评表39" sheetId="155" r:id="rId53"/>
    <sheet name="GK15-40项目支出绩效自评表 40" sheetId="156" r:id="rId54"/>
    <sheet name="GK15-41项目支出绩效自评表 41" sheetId="157" r:id="rId55"/>
    <sheet name="GK15-42项目支出绩效自评表 42" sheetId="158" r:id="rId56"/>
    <sheet name="GK15-43项目支出绩效自评表 43" sheetId="159" r:id="rId57"/>
    <sheet name="GK15-44项目支出绩效自评表 44" sheetId="160" r:id="rId58"/>
    <sheet name="GK15-45项目支出绩效自评表 45" sheetId="161" r:id="rId59"/>
    <sheet name="GK15-46项目支出绩效自评表 46" sheetId="162" r:id="rId60"/>
    <sheet name="GK15-47项目支出绩效自评表 47" sheetId="163" r:id="rId61"/>
    <sheet name="GK15-48项目支出绩效自评表 48" sheetId="164" r:id="rId62"/>
    <sheet name="GK15-49 项目支出绩效自评表49" sheetId="102" r:id="rId63"/>
    <sheet name="GK15-50 项目支出绩效自评表50" sheetId="95" r:id="rId64"/>
    <sheet name="GK15-51 项目支出绩效自评表51" sheetId="96" r:id="rId65"/>
    <sheet name="GK15-52 项目支出绩效自评表52" sheetId="99" r:id="rId66"/>
    <sheet name="GK15-53 项目支出绩效自评表53" sheetId="98" r:id="rId67"/>
    <sheet name="GK15-54 项目支出绩效自评表54" sheetId="97" r:id="rId68"/>
    <sheet name="GK15-55 项目支出绩效自评表55" sheetId="85" r:id="rId69"/>
    <sheet name="GK15-56 项目支出绩效自评表56" sheetId="86" r:id="rId70"/>
    <sheet name="GK15-57 项目支出绩效自评表57" sheetId="87" r:id="rId71"/>
    <sheet name="GK15-58 项目支出绩效自评表58" sheetId="88" r:id="rId72"/>
    <sheet name="GK15-59 项目支出绩效自评表59" sheetId="89" r:id="rId73"/>
    <sheet name="GK15-60 项目支出绩效自评表60" sheetId="94" r:id="rId74"/>
    <sheet name="GK15-61 项目支出绩效自评表61" sheetId="93" r:id="rId75"/>
    <sheet name="GK15-62 项目支出绩效自评表62" sheetId="92" r:id="rId76"/>
    <sheet name="GK15-63 项目支出绩效自评表63" sheetId="91" r:id="rId77"/>
    <sheet name="GK15-64 项目支出绩效自评表64" sheetId="90" r:id="rId78"/>
    <sheet name="GK15-65 项目支出绩效自评表65" sheetId="76" r:id="rId79"/>
    <sheet name="GK15-66项目支出绩效自评表66" sheetId="77" r:id="rId80"/>
    <sheet name="GK15-67项目支出绩效自评表67" sheetId="78" r:id="rId81"/>
    <sheet name="GK15-68项目支出绩效自评表68" sheetId="79" r:id="rId82"/>
    <sheet name="GK15-69项目支出绩效自评表69" sheetId="80" r:id="rId83"/>
    <sheet name="GK15-70项目支出绩效自评表70" sheetId="81" r:id="rId84"/>
    <sheet name="GK15-71项目支出绩效自评表71" sheetId="82" r:id="rId85"/>
    <sheet name="GK15-72项目支出绩效自评表72" sheetId="84" r:id="rId86"/>
  </sheets>
  <definedNames>
    <definedName name="地区名称">#REF!</definedName>
    <definedName name="地区名称" localSheetId="78">#REF!</definedName>
    <definedName name="_xlnm.Print_Area" localSheetId="78">'GK15-65 项目支出绩效自评表65'!#REF!</definedName>
    <definedName name="地区名称" localSheetId="79">#REF!</definedName>
    <definedName name="_xlnm.Print_Area" localSheetId="79">'GK15-66项目支出绩效自评表66'!#REF!</definedName>
    <definedName name="地区名称" localSheetId="80">#REF!</definedName>
    <definedName name="_xlnm.Print_Area" localSheetId="80">'GK15-67项目支出绩效自评表67'!#REF!</definedName>
    <definedName name="地区名称" localSheetId="81">#REF!</definedName>
    <definedName name="_xlnm.Print_Area" localSheetId="81">'GK15-68项目支出绩效自评表68'!#REF!</definedName>
    <definedName name="地区名称" localSheetId="82">#REF!</definedName>
    <definedName name="_xlnm.Print_Area" localSheetId="82">'GK15-69项目支出绩效自评表69'!$A$1:$J$31</definedName>
    <definedName name="地区名称" localSheetId="83">#REF!</definedName>
    <definedName name="_xlnm.Print_Area" localSheetId="83">'GK15-70项目支出绩效自评表70'!#REF!</definedName>
    <definedName name="地区名称" localSheetId="84">#REF!</definedName>
    <definedName name="_xlnm.Print_Area" localSheetId="84">'GK15-71项目支出绩效自评表71'!#REF!</definedName>
    <definedName name="地区名称" localSheetId="85">#REF!</definedName>
    <definedName name="_xlnm.Print_Area" localSheetId="85">'GK15-72项目支出绩效自评表72'!#REF!</definedName>
    <definedName name="地区名称" localSheetId="68">#REF!</definedName>
    <definedName name="_xlnm.Print_Area" localSheetId="68">'GK15-55 项目支出绩效自评表55'!#REF!</definedName>
    <definedName name="地区名称" localSheetId="69">#REF!</definedName>
    <definedName name="_xlnm.Print_Area" localSheetId="69">'GK15-56 项目支出绩效自评表56'!#REF!</definedName>
    <definedName name="地区名称" localSheetId="70">#REF!</definedName>
    <definedName name="_xlnm.Print_Area" localSheetId="70">'GK15-57 项目支出绩效自评表57'!#REF!</definedName>
    <definedName name="地区名称" localSheetId="71">#REF!</definedName>
    <definedName name="_xlnm.Print_Area" localSheetId="71">'GK15-58 项目支出绩效自评表58'!#REF!</definedName>
    <definedName name="地区名称" localSheetId="72">#REF!</definedName>
    <definedName name="_xlnm.Print_Area" localSheetId="72">'GK15-59 项目支出绩效自评表59'!#REF!</definedName>
    <definedName name="地区名称" localSheetId="77">#REF!</definedName>
    <definedName name="_xlnm.Print_Area" localSheetId="77">'GK15-64 项目支出绩效自评表64'!#REF!</definedName>
    <definedName name="地区名称" localSheetId="76">#REF!</definedName>
    <definedName name="_xlnm.Print_Area" localSheetId="76">'GK15-63 项目支出绩效自评表63'!#REF!</definedName>
    <definedName name="地区名称" localSheetId="75">#REF!</definedName>
    <definedName name="_xlnm.Print_Area" localSheetId="75">'GK15-62 项目支出绩效自评表62'!#REF!</definedName>
    <definedName name="地区名称" localSheetId="74">#REF!</definedName>
    <definedName name="_xlnm.Print_Area" localSheetId="74">'GK15-61 项目支出绩效自评表61'!#REF!</definedName>
    <definedName name="地区名称" localSheetId="73">#REF!</definedName>
    <definedName name="_xlnm.Print_Area" localSheetId="73">'GK15-60 项目支出绩效自评表60'!#REF!</definedName>
    <definedName name="地区名称" localSheetId="63">#REF!</definedName>
    <definedName name="_xlnm.Print_Area" localSheetId="63">'GK15-50 项目支出绩效自评表50'!#REF!</definedName>
    <definedName name="地区名称" localSheetId="64">#REF!</definedName>
    <definedName name="_xlnm.Print_Area" localSheetId="64">'GK15-51 项目支出绩效自评表51'!#REF!</definedName>
    <definedName name="地区名称" localSheetId="67">#REF!</definedName>
    <definedName name="_xlnm.Print_Area" localSheetId="67">'GK15-54 项目支出绩效自评表54'!#REF!</definedName>
    <definedName name="地区名称" localSheetId="66">#REF!</definedName>
    <definedName name="_xlnm.Print_Area" localSheetId="66">'GK15-53 项目支出绩效自评表53'!#REF!</definedName>
    <definedName name="地区名称" localSheetId="65">#REF!</definedName>
    <definedName name="_xlnm.Print_Area" localSheetId="65">'GK15-52 项目支出绩效自评表52'!#REF!</definedName>
    <definedName name="地区名称" localSheetId="62">#REF!</definedName>
    <definedName name="_xlnm.Print_Area" localSheetId="62">'GK15-49 项目支出绩效自评表49'!#REF!</definedName>
    <definedName name="_xlnm.Print_Area" localSheetId="0">'GK01 收入支出决算表'!$A$1:$F$37</definedName>
    <definedName name="地区名称" localSheetId="0">#REF!</definedName>
    <definedName name="_xlnm.Print_Area" localSheetId="1">'GK02 收入决算表'!$A$1:$L$121</definedName>
    <definedName name="地区名称" localSheetId="1">#REF!</definedName>
    <definedName name="_xlnm._FilterDatabase" localSheetId="1" hidden="1">'GK02 收入决算表'!$A$9:$L$9</definedName>
    <definedName name="_xlnm.Print_Area" localSheetId="2">'GK03 支出决算表'!$A$1:$J$121</definedName>
    <definedName name="地区名称" localSheetId="2">#REF!</definedName>
    <definedName name="_xlnm.Print_Area" localSheetId="3">'GK04 财政拨款收入支出决算表'!$A$1:$I$40</definedName>
    <definedName name="地区名称" localSheetId="3">#REF!</definedName>
    <definedName name="_xlnm.Print_Area" localSheetId="4">'GK05 一般公共预算财政拨款收入支出决算表'!$A$1:$T$111</definedName>
    <definedName name="地区名称" localSheetId="4">#REF!</definedName>
    <definedName name="_xlnm.Print_Area" localSheetId="5">'GK06 一般公共预算财政拨款基本支出决算表'!$A$1:$I$41</definedName>
    <definedName name="地区名称" localSheetId="5">#REF!</definedName>
    <definedName name="_xlnm.Print_Area" localSheetId="6">'GK07 一般公共预算财政拨款项目支出决算表'!$A$1:$L$40</definedName>
    <definedName name="地区名称" localSheetId="6">#REF!</definedName>
    <definedName name="_xlnm.Print_Area" localSheetId="7">'GK08 政府性基金预算财政拨款收入支出决算表'!$A$1:$T$16</definedName>
    <definedName name="地区名称" localSheetId="7">#REF!</definedName>
    <definedName name="_xlnm.Print_Area" localSheetId="8">'GK09 国有资本经营预算财政拨款收入支出决算表'!$A$1:$L$13</definedName>
    <definedName name="地区名称" localSheetId="8">#REF!</definedName>
    <definedName name="_xlnm.Print_Area" localSheetId="9">'GK10 财政拨款“三公”经费及机关运行经费情况表'!$A$1:$E$31</definedName>
    <definedName name="地区名称" localSheetId="9">#REF!</definedName>
    <definedName name="地区名称" localSheetId="10">#REF!</definedName>
    <definedName name="地区名称" localSheetId="11">#REF!</definedName>
    <definedName name="地区名称" localSheetId="12">#REF!</definedName>
    <definedName name="_xlnm.Print_Area" localSheetId="12">'GK13 部门整体支出绩效自评情况'!$A$1:$D$17</definedName>
    <definedName name="地区名称" localSheetId="13">#REF!</definedName>
    <definedName name="_xlnm.Print_Area" localSheetId="13">'GK14 部门整体支出绩效自评表'!$A$1:$J$48</definedName>
    <definedName name="地区名称" localSheetId="14">#REF!</definedName>
    <definedName name="_xlnm.Print_Area" localSheetId="14">'GK15-1 项目支出绩效自评表1'!#REF!</definedName>
    <definedName name="地区名称" localSheetId="15">#REF!</definedName>
    <definedName name="_xlnm.Print_Area" localSheetId="15">'GK15-2项目支出绩效自评表2'!#REF!</definedName>
    <definedName name="地区名称" localSheetId="16">#REF!</definedName>
    <definedName name="_xlnm.Print_Area" localSheetId="16">'GK15-3项目支出绩效自评表3'!#REF!</definedName>
    <definedName name="地区名称" localSheetId="17">#REF!</definedName>
    <definedName name="_xlnm.Print_Area" localSheetId="17">'GK15-4项目支出绩效自评表4'!#REF!</definedName>
    <definedName name="地区名称" localSheetId="18">#REF!</definedName>
    <definedName name="_xlnm.Print_Area" localSheetId="18">'GK15-5项目支出绩效自评表5'!#REF!</definedName>
    <definedName name="地区名称" localSheetId="19">#REF!</definedName>
    <definedName name="_xlnm.Print_Area" localSheetId="19">'GK15-6项目支出绩效自评表6'!#REF!</definedName>
    <definedName name="地区名称" localSheetId="20">#REF!</definedName>
    <definedName name="_xlnm.Print_Area" localSheetId="20">'GK15-7项目支出绩效自评表7'!#REF!</definedName>
    <definedName name="地区名称" localSheetId="21">#REF!</definedName>
    <definedName name="_xlnm.Print_Area" localSheetId="21">'GK15-8项目支出绩效自评表8'!#REF!</definedName>
    <definedName name="地区名称" localSheetId="22">#REF!</definedName>
    <definedName name="_xlnm.Print_Area" localSheetId="22">'GK15-9项目支出绩效自评表9'!#REF!</definedName>
    <definedName name="地区名称" localSheetId="23">#REF!</definedName>
    <definedName name="_xlnm.Print_Area" localSheetId="23">'GK15-10项目支出绩效自评表10'!#REF!</definedName>
    <definedName name="地区名称" localSheetId="24">#REF!</definedName>
    <definedName name="_xlnm.Print_Area" localSheetId="24">'GK15-11项目支出绩效自评表11'!#REF!</definedName>
    <definedName name="地区名称" localSheetId="25">#REF!</definedName>
    <definedName name="_xlnm.Print_Area" localSheetId="25">'GK15-12项目支出绩效自评表12'!#REF!</definedName>
    <definedName name="地区名称" localSheetId="26">#REF!</definedName>
    <definedName name="_xlnm.Print_Area" localSheetId="26">'GK15-13项目支出绩效自评表13'!#REF!</definedName>
    <definedName name="地区名称" localSheetId="27">#REF!</definedName>
    <definedName name="_xlnm.Print_Area" localSheetId="27">'GK15-14项目支出绩效自评表14'!#REF!</definedName>
    <definedName name="地区名称" localSheetId="28">#REF!</definedName>
    <definedName name="_xlnm.Print_Area" localSheetId="28">'GK15-15项目支出绩效自评表15'!#REF!</definedName>
    <definedName name="地区名称" localSheetId="29">#REF!</definedName>
    <definedName name="_xlnm.Print_Area" localSheetId="29">'GK15-16项目支出绩效自评表16'!#REF!</definedName>
    <definedName name="地区名称" localSheetId="30">#REF!</definedName>
    <definedName name="_xlnm.Print_Area" localSheetId="30">'GK15-17项目支出绩效自评表17'!#REF!</definedName>
    <definedName name="地区名称" localSheetId="31">#REF!</definedName>
    <definedName name="_xlnm.Print_Area" localSheetId="31">'GK15-18项目支出绩效自评表18'!#REF!</definedName>
    <definedName name="地区名称" localSheetId="32">#REF!</definedName>
    <definedName name="_xlnm.Print_Area" localSheetId="32">'GK15-19项目支出绩效自评表19'!#REF!</definedName>
    <definedName name="地区名称" localSheetId="33">#REF!</definedName>
    <definedName name="_xlnm.Print_Area" localSheetId="33">'GK15-20项目支出绩效自评表20'!#REF!</definedName>
    <definedName name="地区名称" localSheetId="34">#REF!</definedName>
    <definedName name="_xlnm.Print_Area" localSheetId="34">'GK15-21项目支出绩效自评表21'!#REF!</definedName>
    <definedName name="地区名称" localSheetId="35">#REF!</definedName>
    <definedName name="_xlnm.Print_Area" localSheetId="35">'GK15-22项目支出绩效自评表22'!#REF!</definedName>
    <definedName name="地区名称" localSheetId="36">#REF!</definedName>
    <definedName name="_xlnm.Print_Area" localSheetId="36">'GK15-23项目支出绩效自评表23'!#REF!</definedName>
    <definedName name="地区名称" localSheetId="37">#REF!</definedName>
    <definedName name="_xlnm.Print_Area" localSheetId="37">'GK15-24项目支出绩效自评表24'!#REF!</definedName>
    <definedName name="地区名称" localSheetId="38">#REF!</definedName>
    <definedName name="_xlnm.Print_Area" localSheetId="38">'GK15-25项目支出绩效自评表25'!#REF!</definedName>
    <definedName name="地区名称" localSheetId="39">#REF!</definedName>
    <definedName name="_xlnm.Print_Area" localSheetId="39">'GK15-26项目支出绩效自评表26'!#REF!</definedName>
    <definedName name="地区名称" localSheetId="40">#REF!</definedName>
    <definedName name="_xlnm.Print_Area" localSheetId="40">'GK15-27项目支出绩效自评表27'!#REF!</definedName>
    <definedName name="地区名称" localSheetId="41">#REF!</definedName>
    <definedName name="_xlnm.Print_Area" localSheetId="41">'GK15-28项目支出绩效自评表28'!#REF!</definedName>
    <definedName name="地区名称" localSheetId="42">#REF!</definedName>
    <definedName name="_xlnm.Print_Area" localSheetId="42">'GK15-29项目支出绩效自评表29'!#REF!</definedName>
    <definedName name="地区名称" localSheetId="43">#REF!</definedName>
    <definedName name="_xlnm.Print_Area" localSheetId="43">'GK15-30项目支出绩效自评表30'!#REF!</definedName>
    <definedName name="地区名称" localSheetId="44">#REF!</definedName>
    <definedName name="_xlnm.Print_Area" localSheetId="44">'GK15-31项目支出绩效自评表31'!#REF!</definedName>
    <definedName name="地区名称" localSheetId="45">#REF!</definedName>
    <definedName name="_xlnm.Print_Area" localSheetId="45">'GK15-32项目支出绩效自评表32'!#REF!</definedName>
    <definedName name="地区名称" localSheetId="46">#REF!</definedName>
    <definedName name="_xlnm.Print_Area" localSheetId="46">'GK15-33项目支出绩效自评表33'!#REF!</definedName>
    <definedName name="地区名称" localSheetId="47">#REF!</definedName>
    <definedName name="_xlnm.Print_Area" localSheetId="47">'GK15-34项目支出绩效自评表34'!#REF!</definedName>
    <definedName name="地区名称" localSheetId="48">#REF!</definedName>
    <definedName name="_xlnm.Print_Area" localSheetId="48">'GK15-35项目支出绩效自评表35'!#REF!</definedName>
    <definedName name="地区名称" localSheetId="49">#REF!</definedName>
    <definedName name="_xlnm.Print_Area" localSheetId="49">'GK15-36项目支出绩效自评表36'!#REF!</definedName>
    <definedName name="地区名称" localSheetId="50">#REF!</definedName>
    <definedName name="_xlnm.Print_Area" localSheetId="50">'GK15-37项目支出绩效自评表37'!#REF!</definedName>
    <definedName name="地区名称" localSheetId="51">#REF!</definedName>
    <definedName name="_xlnm.Print_Area" localSheetId="51">'GK15-38项目支出绩效自评表38'!#REF!</definedName>
    <definedName name="地区名称" localSheetId="52">#REF!</definedName>
    <definedName name="_xlnm.Print_Area" localSheetId="52">'GK15-39项目支出绩效自评表39'!#REF!</definedName>
    <definedName name="地区名称" localSheetId="53">#REF!</definedName>
    <definedName name="_xlnm.Print_Area" localSheetId="53">'GK15-40项目支出绩效自评表 40'!#REF!</definedName>
    <definedName name="地区名称" localSheetId="54">#REF!</definedName>
    <definedName name="_xlnm.Print_Area" localSheetId="54">'GK15-41项目支出绩效自评表 41'!#REF!</definedName>
    <definedName name="地区名称" localSheetId="55">#REF!</definedName>
    <definedName name="_xlnm.Print_Area" localSheetId="55">'GK15-42项目支出绩效自评表 42'!#REF!</definedName>
    <definedName name="地区名称" localSheetId="56">#REF!</definedName>
    <definedName name="_xlnm.Print_Area" localSheetId="56">'GK15-43项目支出绩效自评表 43'!#REF!</definedName>
    <definedName name="地区名称" localSheetId="57">#REF!</definedName>
    <definedName name="_xlnm.Print_Area" localSheetId="57">'GK15-44项目支出绩效自评表 44'!#REF!</definedName>
    <definedName name="地区名称" localSheetId="58">#REF!</definedName>
    <definedName name="_xlnm.Print_Area" localSheetId="58">'GK15-45项目支出绩效自评表 45'!#REF!</definedName>
    <definedName name="地区名称" localSheetId="59">#REF!</definedName>
    <definedName name="_xlnm.Print_Area" localSheetId="59">'GK15-46项目支出绩效自评表 46'!#REF!</definedName>
    <definedName name="地区名称" localSheetId="60">#REF!</definedName>
    <definedName name="_xlnm.Print_Area" localSheetId="60">'GK15-47项目支出绩效自评表 47'!#REF!</definedName>
    <definedName name="地区名称" localSheetId="61">#REF!</definedName>
    <definedName name="_xlnm.Print_Area" localSheetId="61">'GK15-48项目支出绩效自评表 48'!#REF!</definedName>
    <definedName name="_xlnm.Print_Titles" localSheetId="1">'GK02 收入决算表'!$1:$9</definedName>
    <definedName name="_xlnm.Print_Titles" localSheetId="2">'GK03 支出决算表'!$1:$9</definedName>
    <definedName name="_xlnm.Print_Titles" localSheetId="4">'GK05 一般公共预算财政拨款收入支出决算表'!$1:$8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<sst xmlns="http://schemas.openxmlformats.org/spreadsheetml/2006/main" count="10729" uniqueCount="1990">
  <si>
    <t>收入支出决算表</t>
  </si>
  <si>
    <t>公开01表</t>
  </si>
  <si>
    <t>部门：新平彝族傣族自治县者竜乡人民政府</t>
  </si>
  <si>
    <t>金额单位：元</t>
  </si>
  <si>
    <t>收入</t>
  </si>
  <si>
    <t>支出</t>
  </si>
  <si>
    <t>项目</t>
  </si>
  <si>
    <t>行次</t>
  </si>
  <si>
    <t>金额</t>
  </si>
  <si>
    <t>项目(按功能分类)</t>
  </si>
  <si>
    <t>栏次</t>
  </si>
  <si>
    <t/>
  </si>
  <si>
    <t>1</t>
  </si>
  <si>
    <t>2</t>
  </si>
  <si>
    <t>一、一般公共预算财政拨款收入</t>
  </si>
  <si>
    <t>一、一般公共服务支出</t>
  </si>
  <si>
    <t>二、政府性基金预算财政拨款收入</t>
  </si>
  <si>
    <t>二、外交支出</t>
  </si>
  <si>
    <t>三、国有资本经营预算财政拨款收入</t>
  </si>
  <si>
    <t>3</t>
  </si>
  <si>
    <t>三、国防支出</t>
  </si>
  <si>
    <t>四、上级补助收入</t>
  </si>
  <si>
    <t>4</t>
  </si>
  <si>
    <t>四、公共安全支出</t>
  </si>
  <si>
    <t>五、事业收入</t>
  </si>
  <si>
    <t>5</t>
  </si>
  <si>
    <t>五、教育支出</t>
  </si>
  <si>
    <t>六、经营收入</t>
  </si>
  <si>
    <t>6</t>
  </si>
  <si>
    <t>六、科学技术支出</t>
  </si>
  <si>
    <t>七、附属单位上缴收入</t>
  </si>
  <si>
    <t>7</t>
  </si>
  <si>
    <t>七、文化旅游体育与传媒支出</t>
  </si>
  <si>
    <t>八、其他收入</t>
  </si>
  <si>
    <t>8</t>
  </si>
  <si>
    <t>八、社会保障和就业支出</t>
  </si>
  <si>
    <t>9</t>
  </si>
  <si>
    <t>九、卫生健康支出</t>
  </si>
  <si>
    <t>10</t>
  </si>
  <si>
    <t>十、节能环保支出</t>
  </si>
  <si>
    <t>11</t>
  </si>
  <si>
    <t>十一、城乡社区支出</t>
  </si>
  <si>
    <t>12</t>
  </si>
  <si>
    <t>十二、农林水支出</t>
  </si>
  <si>
    <t>13</t>
  </si>
  <si>
    <t>十三、交通运输支出</t>
  </si>
  <si>
    <t>14</t>
  </si>
  <si>
    <t>十四、资源勘探工业信息等支出</t>
  </si>
  <si>
    <t>15</t>
  </si>
  <si>
    <t>十五、商业服务业等支出</t>
  </si>
  <si>
    <t>16</t>
  </si>
  <si>
    <t>十六、金融支出</t>
  </si>
  <si>
    <t>17</t>
  </si>
  <si>
    <t>十七、援助其他地区支出</t>
  </si>
  <si>
    <t>18</t>
  </si>
  <si>
    <t>十八、自然资源海洋气象等支出</t>
  </si>
  <si>
    <t>19</t>
  </si>
  <si>
    <t>十九、住房保障支出</t>
  </si>
  <si>
    <t>20</t>
  </si>
  <si>
    <t>二十、粮油物资储备支出</t>
  </si>
  <si>
    <t>21</t>
  </si>
  <si>
    <t>二十一、国有资本经营预算支出</t>
  </si>
  <si>
    <t>22</t>
  </si>
  <si>
    <t>二十二、灾害防治及应急管理支出</t>
  </si>
  <si>
    <t>23</t>
  </si>
  <si>
    <t>二十三、其他支出</t>
  </si>
  <si>
    <t>24</t>
  </si>
  <si>
    <t>二十四、债务还本支出</t>
  </si>
  <si>
    <t>25</t>
  </si>
  <si>
    <t>二十五、债务付息支出</t>
  </si>
  <si>
    <t>26</t>
  </si>
  <si>
    <t>二十六、抗疫特别国债安排的支出</t>
  </si>
  <si>
    <t>本年收入合计</t>
  </si>
  <si>
    <t>27</t>
  </si>
  <si>
    <t>本年支出合计</t>
  </si>
  <si>
    <t xml:space="preserve">    使用专用结余</t>
  </si>
  <si>
    <t>28</t>
  </si>
  <si>
    <t>结余分配</t>
  </si>
  <si>
    <t xml:space="preserve">    年初结转和结余</t>
  </si>
  <si>
    <t>29</t>
  </si>
  <si>
    <t>年末结转和结余</t>
  </si>
  <si>
    <t>总计</t>
  </si>
  <si>
    <t>30</t>
  </si>
  <si>
    <t>注：1.本表反映部门本年度的总收支和年初、年末结转结余情况。</t>
  </si>
  <si>
    <t xml:space="preserve">    2.本套报表金额单位转换时可能存在尾数误差。    </t>
  </si>
  <si>
    <t>收入决算表</t>
  </si>
  <si>
    <t>公开02表</t>
  </si>
  <si>
    <t>财政拨款收入</t>
  </si>
  <si>
    <t>上级补助收入</t>
  </si>
  <si>
    <t>事业收入</t>
  </si>
  <si>
    <t>经营收入</t>
  </si>
  <si>
    <t>附属单位上缴收入</t>
  </si>
  <si>
    <t>其他收入</t>
  </si>
  <si>
    <t>支出功能分类
科目编码</t>
  </si>
  <si>
    <t>科目名称</t>
  </si>
  <si>
    <t>小计</t>
  </si>
  <si>
    <t>其中：教育收费</t>
  </si>
  <si>
    <t>类</t>
  </si>
  <si>
    <t>款</t>
  </si>
  <si>
    <t>项</t>
  </si>
  <si>
    <t>合计</t>
  </si>
  <si>
    <t>201</t>
  </si>
  <si>
    <t>一般公共服务支出</t>
  </si>
  <si>
    <t>20101</t>
  </si>
  <si>
    <t>人大事务</t>
  </si>
  <si>
    <t>2010108</t>
  </si>
  <si>
    <t>代表工作</t>
  </si>
  <si>
    <t>2010199</t>
  </si>
  <si>
    <t>其他人大事务支出</t>
  </si>
  <si>
    <t>20102</t>
  </si>
  <si>
    <t>政协事务</t>
  </si>
  <si>
    <t>2010202</t>
  </si>
  <si>
    <t>一般行政管理事务</t>
  </si>
  <si>
    <t>2010206</t>
  </si>
  <si>
    <t>参政议政</t>
  </si>
  <si>
    <t>20103</t>
  </si>
  <si>
    <t>政府办公厅（室）及相关机构事务</t>
  </si>
  <si>
    <t>2010301</t>
  </si>
  <si>
    <t>行政运行</t>
  </si>
  <si>
    <t>2010302</t>
  </si>
  <si>
    <t>2010350</t>
  </si>
  <si>
    <t>事业运行</t>
  </si>
  <si>
    <t>20106</t>
  </si>
  <si>
    <t>财政事务</t>
  </si>
  <si>
    <t>2010601</t>
  </si>
  <si>
    <t>2010699</t>
  </si>
  <si>
    <t>其他财政事务支出</t>
  </si>
  <si>
    <t>20111</t>
  </si>
  <si>
    <t>纪检监察事务</t>
  </si>
  <si>
    <t>2011102</t>
  </si>
  <si>
    <t>20123</t>
  </si>
  <si>
    <t>民族事务</t>
  </si>
  <si>
    <t>2012399</t>
  </si>
  <si>
    <t>其他民族事务支出</t>
  </si>
  <si>
    <t>20131</t>
  </si>
  <si>
    <t>党委办公厅（室）及相关机构事务</t>
  </si>
  <si>
    <t>2013150</t>
  </si>
  <si>
    <t>20132</t>
  </si>
  <si>
    <t>组织事务</t>
  </si>
  <si>
    <t>2013202</t>
  </si>
  <si>
    <t>2013299</t>
  </si>
  <si>
    <t>其他组织事务支出</t>
  </si>
  <si>
    <t>20136</t>
  </si>
  <si>
    <t>其他共产党事务支出</t>
  </si>
  <si>
    <t>2013650</t>
  </si>
  <si>
    <t>206</t>
  </si>
  <si>
    <t>科学技术支出</t>
  </si>
  <si>
    <t>20699</t>
  </si>
  <si>
    <t>其他科学技术支出</t>
  </si>
  <si>
    <t>2069999</t>
  </si>
  <si>
    <t>207</t>
  </si>
  <si>
    <t>文化旅游体育与传媒支出</t>
  </si>
  <si>
    <t>20701</t>
  </si>
  <si>
    <t>文化和旅游</t>
  </si>
  <si>
    <t>2070109</t>
  </si>
  <si>
    <t>群众文化</t>
  </si>
  <si>
    <t>2070111</t>
  </si>
  <si>
    <t>文化创作与保护</t>
  </si>
  <si>
    <t>2070199</t>
  </si>
  <si>
    <t>其他文化和旅游支出</t>
  </si>
  <si>
    <t>20799</t>
  </si>
  <si>
    <t>其他文化旅游体育与传媒支出</t>
  </si>
  <si>
    <t>2079999</t>
  </si>
  <si>
    <t>208</t>
  </si>
  <si>
    <t>社会保障和就业支出</t>
  </si>
  <si>
    <t>20801</t>
  </si>
  <si>
    <t>人力资源和社会保障管理事务</t>
  </si>
  <si>
    <t>2080109</t>
  </si>
  <si>
    <t>社会保险经办机构</t>
  </si>
  <si>
    <t>20805</t>
  </si>
  <si>
    <t>行政事业单位养老支出</t>
  </si>
  <si>
    <t>2080501</t>
  </si>
  <si>
    <t>行政单位离退休</t>
  </si>
  <si>
    <t>2080502</t>
  </si>
  <si>
    <t>事业单位离退休</t>
  </si>
  <si>
    <t>2080505</t>
  </si>
  <si>
    <t>机关事业单位基本养老保险缴费支出</t>
  </si>
  <si>
    <t>20807</t>
  </si>
  <si>
    <t>就业补助</t>
  </si>
  <si>
    <t>2080799</t>
  </si>
  <si>
    <t>其他就业补助支出</t>
  </si>
  <si>
    <t>20808</t>
  </si>
  <si>
    <t>抚恤</t>
  </si>
  <si>
    <t>2080801</t>
  </si>
  <si>
    <t>死亡抚恤</t>
  </si>
  <si>
    <t>20810</t>
  </si>
  <si>
    <t>社会福利</t>
  </si>
  <si>
    <t>2081006</t>
  </si>
  <si>
    <t>养老服务</t>
  </si>
  <si>
    <t>20811</t>
  </si>
  <si>
    <t>残疾人事业</t>
  </si>
  <si>
    <t>2081104</t>
  </si>
  <si>
    <t>残疾人康复</t>
  </si>
  <si>
    <t>2081105</t>
  </si>
  <si>
    <t>残疾人就业</t>
  </si>
  <si>
    <t>2081199</t>
  </si>
  <si>
    <t>其他残疾人事业支出</t>
  </si>
  <si>
    <t>20828</t>
  </si>
  <si>
    <t>退役军人管理事务</t>
  </si>
  <si>
    <t>2082899</t>
  </si>
  <si>
    <t>其他退役军人事务管理支出</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</si>
  <si>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</si>
  <si>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</si>
  <si>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</si>
  <si>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</si>
  <si>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</si>
  <si>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</si>
  <si>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</si>
  <si>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</si>
  <si>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</si>
  <si>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</si>
  <si>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</si>
  <si>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</si>
  <si>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21099</t>
  </si>
  <si>
    <t>其他卫生健康支出</t>
  </si>
  <si>
    <t>2109999</t>
  </si>
  <si>
    <t>211</t>
  </si>
  <si>
    <t>节能环保支出</t>
  </si>
  <si>
    <t>21101</t>
  </si>
  <si>
    <t>环境保护管理事务</t>
  </si>
  <si>
    <t>2110199</t>
  </si>
  <si>
    <t>其他环境保护管理事务支出</t>
  </si>
  <si>
    <t>212</t>
  </si>
  <si>
    <t>城乡社区支出</t>
  </si>
  <si>
    <t>21203</t>
  </si>
  <si>
    <t>城乡社区公共设施</t>
  </si>
  <si>
    <t>2120399</t>
  </si>
  <si>
    <t>其他城乡社区公共设施支出</t>
  </si>
  <si>
    <t>21208</t>
  </si>
  <si>
    <t>国有土地使用权出让收入安排的支出</t>
  </si>
  <si>
    <t>2120899</t>
  </si>
  <si>
    <t>其他国有土地使用权出让收入安排的支出</t>
  </si>
  <si>
    <t>21299</t>
  </si>
  <si>
    <t>其他城乡社区支出</t>
  </si>
  <si>
    <t>2129999</t>
  </si>
  <si>
    <t>213</t>
  </si>
  <si>
    <t>农林水支出</t>
  </si>
  <si>
    <t>21301</t>
  </si>
  <si>
    <t>农业农村</t>
  </si>
  <si>
    <t>2130104</t>
  </si>
  <si>
    <t>2130109</t>
  </si>
  <si>
    <t>农产品质量安全</t>
  </si>
  <si>
    <t>2130125</t>
  </si>
  <si>
    <t>农产品加工与促销</t>
  </si>
  <si>
    <t>2130126</t>
  </si>
  <si>
    <t>农村社会事业</t>
  </si>
  <si>
    <t>21302</t>
  </si>
  <si>
    <t>林业和草原</t>
  </si>
  <si>
    <t>2130209</t>
  </si>
  <si>
    <t>森林生态效益补偿</t>
  </si>
  <si>
    <t>2130234</t>
  </si>
  <si>
    <t>林业草原防灾减灾</t>
  </si>
  <si>
    <t>21303</t>
  </si>
  <si>
    <t>水利</t>
  </si>
  <si>
    <t>2130306</t>
  </si>
  <si>
    <t>水利工程运行与维护</t>
  </si>
  <si>
    <t>2130315</t>
  </si>
  <si>
    <t>抗旱</t>
  </si>
  <si>
    <t>2130316</t>
  </si>
  <si>
    <t>农村水利</t>
  </si>
  <si>
    <t>2130399</t>
  </si>
  <si>
    <t>其他水利支出</t>
  </si>
  <si>
    <t>21305</t>
  </si>
  <si>
    <t>巩固拓展脱贫攻坚成果衔接乡村振兴</t>
  </si>
  <si>
    <t>2130504</t>
  </si>
  <si>
    <t>农村基础设施建设</t>
  </si>
  <si>
    <t>2130505</t>
  </si>
  <si>
    <t>生产发展</t>
  </si>
  <si>
    <t>2130599</t>
  </si>
  <si>
    <t>其他巩固拓展脱贫攻坚成果衔接乡村振兴支出</t>
  </si>
  <si>
    <t>21307</t>
  </si>
  <si>
    <t>农村综合改革</t>
  </si>
  <si>
    <t>2130705</t>
  </si>
  <si>
    <t>对村民委员会和村党支部的补助</t>
  </si>
  <si>
    <t>21308</t>
  </si>
  <si>
    <t>普惠金融发展支出</t>
  </si>
  <si>
    <t>2130804</t>
  </si>
  <si>
    <t>创业担保贷款贴息及奖补</t>
  </si>
  <si>
    <t>220</t>
  </si>
  <si>
    <t>自然资源海洋气象等支出</t>
  </si>
  <si>
    <t>22001</t>
  </si>
  <si>
    <t>自然资源事务</t>
  </si>
  <si>
    <t>2200104</t>
  </si>
  <si>
    <t>自然资源规划及管理</t>
  </si>
  <si>
    <t>221</t>
  </si>
  <si>
    <t>住房保障支出</t>
  </si>
  <si>
    <t>22101</t>
  </si>
  <si>
    <t>保障性安居工程支出</t>
  </si>
  <si>
    <t>2210105</t>
  </si>
  <si>
    <t>农村危房改造</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</si>
  <si>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</si>
  <si>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</si>
  <si>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</si>
  <si>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</si>
  <si>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</si>
  <si>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</si>
  <si>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</si>
  <si>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</si>
  <si>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</si>
  <si>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</si>
  <si>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</si>
  <si>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</si>
  <si>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22401</t>
  </si>
  <si>
    <t>应急管理事务</t>
  </si>
  <si>
    <t>2240108</t>
  </si>
  <si>
    <t>应急救援</t>
  </si>
  <si>
    <t>229</t>
  </si>
  <si>
    <t>其他支出</t>
  </si>
  <si>
    <t>22960</t>
  </si>
  <si>
    <t>彩票公益金安排的支出</t>
  </si>
  <si>
    <t>2296002</t>
  </si>
  <si>
    <t>用于社会福利的彩票公益金支出</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</si>
  <si>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</si>
  <si>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</si>
  <si>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</si>
  <si>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</si>
  <si>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</si>
  <si>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</si>
  <si>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</si>
  <si>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</si>
  <si>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</si>
  <si>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</si>
  <si>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</si>
  <si>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</si>
  <si>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</si>
  <si>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</si>
  <si>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</si>
  <si>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</si>
  <si>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</si>
  <si>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</si>
  <si>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</si>
  <si>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</si>
  <si>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</si>
  <si>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</si>
  <si>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</si>
  <si>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</si>
  <si>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</si>
  <si>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31</t>
  </si>
  <si>
    <t>32</t>
  </si>
  <si>
    <t>注：本表反映部门本年度一般公共预算财政拨款、政府性基金预算财政拨款和国有资本经营预算的总收支和年初、年末结转结余情况。</t>
  </si>
  <si>
    <t>一般公共预算财政拨款收入支出决算表</t>
  </si>
  <si>
    <t>公开05表</t>
  </si>
  <si>
    <t>单位：元</t>
  </si>
  <si>
    <t>年初结转和结余</t>
  </si>
  <si>
    <t>本年收入</t>
  </si>
  <si>
    <t>本年支出</t>
  </si>
  <si>
    <t>支出功能分类科目编码</t>
  </si>
  <si>
    <t>基本支出结转</t>
  </si>
  <si>
    <t>项目支出结转和结余</t>
  </si>
  <si>
    <t>人员经费</t>
  </si>
  <si>
    <t>公用经费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</si>
  <si>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</si>
  <si>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</si>
  <si>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</si>
  <si>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</si>
  <si>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</si>
  <si>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</si>
  <si>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</si>
  <si>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</si>
  <si>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</si>
  <si>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</si>
  <si>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</si>
  <si>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</si>
  <si>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</si>
  <si>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</si>
  <si>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</si>
  <si>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</si>
  <si>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</si>
  <si>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</si>
  <si>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</si>
  <si>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</si>
  <si>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</si>
  <si>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</si>
  <si>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</si>
  <si>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</si>
  <si>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</si>
  <si>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</si>
  <si>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</si>
  <si>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</si>
  <si>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</si>
  <si>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</si>
  <si>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</si>
  <si>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</si>
  <si>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</si>
  <si>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</si>
  <si>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</si>
  <si>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</si>
  <si>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</si>
  <si>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</si>
  <si>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</si>
  <si>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</si>
  <si>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</si>
  <si>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</si>
  <si>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</si>
  <si>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</si>
  <si>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</si>
  <si>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</si>
  <si>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</si>
  <si>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</si>
  <si>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</si>
  <si>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</si>
  <si>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</si>
  <si>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</si>
  <si>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</si>
  <si>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</si>
  <si>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</si>
  <si>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</si>
  <si>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</si>
  <si>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</si>
  <si>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</si>
  <si>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</si>
  <si>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</si>
  <si>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</si>
  <si>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</si>
  <si>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</si>
  <si>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</si>
  <si>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</si>
  <si>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</si>
  <si>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</si>
  <si>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</si>
  <si>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</si>
  <si>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</si>
  <si>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</si>
  <si>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</si>
  <si>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</si>
  <si>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</si>
  <si>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</si>
  <si>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</si>
  <si>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</si>
  <si>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</si>
  <si>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</si>
  <si>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</si>
  <si>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</si>
  <si>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</si>
  <si>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</si>
  <si>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</si>
  <si>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</si>
  <si>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</si>
  <si>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</si>
  <si>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</si>
  <si>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</si>
  <si>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</si>
  <si>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</si>
  <si>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</si>
  <si>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</si>
  <si>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</si>
  <si>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</si>
  <si>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</si>
  <si>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</si>
  <si>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</si>
  <si>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</si>
  <si>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</si>
  <si>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</si>
  <si>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</si>
  <si>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</si>
  <si>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</si>
  <si>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</si>
  <si>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</si>
  <si>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</si>
  <si>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</si>
  <si>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</si>
  <si>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</si>
  <si>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</si>
  <si>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</si>
  <si>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</si>
  <si>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</si>
  <si>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</si>
  <si>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</si>
  <si>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</si>
  <si>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</si>
  <si>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</si>
  <si>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</si>
  <si>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</si>
  <si>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</si>
  <si>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</si>
  <si>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</si>
  <si>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</si>
  <si>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</si>
  <si>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</si>
  <si>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</si>
  <si>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</si>
  <si>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</si>
  <si>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</si>
  <si>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</si>
  <si>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</si>
  <si>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</si>
  <si>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</si>
  <si>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</si>
  <si>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</si>
  <si>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</si>
  <si>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</si>
  <si>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</si>
  <si>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</si>
  <si>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</si>
  <si>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</si>
  <si>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</si>
  <si>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</si>
  <si>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</si>
  <si>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</si>
  <si>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</si>
  <si>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</si>
  <si>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</si>
  <si>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</si>
  <si>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</si>
  <si>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39906</t>
  </si>
  <si>
    <t xml:space="preserve">  赠与</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</si>
  <si>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</si>
  <si>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</si>
  <si>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</si>
  <si>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</si>
  <si>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</si>
  <si>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</si>
  <si>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</si>
  <si>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</si>
  <si>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</si>
  <si>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</si>
  <si>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</si>
  <si>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</si>
  <si>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</si>
  <si>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39999</t>
  </si>
  <si>
    <t xml:space="preserve">  其他支出</t>
  </si>
  <si>
    <t>307</t>
  </si>
  <si>
    <t>债务利息及费用支出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</si>
  <si>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</si>
  <si>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</si>
  <si>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</si>
  <si>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</si>
  <si>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</si>
  <si>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</si>
  <si>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</si>
  <si>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</si>
  <si>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</si>
  <si>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</si>
  <si>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</si>
  <si>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</si>
  <si>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</si>
  <si>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</si>
  <si>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资本性支出（基本建设）</t>
  </si>
  <si>
    <t>对企业补助（基本建设）</t>
  </si>
  <si>
    <t>对社会保障基金补助</t>
  </si>
  <si>
    <t xml:space="preserve">  对社会保险基金补助</t>
  </si>
  <si>
    <t xml:space="preserve">  补充全国社会保障基金</t>
  </si>
  <si>
    <t xml:space="preserve">  其他基本建设支出</t>
  </si>
  <si>
    <t xml:space="preserve">  对机关事业单位职业年金的补助</t>
  </si>
  <si>
    <t xml:space="preserve">  经常性赠与</t>
  </si>
  <si>
    <t xml:space="preserve">  资本性赠与</t>
  </si>
  <si>
    <t xml:space="preserve">  其他对个人和家庭的补助</t>
  </si>
  <si>
    <t>注：本表反映部门本年度一般公共预算财政拨款项目支出经济分类支出情况。</t>
  </si>
  <si>
    <t>政府性基金预算财政拨款收入支出决算表</t>
  </si>
  <si>
    <t>公开08表</t>
  </si>
  <si>
    <t>项目支出
结余</t>
  </si>
  <si>
    <t xml:space="preserve">注：本表反映部门本年度政府性基金预算财政拨款的收支和年初、年末结转结余情况。
</t>
  </si>
  <si>
    <t>国有资本经营预算财政拨款收入支出决算表</t>
  </si>
  <si>
    <t>公开09表</t>
  </si>
  <si>
    <t>结转</t>
  </si>
  <si>
    <t>结余</t>
  </si>
  <si>
    <t xml:space="preserve">注：本表反映部门本年度国有资本经营预算财政拨款的收支和年初、年末结转结余情况。
</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</si>
  <si>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</si>
  <si>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</si>
  <si>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</si>
  <si>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</si>
  <si>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</si>
  <si>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</si>
  <si>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</si>
  <si>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</si>
  <si>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</si>
  <si>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</si>
  <si>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</si>
  <si>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</si>
  <si>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</si>
  <si>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</si>
  <si>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</si>
  <si>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</si>
  <si>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</si>
  <si>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</si>
  <si>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</si>
  <si>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</si>
  <si>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</si>
  <si>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</si>
  <si>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</si>
  <si>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</si>
  <si>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</si>
  <si>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</si>
  <si>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</si>
  <si>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</si>
  <si>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</si>
  <si>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</si>
  <si>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</si>
  <si>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</si>
  <si>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r>
      <rPr>
        <sz val="10"/>
        <rFont val="宋体"/>
        <charset val="134"/>
        <scheme val="minor"/>
      </rPr>
      <t>注：1．财政拨款“三公”经费为单位使用一般公共预算、政府性基金和国有资本经营预算安排的支出，包括当年财政拨款和以前年度财政拨款结转结余资金安排的实际支出。</t>
    </r>
    <r>
      <rPr>
        <sz val="10"/>
        <rFont val="宋体"/>
        <charset val="134"/>
      </rPr>
      <t>“三公”经费相关统计数是指使用财政拨款负担费用的相关批次、人次及车辆情况。</t>
    </r>
  </si>
  <si>
    <t xml:space="preserve">    2．“机关运行经费”填列行政单位和参照公务员法管理的事业单位财政拨款基本支出中的公用经费支出。</t>
  </si>
  <si>
    <t>一般公共预算“三公”经费情况表</t>
  </si>
  <si>
    <t>公开11表</t>
  </si>
  <si>
    <t>“三公”经费支出</t>
  </si>
  <si>
    <r>
      <rPr>
        <sz val="10"/>
        <rFont val="宋体"/>
        <charset val="134"/>
        <scheme val="minor"/>
      </rPr>
      <t>注：本表所列“三公”经费为单位使用一般公共预算财政拨款安排的支出，包括当年一般公共预算财政拨款和以前年度一般公共预算财政拨款结转结余资金安排的实际支出。</t>
    </r>
    <r>
      <rPr>
        <sz val="10"/>
        <rFont val="宋体"/>
        <charset val="134"/>
      </rPr>
      <t>“三公”经费相关统计数是指使用一般公共预算财政拨款负担费用的相关批次、人次及车辆情况。</t>
    </r>
  </si>
  <si>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</si>
  <si>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</si>
  <si>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</si>
  <si>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</si>
  <si>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</si>
  <si>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</si>
  <si>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</si>
  <si>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</si>
  <si>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</si>
  <si>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</si>
  <si>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</si>
  <si>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</si>
  <si>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</si>
  <si>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</si>
  <si>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</si>
  <si>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</si>
  <si>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</si>
  <si>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r>
      <rPr>
        <b/>
        <sz val="18"/>
        <color theme="1"/>
        <rFont val="宋体"/>
        <charset val="134"/>
        <scheme val="minor"/>
      </rPr>
      <t>2023年度</t>
    </r>
    <r>
      <rPr>
        <b/>
        <sz val="18"/>
        <color indexed="8"/>
        <rFont val="宋体"/>
        <charset val="134"/>
      </rPr>
      <t>部门整体支出绩效自评情况</t>
    </r>
  </si>
  <si>
    <t>公开13表</t>
  </si>
  <si>
    <t>一、部门基本情况</t>
  </si>
  <si>
    <t>（一）部门概况</t>
  </si>
  <si>
    <t xml:space="preserve">者竜乡位于新平县城西北部，地处哀牢山脉中段山坡，石洋江右岸，东至石洋江与楚雄州双柏县隔江相望，南连水塘镇，西邻镇远县，北与双柏鄂嘉镇接壤，全乡国土总面积306.00平方公里，乡政府驻地大荒地，海拔高程1,460.00米，距县城132.00公里，现有人口共12,719人。2023年，预计（下同）实现财政收入372.00万元；农业总产值31,559.00万元，同比增10.09%；规模以上固定资产投资6,461.00万元，同比增8.02%；农村居民人均可支配收入14,700.00元，同比增8.08%，城镇居民人均可支配收入47,980.00元，同比增5.15%；招商引资8,505.00万元，完成全年任务数的106.00%。
</t>
  </si>
  <si>
    <t>（二）部门绩效目标的设立情况</t>
  </si>
  <si>
    <t xml:space="preserve">按照县委十二届九次全会部署，“十四五”期间者竜乡人民政府工作的指导思想是：高举中国特色社会主义伟大旗帜，深入贯彻党的十九大和十九届二中、三中、四中、五中全会精神，坚持以马克思列宁主义、毛泽东思想、邓小平理论、“三个代表”重要思想、科学发展观、习近平新时代中国特色社会主义思想为指导，深入贯彻落实习近平总书记考察云南重要讲话精神，全面贯彻党的基本理论、基本路线、基本方略，统筹推进“五位一体”总体布局，协调推进“四个全面”战略布局，加强党对全乡经济社会发展工作的领导，坚定不移贯彻新发展理念，坚持稳中求进工作总基调，以推动高质量发展为主题，以深化供给侧结构性改革为主线，以改革创新为根本动力，以满足人民日益增长的美好生活需要为根本目的，统筹发展和安全，加快建设现代化经济体系，主动服务和融入新发展格局，按照“一镇四区”发展布局，努力在产业转型升级、基础设施补短板、城乡融合发展、生态文明建设方面取得重大突破，坚定不移地实施“生态立乡、农业强乡、开放活乡、科教文化兴乡”的发展战略，开启中国特色社会主义现代化建设者竜篇章新征程。
</t>
  </si>
  <si>
    <t>（三）部门整体收支情况</t>
  </si>
  <si>
    <t>2023年，预计（下同）实现财政收入372.00万元；农业总产值3,1559.00万元，同比增10.09%；规模以上固定资产投资6,461.00万元，同比增8.02%；农村居民人均可支配收入14,700.00元，同比增8.08%，城镇居民人均可支配收入47,980.00元，同比增5.15%；招商引资8,505.00万元，完成全年任务数的106.00%。一般公共预算支出完成2,165.49万元，完成年初预算1,850.00万元的117.05%，比上年完成数2,679.72万元减少514.23万元，同比下降19.19%。</t>
  </si>
  <si>
    <t>（四）部门预算管理制度建设情况</t>
  </si>
  <si>
    <t xml:space="preserve">者竜乡依据本部门职能、整体战略规划、一定时期事业发展计划和年度工作计划，结合预算资金安排情况，预计本部门在本年度内利用现有资源履职所要达到的总体产出和效果，确定部门整体支出绩效目标，设定具体可量化、可考核的绩效指标，并确定绩效指标类型、细化绩效指标内容、明确绩效标准，按要求在部门预算编审系统内填写《县级部门（单位）整体支出绩效目标申报表》。
</t>
  </si>
  <si>
    <t>（五）严控“三公经费”支出情况</t>
  </si>
  <si>
    <t>三公经费预算安排情况。2024年全乡预算安排“三公”经费合计23.60万元，比上年减少6.60万元。其中，公务接待费0.50万元，与上年持平；公务用车经费23.10万元（其中公务用车购置费0.00万元），比上年减少6.60万元，减少原因：公务用车报废2.00辆，运行经费减少6.60万元；因公出国境经费0.00万元，与上年持平。</t>
  </si>
  <si>
    <t>二、绩效自评工作情况</t>
  </si>
  <si>
    <t>（一）绩效自评的目的</t>
  </si>
  <si>
    <t xml:space="preserve">通过绩效自评反映2023年者竜乡预算收支资金是否与设定的绩效目标一致，是否达到预期效果，及时发现绩效管理中存在的问题，分析问题的原因并找出解决的办法，进而改进绩效管理工作，提高财政资金使用效益。
</t>
  </si>
  <si>
    <t>（二）自评组织过程</t>
  </si>
  <si>
    <t>1.前期准备</t>
  </si>
  <si>
    <t xml:space="preserve">检查核对2023年者竜乡预算收支资金兑付凭证及发放补助花名册；组织部份中心、站所、村（社区）开展问卷调查。
</t>
  </si>
  <si>
    <t>2.组织实施</t>
  </si>
  <si>
    <t xml:space="preserve">1、成立者竜乡预期项目绩效评价工作领导小组；2、组织者竜乡预期项目绩效评价工作领导小组对自评指标进行评估打分。
</t>
  </si>
  <si>
    <t>三、评价情况分析及综合评价结论</t>
  </si>
  <si>
    <t xml:space="preserve">本次绩效自评以客观、实事求是、有据可依的原则，自评小组认真负责的对2023年者竜乡预算收支资金作出评价，结论为：优。
</t>
  </si>
  <si>
    <t>四、存在的问题和整改情况</t>
  </si>
  <si>
    <t>无存在的问题和整改情况</t>
  </si>
  <si>
    <t>五、绩效自评结果应用</t>
  </si>
  <si>
    <t xml:space="preserve">通过本次2023年者竜乡各类财政资金绩效自评，总结经验和问题，找出解决的办法，加强政策学习，不断提升财政资金绩效管理水平
</t>
  </si>
  <si>
    <t>六、主要经验及做法</t>
  </si>
  <si>
    <t xml:space="preserve">建立健全监督制度，纪检监察机关将2020年者竜乡各类财政资金纳入监管范围，对资金的使用与管理和干部履职作为等情况加强监管，对侵占、截留、滞留、转移和挪用资金的，一经发现，严肃处理。
</t>
  </si>
  <si>
    <t>七、其他需说明的情况</t>
  </si>
  <si>
    <t>无其他需要说明的情况。</t>
  </si>
  <si>
    <t>备注：涉密部门和涉密信息按保密规定不公开。</t>
  </si>
  <si>
    <t>2023年度部门整体支出绩效自评表</t>
  </si>
  <si>
    <t xml:space="preserve">公开14表
</t>
  </si>
  <si>
    <t>部门名称</t>
  </si>
  <si>
    <t>新平彝族傣族自治县者竜乡人民政府</t>
  </si>
  <si>
    <t>部门预算资金(万元)</t>
  </si>
  <si>
    <t>项目年度支出</t>
  </si>
  <si>
    <t>年初预算数</t>
  </si>
  <si>
    <t>预算调整数（调增为“+”；调减为“-”）</t>
  </si>
  <si>
    <t>预算确定数</t>
  </si>
  <si>
    <t>执行数（系统提取）</t>
  </si>
  <si>
    <t>执行率(%)</t>
  </si>
  <si>
    <t>情况说明</t>
  </si>
  <si>
    <t>年度资金总额</t>
  </si>
  <si>
    <t>全年完成决算收入2290.82万元，完成年初预算数1778.05万元的128.84 %。全年完成决算支出2290.82万元，完成年初预算数1495.40万元的128.84%，收支平衡。</t>
  </si>
  <si>
    <t>其中：财政拨款</t>
  </si>
  <si>
    <t>其他资金</t>
  </si>
  <si>
    <t>上年结转</t>
  </si>
  <si>
    <t>部门年度目标</t>
  </si>
  <si>
    <t xml:space="preserve">建立起完善的乡村振兴体制机制和绩效管理体系，补齐城乡基础设施和人才队伍短板，发展绿色经济，完成一批重大“生态+”产业项目建设，初步建立起支撑者竜绿色发展的现代产业体系、生产体系和经营体系，为乡村振兴打下坚实的基础，以规划为引领，以产业为支撑，引导村民向集镇集中居住，不具备发展条件的村庄完成迁村撤并。按“一镇四区”规划推进产业项目布局和城乡建设布局，初步形成“茶旅特色小镇+中心村+特色村寨”为构架的城乡“三生空间”新格局；推进绿色资源和文旅资源产业化开发，初步构建起生态农业、康养产业、绿色食品加工和文化旅游四大支柱产业，初步形成绿色发展、优质发展、高效发展、融合发展、共享发展模式；推进全域旅游，打造全域乡村公园，完成者竜生态康养特色小镇主体建设，形成全乡“三生空间”优化格局和管控机制。“云上茶海，康养者竜”的康养目的地品牌影响力形成，一批大健康和文旅支撑项目建成。巩固人居环境整治成果，污水和垃圾全方位得到治理，土面源污染得到控制，畜禽粪便资源化利用率达到90.00%以上，“三品一标”认证面积达到总播种面积的50.00%；推进“诚信者竜”工程建设和文明村镇创建工程，全乡县级以上文明村组达60.00%以上，完成传统文化遗产保护传承体系和机制建设，民族工艺和文化创意产业成为全乡经济的新增长点，完成一批重大产业项目建设，建立起现代产业体系、生产体系和经营体系，初步建成“中国哀牢山者竜生态康养示范区”，农村产业现代化迈上新台阶。    
</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</si>
  <si>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</si>
  <si>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</si>
  <si>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</si>
  <si>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</si>
  <si>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</si>
  <si>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</si>
  <si>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</si>
  <si>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</si>
  <si>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</si>
  <si>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</si>
  <si>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</si>
  <si>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</si>
  <si>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购置台式机数量</t>
  </si>
  <si>
    <t>&gt;=</t>
  </si>
  <si>
    <t>台（套）</t>
  </si>
  <si>
    <t>完成台式机数量3台</t>
  </si>
  <si>
    <t>无偏差</t>
  </si>
  <si>
    <t>每月村干部补助发放人数</t>
  </si>
  <si>
    <t>=</t>
  </si>
  <si>
    <t>59</t>
  </si>
  <si>
    <t>人</t>
  </si>
  <si>
    <t>59人</t>
  </si>
  <si>
    <t>人大代表外出考察人数</t>
  </si>
  <si>
    <t>50</t>
  </si>
  <si>
    <t>人次</t>
  </si>
  <si>
    <t>50人次</t>
  </si>
  <si>
    <t>各类培训期数</t>
  </si>
  <si>
    <t>期</t>
  </si>
  <si>
    <t>10期以上</t>
  </si>
  <si>
    <t>培训参加人次</t>
  </si>
  <si>
    <t>200</t>
  </si>
  <si>
    <t>参训人员200人次</t>
  </si>
  <si>
    <t>道路养护公里数</t>
  </si>
  <si>
    <t>180.00</t>
  </si>
  <si>
    <t>公里</t>
  </si>
  <si>
    <t>道路养护公里数180.00公里</t>
  </si>
  <si>
    <t>质量指标</t>
  </si>
  <si>
    <t>购置设备利用率</t>
  </si>
  <si>
    <t>80.00</t>
  </si>
  <si>
    <t>%</t>
  </si>
  <si>
    <t>利用率达80.00%以上</t>
  </si>
  <si>
    <t>参训率</t>
  </si>
  <si>
    <t>参训率达80.00%以上</t>
  </si>
  <si>
    <t>办公设备验收合格率</t>
  </si>
  <si>
    <t>100.00</t>
  </si>
  <si>
    <t>验收合格</t>
  </si>
  <si>
    <t>时效指标</t>
  </si>
  <si>
    <t>项目完成时限</t>
  </si>
  <si>
    <t>月</t>
  </si>
  <si>
    <t>按时完成</t>
  </si>
  <si>
    <t>成本指标</t>
  </si>
  <si>
    <t>培训人均伙食标准</t>
  </si>
  <si>
    <t>&lt;=</t>
  </si>
  <si>
    <t>元/人/天</t>
  </si>
  <si>
    <t xml:space="preserve">按照标准补助到位  </t>
  </si>
  <si>
    <t>购置台式机单价</t>
  </si>
  <si>
    <t>6,000.00</t>
  </si>
  <si>
    <t>元/台</t>
  </si>
  <si>
    <t>严格控制成本标准</t>
  </si>
  <si>
    <t>道路养护标准</t>
  </si>
  <si>
    <t>900.00</t>
  </si>
  <si>
    <t>元/公里</t>
  </si>
  <si>
    <t>效益指标</t>
  </si>
  <si>
    <t>社会效益指标</t>
  </si>
  <si>
    <t>综合使用率</t>
  </si>
  <si>
    <t>综合使用率达80.00%以上</t>
  </si>
  <si>
    <t>工作能力</t>
  </si>
  <si>
    <t>有所提升</t>
  </si>
  <si>
    <t>工作能力有所提升</t>
  </si>
  <si>
    <t>可持续影响指标</t>
  </si>
  <si>
    <t>道路养护后可使用年限</t>
  </si>
  <si>
    <t>30.00</t>
  </si>
  <si>
    <t>年</t>
  </si>
  <si>
    <t>道路养护可用年限超30年</t>
  </si>
  <si>
    <t>满意度指标</t>
  </si>
  <si>
    <t>服务对象满意度指标</t>
  </si>
  <si>
    <t>使用人员满意度</t>
  </si>
  <si>
    <t>90.00</t>
  </si>
  <si>
    <t>90.00%</t>
  </si>
  <si>
    <t>服务对象满意度</t>
  </si>
  <si>
    <t>参训人员满意度</t>
  </si>
  <si>
    <t>其他需说明事项</t>
  </si>
  <si>
    <t>无</t>
  </si>
  <si>
    <t>备注：</t>
  </si>
  <si>
    <t>1.涉密部门和涉密信息按保密规定不公开。</t>
  </si>
  <si>
    <t>2.一级指标包含产出指标、效益指标、满意度指标，二级指标和三级指标根据项目实际情况设置。</t>
  </si>
  <si>
    <t>3.财政拨款=当年财政拨款+上年结转资金。</t>
  </si>
  <si>
    <t>2023年度项目支出绩效自评表</t>
  </si>
  <si>
    <t>公开15-1表</t>
  </si>
  <si>
    <t>项目名称</t>
  </si>
  <si>
    <t>村（社区）、小组运转补助经费</t>
  </si>
  <si>
    <t>主管部门</t>
  </si>
  <si>
    <t>者竜乡</t>
  </si>
  <si>
    <t>实施单位</t>
  </si>
  <si>
    <t>项目资金
（万元）</t>
  </si>
  <si>
    <t>全年执行数</t>
  </si>
  <si>
    <t>分值</t>
  </si>
  <si>
    <t>执行率</t>
  </si>
  <si>
    <t>得分</t>
  </si>
  <si>
    <t>其中：当年财政
       拨款</t>
  </si>
  <si>
    <t xml:space="preserve">      上年结转
        资金</t>
  </si>
  <si>
    <t xml:space="preserve">      其他资金</t>
  </si>
  <si>
    <t>年度
总体
目标</t>
  </si>
  <si>
    <t>预期目标</t>
  </si>
  <si>
    <t>实际完成情况</t>
  </si>
  <si>
    <t>社区运转经费按不低于50,000.00元/年/各保障；村委会运转经费按不低于31,500.00元/年/个保障；小组运转经费按不低于1,000.00元/年/个保障。</t>
  </si>
  <si>
    <t>社区运转经费按不低于50,000.00元/年/各保障；村委会运转经费按不低于31,500.00元/年/个保障；小组运转经费按不低于1,000.00元/年/个保障。实际支付20.50万元，由于零余额账户未开，资金保障力度不够，导致资金支付滞后，望县财政加大资金支持力度以便项目定期开展完成。</t>
  </si>
  <si>
    <t xml:space="preserve">年度指标值 </t>
  </si>
  <si>
    <t>者竜乡村（社区）数量</t>
  </si>
  <si>
    <t>个</t>
  </si>
  <si>
    <t>完成者竜乡村（社区）数量8个</t>
  </si>
  <si>
    <t>者竜乡小组数量</t>
  </si>
  <si>
    <t>61</t>
  </si>
  <si>
    <t>完成者竜乡小组数量61个</t>
  </si>
  <si>
    <t>项目实施完成时间</t>
  </si>
  <si>
    <t>12.00</t>
  </si>
  <si>
    <t>完成部分运转经费补助</t>
  </si>
  <si>
    <t>零余额账户未开，资金保障力度不够，导致资金支付滞后</t>
  </si>
  <si>
    <t>社区运转经费补助</t>
  </si>
  <si>
    <t>50,000.00</t>
  </si>
  <si>
    <t>元/年</t>
  </si>
  <si>
    <t>村委会运转经费补助</t>
  </si>
  <si>
    <t>31,500.00</t>
  </si>
  <si>
    <t>小组运转经费补助</t>
  </si>
  <si>
    <t>1,000.00</t>
  </si>
  <si>
    <t>社会效益</t>
  </si>
  <si>
    <t>部门运转</t>
  </si>
  <si>
    <t>正常运转</t>
  </si>
  <si>
    <t>部门正常运转</t>
  </si>
  <si>
    <t>单位人员满意度</t>
  </si>
  <si>
    <t>单位人员满意度达到90.00%</t>
  </si>
  <si>
    <t>其他需要说明事项</t>
  </si>
  <si>
    <t>总分</t>
  </si>
  <si>
    <t>总分值</t>
  </si>
  <si>
    <t>总得分</t>
  </si>
  <si>
    <t>自评等级</t>
  </si>
  <si>
    <t>中</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</si>
  <si>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</si>
  <si>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</si>
  <si>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</si>
  <si>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</si>
  <si>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公开15-2表</t>
  </si>
  <si>
    <t>村(社区)人员补助经费</t>
  </si>
  <si>
    <t>定酬。坚持以岗定酬、以劳付酬、以考核兑酬，县财政局将各级财政保障的村（社区）干部岗位补贴与各级各部门按规定在行政村设定的各类岗位补助经费统一整合，按“正职”每人每月5000元、“副职”每人每月4000元、“委员”每人每月3000元标准核定村（社区）干部岗位补贴，根据月考核情况兑现岗位补贴。按每月岗位补贴的10%的标准核定绩效补贴，根据年度考核情况进行兑现绩效补贴。按“正职”每人每年3000元、“副职”每人每年2000元、“委员”每人每年1000元标准给予村（社区）干部社会保险定额补助，鼓励村（社区）干部按照城镇企业职工养老保险、城乡居民养老保险、城镇职工基本医疗保险、城镇居民基本医疗保险的相关规定，按较高标准自行办理养老保险和基本医疗保险，乡镇（街道）每年对购买情况进行实时检查；按每人每年200元标准为村（社区）干部购买意外伤害保险。村（社区）干部兼任村（居）民小组党支部书记和村（居）民小组组长的同时领取兼职补贴。</t>
  </si>
  <si>
    <t>村（社区）正职人数</t>
  </si>
  <si>
    <t>完成村（社区）正职8人补助</t>
  </si>
  <si>
    <t>村（社区）副职人数</t>
  </si>
  <si>
    <t>完成村（社区）副职24人补助</t>
  </si>
  <si>
    <t>村（居）民小组党支部书记人数</t>
  </si>
  <si>
    <t>60</t>
  </si>
  <si>
    <t>完成村（居）民小组党支部书记60人补助</t>
  </si>
  <si>
    <t>村（居）民小组长人数</t>
  </si>
  <si>
    <t>完成村（居）民小组长61人补助</t>
  </si>
  <si>
    <t>项目实施时间</t>
  </si>
  <si>
    <t>项目实施时间小于12个月</t>
  </si>
  <si>
    <t>村（社区）正职补助</t>
  </si>
  <si>
    <t>5000</t>
  </si>
  <si>
    <t>元/人*月</t>
  </si>
  <si>
    <t>按照标准补助到位</t>
  </si>
  <si>
    <t>村（社区）副职补助</t>
  </si>
  <si>
    <t>4000</t>
  </si>
  <si>
    <t>村（居）民小组党支部书记补助</t>
  </si>
  <si>
    <t>500</t>
  </si>
  <si>
    <t>村（居）民小组长补助</t>
  </si>
  <si>
    <t>90</t>
  </si>
  <si>
    <t xml:space="preserve"> 满意度达到90%以上  </t>
  </si>
  <si>
    <t>优</t>
  </si>
  <si>
    <t>公开15-3表</t>
  </si>
  <si>
    <t>其他村社区、小组干部待遇补助经费</t>
  </si>
  <si>
    <t>村社区干部人数</t>
  </si>
  <si>
    <t>完成村社区干部32人</t>
  </si>
  <si>
    <t>村（居）民小组副组长</t>
  </si>
  <si>
    <t xml:space="preserve">完成村（居）民小组副组长61人
</t>
  </si>
  <si>
    <t>食品安全信息员人数</t>
  </si>
  <si>
    <t>完成食品安全信息员61人</t>
  </si>
  <si>
    <t>小组计生信息员</t>
  </si>
  <si>
    <t xml:space="preserve">完成小组计生信息员60
</t>
  </si>
  <si>
    <t>村（社区）委员</t>
  </si>
  <si>
    <t xml:space="preserve">完成村（社区）委员27人
</t>
  </si>
  <si>
    <t>村（居）民小组副组长补助</t>
  </si>
  <si>
    <t>400</t>
  </si>
  <si>
    <t>食品安全信息员补助</t>
  </si>
  <si>
    <t>小组计生信息员补助</t>
  </si>
  <si>
    <t>村（社区）委员补助</t>
  </si>
  <si>
    <t>3100</t>
  </si>
  <si>
    <t>满意度达到90%以上</t>
  </si>
  <si>
    <t>公开15-4表</t>
  </si>
  <si>
    <t>新平县大春河河堤水毁修复工程项目经费</t>
  </si>
  <si>
    <t>一、政策目标：此次水毁修复位于者竜乡腰村村委会大春河小组，因2019年7月20日强降雨使大春河河水暴涨，冲毁河堤456米、人行桥1座，河道右岸山体发生大面积滑坡，滑坡体堆集在河床内阻塞河道，致使狭窄河道水位暴涨，严重影响群众生命财产安全。二、用途：新平县大春河河堤水毁修复工程。三、使用范围：工程计划实施滑坡体清理填铺170个台时，清运滑坡体及弃渣17666m3，土石方开挖1394.98m3，土石方回填184.73m3，C25毛石砼浇筑河堤687.5m3，M10浆砌石挡墙148.5m3。四、项目预期效果：进入汛期以来，乡域内多次出现强降雨，致使大春河（腰村段）险情愈来愈严重，影响度汛安全。新平县大春河河堤水毁修复工程的实施，将有利于保障大春河小组170户595人生命财产安全及河道左岸200亩农田的生产；有利于促进该地区社会经济的发展，保障当地人民群众安全度汛。另外，当地人民政府和群众建设积极性高，本项目的实施，保障了汛期安全度汛，改善河道流域生态环境，这将有利于促进者竜乡社会主义新农村建设、城镇化建设和经济社会可持续发展。</t>
  </si>
  <si>
    <t>项目已经完成，工程计划实施滑坡体清理填铺113个台时，清运滑坡体及弃渣15965m3，C25毛石砼浇筑河堤813.57立方米，进入汛期以来，乡域内多次出现强降雨，致使大春河（腰村段）险情愈来愈严重，影响度汛安全。新平县大春河河堤水毁修复工程的实施，将有利于保障大春河小组170户595人生命财产安全及河道左岸200亩农田的生产；有利于促进该地区社会经济的发展，保障当地人民群众安全度汛。另外，当地人民政府和群众建设积极性高，零余额账户未开门，导致资金支付滞后，有望县财政加大资金支持力度。</t>
  </si>
  <si>
    <t>挖机清理滑坡体</t>
  </si>
  <si>
    <t>130</t>
  </si>
  <si>
    <t>台时</t>
  </si>
  <si>
    <t>完成滑坡体清理填铺113个台时</t>
  </si>
  <si>
    <t>项目已完成，等待资金支付</t>
  </si>
  <si>
    <t>自卸汽车外运滑坡体（运距2.5km）</t>
  </si>
  <si>
    <t>16550</t>
  </si>
  <si>
    <t>立方米</t>
  </si>
  <si>
    <t>完成清运滑坡体及弃渣15965立方米</t>
  </si>
  <si>
    <t>C25毛石砼浇筑河堤</t>
  </si>
  <si>
    <t>634.65</t>
  </si>
  <si>
    <t>完成C25毛石砼浇筑河堤813.57立方米</t>
  </si>
  <si>
    <t>新建M10浆砌石挡墙</t>
  </si>
  <si>
    <t>148.5</t>
  </si>
  <si>
    <t>完成新建M10浆砌石挡墙148.5立方米</t>
  </si>
  <si>
    <t>修建人行桥C25毛石砼浇筑河堤</t>
  </si>
  <si>
    <t>52.85</t>
  </si>
  <si>
    <t>完成修建人行桥C25毛石砼浇筑河堤52.85立方米</t>
  </si>
  <si>
    <t>项目竣工验收合格率</t>
  </si>
  <si>
    <t>100</t>
  </si>
  <si>
    <t>期项目工期</t>
  </si>
  <si>
    <t>按期完成</t>
  </si>
  <si>
    <t>受益人群覆盖率</t>
  </si>
  <si>
    <t>收益人群覆盖率达90%</t>
  </si>
  <si>
    <t>受益人群满意度</t>
  </si>
  <si>
    <t>满意度达90%</t>
  </si>
  <si>
    <t>其他需要说明的事项</t>
  </si>
  <si>
    <t>良</t>
  </si>
  <si>
    <t>公开15-5表</t>
  </si>
  <si>
    <t>新平县者竜乡2023年“多规合一”村庄规划编制项目经费</t>
  </si>
  <si>
    <t>一、政策目标：根据《云南省国土空间规划委员会办公室关于下达“干部规划家乡行动”2021年村庄规划编制任务的函》云规委办〔2021〕6号、《新平彝族傣族自治县人民政府关于同意下达2023年财政衔接推进乡村振兴补助资金正向激励调整资金的批复》新政复〔2023〕266号文件要求，本项目以村庄规划为基础、以经济社会发展规划为目标、以土地利用总体规划提出的用地为边界、以生态红线为底线，实现全乡一张图。从规划内容、协调机制和行政管理等方面理顺“多规”关系，统筹推进“多规合一”工作。通过“多规合一”，有效统筹城乡空间资源配置，优化村庄空间功能布局，保护耕地资源以促进节约集约用地，确保重点发展项目顺利落地实施，保障经济、社会、环境协调发展。远期实现环保、文化、教育、体育、卫生、绿化、交通、水利、环卫等专业规划的“多规融合”。二、用途：村庄规划编制经费.三、使用范围：本次规划以全国第三次土地调查数据为基础底图，规划范围为者竜乡下辖4个行政村。项目内容包含村庄规划管理版成果资料、村民版成果资料、电子数据、测绘数据、影像图资料及村庄规划成果的入库备案。四：预算支出内容：者竜乡多规合一实用性村庄规划编制行政村共4个，向阳村、者竜村、峨毛村、腰村村、单价52500元、合计21万元。</t>
  </si>
  <si>
    <t>本项目新平县者竜乡2023年“多规合一”村庄规划编制行政村共4个，向阳村、者竜村、峨毛村、腰村村，目前已编制完成规划成果并入库备案。单价52500元、合计21万元。</t>
  </si>
  <si>
    <t>村庄规划编制个数</t>
  </si>
  <si>
    <t>完成村庄规划编制个数4个</t>
  </si>
  <si>
    <t>规划编制项目验收合格率</t>
  </si>
  <si>
    <t>按时完成项目</t>
  </si>
  <si>
    <t>综合使用率达到90%以上</t>
  </si>
  <si>
    <t>受益人群满意度达到90%以上</t>
  </si>
  <si>
    <t>公开15-6表</t>
  </si>
  <si>
    <t>新平县者竜乡春元村马场小组灌溉管网建设项目专项资金</t>
  </si>
  <si>
    <t>一、政策目标：根据玉财行〔2023〕207号玉溪市财政局关于下达2023年人大代表意见建议办理经费进行立项。项目实施后解决了解决马场小组水资源短缺问题，能完善灌溉设施建设，改善农业生产条件，解决当地水资源短缺，提高农业综合生产能力，具有明显的社会效益。也让人们真正感受到党和政府的关怀，用实际行动体现了党和政府永远将人民群众的根本利益放在第一位，为人民群众办好事、办实事的精神。二、用途：用于新平县者竜乡春元村马场小组灌溉管网建设项目；三、使用范围：本次下达的新平县者竜乡春元村马场小组灌溉管网建设项目资金10万元，用于购买并安装水管；四、预算支出：本次安装水管计划投资10万元，详见附件。五、项目预期效果：1项目必要性：公共设施的不断完善，可以改善群众生产条件，为经济发展提供重要支撑。乡村振兴发展需要基础公共设施的完善，完善灌溉设施建设，改善农业生产条件，解决当地水资源短缺，提高农业综合生产能力，具有明显的社会效益。2．绩效目标合理性：实施新平县者竜乡春元村马场小组灌溉管网建设项目，建设灌溉基础设施，改善农业生产条件，解决马场小组水资源短缺问题，为春元片区经济发展提供条件。 3．投入经济性：新平县者竜乡春元村马场小组灌溉管网建设项目投资概算包含DN80壁厚4mm镀锌水管1162.8米，合计应配套资金10.0万元。资金组成科学合理，且已采取有效的成本控制措施。4．筹资合规性：新平县者竜乡春元村马场小组灌溉管网建设项目资金项目筹资符合《预算法》、政府债务管理等相关规定，筹资规模合理，资金渠道及资金来源合法合规。</t>
  </si>
  <si>
    <t>根据玉财行〔2023〕207号玉溪市财政局关于下达2023年人大代表意见建议办理经费进行立项。项目实施后解决了解决马场小组水资源短缺问题，能完善灌溉设施建设，改善农业生产条件，解决当地水资源短缺，提高农业综合生产能力，具有明显的社会效益。也让人们真正感受到党和政府的关怀，用实际行动体现了党和政府永远将人民群众的根本利益放在第一位，为人民群众办好事、办实事的精神。新平县者竜乡春元村马场小组灌溉管网建设项目已完成安装DN80镀锌水管1162.8米。</t>
  </si>
  <si>
    <t>安装水管</t>
  </si>
  <si>
    <t>1162.8</t>
  </si>
  <si>
    <t>米</t>
  </si>
  <si>
    <t>完成水管1162.8米安装</t>
  </si>
  <si>
    <t>安装水管验收合格率</t>
  </si>
  <si>
    <t>安装水管验收合格率90%以上</t>
  </si>
  <si>
    <t>项目开展时限</t>
  </si>
  <si>
    <t>天</t>
  </si>
  <si>
    <t>安装水管成本</t>
  </si>
  <si>
    <t>86</t>
  </si>
  <si>
    <t>米/元</t>
  </si>
  <si>
    <t>严格控制成本</t>
  </si>
  <si>
    <t>马场小组群众生活用水</t>
  </si>
  <si>
    <t>得到保障</t>
  </si>
  <si>
    <t>马场小组群众生活用水得到保障</t>
  </si>
  <si>
    <t>公开15-7表</t>
  </si>
  <si>
    <t>新平县者竜乡峨毛村委会就营山自然村农村公益事业财政奖补项目经费</t>
  </si>
  <si>
    <t>一、政策目标：2023年云南省玉溪市新平县者竜乡峨毛村委会旧营山自然村农村公益事业财政奖补项目的实施，通过开展项目能完善公共基础设施建设，提高广大群众生活条件，有效改善环境卫生状况，创建更加舒适宜居的人居环境，对建设富美幸福者竜，具有明显的社会效益。也让人们真正感受到党和政府的关怀，用实际行动体现了党和政府永远将人民群众的根本利益放在第一位，为人民群众办好事、办实事的精神。
二、使用范围：主要包括土方开挖、土方回填、鹅卵石墙、混凝土浇筑楼梯、大砖砌墙、混凝土水沟、毛石挡土墙、砖砌花坛、混凝土场地硬化等。
四、预算支出：土方开挖1831.2立方米预计5.49万元；毛石挡土墙286.2立方米预计10.87万元；大砖砌墙22.3立方米1.2万元；榕树区域花坛建造157立方米3.76万元；其他基础建设合计28万元。</t>
  </si>
  <si>
    <t>本项目已完成土方开挖1831.2立方米；毛石挡土墙286.2立方米；大砖砌墙22.3立方米；榕树区域花坛建造157立方米及其他基础建设。项目已经完工，报账材料已经在财政所，由于零余额账户未开，资金保障力度不够，导致资金支付滞后，望县财政加大资金支持力度以便项目定期开展完成。</t>
  </si>
  <si>
    <t>土方开挖</t>
  </si>
  <si>
    <t>1831.2</t>
  </si>
  <si>
    <t>完成土方开挖1831.2立方米</t>
  </si>
  <si>
    <t>无差异</t>
  </si>
  <si>
    <t>大砖砌墙</t>
  </si>
  <si>
    <t>22.3</t>
  </si>
  <si>
    <t>完成大砖砌墙22.3立方米</t>
  </si>
  <si>
    <t>建设毛石挡土墙</t>
  </si>
  <si>
    <t>286.2</t>
  </si>
  <si>
    <t>完成建设毛石挡土墙286.2立方米</t>
  </si>
  <si>
    <t>榕树区域花坛建造</t>
  </si>
  <si>
    <t>157</t>
  </si>
  <si>
    <t>完成榕树区域花坛建造157立方米</t>
  </si>
  <si>
    <t>项目管理费</t>
  </si>
  <si>
    <t>8400</t>
  </si>
  <si>
    <t>元</t>
  </si>
  <si>
    <t>完成项目管理费8400元</t>
  </si>
  <si>
    <t>按期完工</t>
  </si>
  <si>
    <t>土方开挖单价</t>
  </si>
  <si>
    <t>立方米/元</t>
  </si>
  <si>
    <t>大砖砌墙单价</t>
  </si>
  <si>
    <t>550</t>
  </si>
  <si>
    <t>毛石挡土墙单价</t>
  </si>
  <si>
    <t>380</t>
  </si>
  <si>
    <t>受益人群覆盖率达到90%以上</t>
  </si>
  <si>
    <t>项目已经完工，报账材料已经在财政所，由于零余额账户未开，资金保障力度不够，导致资金支付滞后，望县财政加大资金支持力度以便项目定期开展完成。</t>
  </si>
  <si>
    <t>公开15-8表</t>
  </si>
  <si>
    <t>新平县者竜乡庆丰社区产业发展中药材种植黄精育苗配套项目补助经费</t>
  </si>
  <si>
    <t>1、政策目标：项目建成后，农民经济收入增加，购买力提高，会进一步带动当地社会经济的发展；项目的实施增强了生产能力，有利于促进了农业结构和种植结构的调整，从而提高农民收
入和改善农民生产生活条件、加速建设农产品市场和加工业，促进优势产业带的形成
2、用途：者竜乡庆丰社区药材种植黄精育苗配套发展项目
3、使用范围：用于中药材种植黄精育苗
4、预算支出：项目总投资30万元。1、材料购置费150000元；2、承包土地14.97亩，1500元/亩/年，2年共计44910.00元；3、日常管理、育苗工1051 个，每个补助100元，共计105100元。</t>
  </si>
  <si>
    <t>育苗基地建设：遮阴棚撑杆4537.5米；铺设遮阴网28814.11平方米；铺设给水管网2454.8米，25PE进水管1360.5米，63PE给水管200米，40PE排水管50米，PE80给水管网，PE50给水管网285米；安装不锈钢水塔20立方米； 整理土地18.01亩。
采购部分：购买黄精种子312.5KG。通过黄精育苗点的建设可改变庆丰社区农业产业“小、散、杂、弱”现象，提高产业化水平及市场竞争力、增强抵御自然风险的能力；通过“合作社+农户”的形式，向者竜乡有意愿种植的脱贫户及监测户免费供苗10万株并提供技术支持及销售渠道，进而增加脱贫户及监测户的收入。</t>
  </si>
  <si>
    <t>购置黄精种子数量</t>
  </si>
  <si>
    <t>1500</t>
  </si>
  <si>
    <t>斤</t>
  </si>
  <si>
    <t>完成购置黄精种子数量625斤</t>
  </si>
  <si>
    <t>承包土地面积</t>
  </si>
  <si>
    <t>14.97</t>
  </si>
  <si>
    <t>亩</t>
  </si>
  <si>
    <t>完成承包土地面积20亩</t>
  </si>
  <si>
    <t>日常管理育苗工</t>
  </si>
  <si>
    <t>1051</t>
  </si>
  <si>
    <t>完成日常管理育苗工1051个</t>
  </si>
  <si>
    <t>验收合格率</t>
  </si>
  <si>
    <t>黄精种子单价</t>
  </si>
  <si>
    <t>元/斤</t>
  </si>
  <si>
    <t>每年土地承包单价</t>
  </si>
  <si>
    <t>日常管理育苗工补助</t>
  </si>
  <si>
    <t>元/个</t>
  </si>
  <si>
    <t>村集体经济收入</t>
  </si>
  <si>
    <t>增加</t>
  </si>
  <si>
    <t>村集体经济收入增加</t>
  </si>
  <si>
    <t>受益对象满意度</t>
  </si>
  <si>
    <t>受益对象满意度90%以上</t>
  </si>
  <si>
    <t>公开15-9表</t>
  </si>
  <si>
    <t>新平县者竜乡腰村村委会大桥头小组老年活动室建设专项资金</t>
  </si>
  <si>
    <t>一、年度目标：者竜乡2022年腰村村大桥头小组老年活动室建设项目计划投资金额10万元，该项目旨在解决腰村村大桥头小组无老年休闲娱乐场所问题，加大民生保障力度，扎实增进人民福祉。切实为腰村大桥头小组老年人提供老有所乐、老有所学的服务场所，进一步促进了老年协会的健康发展，推动老年协会在社会主义新农村建设中更好地发挥作用，促进农村和谐社会发展
三、使用范围：新平县者竜乡腰村村委会大桥头小组老年活动室建设项目；
二、用途：用于新平县者竜乡腰村村委会大桥头小组老年活动室建设项目；
四、预算支出：新平县者竜乡腰村村委会大桥头小组老年活动室建设项目估算10万元，详见新平县者竜乡腰村村委会大桥头小组老年活动室建设项目工程量清单。</t>
  </si>
  <si>
    <t>者竜乡2022年腰村村大桥头小组老年活动室建设项目计划投资金额10万元，该项目旨在解决腰村村大桥头小组无老年休闲娱乐场所问题，加大民生保障力度，扎实增进人民福祉。切实为腰村大桥头小组老年人提供老有所乐、老有所学的服务场所，进一步促进了老年协会的健康发展，推动老年协会在社会主义新农村建设中更好地发挥作用，促进农村和谐社会发展，项目已经建成一座150平方米老年活动室，项目已经完工，报账材料已经在财政所，由于零余额账户未开，资金保障力度不够，导致资金支付滞后，望县财政加大资金支持力度以便项目定期开展完成。</t>
  </si>
  <si>
    <t>老年活动室建设面积</t>
  </si>
  <si>
    <t>150</t>
  </si>
  <si>
    <t>平方米</t>
  </si>
  <si>
    <t>完成老年活动室建设面积150平方米</t>
  </si>
  <si>
    <t>Ｍ7.5浆砌石条形基础建设面积</t>
  </si>
  <si>
    <t>123.6</t>
  </si>
  <si>
    <t>完成Ｍ7.5浆砌石条形基础建设面积123.6立方米</t>
  </si>
  <si>
    <t>地圈梁建设面积</t>
  </si>
  <si>
    <t>10.56</t>
  </si>
  <si>
    <t>完成地圈梁建设面积10.56立方米</t>
  </si>
  <si>
    <t>项目验收合格率</t>
  </si>
  <si>
    <t>项目完成时间</t>
  </si>
  <si>
    <t>180</t>
  </si>
  <si>
    <t>基层老年人体育场地设施条件</t>
  </si>
  <si>
    <t>得到改善</t>
  </si>
  <si>
    <t>基层老年人体育场地设施条件得到改善</t>
  </si>
  <si>
    <t xml:space="preserve">受益对象满意度
</t>
  </si>
  <si>
    <t>85</t>
  </si>
  <si>
    <t>受益对象满意度达到85%以上</t>
  </si>
  <si>
    <t>公开15-10表</t>
  </si>
  <si>
    <t>新平县者竜乡腰村村委会大桥头小组农村公益事业财政奖补项目经费</t>
  </si>
  <si>
    <t>一、政策目标：根据新财复〔2023〕2号 新平县财政局关于2023年农村公益事业财政奖补项目和资金的批复，玉溪市新平县者竜乡腰村村委会大桥头小组公益房建设项目的实施，通过开展项目能完善公共基础设施建设，提高广大群众生活条件，有效改善环境卫生状况，创建更加舒适宜居的人居环境，对建设富美幸福者竜，具有明显的社会效益。也让人们真正感受到党和政府的关怀，用实际行动体现了党和政府永远将人民群众的根本利益放在第一位，为人民群众办好事、办实事的精神。
二、用途：者竜乡腰村大桥头小组农村公益事业财政奖补项目
三、使用范围：腰村大桥头公益房建设
四、预算支出：本项目上级补助16万元，建设砖砌公益房一间64.9平方米、挡墙107立方米、场地开挖平整20.5小时。</t>
  </si>
  <si>
    <t>根据新财复〔2023〕2号 新平县财政局关于2023年农村公益事业财政奖补项目和资金的批复，玉溪市新平县者竜乡腰村村委会大桥头小组公益房建设项目的实施，通过开展项目能完善公共基础设施建设，提高广大群众生活条件，有效改善环境卫生状况，创建更加舒适宜居的人居环境，对建设富美幸福者竜，具有明显的社会效益。也让人们真正感受到党和政府的关怀，用实际行动体现了党和政府永远将人民群众的根本利益放在第一位，为人民群众办好事、办实事的精神。
本项目已完成建设砖砌公益房一间64.9平方米、挡墙107立方米、场地开挖平整20.5小时。</t>
  </si>
  <si>
    <t>建设砖砌公益房</t>
  </si>
  <si>
    <t>64.9</t>
  </si>
  <si>
    <t>完成建设砖砌公益房64.9平方米</t>
  </si>
  <si>
    <t>场地开挖平整</t>
  </si>
  <si>
    <t>20.5</t>
  </si>
  <si>
    <t>小时</t>
  </si>
  <si>
    <t>完成场地开挖平整20.5小时</t>
  </si>
  <si>
    <t>支砌挡墙</t>
  </si>
  <si>
    <t>107</t>
  </si>
  <si>
    <t>完成支砌挡墙107立方米</t>
  </si>
  <si>
    <t>竣工验收合格率</t>
  </si>
  <si>
    <t>项目竣工时限</t>
  </si>
  <si>
    <t>按时完工</t>
  </si>
  <si>
    <t>砖砌公益房单价</t>
  </si>
  <si>
    <t>1800</t>
  </si>
  <si>
    <t>场地开挖平整单价</t>
  </si>
  <si>
    <t>280</t>
  </si>
  <si>
    <t>小时/元</t>
  </si>
  <si>
    <t>支砌挡墙单价</t>
  </si>
  <si>
    <t>350</t>
  </si>
  <si>
    <t>综合使用率达到90%</t>
  </si>
  <si>
    <t xml:space="preserve">受益人群满意度达到90%以上
</t>
  </si>
  <si>
    <t>公开15-11表</t>
  </si>
  <si>
    <t>遗属生活补助及一次性抚恤补助经费</t>
  </si>
  <si>
    <t>符合遗属生活困难补助条件的人员，从2022年7月起按如下补助标准调整:补助对象为城镇户口的:职工因病死亡的补助标准调整为910元/月/人，职工因工死亡的补助标准调整为1050元/月/人。补助对象为农村户口的:职工因病死亡的补助标准调整为580元/月/人。</t>
  </si>
  <si>
    <t>符合遗属生活困难补助条件的人员，从2022年7月起按如下补助标准调整:补助对象为城镇户口的:职工因病死亡的补助标准调整为910元/月/人，职工因工死亡的补助标准调整为1050元/月/人。补助对象为农村户口的:职工因病死亡的补助标准调整为580元/月/人。完成3.068万元的支付，事业1人，行政2人。</t>
  </si>
  <si>
    <t>遗属补助人员</t>
  </si>
  <si>
    <t>完成遗属补助人员3人</t>
  </si>
  <si>
    <t>前期项目绩效指标有误，实际补助人员为3人。</t>
  </si>
  <si>
    <t>遗属补助发放时限</t>
  </si>
  <si>
    <t>按时发放</t>
  </si>
  <si>
    <t>遗属补助发放标准（事业)</t>
  </si>
  <si>
    <t>611</t>
  </si>
  <si>
    <t>910元/人*月</t>
  </si>
  <si>
    <t>从2022年7月起按如下补助标准调整:补助对象为城镇户口的:职工因病死亡的补助标准调整为910元/月/人，职工因工死亡的补助标准调整为1050元/月/人。补助对象为农村户口的:职工因病死亡的补助标准调整为580元/月/人。</t>
  </si>
  <si>
    <t>遗属补助发放标准(行政）</t>
  </si>
  <si>
    <t>936</t>
  </si>
  <si>
    <t>1050元/人*月</t>
  </si>
  <si>
    <t>遗属补助人员满意度</t>
  </si>
  <si>
    <t>公开15-12表</t>
  </si>
  <si>
    <t>元江至红河（者竜段）清河项目工作经费</t>
  </si>
  <si>
    <t>一、政策目标：紧紧围绕“建设造福人民的幸福河湖”要求，结合爱国卫生“7个专项行动”，全面强化河长履职尽责，加强组织动员和宣传引导，着力突出“河长清河”主题，利用河库枯水季节有利时机，集中清理河库岸上岸下垃圾、废弃农作物等污染隐患，铁腕整治涉河库乱占乱建、乱围乱堵、乱采乱挖、乱倒乱排等破坏河库生态环境的违规违法行为，建立长效管护机制，推进“河长清河”常态化，保持河库面貌干净整洁，维护河库生态环境。各村委会要提高政治站位，积极落实级河长责任，明确目标任务，精心组织“河长清河”行动，实现河道面貌干净整洁。
二、用途：改善对元江－红河（者竜段）生态环境，持续推进“河长清河”“清四乱”等专项行动
三、使用范围：“河长清河”“清四乱”专项行动是一项长期、系统性工作，元江－红河（者竜段）清河项目计划2022年8月开始施工，2022年12月前竣工，纵深推进河道“河长清河”“清四乱”常态化规范化。
四、预算支出：本次清河行动预计投资5000元，由本级财政安排5000元。
（一）公示牌更换。制作河长公示牌1块2000元。
（二）垃圾清理。垃圾运输费：100元/车×6车=600元。
（三）清垃圾工时费。人工工时16个工日，工时费1600.00元。
（四）警示标牌制作。制作警示标牌2块620元。
（五）宣传横幅悬挂。悬挂宣传横幅3条180元。</t>
  </si>
  <si>
    <t>本次清河行动预计投资5000元，由本级财政安排5000元。
（一）公示牌更换。制作河长公示牌1块2000元。
（二）垃圾清理。垃圾运输费：100元/车×6车=600元。
（三）清垃圾工时费。人工工时16个工日，工时费1600.00元。
（四）警示标牌制作。制作警示标牌2块620元。
（五）宣传横幅悬挂。悬挂宣传横幅3条180元。
2022年上级部门下达5000元，于2022年已经完成4982元支付，剩余218元，年底被收回。2023年结余资金218元重新下达，未完成支付。</t>
  </si>
  <si>
    <t>更换河长公示牌数量</t>
  </si>
  <si>
    <t>块</t>
  </si>
  <si>
    <t>已完成</t>
  </si>
  <si>
    <t>警示标牌数量</t>
  </si>
  <si>
    <t>垃圾运输车辆</t>
  </si>
  <si>
    <t>辆</t>
  </si>
  <si>
    <t>资金到位后支付时限</t>
  </si>
  <si>
    <t>河长公示牌单价</t>
  </si>
  <si>
    <t>2000</t>
  </si>
  <si>
    <t>元/块</t>
  </si>
  <si>
    <t>警示标牌单价</t>
  </si>
  <si>
    <t>河道垃圾清理率</t>
  </si>
  <si>
    <t>95</t>
  </si>
  <si>
    <t>2022年上级部门下达5000元，于2022年已经完成4982元支付，剩余218元，年底被收回。2023年结余资金218元重新下达，未完成支付。</t>
  </si>
  <si>
    <t>公开15-13表</t>
  </si>
  <si>
    <t>者竜乡“春节、八一”双拥座谈会工作经费</t>
  </si>
  <si>
    <t>一、政策目标：落实上级相关文件精神，对退役军人及其他优抚对象进行抚恤优待生活补助，是依法对军人及其家属和其他优抚对象实行物质照顾和精神抚慰的一项特殊社会工作，是我国社会保障体系的重要组成部分，为巩固国防、维护社会稳定、发展经济奠定坚实基础，帮助他们解决生活困难，使其积极为当地经济社会发展做出应有的贡献，真正让军人成为全社会尊崇的职业，使退役军人及其他优抚对象幸福感、获得感、荣誉感进一步增强。二、用途：者竜乡退役军人服务站2023年“春节”、“八一”双拥座谈会。三、使用范围：每年1月发放“春节”座谈会经费，8月发放“八一”座谈经费，由乡退役军人服务站、村（社区）具体组织安排。四、预算支出：1、乡退役军人服务站开展“春节”座谈会经费1000元。购买糖果等200元（水果10元/斤X10斤=100元、瓜子10元/斤X6斤=60元、花生8元/斤X5斤=40元。）伙食费800元，40/元/人。召集者竜乡退役军人服务站工作人员、各中心（站所）退役军人和单位退休退役军人、乡社会事务办、老龄委等20人参加座谈会。2、乡退役军人服务站开展“八一”双拥座谈会经费1000元。购买糖果等200元，水果10元/斤X10斤=100元、瓜子10元/斤X6斤=60元、花生8元/斤X5斤=40元。伙食费800元，40/元/人。召集者竜乡退役军人服务站工作人员、各中心（站所）退役军人和单位退休退役军人、乡社会事务办、老龄委等20人参加座谈会。3、8个村（社区）“春节”“八一”双拥座谈会预计经费8个村*500元*2节=8000元。</t>
  </si>
  <si>
    <t>落实上级相关文件精神，对退役军人及其他优抚对象进行抚恤优待生活补助，是依法对军人及其家属和其他优抚对象实行物质照顾和精神抚慰的一项特殊社会工作，是我国社会保障体系的重要组成部分，为巩固国防、维护社会稳定、发展经济奠定坚实基础，帮助他们解决生活困难，使其积极为当地经济社会发展做出应有的贡献，真正让军人成为全社会尊崇的职业，使退役军人及其他优抚对象幸福感、获得感、荣誉感进一步增强。
完成乡级、8个村（社区）春节、八一双拥座谈会各1次，村级培训已完成，报账材料已经在财政所，由于零余额账户未开，资金保障力度不够，导致资金支付滞后，望县财政加大资金支持力度以便项目定期开展完成。</t>
  </si>
  <si>
    <t>涉及开展“春节、八一”双拥座谈会村（社区）数量</t>
  </si>
  <si>
    <t>完成涉及开展“春节、八一”双拥座谈会村（社区）数量8个</t>
  </si>
  <si>
    <t>开展“八一”双拥座谈会人数</t>
  </si>
  <si>
    <t>完成开展“八一”双拥座谈会人数20人</t>
  </si>
  <si>
    <t>“春节、八一”双拥座谈会人员到位率</t>
  </si>
  <si>
    <t>“春节、八一”双拥座谈会人员到位率达到95%以上</t>
  </si>
  <si>
    <t>各村（社区）“春节、八一”双拥座谈会经费标准</t>
  </si>
  <si>
    <t>1000</t>
  </si>
  <si>
    <t>人均伙食费标准</t>
  </si>
  <si>
    <t>40</t>
  </si>
  <si>
    <t>元/人</t>
  </si>
  <si>
    <t>退役军人及其他优抚对象生活</t>
  </si>
  <si>
    <t>保障</t>
  </si>
  <si>
    <t>退役军人及其他优抚对象生活得到保障</t>
  </si>
  <si>
    <t>受益对象满意度达到95%以上</t>
  </si>
  <si>
    <t>公开15-14表</t>
  </si>
  <si>
    <t>者竜乡2023年人大代表活动工作经费</t>
  </si>
  <si>
    <t>一、政策目标：紧紧围绕增强监督实效这一中心，综合运用人大视察、调研等监督手段，开展有力度、有深度、有成效的监督。同时，对人大代表开展履职培训，实现代表履职培训全覆盖、技能培训全覆盖，夯实代表民主根基，增强代表荣誉感、使命感和自信感，提升人大代表履职能力。凝心聚力，务实创新，把人大制度优势转化为治理效能，为促进民生持续改善、经济持续健康发展和社会大局稳定，助力乡党委的决策部署稳步推进，提供更加坚实有力的民主法治保障。二、用途：根据者竜乡人大主席团2023年工作要点安排，2023年将组织人大代表开展视察调研、到县外进行学习及履职培训。三、使用范围：2023年计划组织县乡人大代表到县外学习，视察调研及对代表开展履职培训，费用共计56000元。四、预算支出：2023年共计补助56000元人大代表活动经费。根据者竜乡人大主席团2023年工作要点安排，这笔经费将用于组织县代表、部分乡代表到县外学习，预计费用20000元。共25人到县外学习考察，预计时间3天，预计总费用20200元。其中，交通采用租赁大巴车的方式，费用为2500元/天*3天=7500元；住宿按照两人一间标准，需要12间房间，住宿费合计200元/间*12间*2天=5200元；考察期间伙食费预计100元/天/人*3天*25人=7500元。组织代表进行视察调研，共组织21人到外乡镇开展调研视察活动三次共4.5天，预计经费共18040元。其中，伙食费每人每天100元，预计9450元；燃油费按每辆车350元计算，每辆车乘坐5人，共需5辆车*3次，预计5250元；住宿费以两人一间计算，共需11间房间，每间100元，预计1100*3=3300元；外出调研期间所需常备药240元。共组织县代表及部分向代表20人在乡镇内开展调研视察活动3次共3天，预计经费共10200元。其中，伙食费每人每天100元，预计6000元；燃油费按每辆车350元计算，每辆车乘坐5人，共需4辆车*3次，预计4200元。预计用于视察调研28240元。组织代表开展履职培训，组织县、乡人大代表培训会议1期（2天），预计组织代表63名（市代表2名，县人大代表12名,乡人大代表56名，其中：既是市代表又是乡代表2名,既是县代表又是乡代表5名），每人伙食费60元/天，2天。小计7560元。总计56000元。</t>
  </si>
  <si>
    <t>2023年共计补助56000元人大代表活动经费。根据者竜乡人大主席团2023年工作要点安排，这笔经费将用于组织县代表、部分乡代表到县外学习，预计费用20000元。共25人到县外学习考察，预计时间3天，预计总费用20200元。其中，交通采用租赁大巴车的方式，费用为2500元/天*3天=7500元；住宿按照两人一间标准，需要12间房间，住宿费合计200元/间*12间*2天=5200元；考察期间伙食费预计100元/天/人*3天*25人=7500元。组织代表进行视察调研，共组织21人到外乡镇开展调研视察活动三次共4.5天，预计经费共18040元。其中，伙食费每人每天100元，预计9450元；燃油费按每辆车350元计算，每辆车乘坐5人，共需5辆车*3次，预计5250元；住宿费以两人一间计算，共需11间房间，每间100元，预计1100*3=3300元；外出调研期间所需常备药240元。共组织县代表及部分向代表20人在乡镇内开展调研视察活动3次共3天，预计经费共10200元。其中，伙食费每人每天100元，预计6000元；燃油费按每辆车350元计算，每辆车乘坐5人，共需4辆车*3次，预计4200元。预计用于视察调研28240元。组织代表开展履职培训，组织县、乡人大代表培训会议1期（2天），预计组织代表63名（市代表2名，县人大代表12名,乡人大代表56名，其中：既是市代表又是乡代表2名,既是县代表又是乡代表5名），每人伙食费60元/天，2天。小计7560元。总计56000元。外出培训已经完成，报账材料已经在财政所，由于零余额账户未开，资金保障力度不够，导致资金支付滞后，望县财政加大资金支持力度以便项目定期开展完成。</t>
  </si>
  <si>
    <t>外出县外学习人大代表人数</t>
  </si>
  <si>
    <t>完成外出县外学习人大代表人数25</t>
  </si>
  <si>
    <t>履职培训人数</t>
  </si>
  <si>
    <t>63</t>
  </si>
  <si>
    <t>完成履职培训人数63人</t>
  </si>
  <si>
    <t>保障人大业务开展</t>
  </si>
  <si>
    <t xml:space="preserve">保障人大业务开展
</t>
  </si>
  <si>
    <t>外出视察调研人均伙食费标准</t>
  </si>
  <si>
    <t>元/人·天</t>
  </si>
  <si>
    <t>履职培训人均标准</t>
  </si>
  <si>
    <t>人大代表工作能力</t>
  </si>
  <si>
    <t>提升</t>
  </si>
  <si>
    <t>人大代表工作能力得到提升</t>
  </si>
  <si>
    <t>外出培训已经完成，报账材料已经在财政所，由于零余额账户未开，资金保障力度不够，导致资金支付滞后，望县财政加大资金支持力度以便项目定期开展完成。</t>
  </si>
  <si>
    <t>公开15-15表</t>
  </si>
  <si>
    <t>者竜乡“干部规划家乡行动”补助经费</t>
  </si>
  <si>
    <t>一、政策目标：根据《云南省国土空间规划委员会办公室关于下达“干部规划家乡行动”2021年村庄规划编制任务的函》（云规委办( 2021)6号）、《关于开展玉溪市“干部规划家乡行动”的通知》（玉自然资【2021】15号）文件要求，进一步贯彻落实者竜乡“干部规划家乡行动”奖补资金项目工作来进行立项。本项目以村庄规划为基础、以经济社会发展规划为目标、以土地利用总体规划提出的用地为边界、以生态红线为底线，实现全乡一张图。从规划内容、协调机制和行政管理等方面理顺规划关系，统筹推进村庄规划工作。通过“干部规划家乡行动”村庄规划，有效统筹城乡空间资源配置，优化村庄空间功能布局，保护耕地资源以促进节约集约用地，确保重点发展项目顺利落地实施，保障经济、社会、环境协调发展。远期实现环保、文化、教育、体育、卫生、绿化、交通、水利、环卫等专业规划的“融合“；
二、用途：计划用于8个行政村的多规合一实用性村庄规划编制项目费用，每个行政村1万元，合计8万元；
三使用范围：用于者竜乡“干部规划家乡行动”奖补资金项目；
四、预算支出：本项目资金8万元，详见附件。</t>
  </si>
  <si>
    <t>根据《云南省国土空间规划委员会办公室关于下达“干部规划家乡行动”2021年村庄规划编制任务的函》（云规委办( 2021)6号）、《关于开展玉溪市“干部规划家乡行动”的通知》（玉自然资【2021】15号）文件要求，进一步贯彻落实者竜乡“干部规划家乡行动”奖补资金项目工作来进行立项。本项目以村庄规划为基础、以经济社会发展规划为目标、以土地利用总体规划提出的用地为边界、以生态红线为底线，实现全乡一张图。从规划内容、协调机制和行政管理等方面理顺规划关系，统筹推进村庄规划工作。通过“干部规划家乡行动”村庄规划，有效统筹城乡空间资源配置，优化村庄空间功能布局，保护耕地资源以促进节约集约用地，确保重点发展项目顺利落地实施，保障经济、社会、环境协调发展。远期实现环保、文化、教育、体育、卫生、绿化、交通、水利、环卫等专业规划的“融合“；
本项目已完成者竜乡辖区内8个行政村初步规划成果。</t>
  </si>
  <si>
    <t xml:space="preserve">完成村庄规划编制个数8个
</t>
  </si>
  <si>
    <t>村庄规划编制项目验收合格率</t>
  </si>
  <si>
    <t>全部验收合格</t>
  </si>
  <si>
    <t>受益对象满意率</t>
  </si>
  <si>
    <t>受益对象满意率达到85%以上</t>
  </si>
  <si>
    <t>公开15-16表</t>
  </si>
  <si>
    <t>者竜乡2020年四类人员危房改造项目经费</t>
  </si>
  <si>
    <t>一、政策目标：该项目旨在解决农村危房改造工程任务，有助于推进政府工作下一步工作，避免工程款拖欠，造成不良影响。加大民生保障力度，扎实增进人民福祉；有利于加强政府自身建设，打造人民满意政府。
二、用途：用于支付2017年-2020年四类人员危房改造项目。
三、使用范围：2017年-2020年四类人员危房改造项目。
四、预算支出：本项目总投资39.9万元。其中修缮加固31户38.8万元，拆除重建1户1.1万元。详见附件1:2020年四类人员危房改造资金使用明细表</t>
  </si>
  <si>
    <t>旨在解决农村危房改造工程任务，有助于推进政府工作下一步工作，避免工程款拖欠，造成不良影响。加大民生保障力度，扎实增进人民福祉；有利于加强政府自身建设，打造人民满意政府。本项目总投资39.9万元。其中修缮加固31户38.8万元，拆除重建1户1.1万，已经全部完成。</t>
  </si>
  <si>
    <t>完成修缮加固改造户数</t>
  </si>
  <si>
    <t>户</t>
  </si>
  <si>
    <t>完成修缮加固改造户数31户</t>
  </si>
  <si>
    <t>完成拆除重建改造户数</t>
  </si>
  <si>
    <t>完成拆除重建改造户数1户</t>
  </si>
  <si>
    <t>危房改造验收合格率</t>
  </si>
  <si>
    <t>拆除重建改造标准</t>
  </si>
  <si>
    <t>1.1</t>
  </si>
  <si>
    <t>元/户</t>
  </si>
  <si>
    <t xml:space="preserve">按照标准补助到位   </t>
  </si>
  <si>
    <t>危房改造后生活条件</t>
  </si>
  <si>
    <t>改善</t>
  </si>
  <si>
    <t>危房改造后生活条件得到改善</t>
  </si>
  <si>
    <t>可持续影响</t>
  </si>
  <si>
    <t>使用年限</t>
  </si>
  <si>
    <t>项目依据完成但是使用年限暂时无法直接看到</t>
  </si>
  <si>
    <t>受益对象满意度达到90%以上</t>
  </si>
  <si>
    <t>公开15-17表</t>
  </si>
  <si>
    <t>者竜乡2020市级厕所革命奖补专项资金</t>
  </si>
  <si>
    <t>一、政策目标：通过本项目将极大的改善者竜乡的乡容村貌，优化美化乡区环境，为广大人民群众的政治文化生活提供优质的物质保障，为人民群众的生活提供更好的条件，满足广大群众对人居环境优良的需求，符合乡镇经济发展的现实需要。同时项目建设为者竜乡未来的发展提供了有利的基础设施保障，使者竜乡建设近期目标与未来发展相协调统一。项目受益对象：者竜乡全乡人口12740人。二、用途：加快推进农村户用厕所改造工作，有效提升农村人居环境整治成效，切实增强广大农民群众的获得感和幸福感。三、使用范围：新平县者竜乡2020年农村“厕所革命”项目主要位于者竜乡全乡范围内，改造以户为单位，2020年重点改造目前各村有沼气池户厕。2014年以来享受过危房改造拆除重建、地质灾害搬迁等相关政策的,和2019年享受过“厕所革命”相关政策及目前户厕已达到卫生户厕标准的农户不再纳入改造，其他农户均可进行改造。四、预算支出：新平县者竜乡2023年农村“厕所革命”项目主要位于者竜乡全乡范围内，新建或改建卫生公厕1座，对改造完成并验收合格的户厕按照800元/座标准进行补助。按照常住户100户以自然村建有卫生公厕的要求，对符合要求的自然村进行调研，对实施项目选址、用地等情况进行确认，按照公平、公正、公开的原则通过招投标的方式确定施工队，由施工队按照农村卫生厕所建设标准进行施工；目前春元村公厕已建设完成并验收，公厕建设资金用于支付春元村新建公厕项目资金70593.51元，剩余29406.49元用于支付者竜乡二塘小组核桃树小组新建公厕项目，合计10万元；户厕建设资金对验收合格的325座户厕按照800元/座标准进行补助，合计26万元；公厕建设资金和户厕建设资金共计36万元。</t>
  </si>
  <si>
    <t xml:space="preserve">者竜乡2020年农村“厕所革命”项目，以习近平新时代中国特色社会主义思想为指导，深入贯彻落实习近平关于“厕所革命”重要指示批示。按照“有序推进、整体提升、建管并重、长效运行”的基本思路，加快推进农村卫生厕所推广、改造工作，按照卫生户厕建设标准，共完成户厕改造325座，完成春元村新建公厕1座，并验收合格，有效提升农村人居环境整治成效，切实增强广大农民群众的获得感和幸福感。   
项目已经完工，报账材料已经在财政所，由于零余额账户未开，资金保障力度不够，导致资金支付滞后，望县财政加大资金支持力度以便项目定期开展完成。
</t>
  </si>
  <si>
    <t>者竜乡卫生户厕改造数量</t>
  </si>
  <si>
    <t>325</t>
  </si>
  <si>
    <t>座</t>
  </si>
  <si>
    <t>完成者竜乡卫生户厕改造数量325座</t>
  </si>
  <si>
    <t>春元村新建公厕数量</t>
  </si>
  <si>
    <t>完成春元村新建公厕数量1座</t>
  </si>
  <si>
    <t>户厕改造标准</t>
  </si>
  <si>
    <t>800</t>
  </si>
  <si>
    <t>元/座</t>
  </si>
  <si>
    <t>者竜乡人居环境</t>
  </si>
  <si>
    <t>者竜乡人居环境得到改善</t>
  </si>
  <si>
    <t xml:space="preserve">无偏差
</t>
  </si>
  <si>
    <t>受益群众满意度</t>
  </si>
  <si>
    <t>受益群众满意度达到90%以上</t>
  </si>
  <si>
    <t>公开15-18表</t>
  </si>
  <si>
    <t>者竜乡2020至2022年山洪灾害重点防治区监测人员补助经费</t>
  </si>
  <si>
    <t>一、政策目标：山洪灾害重点防治区项目的开展，有助于做好水灾害突发性事件防范与处理工作，使汛期水灾害处于可控状态，保证抗洪抢险工作高效有序进行，最大限度的减少人员伤亡和财产损失，保障乡村基础设施正常运行，促进经济社会全面、协调、可持续发展。二、用途：者竜乡2020-2022年山洪灾害重点防治区监测人员补助三、使用范围：项目主要包括山洪灾害重点防治区管护、预警等内容：（1）设施管理单位（监测员）于每年4月15日开机检查设备，并于当日向乡农业农村综合服务中心（水利办公室）报告设备运行情况，水利办公室工作人员在4月20日前将情况汇总后报县防办；在汛期内要不定期进行检查，发现异常情况及时报告。（2）检查内容主要包括：简易雨量器至报警器之间的线路是否有脱落、损毁情况；简易雨量器基座是否稳固可靠，雨量筒固定是否松动、倾斜；简易雨量桶内部是否有杂物；在雨量筒内缓慢、均匀导入清水，检查报警器是否报警。（3）预警：当县防办通过无线广播预警站发布预警信号简易雨量器报警时，监测员要根据预警内容、降雨级别及时通过广播、手摇报警器、锣哨等方式对危险区内群众进行预警或组织安全有序撤离；当危险区降雨较大或危险区出现危险迹象时，即使无线广播预警站未发布预警信号和建议雨量站未报警，监测员也要根据实际情况作出预警信号或撤离群众。四、预算支出：每个山洪灾害重点防治区设1名监测人员，为了增强监测管理人员责任意识，维护各设施设备正常运行，监测员以山洪灾害防治区为单位，每个重点防治区汛期内（5月1日至10月31日）每人每月补助150元（含电费）、非汛期内每人每月补助100元。详见附件1.</t>
  </si>
  <si>
    <t xml:space="preserve">山洪灾害重点防治区项目的开展，使汛期水灾害处于可控状态，保证抗洪抢险工作高效有序进行，最大限度的减少人员伤亡和财产损失，项目完成支付8名山洪灾害监测人员2020年-2022年补助资金3.6万元，保障乡村基础设施正常运行，促进经济社会全面、协调、可持续发展。
</t>
  </si>
  <si>
    <t>配置山洪灾害监测管理人员数量</t>
  </si>
  <si>
    <t>完成配置山洪灾害监测管理人员8名</t>
  </si>
  <si>
    <t>兑现准确率</t>
  </si>
  <si>
    <t>兑现准确率100%</t>
  </si>
  <si>
    <t>监测管理人员补助标准</t>
  </si>
  <si>
    <t>元/人年</t>
  </si>
  <si>
    <t>监测管理人员责任意识</t>
  </si>
  <si>
    <t>增强</t>
  </si>
  <si>
    <t>监测管理人员责任意识增强</t>
  </si>
  <si>
    <t>防汛工作效率</t>
  </si>
  <si>
    <t>有序高效</t>
  </si>
  <si>
    <t>防汛工作效率有序提高</t>
  </si>
  <si>
    <t xml:space="preserve"> 满意度达到85%以上 </t>
  </si>
  <si>
    <t>公开15-19表</t>
  </si>
  <si>
    <t>者竜乡2022年第五批中央农业生产和水利救灾（向阳、忙空大沟水毁修复）专项经费</t>
  </si>
  <si>
    <t>一、政策目标：沟渠水毁修复工程的实施，有利于改善竹箐村、向阳村的生产生活条件，改善6000余亩田地的灌溉条件，受益群众4800余人。另外，当地人民政府和群众建设积极性高，本项目实施后，防渗渠和配套涉水建筑物的完善，有效提高了渠道的输水效率，减少输水损失，节省大量人力物力，而且效益明显，可解决灌溉用水不足的问题，提高受益项目区人民群众生产水平，改善生产生活条件，这将有利于促进者竜乡社会主义新农村建设、城镇化建设和经济社会可持续发展。项目计划铺设DN500HDPE双壁波纹管（SN8）60米，C20混凝土浇筑39.42m3，M7.5浆砌石挡墙19.64m3，C20毛石砼浇沟帮22.7m3，C15砼浇沟底3.97m3，土石方开挖106.41m3，雨水井5个，井盖5个等。项目实施因地制宜，符合群众实际需求，沟渠设施的修复完善，提高水资源利用效率，解决群众灌溉用水不足问题，能有效改善群众的生产生活条件。
二、用途：用于者竜乡2022年中央农业生产和水利救灾项目。
三、使用范围：者竜乡忙空、向阳大沟水毁修复工程
四、预算支出：工程预算投资6万余元，其中：者竜乡忙空大沟水毁修复工程1万余元；者竜乡向阳大沟水毁修复工程5万余元。详见预算表。</t>
  </si>
  <si>
    <t>项目实际完成沟渠修缮153米，提高了渠道的输水效率，减少输水损失，节省大量人力物力，效益明显，解决竹箐、向阳灌溉用水不足的问题，改善6000余亩田地的灌溉条件，受益群众4800余人。</t>
  </si>
  <si>
    <t>忙空大沟水毁修复长度</t>
  </si>
  <si>
    <t>完成忙空大沟水毁修复72.9米</t>
  </si>
  <si>
    <t>向阳大沟水毁修复长度</t>
  </si>
  <si>
    <t>101</t>
  </si>
  <si>
    <t>完成向阳大沟水毁修复80.1米</t>
  </si>
  <si>
    <t>综合使用率达90%以上</t>
  </si>
  <si>
    <t xml:space="preserve">受益人群覆盖率达90%以上
</t>
  </si>
  <si>
    <t xml:space="preserve">受益群众满意度达95%以上
</t>
  </si>
  <si>
    <t>公开15-20表</t>
  </si>
  <si>
    <t>者竜乡2022年度中央创业担保贷款奖补资金</t>
  </si>
  <si>
    <t>一、政策目标：积极开展好2022年中央创业担保贷款和“贷免扶补”贷款工作，并围绕目标任务扎实开展宣传动员和业务培训；二、用途：开展小额创业担保贷款和“贷免扶补”贷款宣传服务、业务培训。三、使用范围：社保中心和村（社区）开展2022年小额创业担保贷款和“贷免扶补”贷款工作宣传动员、业务培训、创业贷款的办理等。四、预算支出：本项目共计安排项目工作经费1万元，为县级预算安排。本项目资金计划安排如下：1.乡社保中心开展创业担保贷款工作办公费6700.00元，主要购置A4纸、碳粉、色带等耗材。2.乡社保中心开展创业担保贷款工作业务培训，69人，培训人员用餐每人每餐40.00元，共计经费2760.00元。3.乡社保中心开展创业担保贷款工作宣传经费540.00元，计划制作10条宣传标语。</t>
  </si>
  <si>
    <t>社保中心和村（社区）开展2022年小额创业担保贷款和“贷免扶补”贷款工作宣传动员、业务培训、创业贷款的办理等。
1.乡社保中心开展创业担保贷款工作办公费6700.00元，主要购置A4纸、碳粉、色带等耗材。
2.乡社保中心开展创业担保贷款工作业务培训，69人，培训人员用餐每人每餐40.00元，共计经费2760.00元。
3.乡社保中心开展创业担保贷款工作宣传经费540.00元，计划制作10条宣传标语。
已经按照实施方案完成培训和办公用品的购买。</t>
  </si>
  <si>
    <t>者竜乡创业担保贷款培训人次</t>
  </si>
  <si>
    <t>69</t>
  </si>
  <si>
    <t>完成者竜乡创业担保贷款培训69人次</t>
  </si>
  <si>
    <t>购买京瓷6025/625定影组件</t>
  </si>
  <si>
    <t>套</t>
  </si>
  <si>
    <t>完成购买京瓷6025/625定影组件1套</t>
  </si>
  <si>
    <t>购买6525机器用Tk478碳粉</t>
  </si>
  <si>
    <t>支</t>
  </si>
  <si>
    <t>完成购买6525机器用Tk478碳粉4支</t>
  </si>
  <si>
    <t>购买工作笔记本</t>
  </si>
  <si>
    <t>本</t>
  </si>
  <si>
    <t>完成购买工作笔记本40本</t>
  </si>
  <si>
    <t>制作宣传标语横幅</t>
  </si>
  <si>
    <t>条</t>
  </si>
  <si>
    <t>完成制作宣传标语横幅10条</t>
  </si>
  <si>
    <t>参训率达到90%以上</t>
  </si>
  <si>
    <t>购买办公用品验收合格率</t>
  </si>
  <si>
    <t>人均培训标准</t>
  </si>
  <si>
    <t>购买京瓷6025/625定影组件单价</t>
  </si>
  <si>
    <t>1520</t>
  </si>
  <si>
    <t>购买6525机器用Tk478碳粉单价</t>
  </si>
  <si>
    <t>520</t>
  </si>
  <si>
    <t>购买工作笔记本单价</t>
  </si>
  <si>
    <t>创业政策知晓率</t>
  </si>
  <si>
    <t>创业政策知晓率提升</t>
  </si>
  <si>
    <t>公开15-21表</t>
  </si>
  <si>
    <t>者竜乡2022年国有企业退休人员社会管理中央补助资金</t>
  </si>
  <si>
    <t>一、政策目标：者竜乡国有企业退休人员活动经费的实施，可进一步满足国有企业退休人员的精神和文化需求，增强辖区内群众敬老意识，营造尊老、敬老的社会氛围，同时为辖区内国有企业退休老人送去温馨的节日祝福。
二、用途：者竜乡2023年国有企业退休人员补助资金260元，用于国有企业退休人员节日、开展活动、生病慰问。
三、使用范围：国有企业退休人员慰问
四、预算支出：拨付2023年国有企业慰问费260元，详见附件1.</t>
  </si>
  <si>
    <t>者竜乡国有企业退休人员活动经费的实施，可进一步满足国有企业退休人员的精神和文化需求，增强辖区内群众敬老意识，营造尊老、敬老的社会氛围，同时为辖区内国有企业退休老人送去温馨的节日祝福。
者竜乡2023年国有企业退休人员补助资金260元，用于国有企业退休人员节日、开展活动、生病慰问。</t>
  </si>
  <si>
    <t>慰问国有企业退休人数</t>
  </si>
  <si>
    <t>完成慰问国有企业退休1人</t>
  </si>
  <si>
    <t>资金完成支付时限</t>
  </si>
  <si>
    <t>按时支付</t>
  </si>
  <si>
    <t>慰问金发放标准</t>
  </si>
  <si>
    <t>260</t>
  </si>
  <si>
    <t>国有企业退休人员对者竜乡归属感</t>
  </si>
  <si>
    <t>明显提升</t>
  </si>
  <si>
    <t>国有企业退休人员对者竜乡归属感提升</t>
  </si>
  <si>
    <t>公开15-22表</t>
  </si>
  <si>
    <t>者竜乡2022年森林生态效益补助资金</t>
  </si>
  <si>
    <t>一、政策目标：项目实施将有力维护全乡历年公益林管护成果，增加管护人员管护积极性，促进全乡自然生态环境平稳向好发展，保障全乡群众的自然生态安全。同时，项目实施有力践行了习近平总书记“绿水青山就是金山银山”理念，是落实“以人为本”，实现林业持续快速协调健康发展的需要。最后，项目有力确保了哀牢山国家级自然保护区的生态安全，提高了保护区生物多样性的保护效果。二、使用范围：省级公益林管理项目三、预算支出：项目涉及管护能力提升费用80000元，主要用于公益林管护办公室笔记本更新9000元，打印机购置31000元，办公室耗材费10000元，车辆燃油及维修费20000元，会议培训费用10000元，管护人员学习材料费3000元.</t>
  </si>
  <si>
    <t>管护能力提升费用80000元，主要用于公益林管护办公室笔记本更新9000元，打印机购置31000元，办公室耗材费10000元，车辆燃油及维修费20000元，会议培训费用10000元，管护人员学习材料费3000元，培训已经全部完成。</t>
  </si>
  <si>
    <t>采购台式机数量</t>
  </si>
  <si>
    <t>台</t>
  </si>
  <si>
    <t>完成采购台式机数量3台</t>
  </si>
  <si>
    <t>采购笔记本数量</t>
  </si>
  <si>
    <t>完成采购笔记本数量1台</t>
  </si>
  <si>
    <t>台式机单价</t>
  </si>
  <si>
    <t>5950</t>
  </si>
  <si>
    <t>笔记本单价</t>
  </si>
  <si>
    <t>8000</t>
  </si>
  <si>
    <t>管护人员工作效率</t>
  </si>
  <si>
    <t>提高</t>
  </si>
  <si>
    <t>管护人员工作效率提高</t>
  </si>
  <si>
    <t>公开15-23表</t>
  </si>
  <si>
    <t>者竜乡2022年中央农村危房改造补助专项资金</t>
  </si>
  <si>
    <t>一、政策目标：该项目旨在解决农村危房改造工程任务，有助于推进政府工作下一步工作，避免工程款拖欠，造成不良影响。加大民生保障力度，扎实增进人民福祉；落实好脱贫攻坚巩固提升三年行动方案，坚持扶贫与扶志、扶智、扶德、扶勤相结合，激发群众内生动力。有利于加强政府自身建设，打造人民满意政府，深入学习贯彻党的十九大和十九届二中、三中、四中全会精神，增强“四个意识”，坚定“四个自信”，坚决做到“两个维护”，坚持把党对一切工作的领导。
二、用途：用于2022年中央农村危房改造项目
三、使用范围：房屋维修加固要在房屋主要危险构件全部甄别鉴定完成的前提下，逐项除险加固、消除安全隐患，达到15年以上安全使用期限。新建房屋要在确保质量安全的前提下，做好居住功能、建筑风貌、室内外环境等设计和施工，达到30年以上安全使用期限。抗震设防烈度7度及以上地区农房抗震改造，要严格执行《农村危房改造抗震安全基本要求（试行）》《云南省农房抗震改造试点实施方案》等相关标准要求执行。
四、预算支出：农村低收入群体边缘易致贫户危房改造任务(1.2万元/户），共7户，小计8.4万元；2022年农村低收入群体危房改造任务(1.2万元/户），共1户，小计1.2万元；2022年农房抗震改造资金(1.1万元/户），共4户，小计4.4万元；共合计14万元。</t>
  </si>
  <si>
    <t>房屋维修加固要在房屋主要危险构件全部甄别鉴定完成的前提下，逐项除险加固、消除安全隐患，达到15年以上安全使用期限。新建房屋要在确保质量安全的前提下，做好居住功能、建筑风貌、室内外环境等设计和施工，达到30年以上安全使用期限。抗震设防烈度7度及以上地区农房抗震改造，要严格执行《农村危房改造抗震安全基本要求（试行）》《云南省农房抗震改造试点实施方案》等相关标准要求执行。已完成农村低收入群体边缘易致贫户危房改造务7户、2022年农村低收入群体危房改造1户。2022年农房抗震改造4户。</t>
  </si>
  <si>
    <t>改造户数</t>
  </si>
  <si>
    <t>完成改造户数10户</t>
  </si>
  <si>
    <t>未完成</t>
  </si>
  <si>
    <t>项目已经完工，报账材料已经在财政所，由于零余额账户未开，资金保障力度不够，导致资金支付滞后</t>
  </si>
  <si>
    <t>80</t>
  </si>
  <si>
    <t>受益人群覆盖率达到80%以上</t>
  </si>
  <si>
    <t>使用年限可达到30年</t>
  </si>
  <si>
    <t>受益对象满意度达到85%</t>
  </si>
  <si>
    <t>公开15-24表</t>
  </si>
  <si>
    <t>者竜乡2023年（第二批）省级防汛应急救灾补助资金</t>
  </si>
  <si>
    <t>一、政策依据：《玉溪市财政局玉溪市应急管理局关于下达2023年中央自然灾害救灾资金(第二批洪涝灾害救灾补助)的通知》（玉财资环〔2023〕109号），下达资金1万元，用于补助重点受灾地区开展的搜救人员、转移安置受灾人员、排危除险等应急处置等工作，补助抢险救授中购买、租赁、运输救灾装备物资和抢险备料，补助抢险救援中现场交通后勤通讯保障，灾情统计、应急监测等工作。补助重点受灾地区开展次生灾害隐患排查和应急整治，倒损民房修复等工作。
二、用途：者竜乡2023年（第二批）省级防汛应急救灾补助资金
三、使用范围： 项目完成M7.5支砌沟邦 ：12.35m3、2C20砼浇筑沟底  ：3.19m3、挡墙支砌  ：20.21m3、 沟帮粉刷  ：39.55㎡、沟底修复  ：21.20㎡、 倒脚 ：598.40m。项目区群众建设积极性高，有坚实的群众基础和丰富的劳动力资源；设备等材料采取集中采购的方式，符合质量要求；施工期间技术人员、村组干部加强技术指导、监督管理，确保质量；项目领导小组各成员各司其职，各负其责，科学管理；工程按照程序通过直接合同谈判方式确定施工方，并签订施工合同控制工程造价、质量和施工进度，目前工程按时按质按量完工。
四、预算支出：项目完成M7.5支砌沟邦 ：12.35m3、2C20砼浇筑沟底  ：3.19m3、挡墙支砌  ：20.21m3、 沟帮粉刷  ：39.55㎡、沟底修复  ：21.20㎡、 倒脚 ：598.40m。项目实施因地制宜，符合群众实际需求，合理调节分配水资源，保障农田灌溉效率，有效改善了群众的生产条件。</t>
  </si>
  <si>
    <t>用于补助重点受灾地区开展的搜救人员、转移安置受灾人员、排危除险等应急处置等工作，补助抢险救援中购买、租赁、运输救灾装备物资和抢险备料，补助抢险救授中现场交通后勤通讯保障，灾情统计、应急监测等工作。补助重点受灾地区开展次生灾害隐患排查和应急整治，倒损民房修复等工作。项目完成M7.5支砌沟邦 ：12.35m3、2C20砼浇筑沟底  ：3.19m3、挡墙支砌  ：20.21m3、 沟帮粉刷  ：39.55㎡、沟底修复  ：21.20㎡、 倒脚 ：598.40m。
项目已经完工，报账材料已经在财政所，由于零余额账户未开，资金保障力度不够，导致资金支付滞后，望县财政加大资金支持力度以便项目定期开展完成。</t>
  </si>
  <si>
    <t>M7.5支砌沟邦</t>
  </si>
  <si>
    <t>12.35</t>
  </si>
  <si>
    <t>完成修建M7.5支砌沟邦12.35立方米</t>
  </si>
  <si>
    <t>挡墙建设</t>
  </si>
  <si>
    <t>20.21</t>
  </si>
  <si>
    <t>完成挡墙建设20.21立方米</t>
  </si>
  <si>
    <t>M7.5支砌沟邦成本</t>
  </si>
  <si>
    <t>372.4</t>
  </si>
  <si>
    <t>挡墙建设成本</t>
  </si>
  <si>
    <t>公开15-25表</t>
  </si>
  <si>
    <t>者竜乡2023年（第二批洪涝灾害救灾补助）中央自然灾害救灾资金</t>
  </si>
  <si>
    <t>一、政策目标：紧紧围绕中央和地方各级政府关于农村农田基础设施建设的文件精神，通过农田基础设施建设，将会产生很大的经济效益，可缓解受益区水资源供求矛盾，将大大提高项目区耕地的保土、保水、保肥能力，农田的灌溉面积进一步扩大，改善项目区耕地的的生产条件，减轻人民群众的劳动强度，同时对项目区域的生态环境的改善也具有举足轻重的作用，符合中央、省和市委、省政府重大决策部署。红旗二沟是者竜村的主干沟渠，沟渠损毁使当地群众的生产生活用水无法得到有效保障。者竜乡者竜村曼召小组红旗二沟水毁修复工程的实施极大的提高当地村民的农田灌溉效率，改善者竜村曼召、者竜、山边田等5个小组的生产生活条件。
二、用途：用于者竜乡2023年（第二批洪涝蔡海救灾补助）中央自然灾害救灾资金项目
三、使用范围：用于本项目建设
四、预算支出：此次投资1.2万余元，上级下达资金0.5万元，其余资金积极向上级部门争取，完成人工土方开挖：24.16m3、挡墙建设：8.8m3、钢筋：0.46t、混凝土沟邦：3.31m3、混凝土沟底：2.42m3、混凝土柱子：1.89m3。</t>
  </si>
  <si>
    <t>项目完成人工土方开挖：24.16m3、挡墙建设：8.8m3、钢筋：0.46t、混凝土沟邦：3.31m3、混凝土沟底：2.42m3、混凝土柱子：1.89m3。改善者竜村当地群众的生产生活条件，符合项目预期。</t>
  </si>
  <si>
    <t>8.8</t>
  </si>
  <si>
    <t>完成8.8立方米挡墙建设</t>
  </si>
  <si>
    <t>混凝土沟底</t>
  </si>
  <si>
    <t>2.42</t>
  </si>
  <si>
    <t>完成混凝土沟底建设2.42立方米</t>
  </si>
  <si>
    <t>混凝土沟邦</t>
  </si>
  <si>
    <t>3.31</t>
  </si>
  <si>
    <t>完成建设混凝土沟邦3.31立方米</t>
  </si>
  <si>
    <t>竣工验收合格</t>
  </si>
  <si>
    <t>者竜村生活环境</t>
  </si>
  <si>
    <t>者竜村生活环境得到改善</t>
  </si>
  <si>
    <t>受益人群覆盖率达90%</t>
  </si>
  <si>
    <t>受益人群满意度达90%</t>
  </si>
  <si>
    <t>公开15-26表</t>
  </si>
  <si>
    <t>者竜乡2023年（第一批森林火灾救灾补助）中央自然灾害救灾资金</t>
  </si>
  <si>
    <t>1．项目必要性：
根据根据《（玉财资环〔2023〕87号分配表）新应急字〔2023〕22号 新平县应急管理局关于2023年中央自然灾害救灾资金（第一批森林火灾救灾补助）分配方案的请示》及《玉财资环〔2023〕87号玉溪市财政局_玉溪市应急管理局关于下达2023年中央自然灾害救灾资金（第一批森林火灾救灾补助）通知(新平县)》的安排，为做好全年森林防灭火有关工作，确保历年防灭火工作成效，根据《者竜乡2023年中央自然灾害救灾资金（第一批森林火灾救灾补助）项目经费实施方案》进行项目立项。
2．绩效目标合理性：
项目经费共8000元。其中：防灭火车辆燃油费用8000元，资金分配根据历年各项工作开展产生费用情况和本年度需求制定，详见附表。
3．投入经济性：项目严格按照《《（玉财资环〔2023〕87号分配表）新应急字〔2023〕22号 新平县应急管理局关于2023年中央自然灾害救灾资金（第一批森林火灾救灾补助）分配方案的请示》及《玉财资环〔2023〕87号玉溪市财政局_玉溪市应急管理局关于下达2023年中央自然灾害救灾资金（第一批森林火灾救灾补助）通知(新平县)》等相关文件要求和指标进行费用测算、资金分配，根据者竜乡实际制作项目实施方案，根据规定统筹使用资金，成立工作组领导项目实施，确保项目有效落地和成本有效管控。</t>
  </si>
  <si>
    <t>根据《（玉财资环〔2023〕87号分配表）新应急字〔2023〕22号 新平县应急管理局关于2023年中央自然灾害救灾资金（第一批森林火灾救灾补助）分配方案的请示》及《玉财资环〔2023〕87号玉溪市财政局_玉溪市应急管理局关于下达2023年中央自然灾害救灾资金（第一批森林火灾救灾补助）通知(新平县)》的安排，为做好全年森林防灭火有关工作，确保历年防灭火工作成效，根据《者竜乡2023年中央自然灾害救灾资金（第一批森林火灾救灾补助）项目经费实施方案》进行项目立项。项目经费共8000元。其中：防灭火车辆燃油费用8000元，已经全部完成支付。</t>
  </si>
  <si>
    <t>森林草原防灭火车辆数</t>
  </si>
  <si>
    <t>完成森林草原防灭火车辆数2辆</t>
  </si>
  <si>
    <t>资金到位支付时限</t>
  </si>
  <si>
    <t>及时支付</t>
  </si>
  <si>
    <t>部门运转情况</t>
  </si>
  <si>
    <t>部门运转情况正常</t>
  </si>
  <si>
    <t>公开15-27表</t>
  </si>
  <si>
    <t>者竜乡2023年春节、七一慰问困难党员补助经费</t>
  </si>
  <si>
    <t>一、政策目标：了解老党员的困难和需求，为老党员送去慰问金和节日的问候，使他们物质上得到帮助、精神上得到激励，同时拉近党组织和党员之间的距离,增强老党员对党组织的强烈归属感，凝聚了党心、民心。慰问组聆听老党员们矢志不渝跟党走的难忘经历，回顾党的百年光辉历程，学习他们不懈奋斗的创业精神和艰苦朴素的生活作风，进一步增强了党组织的向心力、凝聚力和号召力。
二、用途：以习近平新时代中国特色社会主义思想和党的二十大精神为指导，围绕党的先进性建设和社会主义和谐社会建设，把党的温暖和关怀送到他们的心坎上，让老党员和生活困难党员切实感受到党的关怀和组织的温暖。进一步调动广大农村基层困难党员在乡村振兴中的积极性、创造性。不断增强党组织的创造力，促进社会和谐。
三、使用范围：在春节期间开展走访慰问生活困难党员、老党员和老干部活动的通知》（玉组电明〔2017〕1号）、2023年春节慰问困难党员补助经费分配表，中共市委组织部《关于在“七一”建党节期间认真组织开展走访慰问党员活动的通知》（新组发电〔2019〕4号）中的文件精神、新平县2023年春节、“七一”拟慰问困难党员经费分配表，结合者竜乡实际开展春节、“七一”走访慰问活动，现制定如下方案。
四、预算支出：2023年春节慰问依据玉组电明〔2017〕1号文件、2023年春节慰问困难党员补助经费分配表，慰问名额为12人，慰问标准为720元/人（含600元慰问金和120元礼品金），补助金额为8640元。2023年“七一”慰问依据新组发电〔2019〕4号文件、新平县2023年“七一”慰问困难党员资金分配表，慰问名额为12人，慰问标准为500元/人，补助金额为6000元，共计14640元。</t>
  </si>
  <si>
    <t>2023年1月17日者竜乡组织开展走访慰问活动，共慰问12人，慰问标准为720元/人（含600元慰问金和120元礼品金），补助金额共8640元。为生活困难党员和老年群众送去新春祝福、慰问物资，在数九寒冬中送达党委政府的点点温暖。2023年“七一”慰问依据新组发电〔2019〕4号文件、新平县2023年“七一”慰问困难党员资金分配表，慰问名额为12人，慰问标准为500元/人，补助金额为6000元，共计14640元。</t>
  </si>
  <si>
    <t>春节、”七一“慰问困难党员人数</t>
  </si>
  <si>
    <t>完成慰问困难党员12人</t>
  </si>
  <si>
    <t>困难党员补助对象准确率</t>
  </si>
  <si>
    <t>困难党员补助对象准确率100%</t>
  </si>
  <si>
    <t>春节慰问困难党员补助标准</t>
  </si>
  <si>
    <t>720</t>
  </si>
  <si>
    <t>“七一”慰问困难党员补助标准</t>
  </si>
  <si>
    <t>困难党员生活状况改善</t>
  </si>
  <si>
    <t>完成满意度大于90%</t>
  </si>
  <si>
    <t>公开15-28表</t>
  </si>
  <si>
    <t>者竜乡2023年党员远程教育而服务平台设备维护工作经费</t>
  </si>
  <si>
    <t>一、政策目标：通过党员远程教育服务平台，能规范党员日常管理、队伍建设、督导检查等方面工作机制，形成自学与“三会一课”“主题党日”“党员活动日”等组织活动相结合的远教日制度，实现教育宣传由“刻板灌输”向“循序渗透”转变；完善激励机制，细化考核标准，实现党员由“被动培训”向“主动提升”转变；利用教育管理系统实时监测学习进度，实现“结果督导”向“过程督导”转变。
二、用途：党员远程教育服务平台设备维护
三、使用范围：党员教育培训、设备、配件的更换。
四、预算支出：1.党员教育培训经费2880元。（1）就餐费：60人×40元/人=2400元（2）住宿费：8间×60元/人=480元
2.设备、配件的更换预计经费2120元：云岭先锋党建盒子3个，500元/个，“互联网+六进”平台USB-KEY3个，100元/个，根据实际情况修缮购买设备、信号传输转换头4个，80元/个。</t>
  </si>
  <si>
    <t>一、政策目标：通过党员远程教育服务平台，能规范党员日常管理、队伍建设、督导检查等方面工作机制，形成自学与“三会一课”“主题党日”“党员活动日”等组织活动相结合的远教日制度，实现教育宣传由“刻板灌输”向“循序渗透”转变；完善激励机制，细化考核标准，实现党员由“被动培训”向“主动提升”转变；利用教育管理系统实时监测学习进度，实现“结果督导”向“过程督导”转变。
二实际完成情况。截至目前已使用党员教育培训经费2880元、设备购置480元，现余1640元。</t>
  </si>
  <si>
    <t>党员教育培训参加人次</t>
  </si>
  <si>
    <t>完成60人次党员教育培训</t>
  </si>
  <si>
    <t>设备、配件更换数量</t>
  </si>
  <si>
    <t>完成设备更换数量2个</t>
  </si>
  <si>
    <t>培训出勤率</t>
  </si>
  <si>
    <t>完成培训出勤率达95%以上</t>
  </si>
  <si>
    <t>党员教育人均伙食费标准</t>
  </si>
  <si>
    <t>完成成本标准</t>
  </si>
  <si>
    <t>住宿费标准</t>
  </si>
  <si>
    <t>元/间</t>
  </si>
  <si>
    <t>远程教育服务平台运行维护</t>
  </si>
  <si>
    <t>远程教育服务平台运行维护得到保障</t>
  </si>
  <si>
    <t>公开15-29表</t>
  </si>
  <si>
    <t>者竜乡2023年度就业创业及农村劳动力转移专项资金项目经费</t>
  </si>
  <si>
    <t xml:space="preserve">一、政策依据：根据《玉溪市财政局 玉溪市人力资源和社会保障局关于下达省对下就业创业及农村劳动力转移专项资金的通知》（玉财社﹝2023﹞66号）文件有关规定及《云南省财政厅关于下达省对下就业创业及农村劳动力转移专项资金的通知》（云财社[2023]64号）结合2023年度就业创业及农村劳动力资源统计基础调查工作实际，下达2023年度就业创业及农村劳动力转移专项资金。
二、项目开展时间
项目时间：2023年1月-2023年12月，项目资金到位后，积极开展就业创业及农村劳动力资源统计基础调查工作及报账审批工作，预计于2023年12月完成资金拨付。
三、项目资金安排
就业创业及农村劳动力转移专项资金0.8万元，本项目资金计划安排如下：
1.乡社保中心开展农村劳动力资源统计调查和数据动态更新业务培训，1次，30人，每人培训补助费40元，共计经费1200元。
2.为改善村(社区)办公条件，提高村(社区)社保信息员的办事效率和服务质量，加强2023年农村劳动力信息调查工作。计划用于为村(社区)采购打印复印纸，经询价A4打印复印纸每件170元，我乡8个村(社区)各采购5件A4打印复印纸，共计40件，预计共需经费6800元。具体采购流程为：社保中心统一为8个村(社区)刷卡报账。
</t>
  </si>
  <si>
    <t>加强2023年农村劳动力信息调查工作。计划用于为村(社区)采购打印复印纸，经询价A4打印复印纸每件170元，我乡8个村(社区)各采购5件A4打印复印纸，共计40件，预计共需经费6800元。购买办公用品已完成，报账材料已经在财政所，由于零余额账户未开，资金保障力度不够，导致资金支付滞后，望县财政加大资金支持力度以便项目定期开展完成。</t>
  </si>
  <si>
    <t>项目属于筹备阶段，由于零余额账户未开，资金保障力度不够，导致资金支付滞后，望县财政加大资金支持力度以便项目定期开展完成。</t>
  </si>
  <si>
    <t>购置办公用品A4纸</t>
  </si>
  <si>
    <t>件</t>
  </si>
  <si>
    <t>购买A4纸40件</t>
  </si>
  <si>
    <t>办公用品已购买，由于零余额账户未开，资金保障力度不够，导致资金支付滞后，望县财政加大资金支持力度以便项目定期开展完成。</t>
  </si>
  <si>
    <t>培训人员参训率</t>
  </si>
  <si>
    <t>劳动就业宣传覆盖率</t>
  </si>
  <si>
    <t>劳动力宣传覆盖率80%</t>
  </si>
  <si>
    <t>待培训完成后劳动力宣传覆盖率能达95%以上</t>
  </si>
  <si>
    <t>满意度达到80%以上</t>
  </si>
  <si>
    <t>待培训完成后满意度能达90%以上</t>
  </si>
  <si>
    <t>差</t>
  </si>
  <si>
    <t>公开15-30表</t>
  </si>
  <si>
    <t>者竜乡2023年基层党建“四级联创”现场会工作经费</t>
  </si>
  <si>
    <t xml:space="preserve">一、政策目标：者竜乡各村（社区）党组织积极组织群众、宣传群众、凝聚群众、服务群众，充分发挥联创共创的带头作用，进一步推动“四级联创”工作取得成效。者竜乡党委统筹资源、整合力量，发挥“龙头”带动作用，强化对村级各级党组织的领导，推动联创工作落地落实，助推“四级联创”工作向纵深发展。
二、用途：者竜乡2023年基层党建“四级联创”现场会工作经费
三、使用范围：全额用于“四级联创”现场推进培训会和现场观摩点展板制作费、资料费等。
四、预算支出：（一）宣传展板制作。16000元用于户外宣传展板设计制作安装。数量8架，单价2000元，金额总计16000元。
（二）会议培训。4000元用于召开基层党建“四级联创”现场推进会议，培训相关资料、办公用品、伙食费等相关支出，预计培训2次，培训50人次，人均培训标准40元/人，金额为40*2*50=4000元。
</t>
  </si>
  <si>
    <t>已支付四级联创租用电子大屏经费11360元、四级联创现场会议经费4000元，现剩余4646元。项目已经完工，报账材料已经在财政所，由于零余额账户未开，资金保障力度不够，导致资金支付滞后，望县财政加大资金支持力度以便项目定期开展完成。</t>
  </si>
  <si>
    <t>宣传展板制作数量</t>
  </si>
  <si>
    <t>完成宣传展板6块制作</t>
  </si>
  <si>
    <t>“四级联创”会议培训参加人次</t>
  </si>
  <si>
    <t>完成“四级联创”会议培训参加大于50人次</t>
  </si>
  <si>
    <t>完成参训率95%</t>
  </si>
  <si>
    <t>宣传展板制作单价</t>
  </si>
  <si>
    <t>按照成本标准完成</t>
  </si>
  <si>
    <t>“四级联创”工作效率</t>
  </si>
  <si>
    <t>“四级联创”工作效率提高</t>
  </si>
  <si>
    <t xml:space="preserve">满意度达到90%以上 </t>
  </si>
  <si>
    <t>公开15-31表</t>
  </si>
  <si>
    <t>者竜乡2023年离退休党支部工作经费</t>
  </si>
  <si>
    <t xml:space="preserve">一、政策目标：离退休党支部工作经费项目的实施，加强了者竜乡离退休干部的政治思想建设，确保离退休干部老有所教、老有所学、老有所为、老有所乐，不断提升广大离退休干部的获得感、幸福感。
二、用途：者竜乡离退休干部工作经费7620元，全乡1个离退休人员党支部，主要用于离退休党支部业务培训及争创示范党支部等支出。
三、使用范围：2023年在者竜乡离退休干部委员会做好离退休干部党建、老龄委等工作指导，做好离退休干部党员教育培训工作，规范党支部建设，积极争创“五有五好”示范党支部。按要求兑现支部工作补贴
四、预算支出：者竜乡离退休干部工作经费7620元，全乡1个离退休人员党支部，主要用于离退休党支部业务培训及争创示范党支部等支出。
（一）5000元用于离退休党支部开展季度党课、外出开展主题党日活动和重点老年报刊杂志。
（1）季度党课：每人每季度10元（主要用于材料复印打印费等），约20人参加，每年开展4期（一个季度一次），预计共800元。
（2）外出开展主题党日活动：租车费，2400元/辆*1天=2400元；伙食费，30元/人*2餐*24人=1440元，预计共3840元。
（3）2023年度《金色时光》等重点老年报刊杂志征订。《金色时光》杂志国内统一连续出版物号：CN53-1235/C，邮发代号：64-60，全年定价72元，到当地邮局订阅。根据2023年《金色时光》征订分配名册，者竜乡离退休党支部需订5份，5*72=360元。
（二）2620元用于补助离退休人员党支部委员交通通讯费，每人每月80元；离退休人员党支部书记交通通讯费，每人每月100元。离退休人员党支部委员2人（80*2*12=1920元），支部书记1人（李天寿于2023年6月退休：1*100*7=700元）。
</t>
  </si>
  <si>
    <t>者竜乡离退休干部工作经费7620元，全乡1个离退休人员党支部，主要用于离退休党支部业务培训及争创示范党支部等支出。2023年全年预算数为5920元，已支付金色时光报刊费360元、2023年离退休人员党支部委员和书记交通通讯费补助2620元，2022年离退休人员党支部委员交通通讯费补助1920元，剩余1020元，项目已经完工，报账材料已经在财政所，由于零余额账户未开，资金保障力度不够，导致资金支付滞后，望县财政加大资金支持力度以便项目定期开展完成。</t>
  </si>
  <si>
    <t>参加离退休党支部季度党课人数</t>
  </si>
  <si>
    <t>完成参加离退休党支部季度党课人数大于20人</t>
  </si>
  <si>
    <t>外出开展主题党日活动人数</t>
  </si>
  <si>
    <t>未开展主题党日活动</t>
  </si>
  <si>
    <t>离退休党支部通讯费补助人数</t>
  </si>
  <si>
    <t>完成离退休党支部通讯费补助人数3人</t>
  </si>
  <si>
    <t>参会人员出勤率</t>
  </si>
  <si>
    <t>参会人员出勤率达100%</t>
  </si>
  <si>
    <t>参会人均标准</t>
  </si>
  <si>
    <t>通讯费补助标准</t>
  </si>
  <si>
    <t>960</t>
  </si>
  <si>
    <t>离退休干部的政治思想建设</t>
  </si>
  <si>
    <t>加强</t>
  </si>
  <si>
    <t>离退休干部的政治思想建设加强</t>
  </si>
  <si>
    <t>公开15-32表</t>
  </si>
  <si>
    <t>者竜乡2023年农村公路日常养护省级补助资金</t>
  </si>
  <si>
    <t xml:space="preserve">新平县者竜乡2023年农村公路日常养护省市级补助资金项目的实施，为实现者竜乡8个村（社区）通村及通组道路路面干净整洁，排水畅通；桥涵、构造物完好；交通标志、防护设施完好；绿化协调美观。保障过往车辆安全通行，实现经济与环境良好互动，提高群众参与建设发展的积极性和广泛性。同时为推动“四好农村路”高质量发展，为加快推进农业现代化、实现者竜乡农村公路高质量跨越式发展提供更好保障。
预算支出：本项目资金使用范围为225.45公里公路养护，其中省道26.95公里，乡道35.8公里，村道162.7公里，共需项目资金28万元。
</t>
  </si>
  <si>
    <t>本项目已按时按质完成者竜乡辖区内225.45公里公路养护，其中省道26.95公里，乡道35.8公里，村道162.7公里。   
项目已经完工，报账材料已经在财政所，由于零余额账户未开，资金保障力度不够，导致资金支付滞后，望县财政加大资金支持力度以便项目定期开展完成。</t>
  </si>
  <si>
    <t>省道养护公里数</t>
  </si>
  <si>
    <t>26.95</t>
  </si>
  <si>
    <t>完成省道养护公里数26.95公里</t>
  </si>
  <si>
    <t>乡道养护公里数</t>
  </si>
  <si>
    <t>35.8</t>
  </si>
  <si>
    <t>完成乡道养护公里数35.8公里</t>
  </si>
  <si>
    <t>村道养护公里数</t>
  </si>
  <si>
    <t>162.7</t>
  </si>
  <si>
    <t>完成村道养护公里数162.7公里</t>
  </si>
  <si>
    <t>公路养护通过率</t>
  </si>
  <si>
    <t>公路养护通过率达到95%以上</t>
  </si>
  <si>
    <t>综合使用率达到95%以上</t>
  </si>
  <si>
    <t xml:space="preserve">受益对象满意度达到90%以上
</t>
  </si>
  <si>
    <t>公开15-33表</t>
  </si>
  <si>
    <t>者竜乡2023年农村困难党员关爱行动补助经费</t>
  </si>
  <si>
    <t xml:space="preserve">一、政策目标：通过对农村困难党员关爱行动补助，切实帮助农村困难党员解决了生产、生活中的实际困难，生活状态得到改善，使农村困难党员感受到党的关怀，促进农村社会和谐。
二、用途：用于困难党员关爱行动补助。
三、使用范围：对年龄在60岁以上的农村困难老党员，每人每月按标准给予40元补助，对特别困难和遭受重大自然灾害、疾病的农村困难党员，可根据实际情况给予慰问补助。
四、预算支出：本项目2023年度预算资金6.3万元。2023年12月农村60岁及以上困难老党员有175人，补助标准每人每月30元。预算2023年农村困难党员关爱行动补助为6.3万元，于每个季度进行补助。详见资金使用明细表。
</t>
  </si>
  <si>
    <t>对年龄在60岁以上的农村困难老党员，每人每月按标准给予40元补助，对特别困难和遭受重大自然灾害、疾病的农村困难党员，可根据实际情况给予慰问补助。本项目2023年度预算资金6.3万元。2023年12月农村60岁及以上困难老党员有175人，补助标准每人每月30元。预算2023年农村困难党员关爱行动补助为6.3万元，于每个季度进行补助。
已支付一季度党员定补19760元、2022年第四季度党员定补22760元、2023年付二季度党员定补20160元，剩余320元。</t>
  </si>
  <si>
    <t>补助农村困难党员人数</t>
  </si>
  <si>
    <t>175</t>
  </si>
  <si>
    <t>完成补助农村困难党员170人</t>
  </si>
  <si>
    <t>实际补助人数170人，死亡5人、</t>
  </si>
  <si>
    <t>困难党员认定准确率</t>
  </si>
  <si>
    <t>完成困难党员认定准确率90%</t>
  </si>
  <si>
    <t>农村困难党员（县级补助标准）</t>
  </si>
  <si>
    <t>困难党员生活条件</t>
  </si>
  <si>
    <t>困难党员生活条件得到改善</t>
  </si>
  <si>
    <t>公开15-34表</t>
  </si>
  <si>
    <t>者竜乡2023年农函大培训项目经费</t>
  </si>
  <si>
    <t xml:space="preserve">一、政策目标：1.完成农函大培训≥65人；科普宣传活动覆盖率≥80%；科普公共服务受众满意度≥80%。项目以提高公民科协综合素质和推广实用技术有机结合，通过培训，提高群众科普综合素质，着力培养有文化、懂技术、善经营的新型科普农民。通过项目实施，推动科普工作建设步伐，提升科普综合服务能力，搭建科普资源共建共享服务平台，完善科普工作长效机制，进一步加强公民科学素质建设，进一步提升广大群众科技意识、科学素质，提升科普示范效应，从项目支撑、技能提升等方面促进了部门工作、助力脱贫攻坚、素质提升目标的实现，提高社会对科协部门的感知度和认同度，提升科协和科技工作者的社会地位和形象。
二、用途：在者竜乡范围内开展农函大培训
三、使用范围：全面统筹乡农业、村组干部等方面的力量，合理推进公民科学素质提升行动工作，充分发挥基层科协、教育、医疗卫生、农业推广体系的积极作用，为有效实施健康中国战略、创新驱动发展战略、乡村振兴战略贡献智慧和力量。资金主要用于农函大培训。
四、预算支出：者竜乡范围内开展农函大培训1期，培训50人次，按培训标准人均50元计算，合计2500元。
</t>
  </si>
  <si>
    <t>完成者竜乡范围内开展农函大培训1期，培训50人次，按培训标准人均50元计算，合计2500元。项目以提高公民科协综合素质和推广实用技术有机结合，通过培训，提高群众科普综合素质，着力培养有文化、懂技术、善经营的新型科普农民。通过项目实施，推动科普工作建设步伐，提升科普综合服务能力，搭建科普资源共建共享服务平台，完善科普工作长效机制，进一步加强公民科学素质建设，进一步提升广大群众科技意识、科学素质，提升科普示范效应，培训已经完成，报账材料已经在财政所，由于零余额账户未开，资金保障力度不够，导致资金支付滞后，望县财政加大资金支持力度以便项目定期开展完成。</t>
  </si>
  <si>
    <t>参加农函大培训人数</t>
  </si>
  <si>
    <t>完成参加农函大培训50人</t>
  </si>
  <si>
    <t>开展农函大培训期数</t>
  </si>
  <si>
    <t>完成开展农函大培训期数1期</t>
  </si>
  <si>
    <t>培训人均标准</t>
  </si>
  <si>
    <t>未完成全部支付</t>
  </si>
  <si>
    <t>培训已完成，资金保障力度不够，导致资金支付滞后</t>
  </si>
  <si>
    <t>科普宣传活动覆盖率</t>
  </si>
  <si>
    <t xml:space="preserve">完成科普宣传活动覆盖率达到80%
</t>
  </si>
  <si>
    <t>科普公共服务受众体满意度</t>
  </si>
  <si>
    <t>科普公共服务受众体满意度达到90%以上</t>
  </si>
  <si>
    <t>培训已经完成，报账材料已经在财政所，由于零余额账户未开，资金保障力度不够，导致资金支付滞后，望县财政加大资金支持力度以便项目定期开展完成。</t>
  </si>
  <si>
    <t>公开15-35表</t>
  </si>
  <si>
    <t>者竜乡2023年省级防汛应急救灾资金项目经费</t>
  </si>
  <si>
    <t xml:space="preserve">一、政策目标：有效解决提高我乡应对自然灾害和突发事件的能力，保障人民群众的生命安全、财产安全具有非常重要的意义。通过对救灾物资仓储设施的升级，进一步完善了应急物资管理体系，提升了应急物资储备和配送能力，为今后的应急工作奠定了坚实的基础。坚持以防为主，杜绝麻痹思想，通过购买应急指挥物资，增强防御避险意识，确保群众知晓灾害易发区域、转移安置区域、避险路线，为指挥群众转移避险做好服务保障，进一步保障群众生命财产安全，力求做到思想统一、步调一致，提高警惕，加强防范，做到家喻户哓，人人皆知。
二、用途：者竜乡2023年省级防汛应急救灾资金项目
三、使用范围：项目完成投资1万余元，完成救灾物资存储架3架、应急指示牌43块、应急避难场所指示牌35块、应急撤离路线牌45块。
</t>
  </si>
  <si>
    <t>有效解决提高我乡应对自然灾害和突发事件的能力，保障人民群众的生命安全、财产安全具有非常重要的意义。通过对救灾物资仓储设施的升级，进一步完善了应急物资管理体系，提升了应急物资储备和配送能力，为今后的应急工作奠定了坚实的基础。坚持以防为主，杜绝麻痹思想，通过购买应急指挥物资，增强防御避险意识，确保群众知晓灾害易发区域、转移安置区域、避险路线，为指挥群众转移避险做好服务保障，进一步保障群众生命财产安全，力求做到思想统一、步调一致，提高警惕，加强防范，做到家喻户哓，人人皆知。项目完成投资1万余元，完成救灾物资存储架3架、应急指示牌43块、应急避难场所指示牌35块、应急撤离路线牌45块。
项目已经完工，报账材料已经在财政所，由于零余额账户未开，资金保障力度不够，导致资金支付滞后，望县财政加大资金支持力度以便项目定期开展完成。</t>
  </si>
  <si>
    <t>救灾物资存储架</t>
  </si>
  <si>
    <t>架</t>
  </si>
  <si>
    <t>完成救灾物资存储架3架</t>
  </si>
  <si>
    <t>应急指示牌</t>
  </si>
  <si>
    <t>43</t>
  </si>
  <si>
    <t>完成应急指示牌43块</t>
  </si>
  <si>
    <t>应急避难场所指示牌</t>
  </si>
  <si>
    <t>35</t>
  </si>
  <si>
    <t>完成应急避难场所指示牌35块</t>
  </si>
  <si>
    <t>应急撤离路线牌</t>
  </si>
  <si>
    <t>45</t>
  </si>
  <si>
    <t>完成应急撤离路线牌45块</t>
  </si>
  <si>
    <t>公开15-36表</t>
  </si>
  <si>
    <t>者竜乡2023年省级纪检监察补助资金</t>
  </si>
  <si>
    <t xml:space="preserve">一、政策依据：根据玉财行〔2023〕280号玉溪市财政局关于下达省级纪检监察补助资金的通知、新纪发〔2022〕5号_关于做实基层监督推动全面从严治党向基层延伸的通知，整合基层监督力量，推动监督下沉、监督落地，助推全面从严治党向基层延伸，坚持以习近平新时代中国特色社会主义思想为指导，全面贯彻落实党的二十大精神，按照上级纪委监委部署要求，牢牢把握 “国之大者”，始终坚守人民立场，聚焦高质量发展主题主线，聚焦解决群众身边的不正之风和腐败问题，进一步深化基层监督，推进县乡纪检监察工作规范化建设，发挥基层监督“前哨”作用，推动党中央重大决策部署和省市县委工作要求落地落实，持续为基层松绑减负，不断净化基层政治生态，厚植党执政的政治基础和群众基础，切实发挥好监督保障执行、促进完善发展作用，畅通全面从严治党“最后一公里”，为推动新平社会主义现代化建设提供坚强保障。
二、用途：者竜乡2023年省级纪检监察补助项目
三、使用范围：主要用于办公经费：用于购买办公器材、耗材，文件柜。于2023年11月底做好购买前相关方案，统筹协调好规范资金使用，12月底前完成购买：碎纸机一个共1000元，两个文件柜共800元，30件A4纸共170元，十个便携式打印机墨盒（黑色）共1100元，十个便携式打印机墨盒（彩色）共1200元，购买完成后将物品存放于乡纪检办。
四、预算支出根据《玉溪市财政局关于下达省级纪检监察补助资金的通知》文件要求，本次项目资金1万元，用于：1.购买碎纸机一个共1000元；2.两个文件柜共800元；3.30件A4纸共170元；4.十个便携式打印机墨盒（黑色）共1100元，十个便携式打印机墨盒（彩色）共1200元。总共10000元。
</t>
  </si>
  <si>
    <t>：根据玉财行〔2023〕280号玉溪市财政局关于下达省级纪检监察补助资金的通知、新纪发〔2022〕5号_关于做实基层监督推动全面从严治党向基层延伸的通知，整合基层监督力量，推动监督下沉、监督落地，助推全面从严治党向基层延伸，坚持以习近平新时代中国特色社会主义思想为指导，全面贯彻落实党的二十大精神，按照上级纪委监委部署要求，牢牢把握 “国之大者”，始终坚守人民立场，聚焦高质量发展主题主线，聚焦解决群众身边的不正之风和腐败问题，进一步深化基层监督，推进县乡纪检监察工作规范化建设，发挥基层监督“前哨”作用，推动党中央重大决策部署和省市县委工作要求落地落实，持续为基层松绑减负，不断净化基层政治生态，厚植党执政的政治基础和群众基础，切实发挥好监督保障执行、促进完善发展作用，畅通全面从严治党“最后一公里”，为推动新平社会主义现代化建设提供坚强保障。项目经费共1万，主要用于清廉云南建设学习教育丛书、党风廉政建设、中国纪检监察、中国纪检监察报等刊物订阅费；用于党风廉政考核材料装订费；用于清廉村居宣传栏制作费。</t>
  </si>
  <si>
    <t>购买碎纸机数量</t>
  </si>
  <si>
    <t>根据会议研究，该资金用于报刊、书刊订阅费，材料装订费，宣传展板制作费</t>
  </si>
  <si>
    <t>购买文件柜数量</t>
  </si>
  <si>
    <t>购买A4纸数量</t>
  </si>
  <si>
    <t>购买便携式打印机墨盒（彩色、黑白）数量</t>
  </si>
  <si>
    <t>验收通过率</t>
  </si>
  <si>
    <t>90%以上</t>
  </si>
  <si>
    <t>设备部署及时率</t>
  </si>
  <si>
    <t>100%</t>
  </si>
  <si>
    <t>纪检监察能力</t>
  </si>
  <si>
    <t>是/否</t>
  </si>
  <si>
    <t>纪检监察能力得到提升</t>
  </si>
  <si>
    <t>使用人员满意度达到90%以上</t>
  </si>
  <si>
    <t>公开15-37表</t>
  </si>
  <si>
    <t>者竜乡2023年省级农村厕所改造建设专项资金</t>
  </si>
  <si>
    <t xml:space="preserve">一、政策目标：通过本项目将极大的改善者竜乡的乡容村貌，优化美化乡区环境，为广大人民群众的政治文化生活提供优质的物质保障，为人民群众的生活提供更好的条件，满足广大群众对人居环境优良的需求，符合乡镇经济发展的现实需要。同时项目建设为者竜乡未来的发展提供了有利的基础设施保障，使者竜乡建设近期目标与未来发展相协调统一。
二、用途：主要用于者竜乡全乡范围内，新建或改建卫生公厕2座。
三、使用范围：按照常住户100户以自然村建有卫生公厕的要求，对符合要求的自然村进行调研，对实施项目选址、用地等情况进行确认，按照公平、公正、公开的原则通过招投标的方式确定施工队，由施工队按照农村卫生厕所建设标准进行施工。
四、预算支出：根据玉财农〔2023〕25号-玉溪市财政局玉溪市农业农村局关于下达2023年省级农村厕所改造建设专项资金的通知gz文件，本次下达补助资金为170526元。详见者竜乡2023年农村厕所改造建设项目资金分配表。
</t>
  </si>
  <si>
    <t>者竜乡2023年农村“厕所革命”项目，以习近平新时代中国特色社会主义思想为指导，深入贯彻落实习近平关于“厕所革命”重要指示批示。按照“有序推进、整体提升、建管并重、长效运行”的基本思路，加快推进农村卫生公厕推广、改造工作，按照卫生公厕建设标准，共完成竹箐村二塘小组、向阳村核桃树小组新建公厕2座，并验收合格，有效提升农村人居环境整治成效，切实增强广大农民群众的获得感和幸福感。</t>
  </si>
  <si>
    <t>新建卫生公厕数量</t>
  </si>
  <si>
    <t>完成新建卫生公厕数量2座</t>
  </si>
  <si>
    <t>每座新建卫生公厕单价</t>
  </si>
  <si>
    <t>85263</t>
  </si>
  <si>
    <t>每座新建卫生公厕单价
101796.385元</t>
  </si>
  <si>
    <t>实际新建中单价较高</t>
  </si>
  <si>
    <t>公开15-38表</t>
  </si>
  <si>
    <t>者竜乡2023年市级农村困难党员关爱行动补助项目经费</t>
  </si>
  <si>
    <t xml:space="preserve">一、政策目标：通过对农村困难党员关爱行动补助，切实帮助农村困难党员解决了生产、生活中的实际困难，生活状态得到改善，使农村困难党员感受到党的关怀，促进农村社会和谐。
二、用途：用于困难党员关爱行动补助。
三、使用范围：对年龄在60岁以上的农村困难老党员，每人每月按标准给予40元补助，对特别困难和遭受重大自然灾害、疾病的农村困难党员，可根据实际情况给予慰问补助。
四、预算支出：本项目2023年度预算资金2.402万元。2023年10月农村60岁及以上困难老党员有175人，市级补助每人每月10月，预算2023年农村困难党员关爱行动补助为2.402万元，于每个季度进行补助。详见资金使用明细表。
</t>
  </si>
  <si>
    <t>通过对农村困难党员关爱行动补助，切实帮助农村困难党员解决了生产、生活中的实际困难，生活状态得到改善，使农村困难党员感受到党的关怀，促进农村社会和谐。，全年转付第三季度党员定补2580元，第四季度定补21440元，共计2.402万元已全部支付完。</t>
  </si>
  <si>
    <t>完成补助农村困难党员175人</t>
  </si>
  <si>
    <t>完成困难党员认定准确率95%</t>
  </si>
  <si>
    <t>农村困难党员（市级补助标准）</t>
  </si>
  <si>
    <t>资金到付后支付时限</t>
  </si>
  <si>
    <t>完成资金到付后支付时限</t>
  </si>
  <si>
    <t>零余额账户未开，资金保障力度不够，支付时限延长</t>
  </si>
  <si>
    <t>公开15-39表</t>
  </si>
  <si>
    <t>者竜乡2023年中央补助地方公共文化服务体系建设项目资金</t>
  </si>
  <si>
    <t xml:space="preserve">一、政策目标：进一步丰富基层文化阵地公共文化服务设施建设，为村级综合文化服务中心自行组织开展形式多样的文化活动提供良好硬件支撑，推动基层文化工作创新，促进基层文化生活更加贴近群众需求。通过实施该项目，便于村级综合文化服务中心以自教自学等方式积极带动群众文化队伍成长，为繁荣农村文化奠定坚实的人才基础，进一步提高人民群众文化素养，使基本公共文化服务水平逐年提高，群众对文化建设满意度 90%以上。
二、用途：用于开展万文化阵地提升工程及活动开展及开展核桃节系列文化活动；
三、使用范围：中央补助地方公共文化服务体系建设项目资金。
四、预算支出：资金概算3万元，购买拉杆式移动音箱+话筒：3套×3800元/套=11400元；提升者竜村、竹箐村、峨毛村、向阳村、腰村村5个村级综合文化服务中心公共文化服务体系建设工作3600元；革命遗址《尉迟毓敏故居旧址》宣传材料制作费用5000元；核桃节系列文化活动经费10000元。
</t>
  </si>
  <si>
    <t xml:space="preserve">全年开展“我们的节日”系列主题活动7场次，累计参加800余人次；开展者竜乡“悦读计划”系列读书活动5期，累计参加200余人次；开展纪念聂耳诞辰111周年合唱活动3期，累计参加130余人次；开展“戏曲进乡村”惠民演出活动5期，累计参加400余人次，惠及线上线下观众19万余人次；开展“百千万文化工程”及“百团千队”文化人才暨农村文艺骨干培训5期，累计参加180余人次；组织开展夜间群众文化活动100余次，累计参加1500余人次。成功举办“哀牢古韵·凤翥者竜第二十一届核桃节”，积极对外展示者竜乡茶叶文化、核桃油非遗文化、“阿乖啰”非遗文化、民族歌舞、自然资源、农特产品及美食文化。据统计，者竜乡“哀牢古韵·凤翥者竜第二十一届核桃节”期间累计接待游客8万余人次，开展万人同跳“闪闪笙”、文化惠民演出、民族服饰游行、品“长寿果”大赛、民间山歌大赛、祈福祭祀仪式、核桃采收“开竿”仪式等活动10余场次。   
培训已经完工，报账材料已经在财政所，由于零余额账户未开，资金保障力度不够，导致资金支付滞后，望县财政加大资金支持力度以便项目定期开展完成。
</t>
  </si>
  <si>
    <t>购买移动音箱数量</t>
  </si>
  <si>
    <t>完成购买移动音箱数量3套</t>
  </si>
  <si>
    <t>革命遗址《尉迟毓敏故居旧址》宣传材料制作
数量</t>
  </si>
  <si>
    <t>完成"革命遗址《尉迟毓敏故居旧址》宣传材料制作
数量"2套</t>
  </si>
  <si>
    <t>提升文化阵地建设村社社区数量</t>
  </si>
  <si>
    <t>提升文化阵地建设村社社区数量5个以上</t>
  </si>
  <si>
    <t>基本公共文化服务水平</t>
  </si>
  <si>
    <t>追年提升</t>
  </si>
  <si>
    <t>基本公共文化服务水平稳步提升</t>
  </si>
  <si>
    <t>公开15-40表</t>
  </si>
  <si>
    <t>者竜乡财政衔接推进乡村振兴补助经费</t>
  </si>
  <si>
    <t>一、政策目标：项目完成后将较大改善峨毛村及驻村工作对于办公条件，激发驻村工作队员的积极性，更好地投入到帮扶工作中，提高生活水平，有利于和谐社会建设。新平县者竜乡峨毛村驻村第一书记工作经费项目的实施，是加快推进基础设施完善、人居环境提升的一项重要举措，实现经济与环境良好互动，人与自然和谐发展，提高群众参与建设发展的积极性和广泛性。二、用途：用于帮助峨毛村修缮加固人畜饮水工程及公益房附属工程建设三、使用范围：者竜乡峨毛村大丘田小组人畜饮水修缮加固工程；  2、者竜乡峨毛村署兰小组人畜饮水修缮加固工程；3、者竜乡峨毛村大峨毛小组人畜饮水蓄水池新建项目及白虎塘小组公益房附属工程建设项目。四、预算支出：者竜乡峨毛村大丘田小组人畜饮水修缮加固项目计划安排资金10000.00元。者竜乡峨毛村署兰小组人畜饮水修缮加固项目计划安排资金10000.00元。者竜乡峨毛村大峨毛小组人畜饮水蓄水池新建项白虎塘小组公益房附属工程建设项目计划安排资金20000.00元。者竜乡峨毛村晚熟芒果基地管网配套设施建设项目投资资金502475.86元（大写：伍拾万贰仟肆佰柒拾伍元捌角陆分）2021年已拨付该项目工程款480000.00（大写：肆拾捌万元整），现还有202475.86（贰万贰仟肆佰柒拾伍元捌角陆分）元工程尾款未拨付，计划本级财政安排资金20000.00元（大写：贰万元整）。</t>
  </si>
  <si>
    <t xml:space="preserve">者竜乡峨毛村大丘田小组人畜饮水修缮加固项目计划安排资金10000.00元。者竜乡峨毛村署兰小组人畜饮水修缮加固项目计划安排资金10000.00元。者竜乡峨毛村大峨毛小组人畜饮水蓄水池新建项白虎塘小组公益房附属工程建设项目计划安排资金20000.00元。者竜乡峨毛村晚熟芒果基地管网配套设施建设项目投资资金502475.86元（大写：伍拾万贰仟肆佰柒拾伍元捌角陆分）2021年已拨付该项目工程款480000.00（大写：肆拾捌万元整），现还有202475.86（贰万贰仟肆佰柒拾伍元捌角陆分）元工程尾款未拨付，计划本级财政安排资金20000.00元（大写：贰万元整）。
</t>
  </si>
  <si>
    <t>修缮加固蓄水池数量</t>
  </si>
  <si>
    <t>完成修缮加固蓄水池数量2座</t>
  </si>
  <si>
    <t>白虎塘小组公益房附属工程道路硬化面积</t>
  </si>
  <si>
    <t>161</t>
  </si>
  <si>
    <t>完成白虎塘小组公益房附属工程道路硬化面积161平方米</t>
  </si>
  <si>
    <t>新建蓄水池数量</t>
  </si>
  <si>
    <t>完成新建蓄水池数量6座</t>
  </si>
  <si>
    <t>峨毛村人居环境</t>
  </si>
  <si>
    <t>峨毛村人居环境得到提升</t>
  </si>
  <si>
    <t>受益对象满意度达到90%</t>
  </si>
  <si>
    <t>公开15-41表</t>
  </si>
  <si>
    <t>者竜乡残疾人事业支出项目工作经费</t>
  </si>
  <si>
    <t>一、政策目标：保障残疾人平等就业权利，增进残疾人民生福祉，增强残疾人自我发展能力，推动残疾人事业向着现代化迈进，不断满足残疾人美好生活需要。一是完成残疾人联合会所属残疾人就业服务机构建设工作，完善标准体系，加强标准间统筹衔接和基层设施设备共建共享。保障镇残疾人经费高效运转，促进残疾人事业持续发展。二是依法维护残障人员合法权益；完成残疾人事业法制建设工作。三是通过广泛宣传报道国家法律法规政策，倡导全社会理解、尊重、关心、帮助残疾人，激励残疾人发扬自尊、自信、自强、自立精神，积极参加生产劳动，摆脱贫困。五是做好“春节、助残日”走访慰问贫困残疾人帮助他们解决生产生活中的实际困难，把党和政府的关怀送到残疾人家中，更好的服务残疾人，履行残联“代表、服务、管理、”职能。
二、用途：帮助残疾人接受实用技能培训，确保有就业需求的残疾人掌握 1-2 项实用技能，以残疾人需求为导向，按照“政府主导、部门参与、讲求实效、因地制宜”的原则，加强组织领导，有计划，有步骤地推进残疾人实用技能培训工作；增强精神病人管理工作，完善残疾人服务需求和信息数据动态。
三、使用范围：参照省残联、省人力资源和社会保障厅、省财政厅关于印发《云南省残疾人职业培训项目组织实施办法》的通知（云残发[2020]18 号）①培训课时费； ②培训机构教学管理费（含培训机构负责教学管理的人员交通费、食宿费等）；③参训学员的伙食费、住宿费、交通费、辅助器具费和保险费。
四、预算支出：本年度其他残疾人事业支出项目预算2万元，细分3个项目，分别为：
1.根据《新平县2023年残疾人就业保障金分配汇总表》，县级预算分配到者竜乡残疾人实用技能培训资金1万元，于2023年10月31日前完成支付。本项目资金按每人100元的标准，拨付给培训单位一次性培训100名残疾人活动支出。
2.全国残疾人基本服务状况和需求信息数据动态更新工作经费7000元（700人×10元=7000元），每年10月份全国系统动态集中更新，动态更新一个残疾人10元)。
3.精神病卫生综合管理工作经费3000元。每次护送精神病人到玉溪市二医院康复治疗发生费用，年预计会发生3次，每次发生交通费800元，包括过路费、燃油费，精神病人就餐费200元，每次共会计发生1000元（1000元×3次=3000元）。</t>
  </si>
  <si>
    <t xml:space="preserve">参照省残联、省人力资源和社会保障厅、省财政厅关于印发《云南省残疾人职业培训项目组织实施办法》的通知（云残发[2020]18 号）①培训课时费； ②培训机构教学管理费（含培训机构负责教学管理的人员交通费、食宿费等）；③参训学员的伙食费、住宿费、交通费、辅助器具费和保险费。
共计培训1期，按每人100元的标准，培训100名残疾人活动支出。全国残疾人基本服务状况和需求信息数据动态更新工作经费7000元（700人×10元=7000元），每年10月份全国系统动态集中更新，动态更新一个残疾人10元)实际花费6936元，精神病卫生综合管理工作经费3000元。实际花费2374。
</t>
  </si>
  <si>
    <t>残疾人实用技能培训人数</t>
  </si>
  <si>
    <t xml:space="preserve">完成残疾人实用技能培训人数100人
</t>
  </si>
  <si>
    <t>残疾人动态更新数量</t>
  </si>
  <si>
    <t>700</t>
  </si>
  <si>
    <t>完成残疾人动态更新数量694人</t>
  </si>
  <si>
    <t>残疾人实用技能培训人均标准</t>
  </si>
  <si>
    <t>残疾人动态更新标准</t>
  </si>
  <si>
    <t>受益残疾人覆盖率</t>
  </si>
  <si>
    <t>受益残疾人覆盖率达到90%以上</t>
  </si>
  <si>
    <t>公开15-42表</t>
  </si>
  <si>
    <t>者竜乡春元村春元大沟人饮灌溉抗旱应急项目经费</t>
  </si>
  <si>
    <t>一、政策目标：2023年2月25日至2月26日者竜乡连续两天降雨，2月27日晚，春元村十二道弯箐外150米处突发山体滑坡，导致春元大沟坍塌损毁50余米。因春元大沟为春元村生产生活用水的主干引水沟，沟渠塌毁致使春元村5个小组317户1163人（其中脱贫户6户、边缘易致贫户1户）人畜饮水存在困难，影响农田灌溉4500余亩，受灾地区群众生产生活用水无法得到有效保障。
二、用途：用于者竜乡春元村春元大沟人饮灌溉应急项目
三、使用范围：项目计划完成挖机开挖平台81个台时，架设DN315聚乙烯给水管282m，C15砼浇沟渠底板220.50m3，水泥二次搬运54.24T，砂料二次搬运195.56T。项目区位于春元村后山，进出道路为林果路；群众建设积极性高，有坚实的群众基础和丰富的劳动力资源；设备等材料采取集中采购的方式，确保质量，隐蔽工程封闭前组织对隐蔽工程的验收，强化流程管理，优化工序，确保质量；该项目已成立相关领导小组，各级各部门各司其职，各负其责，科学管理，加强技术指导；以合同方式确定施工控制工程造价、质量和施工进度，确保验收质量。
四、项目预期效果：者竜乡春元村抗旱应急工程是通过完善水利设施合理调节分配水资源，保障人畜供水率和用水安全，提高群众的生产生活质量，提升群众生活幸福感和满足感。该工程的建成将极大的提高当地村民的人畜饮水供水保证率，有利于促进该地区社会经济的发展，促进当地人民群众脱贫致富。另外，当地人民政府和群众建设积极性高，本项目的实施，解决了春元村生产生活用水困难的问题，提高受益项目区人民群众生活水平和身体素质，改善生产生活条件，这将有利于促进者竜乡社会主义新农村建设、城镇化建设和经济社会可持续发展。
 项目计划完成挖机开挖平台81个台时，架设DN315聚乙烯给水管282m，C15砼浇沟渠底板220.50m3，水泥二次搬运54.24T，砂料二次搬运195.56T。项目实施因地制宜，符合群众实际需求，合理调节分配水资源，保障人畜供水率和用水安全，有效改善了群众的生产生活条件。</t>
  </si>
  <si>
    <t xml:space="preserve">项目已完成春元大沟部分水毁段的修复，搭建DN315PE聚乙烯给水管258米，沟渠修复C15砼浇沟渠底板220.5m3等，项目已移交村委会并正常运行，保障了春元村5个小组317户1163人（其中脱贫户6户、边缘易致贫户1户）人畜饮水及4500余亩农田灌溉用水。
</t>
  </si>
  <si>
    <t>开挖平台挖机台时</t>
  </si>
  <si>
    <t>81</t>
  </si>
  <si>
    <t>完成开挖平台挖机台时102个</t>
  </si>
  <si>
    <t>DN315PE聚乙烯给水管</t>
  </si>
  <si>
    <t>282</t>
  </si>
  <si>
    <t>完成新建DN315PE聚乙烯给水管258米</t>
  </si>
  <si>
    <t>沟渠修复C15砼浇沟渠底板</t>
  </si>
  <si>
    <t>220.50</t>
  </si>
  <si>
    <t>完成建设沟渠修复C15砼浇沟渠底板267.11立方米</t>
  </si>
  <si>
    <t>水泥二次搬运费</t>
  </si>
  <si>
    <t>54.24</t>
  </si>
  <si>
    <t>吨</t>
  </si>
  <si>
    <t xml:space="preserve">完成水泥二次搬运费35.45吨
</t>
  </si>
  <si>
    <t>工程审计费</t>
  </si>
  <si>
    <t>审计费由施工方自行支付，不包含在项目资金中。</t>
  </si>
  <si>
    <t>项目验收合格</t>
  </si>
  <si>
    <t>受益人群满意率达到90%以上</t>
  </si>
  <si>
    <t>公开15-43表</t>
  </si>
  <si>
    <t>者竜乡春元村抗旱应急工程项目经费</t>
  </si>
  <si>
    <t>一、政策目标：者竜乡春元村抗旱应急工程是通过完善水利设施合理调节分配水资源，保障人畜供水率和用水安全，提高群众的生产生活质量，提升群众生活幸福感和满足感。该工程的建成将极大的提高当地村民的人畜饮水供水保证率，有利于促进该地区社会经济的发展，促进当地人民群众脱贫致富。另外，当地人民政府和群众建设积极性高，本项目的实施，解决了春元村生产生活用水困难的问题，提高受益项目区人民群众生活水平和身体素质，改善生产生活条件，这将有利于促进者竜乡社会主义新农村建设、城镇化建设和经济社会可持续发展。
二、用途：者竜乡春元村抗旱应急工程
三、使用范围：项目完成挖机开挖平台102个台时，架设DN315聚乙烯给水管258m，C15砼浇沟渠底板133.62m3，水泥二次搬运33.70T，砂料二次搬运124.74T，土方人工开挖工日31个，M7.5浆砌石挡墙9.89m3。
四、项目完成挖机开挖平台102个台时，架设DN315聚乙烯给水管258m，C15砼浇沟渠底板133.62m3，水泥二次搬运33.70T，砂料二次搬运124.74T，土方人工开挖工日31个，M7.5浆砌石挡墙9.89m3。工程完成投资28万余元。详见结算表。</t>
  </si>
  <si>
    <t>项目已完成春元大沟部分水毁段的修复，搭建DN315PE聚乙烯给水管258米，沟渠修复C15砼浇沟渠底板220.5m3等，项目已移交村委会并正常运行，保障了春元村5个小组317户1163人（其中脱贫户6户、边缘易致贫户1户）人畜饮水及4500余亩农田灌溉用水。</t>
  </si>
  <si>
    <t>102</t>
  </si>
  <si>
    <t>架设DN315聚乙烯给水管长度</t>
  </si>
  <si>
    <t>258</t>
  </si>
  <si>
    <t>完成架设DN315聚乙烯给水管长度258米</t>
  </si>
  <si>
    <t>C15砼浇沟渠底板面积</t>
  </si>
  <si>
    <t>133.62</t>
  </si>
  <si>
    <t>C15砼浇沟渠底板面积267.11立方米</t>
  </si>
  <si>
    <t>砂料及碎石二次搬运数量</t>
  </si>
  <si>
    <t>124.74</t>
  </si>
  <si>
    <t>完成砂料及碎石二次搬运数量129.85吨</t>
  </si>
  <si>
    <t>水泥二次搬运数量</t>
  </si>
  <si>
    <t>33.7</t>
  </si>
  <si>
    <t>完成水泥二次搬运数量35.45吨</t>
  </si>
  <si>
    <t>保障抗旱供水安全</t>
  </si>
  <si>
    <t>抗旱供水安全得到保障</t>
  </si>
  <si>
    <t>公开15-44表</t>
  </si>
  <si>
    <t>者竜乡第四批福利彩票公益金（者竜村“儿童之家”设备购置）专项经费</t>
  </si>
  <si>
    <t>一、政策目标：设施设备的配置，有利于充分发挥儿童之家作用，能够针对儿童的身心特点，帮助儿童解决日常生活困难，积极探索和开展丰富多彩、生动活泼的教育活动，提高儿童的综合素质，培育儿童的感恩之心、进取之心、文明之心。有利于适应和满足儿童精神文化生活的需要，开展好快乐活泼、娱情益智的文化活动，使儿童在健康有益的文化活动中情感得到熏陶、精神得到充实、境界得到升华。将极大的促进者竜乡的文化基础设施建设，创造一个良好的经济文化环境。
二、用途：用于2022年者竜乡者竜村“儿童之家”功能提升项目建设
三、使用范围：者竜村2022年“儿童之家”设备购置建设项目
四、预算支出：者竜乡者竜村2022年“儿童之家”功能提升项目建设专项资金2.5万元。1、文化墙4面，600元/面，小计2400元；2、书架2个，2700元/个，小计5400元；3、图书300本，30元/本，小计9000元；4、书桌4张，500元/张，小计2000元；5、条凳6个，500元/个，小计3000元；6、儿童玩具4套，800元/套，小计3200元。</t>
  </si>
  <si>
    <t>者竜乡者竜村2022年“儿童之家”功能提升项目建设专项资金2.5万元。1、文化墙4面，600元/面，小计2400元；2、书架2个，2700元/个，小计5400元；3、图书300本，30元/本，小计9000元；4、书桌4张，500元/张，小计2000元；5、条凳6个，500元/个，小计3000元；6、儿童玩具4套，800元/套，小计3200元。</t>
  </si>
  <si>
    <t>购置书架数量</t>
  </si>
  <si>
    <t>完成购置书架数量2个</t>
  </si>
  <si>
    <t>儿童玩具</t>
  </si>
  <si>
    <t>完成购买儿童玩具4套</t>
  </si>
  <si>
    <t>图书</t>
  </si>
  <si>
    <t>300</t>
  </si>
  <si>
    <t>完成购买图书300本</t>
  </si>
  <si>
    <t>书桌</t>
  </si>
  <si>
    <t>张</t>
  </si>
  <si>
    <t>完成购买书桌4张</t>
  </si>
  <si>
    <t>儿童玩具单价</t>
  </si>
  <si>
    <t>元/套</t>
  </si>
  <si>
    <t>元/本</t>
  </si>
  <si>
    <t>综合使用率达到85%以上</t>
  </si>
  <si>
    <t>公开15-45表</t>
  </si>
  <si>
    <t>者竜乡第一批水利发展资金农村饮水安全工程维修养护项目经费</t>
  </si>
  <si>
    <t>一、政策目标：农村饮水工程维修养护项目的实施是通过完善水利设施合理调节分配水资源，保障人畜供水率和用水安全，提高群众的生产生活质量，提升群众生活幸福感和满足感。该工程的建成将极大的提高当地村民的人畜饮水供水保证率，有利于促进该地区社会经济的发展，促进当地人民群众脱贫致富。另外，当地人民政府和群众建设积极性高，本项目实施后，可解决人饮水量不足的问题，提高受益项目区人民群众生活水平和身体素质，改善生产生活条件，这将有利于促进者竜乡社会主义新农村建设、城镇化建设和经济社会可持续发展。
项目计划新建取水坝1座，沉沙池1座，铺设DN25-DN100国标镀锌钢管4835米，购买安装DN20-DN100闸阀28个，DN40-DN50排气阀28个，DN50法兰加密阀3台，管材人工二次搬运7.07吨等。项目实施因地制宜，符合群众实际需求，合理调节分配水资源，保障人畜供水率和用水安全，能有效改善群众的生产生活条件。
二、用途：用于人饮工程维修养护。
三、使用范围：项目计划新建取水坝1座，沉沙池1座，铺设DN25-DN100国标镀锌钢管4835米，购买安装DN20-DN100闸阀28个，DN40-DN50排气阀28个，DN50法兰加密阀3台，管材人工二次搬运7.07吨等。项目实施因地制宜，符合群众实际需求，合理调节分配水资源，保障人畜供水率和用水安全，能有效改善群众的生产生活条件。
四、预算支出：工程预算投资14万余元，其中：者竜乡峨毛村人饮维修养护工程7万元，者竜乡前山人饮维修养护供水工程4万余元，者竜乡渔科大村人饮维修养护供水工程3万余元。详见预算表。</t>
  </si>
  <si>
    <t>项目新建取水坝1座，沉沙池1座，铺设DN25-DN100国标镀锌钢管4835米，购买安装DN20-DN100闸阀28个，DN40-DN50排气阀28个，DN50法兰加密阀3台，管材人工二次搬运7.07吨等。项目实施因地制宜，符合群众实际需求，合理调节分配水资源，保障人畜供水率和用水安全，能有效改善群众的生产生活条件。
项目已经完工，报账材料已经在财政所，由于零余额账户未开，资金保障力度不够，导致资金支付滞后，望县财政加大资金支持力度以便项目定期开展完成。</t>
  </si>
  <si>
    <t>新建取水坝数量</t>
  </si>
  <si>
    <t>完成新建取水坝数量1座</t>
  </si>
  <si>
    <t>新建沉沙池数量</t>
  </si>
  <si>
    <t>新建沉沙池数量1座</t>
  </si>
  <si>
    <t>铺设国标镀锌钢管长度</t>
  </si>
  <si>
    <t>4835</t>
  </si>
  <si>
    <t xml:space="preserve">铺设国标镀锌钢管长度4835米
</t>
  </si>
  <si>
    <t>购买安装闸阀数量</t>
  </si>
  <si>
    <t>完成购买安装闸阀数量20个</t>
  </si>
  <si>
    <t>购买安装法兰加密阀数量</t>
  </si>
  <si>
    <t>项目实际实施过程中不需要购买安装法兰加密阀。</t>
  </si>
  <si>
    <t>人畜供水率和用水安全</t>
  </si>
  <si>
    <t>人畜供水率和用水安全得到保障</t>
  </si>
  <si>
    <t>公开15-46表</t>
  </si>
  <si>
    <t>者竜乡第一批中央水利发展小型水库维修养护资金</t>
  </si>
  <si>
    <t>一、政策目标：双树箐水库维修养护工程的实施是通过修复水库运行设施，水库安全隐患得到进一步消除，保障水库安全运行的同时，保证了水库下游的农业灌溉用水及群众的生命财产安全。维修养护后水库正常蓄水和灌溉，保证了峨毛村3个小组的生产生活条件，社会效益和经济效益显著。
二、用途：主要为修缮水库管理房、修复闸门、安装防护栏等。详见预算表。
三、使用范围：项目计划安装防护栏100m,修复管理房后边坡塌方1处，修缮管理房设施等1项，更换DN300凡尔闸1台。
四、预算支出：工程预算投资9.12万余元，主要为修缮水库管理房、修复闸门、安装防护栏等。详见预算表。</t>
  </si>
  <si>
    <t>项目完成小（二）型水库修缮1座，包含防护栏安装111米，管理房修缮1间，更换DN200凡尔闸门等，水库安全隐患得到进一步消除，保证了水库下游的农业灌溉用水及群众的生命财产安全。维修养护后水库正常蓄水和灌溉，保证了峨毛村3个小组的生产生活条件，社会效益和经济效益显著。   
项目已经完工，报账材料已经在财政所，由于零余额账户未开，资金保障力度不够，导致资金支付滞后，望县财政加大资金支持力度以便项目定期开展完成。</t>
  </si>
  <si>
    <t>防护栏安装长度</t>
  </si>
  <si>
    <t>完成防护栏安装长度111米</t>
  </si>
  <si>
    <t>土石方开挖面积</t>
  </si>
  <si>
    <t>完成土石方开挖面积23.11米</t>
  </si>
  <si>
    <t>项目实际实施过程中土石方开挖面积较少</t>
  </si>
  <si>
    <t>更换闸门数量</t>
  </si>
  <si>
    <t>完成更换闸门数量1台</t>
  </si>
  <si>
    <t>防护栏安装单价</t>
  </si>
  <si>
    <t>243.45</t>
  </si>
  <si>
    <t>元/米</t>
  </si>
  <si>
    <t>防护栏安装单价236.15</t>
  </si>
  <si>
    <t>土石方开挖单价</t>
  </si>
  <si>
    <t>22.59</t>
  </si>
  <si>
    <t>元/立方米</t>
  </si>
  <si>
    <t>土石方开挖单价21.91</t>
  </si>
  <si>
    <t>更换闸门单价</t>
  </si>
  <si>
    <t>4750</t>
  </si>
  <si>
    <t>更换闸门单价4365元</t>
  </si>
  <si>
    <t>峨毛村生产生活条件</t>
  </si>
  <si>
    <t>峨毛村生产生活条件得到保障</t>
  </si>
  <si>
    <t>公开15-47表</t>
  </si>
  <si>
    <t>者竜乡多规合一实用性村庄规划编制专项资金</t>
  </si>
  <si>
    <t>一、政策目标：本项目以村庄规划为基础、以经济社会发展规划为目标、以土地利用总体规划提出的用地为边界、以生态红线为底线，实现全乡一张图。从规划内容、协调机制和行政管理等方面理顺“多规”关系，统筹推进“多规合一”工作。通过“多规合一”，有效统筹城乡空间资源配置，优化村庄空间功能布局，保护耕地资源以促进节约集约用地，确保重点发展项目顺利落地实施，保障经济、社会、环境协调发展。远期实现环保、文化、教育、体育、卫生、绿化、交通、水利、环卫等专业规划的“多规融合”。
二、用途：村庄规划编制经费
三、使用范围：本项目以村庄规划为基础、以经济社会发展规划为目标、以土地利用总体规划提出的用地为边界、以生态红线为底线，实现全乡一张图。从规划内容、协调机制和行政管理等方面理顺“多规”关系，统筹推进“多规合一”工作。通过“多规合一”，有效统筹城乡空间资源配置，优化村庄空间功能布局，保护耕地资源以促进节约集约用地，确保重点发展项目顺利落地实施，保障经济、社会、环境协调发展。远期实现环保、文化、教育、体育、卫生、绿化、交通、水利、环卫等专业规划的“多规融合”。本次规划以全国第三次土地调查数据为基础底图，规划范围为者竜乡下辖8个行政村，84个自然村。其中，新编规划自然村有55个；用原成果的自然村有17个；提升完善的自然村有10个；纳入集镇详规统筹考虑2个（不需要编制，但需要划定村庄建设边界），本次“多规合一”实际需要编制的自然村数量为65个自然村。
四：预算支出内容：者竜乡多规合一实用性村庄规划编制行政村共8个，总金额共719000元。</t>
  </si>
  <si>
    <t xml:space="preserve">本项目以村庄规划为基础、以经济社会发展规划为目标、以土地利用总体规划提出的用地为边界、以生态红线为底线，实现全乡一张图。从规划内容、协调机制和行政管理等方面理顺“多规”关系，统筹推进“多规合一”工作。通过“多规合一”，有效统筹城乡空间资源配置，优化村庄空间功能布局，保护耕地资源以促进节约集约用地，确保重点发展项目顺利落地实施，保障经济、社会、环境协调发展。远期实现环保、文化、教育、体育、卫生、绿化、交通、水利、环卫等专业规划的“多规融合”。
本项目已完成者竜乡多规合一实用性村庄规划编制8个行政村的阶段性规划成果编制。   
</t>
  </si>
  <si>
    <t>完成村庄规划编制个数8个</t>
  </si>
  <si>
    <t>规划编制使用年限</t>
  </si>
  <si>
    <t>规划编制使用年限10年</t>
  </si>
  <si>
    <t>受益人群满意度95%以上</t>
  </si>
  <si>
    <t>公开15-48表</t>
  </si>
  <si>
    <t>者竜乡峨毛村第一书记工作经费</t>
  </si>
  <si>
    <t>一、政策目标：项目完成后将有效推动峨毛村烟后产业的发展，合理有效提高土地资源利用率，增加老百姓收入，提高峨毛村办事效率，对安定人民的生活、正常生产、改善人居环境和社会秩序，创造良好的投资、建设环境有着重要作用。提人民高生活水平，有利于和谐社会建设。
二、用途：峨毛村烟后产业发展技术培训及购买办公用品。
三、使用范围：者竜乡峨毛村2023年第一书记工作经费建设项目开展峨毛村烟后产业发展技术培训项目两期，每期80人次，共160人次，用于提高种烤烟老百姓烟后作物种植技术，发展烟后产业，提高老百姓收入，同时购买部分办公用品解决峨毛村缺乏办公用品问题。
四、预算支出：者竜乡峨毛村2023年第一书记工作经费建设项目开展峨毛村烟后产业发展技术培训项目两期，每期80人次，共160人次，用于提高种烤烟老百姓烟后作物种植技术，发展烟后产业，提高老百姓收入，同时购买部分办公用品解决峨毛村缺乏办公用品问题，投资概算10000.00元。详见附件1.</t>
  </si>
  <si>
    <t xml:space="preserve">者竜乡峨毛村2023年第一书记工作经费建设项目开展峨毛村烟后产业发展技术培训项目两期，每期80人次，共160人次，用于提高种烤烟老百姓烟后作物种植技术，发展烟后产业，提高老百姓收入，同时购买部分办公用品解决峨毛村缺乏办公用品问题，投资概算10000.00元。
</t>
  </si>
  <si>
    <t>参加烟后产业发展技术培训人次</t>
  </si>
  <si>
    <t>160</t>
  </si>
  <si>
    <t>完成参加烟后产业发展技术培训160人次</t>
  </si>
  <si>
    <t>购买办公用纸数量</t>
  </si>
  <si>
    <t>完成购买办公用纸数量14件</t>
  </si>
  <si>
    <t>购买笔记本数量</t>
  </si>
  <si>
    <t>完成购买笔记本数量14本</t>
  </si>
  <si>
    <t>参训率达90%以上</t>
  </si>
  <si>
    <t xml:space="preserve">按照标准补助到位 </t>
  </si>
  <si>
    <t>购买办公用纸单价</t>
  </si>
  <si>
    <t>185</t>
  </si>
  <si>
    <t>元/件</t>
  </si>
  <si>
    <t>提高培训人员烟后产业发展技术水平</t>
  </si>
  <si>
    <t>提高培训人员烟后产业发展技术水平提高</t>
  </si>
  <si>
    <t>公开15-49表</t>
  </si>
  <si>
    <t>者竜乡国家级级森林生态效益补偿补助项目资金</t>
  </si>
  <si>
    <t>一、政策目标：我乡实施森林生态效益补偿的政策效应开始显现。解决了公益林管护经费短缺的问题，让广大公益林所有者和经营者得到一定补偿，实现管护和经营有机结合。不但促进了群众增收和管护人员就地就近转移就业，而且一定程度保障了林农的收益权，调动了林农爱林护林的积极性，促进了林区的发展。二是森林资源管护能力得到提升，尤其是森林防火、有害生物防治、森林资源监测、资源档案管理等基础设施得到改善，装备得到充实，能力得到加强。通过森林生态效益补偿资金的实施，森林生态效益明显提高，补偿实施区域的生态环境得到明显改善，林地涵养水源、保持水土的能力不断增强，自然灾害发生频率和强度得到一定程度控制。全乡实现了森林资源的增长,生态功能的提升，公益林管护在其中发挥了重要作用。
二、用途：完成者竜乡关于返还2022年度国家级、省级森林生态效益补偿补助项目相关工作。
三、使用范围：主要用于管护人员管护费及工资支出。
四、预算支出：者竜乡关于返还2022年度国家级、省级森林生态效益补偿补助项目涉及管护费255349.2元。管护费用于聘用生态护林员工资，平均每月工资支出24800元，因1-3月工资已计划从国家级公益林补偿项目中支付，且此项目资金不足支付全年费用，故此项目计划自4月起至9月按月支出工资148800元；另有每月绩效计划7700元，因人员变动，支出2022年全年绩效86700元，两项合计236400元，因本次下拨资金不足以支出全年费用，计划先行支出管护员2023年4至9月工资，剩余18949.2元部分合并后续下达管护费资金继续拨付管护员2023年工资。</t>
  </si>
  <si>
    <t>者竜乡关于返还2022年度国家级、省级森林生态效益补偿补助项目涉及管护费255349.2元。管护费用于聘用生态护林员工资，平均每月工资支出24800元，因1-3月工资已计划从国家级公益林补偿项目中支付，且此项目资金不足支付全年费用，故此项目计划自4月起至9月按月支出工资148800元；另有每月绩效计划7700元，因人员变动，支出2022年全年绩效86700元，两项合计236400元，已经完全完成支付，用于管护人员管护费及工资支出。</t>
  </si>
  <si>
    <t>者竜乡公益林管护员数量</t>
  </si>
  <si>
    <t>完成者竜乡公益林管护员数量24人</t>
  </si>
  <si>
    <t>发放及时率</t>
  </si>
  <si>
    <t>按时发放补助</t>
  </si>
  <si>
    <t>村级管护员补助标准</t>
  </si>
  <si>
    <t>乡级管护员补助标准</t>
  </si>
  <si>
    <t>2100</t>
  </si>
  <si>
    <t>公开15-50表</t>
  </si>
  <si>
    <t>者竜乡峨毛村壮大村集体经济肉牛养殖项目经费</t>
  </si>
  <si>
    <t>一、政策目标：竜乡峨毛村壮大村集体经济肉牛养殖项目完成后，发展壮大村集体经济收入，增强农村党组织自身实力、拓展服务功能、提升凝聚力，改善村民的生活质量。
二、用途：用于帮助峨毛村壮大集体经济肉牛养殖项目建设
三、项目建设：引领群众拓展增收渠道，巩固脱贫攻坚与乡村振兴有效衔接，壮大村集体经济。
1.新建牛舍M7.5浆砌石挡墙350立方米、新建大棚围墙81立方米、新建粪污收集处理池（三格式）60立方米
2.彩钢瓦管理用房建设：长10m*宽6m,面积60平方米
3.设备购买：粉碎机、饲草打包机等设备购买。
4.购买黄牛：引购西门塔尔牛优质杂交犊牛24头。
四、项目预期效果
（一）经济效益。近几年牛肉的价格比较稳定，平均每公斤售价为30元左右，项目实施后，1年可出售肉牛24头，每头出栏育肥牛600公斤，每年收入为43.2万元，村委会与肉牛养殖大户合作，签订养殖协议，按照阶梯式比例进行利润分成，预计每年可增加村集体经济收入4万元；
（二）社会效益。产生的村集体经济收入可用于村级公益事业，开展组织活动，民生补短等。进一步夯实了村级组织服务的物质保障，有效提升村级党组织服务发展、服务民生、服务群众的能力。增加劳动力就业的机会；
（三）生态效益。通过养牛过腹还田，增加土壤有机质含量，提高地力，形成：牛多—肥多—粮多—秸秆多—牛多的良性循环，不仅能减轻畜牧业依赖于粮食的负担。发展肉牛养殖，对保护土质资源，增加粮食供给，确保粮食袋子充足，优化农村生态环境具有重要意义。</t>
  </si>
  <si>
    <t>峨毛村发展肉牛养殖是增加村集体经济收入的有效途径。由村委会负责基础设施建设及牛犊的购买，农户负责牛的饲养，产生利润后按比例进行分配，将会大大提高农户养牛的积极性。养牛还能带动相关产业的发展，既可以拓宽地方的经济，又能增加村集体经济收入。项目包含峨毛村购买肉牛32头，建设厂房及附属用地7亩，其中养殖场包括60平米看护房一间、12平米消毒室及兽医室一间、130平米储物间一间、585平米牛圈一间、铡草机一台、圆草打捆机9YY-0.55设备一台、及电表电线、水管，通过租赁形式壮大村集体经济，每年租金49000.00元。</t>
  </si>
  <si>
    <t>购买西门塔尔肉牛</t>
  </si>
  <si>
    <t>头</t>
  </si>
  <si>
    <t>完成购买西门塔尔肉牛32头</t>
  </si>
  <si>
    <t>新建牛舍M7.5浆砌石挡墙</t>
  </si>
  <si>
    <t>完成新建牛舍M7.5浆砌石挡墙350立方米</t>
  </si>
  <si>
    <t>大棚围墙</t>
  </si>
  <si>
    <t xml:space="preserve">完成大棚围墙81立方米
</t>
  </si>
  <si>
    <t>新建粪污收集处理池（三格式）</t>
  </si>
  <si>
    <t>完成新建粪污收集处理池（三格式）60立方米</t>
  </si>
  <si>
    <t>新建管理房</t>
  </si>
  <si>
    <t>完成新建管理房60立方米</t>
  </si>
  <si>
    <t>项目工期</t>
  </si>
  <si>
    <t>经济效益</t>
  </si>
  <si>
    <t>峨毛村集体经济</t>
  </si>
  <si>
    <t>峨毛村集体经济增加</t>
  </si>
  <si>
    <t>公开15-51表</t>
  </si>
  <si>
    <t>者竜乡敬老院运营补助经费</t>
  </si>
  <si>
    <t>一、政策目标：通过本项目实施，确保敬老院管理正常。积极动员符合特困供养人员纳入集中供养范围，确保敬老院得到正常运营状况善；服务对象满意度达85%。
二、用途：用于敬老院设备设施维护。
三、使用范围：者竜乡敬老院运营补助资金2万元，用于敬老院设备设施维护。
四、预算支出：根据新民请【2023】2号《关于给予拨付2019-2022年度省级养老服务专项补助资金的请示》资金未支付明细表，县级预算分配到者竜乡敬老院运营补助资金2万元，于2023年12月31日前完成支付。本项目资金具体用于：敬老院设备设施维护费预计2万元。详见附件1.</t>
  </si>
  <si>
    <t>本项目实施，确保敬老院管理正常。积极动员符合特困供养人员纳入集中供养范围，确保敬老院得到正常运营状况善；服务对象满意度达85%。敬老院设备设施维护费预计2万元。用于购买室外消火栓1组、安装消防水位报警装置1组、安装湿式报警装置1组、安装防污倒流器2套。</t>
  </si>
  <si>
    <t>购买室外消火栓数量</t>
  </si>
  <si>
    <t>完成购买室外消火栓1组</t>
  </si>
  <si>
    <t>安装消防水位报警装置</t>
  </si>
  <si>
    <t>组</t>
  </si>
  <si>
    <t>完成安装消防水位报警装置1组</t>
  </si>
  <si>
    <t>安装湿式报警装置</t>
  </si>
  <si>
    <t>完成安装湿式报警装置1组</t>
  </si>
  <si>
    <t>安装防污倒流器数量</t>
  </si>
  <si>
    <t>完成安装防污倒流器2套</t>
  </si>
  <si>
    <t>室外消火栓单价</t>
  </si>
  <si>
    <t>607.68</t>
  </si>
  <si>
    <t>消防水位报警装置单价</t>
  </si>
  <si>
    <t>4414.02</t>
  </si>
  <si>
    <t>元/组</t>
  </si>
  <si>
    <t>湿式报警装置单价</t>
  </si>
  <si>
    <t>1757.68</t>
  </si>
  <si>
    <t>保障敬老院</t>
  </si>
  <si>
    <t>正常运营</t>
  </si>
  <si>
    <t>保障敬老院正常运转</t>
  </si>
  <si>
    <t>公开15-52表</t>
  </si>
  <si>
    <t>者竜乡清偿政府拖欠企业账款（第一批）专项资金</t>
  </si>
  <si>
    <t>根据国务院减轻企业负担联席会议办公室《关于做好2023年政府拖欠企业账款调查摸底的通知》文件精神及《云南省政府一般债务预算管理办法》（云财预〔2016〕388号），本年度计划解决者竜乡民族文化广场民族文化建设项目、者竜乡庆丰社区居家养老服务中心房屋建设工程、新平县者竜乡“美丽乡镇”建设工程监理委托合同、新平县者竜集镇提质、增效、扩容规划设计合同、新平彝族傣族自治县者竜乡（二塘，山边田，大荒地，路东）村庄规划设计合同、新平县者竜大道延长线规划设计合同、新平县者竜乡2017年“百千工程”村庄规划及实施方案编制合同、新平县者竜乡美丽乡镇（二期）建设项目、者竜乡老政府职工宿舍楼修缮项目工程、者竜乡大竹箐公益房建设项目拖欠资金，共清偿10家中小企业，共计清偿106.2686万元，通过项目实施，切实维护中小企业合法权益，不断提升民营企业中小企业获得感，改善中小企业经营状况，为民营经济中小企业创造良好的发展环境。</t>
  </si>
  <si>
    <t>根据国务院减轻企业负担联席会议办公室《关于做好2023年政府拖欠企业账款调查摸底的通知》文件精神及《云南省政府一般债务预算管理办法》（云财预〔2016〕388号），本年度计划解决者竜乡民族文化广场民族文化建设项目、者竜乡庆丰社区居家养老服务中心房屋建设工程、新平县者竜乡“美丽乡镇”建设工程监理委托合同、新平县者竜集镇提质、增效、扩容规划设计合同、新平彝族傣族自治县者竜乡（二塘，山边田，大荒地，路东）村庄规划设计合同、新平县者竜大道延长线规划设计合同、新平县者竜乡2017年“百千工程”村庄规划及实施方案编制合同、新平县者竜乡美丽乡镇（二期）建设项目、者竜乡老政府职工宿舍楼修缮项目工程、者竜乡大竹箐公益房建设项目拖欠资金，共清偿10家中小企业，共计清偿106.2686万元。</t>
  </si>
  <si>
    <t>清偿中小企业数量</t>
  </si>
  <si>
    <t>完成清偿中小企业数量8个</t>
  </si>
  <si>
    <t>涉及项目数量</t>
  </si>
  <si>
    <t>完成涉及项目数量10个</t>
  </si>
  <si>
    <t>督办任务完成率</t>
  </si>
  <si>
    <t>督办任务完成率100%</t>
  </si>
  <si>
    <t>发放及时率90%以上</t>
  </si>
  <si>
    <t>经营状况改善</t>
  </si>
  <si>
    <t>有所改善</t>
  </si>
  <si>
    <t>-</t>
  </si>
  <si>
    <t>受益人群满意度达90%以上</t>
  </si>
  <si>
    <t>公开15-53表</t>
  </si>
  <si>
    <t>者竜乡庆丰社区公厕修缮补助经费</t>
  </si>
  <si>
    <t>1、政策目标：实施本项目的社会效益明显。改厕后减少非卫生厕所不能处理的粪便污染所带来的疾病风险，提高了广大居民的健康水平，改厕后也改善了人居环境，居民们养成了良好的如厕习惯，健康行为得到了促进，同时提高了生活质量，农村精神文明也得到了促进和发展。
2、用途：者竜乡庆丰社区公厕修缮项目
3、使用范围：拆除破损的非卫生公厕2座、建设砖混结构的卫生公厕1座，1个洗手台、1个拖布池、蹲便器8个、水塔1座、门8樘及其他公厕附属设施。
4、预算支出：该项目合同签订后内兑付第一阶段工程启动费用3万元，项目内容完成80%兑付第二阶段费用5万元，完成项目成果验收后，2023年6月兑付第三阶段费用2.15641万元，预计2023年6月底完成资金兑付。详见附件1</t>
  </si>
  <si>
    <t>拆除破损的非卫生公厕2座、建设砖混结构的卫生公厕1座，1个洗手台、1个拖布池、蹲便器8个、水塔1座、门8樘及其他公厕附属设施。上级下达8万元，支付完成6.8万元。项目已经完工，报账材料已经在财政所，由于零余额账户未开，资金保障力度不够，导致资金支付滞后，望县财政加大资金支持力度以便项目定期开展完成。</t>
  </si>
  <si>
    <t>拆除破损的非卫生公厕数量</t>
  </si>
  <si>
    <t>完成拆除破损的非卫生公厕数量2座</t>
  </si>
  <si>
    <t>新建卫生公厕数量1座</t>
  </si>
  <si>
    <t>新建水塔数量</t>
  </si>
  <si>
    <t>新建水塔数量1座</t>
  </si>
  <si>
    <t>计划完工率</t>
  </si>
  <si>
    <t>计划完工率达到90%以上</t>
  </si>
  <si>
    <t>庆丰社区人居环境</t>
  </si>
  <si>
    <t>庆丰社区人居环境得到提升</t>
  </si>
  <si>
    <t>公开15-54表</t>
  </si>
  <si>
    <t>者竜乡庆丰社区居家养老服务中心运行经费</t>
  </si>
  <si>
    <t>一、政策目标：者竜乡庆丰社区居家养老服务中心运行项目，是让社区居民群众 有一个安全舒适的活动场地，让更多老年人有安全的活动场所，改善居民生活条件，从而促进社区和谐发展。主要通过为老服务设施、老年协会、志愿队等人力资源，组织各类文体活动，进行心理疏通，情感沟通等。加强精神慰藉的工作力度，建立考核奖励机制，结合年终“优秀志愿者、健康老人、智慧老人、快乐老人、爱心老人”的评选，营造老有所养、老有所医、老有所学、老有所为、老有所乐的敬老助老氛围。
二、用途：为认真做好庆丰社区居家养老服务工作，确保老年人健康安度往年，充分发挥居家养老作用，因地制宜地开展老年喜闻乐见的学习、娱乐活动，让居家中心真正成为老年人能够交流的平台，娱乐的场所，健身的阵地”。
三、使用范围：完成居家养老服务中心一楼装修；正常开展运营；
四、预算支出：1、聘请管理人员一名，主要负责老年人活动期间安全、饮食及居家中心环节卫生，保证老年人活动有一个安心干净整洁的活动场所，聘请人员每个月开支2000元，共计24000元。2、老年人活动场所彩钢瓦大棚搭建210平方米×130元每平米=27300元。3、社区居家中心年水电费开支预计3600元。4、庆丰社区居家中心计划每个季度开展1次老年人培训活动，主要对老年人进行健康知识讲座，宣传老年相关优惠政策，每次计划参加人员55余人，4次共计220余人，资金开支5100元，主要用于4次培训餐费开支。</t>
  </si>
  <si>
    <t>为认真做好庆丰社区居家养老服务工作，确保老年人健康安度往年，充分发挥居家养老作用，因地制宜地开展老年喜闻乐见的学习、娱乐活动，让居家中心真正成为老年人能够交流的平台，娱乐的场所，健身的阵地”。1、聘请管理人员一名，主要负责老年人活动期间安全、饮食及居家中心环节卫生，保证老年人活动有一个安心干净整洁的活动场所，聘请人员每个月开支2000元，共计24000元。2、老年人活动场所彩钢瓦大棚搭建210平方米×130元每平米=27300元。3、社区居家中心年水电费开支预计3600元。4、庆丰社区居家中心计划每个季度开展1次老年人培训活动，主要对老年人进行健康知识讲座，宣传老年相关优惠政策，每次计划参加人员55余人，4次共计220余人，资金开支5100元，主要用于4次培训餐费开支。已经完成培训，报账材料已经在财政所，由于零余额账户未开，资金保障力度不够，导致资金支付滞后，望县财政加大资金支持力度以便项目定期开展完成。</t>
  </si>
  <si>
    <t>聘请管理人员数量</t>
  </si>
  <si>
    <t>完成聘请管理人员数量1人</t>
  </si>
  <si>
    <t>活动场所大棚建设面积</t>
  </si>
  <si>
    <t>完成活动场所大棚建设面积210平方米</t>
  </si>
  <si>
    <t>老年人业务知识宣讲培训期数</t>
  </si>
  <si>
    <t>完成老年人业务知识宣讲培训期数4期</t>
  </si>
  <si>
    <t>参加培训人数</t>
  </si>
  <si>
    <t>55</t>
  </si>
  <si>
    <t>参加培训人数大于55人</t>
  </si>
  <si>
    <t>培训出勤率达到85%以上</t>
  </si>
  <si>
    <t>居家中心运行负责人务工费标准</t>
  </si>
  <si>
    <t>彩钢瓦大棚搭建单价</t>
  </si>
  <si>
    <t>元/平方米</t>
  </si>
  <si>
    <t>养老机构运营维护</t>
  </si>
  <si>
    <t>养老机构运营维护得到保障</t>
  </si>
  <si>
    <t>已经完成培训，报账材料已经在财政所，由于零余额账户未开，资金保障力度不够，导致资金支付滞后，望县财政加大资金支持力度以便项目定期开展完成。</t>
  </si>
  <si>
    <t>公开15-55表</t>
  </si>
  <si>
    <t>者竜乡庆丰社区居家养老服务中心运营维护经费</t>
  </si>
  <si>
    <t>一、政策目标：者竜乡庆丰社区居家养老服务中心运行项目，是让社区居民群众 有一个安全舒适的活动场地，让更多老年人有安全的活动场所，改善居民生活条件，从而促进社区和谐发展。主要通过为老服务设施、老年协会、志愿队等人力资源，组织各类文体活动，进行心理疏通，情感沟通等。加强精神慰藉的工作力度，建立考核奖励机制，结合年终“优秀志愿者、健康老人、智慧老人、快乐老人、爱心老人”的评选，营造老有所养、老有所医、老有所学、老有所为、老有所乐的敬老助老氛围。
二、用途：庆丰社区居家养老服务中心运营维护
三、使用范围：让社区居民群众 有一个安全舒适的活动场地，让更多老年人有安全的活动场所，改善居民生活条件，从而促进社区和谐发展
四、预算支出：(一)、墙体拆除：15.65m×3.5m=54.78㎡×30元/㎡=1643.4元(二)、地板硬化：（5.5m+2.85m）×24.3m÷2×0.2m=20.29㎡×360元/㎡=7304.4元
(三)、板砖：5、（5.5m+2.85m）×24.3m÷2=101.45㎡×160元/㎡=16232元、15.65m×0.6m=9.39㎡×160元/㎡=1502.4元 小计：17734.4元(四)、建墙体：1、24.5m×0.7m=17.15㎡×120元/㎡=2058元2、2m×2m=4㎡×120元/㎡=480元小计：2538元(五)、漆脚线：
（26m+12.4m）×11元/m=422.4元(六)、亮瓦：5、（3m+2.5m）×3.5m÷2=9.63㎡×80元/㎡=770.4元、（0.55m+0.9m）×22.7m÷2=16.46㎡×80元/㎡=1316.8元（0.55m+1.47m）×5.6m÷2=5.66㎡×80元/㎡=452.8元小计：2540元</t>
  </si>
  <si>
    <t>者竜乡庆丰社区居家养老服务中心运行项目，是让社区居民群众 有一个安全舒适的活动场地，让更多老年人有安全的活动场所，改善居民生活条件，从而促进社区和谐发展。主要通过为老服务设施、老年协会、志愿队等人力资源，组织各类文体活动，进行心理疏通，情感沟通等。加强精神慰藉的工作力度，建立考核奖励机制，结合年终“优秀志愿者、健康老人、智慧老人、快乐老人、爱心老人”的评选，营造老有所养、老有所医、老有所学、老有所为、老有所乐的敬老助老氛围。项目完成墙体拆除、维修地板砖、地板硬化，项目已经完工，报账材料已经在财政所，由于零余额账户未开，资金保障力度不够，导致资金支付滞后，望县财政加大资金支持力度以便项目定期开展完成。</t>
  </si>
  <si>
    <t>墙体拆除</t>
  </si>
  <si>
    <t>54.78</t>
  </si>
  <si>
    <t>完成墙体拆除54.78平方米</t>
  </si>
  <si>
    <t>维修地板砖</t>
  </si>
  <si>
    <t>110.84</t>
  </si>
  <si>
    <t>完成维修地板砖110.84平方米</t>
  </si>
  <si>
    <t>地板硬化</t>
  </si>
  <si>
    <t>20.29</t>
  </si>
  <si>
    <t>完成地板硬化20.29平方米</t>
  </si>
  <si>
    <t>项目完工时效</t>
  </si>
  <si>
    <t>墙体拆除成本</t>
  </si>
  <si>
    <t>维修地板砖成本</t>
  </si>
  <si>
    <t>地板硬化成本</t>
  </si>
  <si>
    <t>360</t>
  </si>
  <si>
    <t>公开15-56表</t>
  </si>
  <si>
    <t>者竜乡庆丰社区路东小组地质灾害避让搬迁安置项目前期工作经费</t>
  </si>
  <si>
    <t>一、政策目标：通过项目的实施，科学规划，促进地质灾害避让搬迁点的优化配置，有利于地质灾害搬迁户在新环境下生产生活条件得到有效的改善和提高。是一项民心工程，保护了人民群众生命财产安全，促进了社会安定，为促进社会经济可持续发展服务。
二、用途：者竜乡庆丰社区路东小组地质灾害避让搬迁安置项目前期工作
三、使用范围：新平县者竜乡庆丰社区路东小组地质灾害避让搬迁安置项目前期工作主要位于者竜乡集镇南侧，项目主要包括地质灾害避让搬迁安置项目土壤污染状况调查、供地勘测定界及矿产压覆三级查询资料图件制作、项目审图、房屋设计、工程造价。
四、预算支出：新平县者竜乡庆丰社区路东小组地质灾害避让搬迁安置项目前期工作经费10万元，详见附件1。</t>
  </si>
  <si>
    <t xml:space="preserve">新平县者竜乡庆丰社区路东小组地质灾害避让搬迁安置项目前期工作已完成地质灾害避让搬迁安置项目土壤污染状况调查、供地勘测定界及矿产压覆三级查询资料图件制作、项目审图、房屋设计、工程造价等技术服务工作。   
</t>
  </si>
  <si>
    <t>涉及路东小组地质灾害搬迁前期工作数量</t>
  </si>
  <si>
    <t>完成涉及路东小组地质灾害搬迁前期工作数量7项</t>
  </si>
  <si>
    <t>路东小组生产生活条件</t>
  </si>
  <si>
    <t>改善和提高</t>
  </si>
  <si>
    <t>路东小组生产生活条件得到改善和提高</t>
  </si>
  <si>
    <t>公开15-57表</t>
  </si>
  <si>
    <t>者竜乡市级林草第二批项目经费</t>
  </si>
  <si>
    <t>一、政策目标：通过项目实施，切实推进全乡防灭火工作落实，提高群众防灭火意识，增强全乡防灭火专业能力，确保全年森林防灭火工作圆满完成。
二、用途：针对全乡森林防灭火工作开展需要，有效发挥防灭火车辆在防灭火宣传，巡山护林以及突发火情火险处置的功能，同时确保全乡计划烧除中各项后勤保障经费支出。
三、使用范围：2023年全年涉及森林防灭火相关支出，针对防灭火瓶车辆维护、计划烧除培训费、计划烧除项目开展后勤保障费等开展。
四、预算支出：项目经费共46830万元。2023年“三三”制配套森林防火专项经费26830元，其中：防灭火车辆维护费用26830元，涉及车辆保险1.3万元、车辆燃油费6915元及车辆维修费6915元；计划烧除项目总费用2万元，其中：计划烧除演练、培训费8520元，计划烧除装备物资保障11480元。</t>
  </si>
  <si>
    <t>项目经费共46830万元。2023年“三三”制配套森林防火专项经费26830元，其中：防灭火车辆维护费用26830元，涉及车辆保险1.3万元、车辆燃油费6915元及车辆维修费6915元；计划烧除项目总费用2万元，其中：计划烧除演练、培训费8520元，计划烧除装备物资保障11480元。
全年安装计划开展计划烧除培训1期，完成支付1.10万元的防火车辆维修费。剩余3.58万元未支付
项目已经完工，报账材料已经在财政所，由于零余额账户未开，资金保障力度不够，导致资金支付滞后，望县财政加大资金支持力度以便项目定期开展完成。</t>
  </si>
  <si>
    <t>森林草原防灭火车辆数量</t>
  </si>
  <si>
    <t>完成森林草原防灭火车辆数量2辆</t>
  </si>
  <si>
    <t>参加计划烧除培训及演练人数</t>
  </si>
  <si>
    <t>71</t>
  </si>
  <si>
    <t xml:space="preserve">完成参加计划烧除培训及演练人数71人
</t>
  </si>
  <si>
    <t>补助未到位</t>
  </si>
  <si>
    <t>报账材料已备齐，财政资金保障力度不够，资金支付滞后</t>
  </si>
  <si>
    <t>防灭火专业能力</t>
  </si>
  <si>
    <t>防灭火专业能力增强</t>
  </si>
  <si>
    <t>受益对象满意度90%</t>
  </si>
  <si>
    <t>公开15-58表</t>
  </si>
  <si>
    <t>者竜乡提升乡镇财政公共服务能力项目专项资金</t>
  </si>
  <si>
    <t>一、政策目标：通过本项目的实施，为人民群众提供方便快捷、优质高效的财政服务，从而减少群众办事程序，缩短群众办事等待时间，提高群众对财政公共服务的满意度，提升完善财政所的办公环境，消除安全隐患，发挥会计在经济管理中的作用，提升乡镇公共服务能力，从而深入推进财税改革落地见效，大力提升乡镇财政公共服务能力水平。    
二、用途：用于者竜乡乡镇财政公共服务能力提升项目
三、使用范围：本次者竜乡乡镇财政公共服务能力提升项目规划建设包含三个部分：一是设置对外窗口服务区，以提升标准化、规范化财政服务水平为目标，为人民群众提供方便快捷、优质高效的财政服务，从而减少群众办事程序，缩短群众办事等待时间，提高群众对财政公共服务的满意度，二是后台业务管理区，因者竜乡财政所位于者竜乡人民政府办公楼二楼排水管下方，屋顶经常漏水，影响正常办公，存在安全隐患，亟需维修，计划对100㎡的办公楼屋顶进行防水修缮并购买一批办公设备对后台办公环境进行提升改善；三是者竜乡财务人员能力提升培训，财政所目前使用的档案室已不能满足日益发展的经济需要，为了能发挥会计在经济管理中的作用，提升乡镇财政公共服务能力，计划对会计凭证档案管理区进行提升改造会计档案管理区。
四、预算支出：者竜乡乡镇财政公共服务能力提升项目总预算400895元，具体内容如下：1、对外窗口服务区，计划总投资26800元元。2、后台业务管理区，计划总投资140495元。3、者竜乡财务人员能力提升培训，计划需要24000元。4、会计档案管理区，计划总投资209600元。</t>
  </si>
  <si>
    <t>者竜乡乡镇财政公共服务能力提升项目总预算400895元，具体内容如下：1、对外窗口服务区，计划总投资26800元元。2、后台业务管理区，计划总投资140495元。3、者竜乡财务人员能力提升培训，计划需要24000元。4、会计档案管理区，计划总投资209600元。项目已经完工，报账材料已经在财政所，由于零余额账户未开，资金保障力度不够，导致资金支付滞后，望县财政加大资金支持力度以便项目定期开展完成。</t>
  </si>
  <si>
    <t>办公区改造面积</t>
  </si>
  <si>
    <t>140</t>
  </si>
  <si>
    <t>完成140平米办公区改造</t>
  </si>
  <si>
    <t>购买密集架安装面积</t>
  </si>
  <si>
    <t>145</t>
  </si>
  <si>
    <t>完成密集架安装145立方米</t>
  </si>
  <si>
    <t>财政所标示标牌设计安装</t>
  </si>
  <si>
    <t>完成财政所标示标牌设计安装1套</t>
  </si>
  <si>
    <t>购置办公设备</t>
  </si>
  <si>
    <t>完成购置办公设备19套</t>
  </si>
  <si>
    <t>财务人员培训人数</t>
  </si>
  <si>
    <t>完成财务人员培训30人</t>
  </si>
  <si>
    <t>项目竣工验收合格</t>
  </si>
  <si>
    <t>设备验收合格率</t>
  </si>
  <si>
    <t>设备验收合格</t>
  </si>
  <si>
    <t>购买半密封立板型手动密集架单价</t>
  </si>
  <si>
    <t>14000</t>
  </si>
  <si>
    <t>元/天</t>
  </si>
  <si>
    <t>办公楼综合利用率</t>
  </si>
  <si>
    <t>办公楼综合利用率明显提升</t>
  </si>
  <si>
    <t>办公环境提升率</t>
  </si>
  <si>
    <t>办公环境提升率明显提升</t>
  </si>
  <si>
    <t>使用单位满意度</t>
  </si>
  <si>
    <t>使用单位满意度达95%以上</t>
  </si>
  <si>
    <t>办事人员满意度</t>
  </si>
  <si>
    <t>办事人员满意度达90%以上</t>
  </si>
  <si>
    <t>公开15-59表</t>
  </si>
  <si>
    <t>者竜乡未消除风险户产业到户补助资金</t>
  </si>
  <si>
    <t>一、总体目标
立足者竜乡资源优势、区位优势、产业特点，坚持以低收入群众产业发展实际为基础，以增加群众产业收入比重、调整优化产业结构、稳固脱贫成果根基为核心，实现巩固拓展脱贫攻坚成果同乡村振兴有效衔接，建设美丽生态和谐幸福者竜。
二、项目内容
共扶持农户5户12人，预计投入资金30500元，财政资金投入15000元，农户自筹15500元（自筹部分为农户自主购买仔猪金额）。
养殖业：预计扶持养殖黑山羊2头，覆盖农户1户。
种植业：计划种植八角120株，覆盖农户1户。
农业生产资料：计划购买玉米3000公斤；覆盖农户3户；购买柑橘专用肥料、除虫剂及除草剂3000元，覆盖农户1户。
三、项目扶持标准
者竜乡未消除风险户产业到户项目资金主要是先建后补的方式实施。补助标准3000元/户。
1.种植业补助标准：八角苗10元每株，种植数量不足120株的按实际种植量进行补助，超过120株只补助120株；
2.养殖业补助标准：黑山羊（20公斤以上）每只补助900元,养殖数量不足2只的，按实际养殖的数量进行补助，养殖数量超过2只的只补助2只；
3.农业生产物资及设备补助标准：玉米购买数量不足1000公斤的按购买的实际金额进行补助，超过1000公斤的只补助3000元；柑橘专用肥料、除虫剂及除草剂购买金额不足30000元的按实际购买金额进行补助，超过3000元的只补助3000元。
四、预期效果
（一）经济效益：通过产业发展项目补助，养殖黑山羊2头，预计每头收入2000元，总产值4000元；购买玉米3000公斤喂猪，按3公斤玉米产出1公斤猪，预计收入15000元；购买沃柑化肥、除虫剂及除草剂，提质增效；计划种植八角120株，三年后每株可采摘八角10公斤，按每公斤30元计算，预计收入36000元。通过壮大产业发展，转变生产模式，增强内生动力，显著提高生产、生活质量。
（二）社会效益：通过项目的实施，推进未消除风险户的产业结构的调整及经济增长方式的转变，优化资源配置，增强其自我发展能力和增收致富的自信心，为建设美丽生态和谐幸福者竜打牢基础。
（三）生态效益：项目实施将改善项目区生态环境系统，真正实现绿水青山即金山银山，增加群众收入的同时提高群众整体生活质量。</t>
  </si>
  <si>
    <t xml:space="preserve">扶持黑山羊2头，购买玉米3000公斤，购买柑橘专用肥料、除虫剂及除草剂3000元，补助八角苗120株，涉及扶持农户5户12人，其中脱贫户及监测对象5户12人。通过项目的实施，推进者竜村产业结构的调整及经济增长方式的转变，优化资源配置，带动普通老百姓增收致富，增强其自我发展能力和致富的自信心，促进者竜村经济社会的协调发展。   
</t>
  </si>
  <si>
    <t>购买黑山羊数</t>
  </si>
  <si>
    <t>完成购买黑山羊数2头</t>
  </si>
  <si>
    <t>购买八角苗数</t>
  </si>
  <si>
    <t>120</t>
  </si>
  <si>
    <t>株</t>
  </si>
  <si>
    <t>完成购买八角苗数120株</t>
  </si>
  <si>
    <t>购买玉米数</t>
  </si>
  <si>
    <t>2730</t>
  </si>
  <si>
    <t>公斤</t>
  </si>
  <si>
    <t>完成购买玉米数3000公斤</t>
  </si>
  <si>
    <t>购买柑橘专用肥料</t>
  </si>
  <si>
    <t>批</t>
  </si>
  <si>
    <t>完成购买柑橘专用肥料1批</t>
  </si>
  <si>
    <t>购买商品验收合格率</t>
  </si>
  <si>
    <t>生产生活能力</t>
  </si>
  <si>
    <t>生产生活能力提高</t>
  </si>
  <si>
    <t>公开15-60表</t>
  </si>
  <si>
    <t>者竜乡文化工作者服务支持艰苦边远地区和基层一线专项经费</t>
  </si>
  <si>
    <t>一、政策目标：积极主动开展民间文艺人才培训、各类文艺活动、指导免费开放活动和非物质文化遗产保护工作。发展广场舞，规范综合文化站、村文化活动室、农家书屋的管理制度和免费开放相关规章制度。
二、用途：结合实际开展形式多样的人才选派和培养工作，形成长期工作与短期服务相结合、单位选派与个人志愿相结合、内部调配与外部支援相结合、学习培训与岗位锻炼相结合的机制，切实提高者竜乡文化工作者的业务能力和工作水平。
三、使用范围：2023年1-4月为文化人才够买保险1份；2023年1-10月开展者竜乡文化人才文艺骨干广场舞培训2期；非物质文化遗传项目传承人培训2期；文化工作培训4期；暑期公益培训1期。
四、预算支出：1、为文化人才购买意外伤害保险1份400元（肆佰元整）；2、开展三区人才及农村文艺骨干广场舞培训2期，每期培训2天，40人参加，所需支出就餐费及住宿费，每人每天100元，就餐费70元/人/天：早餐10元/人/餐，中晚餐30元/人/餐，预计支出2800元/期，住宿费60元/2人/间，预计支出1200元/期，每期支出4000元×2期=8000元（捌仟元整）；3、开展非遗传承培训2期，每期1天，30人参加，所需支出就餐费及住宿费，每人每天100元，就餐费70元/人/天：早餐10元/人/餐，中晚餐30元/人/餐，预计支出2100元/期，住宿费60元/2人/间，预计支出900元/期，每期支出3000元×2期=6000元（陆仟元整）；4、开展文化工作培训4期，每期培训1天，10人参加，每人每天100元，就餐费70元/人/天：早餐10元/人/餐，中晚餐30元/人/餐，预计支出700元/期，住宿费60元/2人/间，预计支出300元/期，每期支出1000元×4期=4000元（肆仟元整）；
5、开展暑期公益培训1期，为期5天，40人参加支付培训物资购置费用1600元（壹仟陆佰元整）。</t>
  </si>
  <si>
    <t>综合文化站各功能室工作日每天开放不少于8个小时。为满足人民群众日益增长的文化需求，传承和挖掘地方特色文化。开展非遗传承人培训2期，参加50余人次；开展文化工作培训及农村文艺骨干培训5期，参加180余人次；选派文化工作者完成率100%；培训伙食费用70元每人每天已完成；基层文化工作者素质稳步提升；受益对象满意度达95％以上。</t>
  </si>
  <si>
    <t>开展非遗传承培训期数</t>
  </si>
  <si>
    <t>完成开展非遗传承培训期数2期</t>
  </si>
  <si>
    <t>开展文化工作培训期数</t>
  </si>
  <si>
    <t>完成开展文化工作培训期数4期</t>
  </si>
  <si>
    <t>选派文化工作者完成率</t>
  </si>
  <si>
    <t>选派文化工作者完成率达100%</t>
  </si>
  <si>
    <t>购买意外伤害保险标准</t>
  </si>
  <si>
    <t>未及时购买文化工作者意外伤害险。</t>
  </si>
  <si>
    <t>培训伙食费人均标准</t>
  </si>
  <si>
    <t>70</t>
  </si>
  <si>
    <t>提升基层文化工作者素质</t>
  </si>
  <si>
    <t>受益对象满意度达95%以上</t>
  </si>
  <si>
    <t>公开15-61表</t>
  </si>
  <si>
    <t>者竜乡文化免费开放补助资金</t>
  </si>
  <si>
    <t>一、政策目标：者竜乡综合文化站，坚持健全与其职能相适应的基本文化服务项目并免费向群众提供，公共空间设施场地免费开放。所有免费开放功能室实现规章制度健全，服务内容明确，保障机制完善，设施利用率明显提高，形成一批具有特色的公共文化服务品牌。
二、用途：文化站全部面向公众免费开放，日常免费服务项目不低于8个，平均每天开放时间不低于6小时。
三、使用范围：文化站免费开放包括：多功能厅、展览厅（陈列厅）、辅导培训教室、计算机与网络教室等公共空间设施场地免费开放；书报刊借阅、时政法制科普教育、群众文艺演出活动、数字文化信息服务、公共文化资源配送和流动服务、体育健身、青少年校外活动等服务项目健全并免费提供；为保障基本职能实现的一些辅助性服务如办证、存包等全部免费。
四、预算支出：1、开展聂耳百姓合唱活动4期，每期1天，每期参加40人次，每人每天30元，每期1200元×4期，合计4800元（肆仟捌佰元整）；
2、开展培训辅导活动4期，每期1天，每期培训40人，每人每天100元，每期4000元×4期，合计16000元（壹万陆仟元整）；
3、开展文化活动12期×1500元/期=18000元（壹万捌仟元整）；开展全民阅读活动4期，每期800元×4期，合计3200元（叁仟贰佰元整）；
4、文化站运转及设备维修经费8000元（捌仟元整）。总计：50000元（伍万元整）。</t>
  </si>
  <si>
    <t xml:space="preserve">全年开展“我们的节日”系列主题活动7场次，累计参加800余人次；开展者竜乡“悦读计划”系列读书活动5期，累计参加200余人次；开展纪念聂耳诞辰111周年合唱活动3期，累计参加130余人次；开展“戏曲进乡村”惠民演出活动5期，累计参加400余人次，惠及线上线下观众19万余人次；开展“百千万文化工程”及“百团千队”文化人才暨农村文艺骨干培训5期，累计参加180余人次；组织开展夜间群众文化活动100余次，累计参加1500余人次。成功举办“哀牢古韵·凤翥者竜第二十一届核桃节”，积极对外展示者竜乡茶叶文化、核桃油非遗文化、“阿乖啰”非遗文化、民族歌舞、自然资源、农特产品及美食文化。据统计，者竜乡“哀牢古韵·凤翥者竜第二十一届核桃节”期间累计接待游客8万余人次，开展万人同跳“闪闪笙”、文化惠民演出、民族服饰游行、品“长寿果”大赛、民间山歌大赛、祈福祭祀仪式、核桃采收“开竿”仪式等活动10余场次。   </t>
  </si>
  <si>
    <t>开展文化活动期数</t>
  </si>
  <si>
    <t>完成开展文化活动期数10期</t>
  </si>
  <si>
    <t>开展培训辅导活动期数</t>
  </si>
  <si>
    <t>完成开展培训辅导活动期数4期</t>
  </si>
  <si>
    <t>完成参加培训人数多于40人</t>
  </si>
  <si>
    <t>参训率达到90%</t>
  </si>
  <si>
    <t>提高培训人员综合文化素养</t>
  </si>
  <si>
    <t>提高培训人员综合文化素养提高</t>
  </si>
  <si>
    <t>受益对象满意度达到95%</t>
  </si>
  <si>
    <t>公开15-62表</t>
  </si>
  <si>
    <t>者竜乡县人大代表活动经费</t>
  </si>
  <si>
    <t>一、政策目标：紧紧围绕增强监督实效这一中心，综合运用人大视察、调研等监督手段，组织县人大代表、部分乡人大代表，对普洱市、西双版纳茶产业发展进行专题视察和调研，结合者竜发展实际调研视察当地茶产业发展，拓宽人大代表眼界，为者竜乡发展出谋划策，切实提升代表履职能力，把人大制度优势转化为治理效能。
二、使用范围：这笔经费将用于组织县代表、部分乡代表共17人到到外地州对茶叶产业开展专题调研活动
三、用途：2023年6月中旬，4天，至普洱、西双版纳景洪市、勐海县、澜沧县、双江县对茶叶产业开展专题调研活动。
四、预算支出：2023年新平县《人大业务保障工作经费分配表》，共计补助者竜乡县人大代表活动经费19200元。根据者竜乡人大主席团2023年工作要点安排，这笔经费将用于组织县代表、部分乡代表共17人到到外地州对茶叶产业开展专题调研活动，预计时间4天，预计总费用19200元。其中，交通采用租赁大巴车的方式，费用为1750元/天*4天=7000元；住宿按照两人一间标准，需要12间房间，住宿费合计200元/间*9间*3天=5400元；考察期间伙食费预计100元/天/人*4天*17人=6800元。</t>
  </si>
  <si>
    <t>2023年新平县《人大业务保障工作经费分配表》，共计补助者竜乡县人大代表活动经费19200元。根据者竜乡人大主席团2023年工作要点安排，这笔经费将用于组织县代表、部分乡代表共17人到到外地州对茶叶产业开展专题调研活动，预计时间4天，预计总费用19200元。其中，交通采用租赁大巴车的方式，费用为1750元/天*4天=7000元；住宿按照两人一间标准，需要12间房间，住宿费合计200元/间*9间*3天=5400元；考察期间伙食费预计100元/天/人*4天*17人=6800元。完成外出考察培训。</t>
  </si>
  <si>
    <t>外出学习人大代表人数</t>
  </si>
  <si>
    <t>完成外出学习人大代表人数17人</t>
  </si>
  <si>
    <t>外出学习天数</t>
  </si>
  <si>
    <t>完成外出学习天数4天</t>
  </si>
  <si>
    <t>外出考察伙食费标准</t>
  </si>
  <si>
    <t>公开15-63表</t>
  </si>
  <si>
    <t>者竜乡乡村振兴特色民居古树茶产业园建设项目补助经费</t>
  </si>
  <si>
    <t>一、政策目标：者竜乡市政基础设施等项目的实施，方便了乡镇居民的日常生产生活，规范了居民小组的生活环境。消除潜在安全隐患问题及污水乱排等影响环境的情况。通过建设道路，使群众的生活环境得到改善，过去排水难、交通不便利、晚上无路灯的问题会得到彻底解决，当地群众参加文化活动的条件会得到提升，还对提高乡镇的生活质量创造了基本条件，对改善乡镇公共服务设施，改善生活环境具有十分重要的意义。
通过项目的实施，科学规划，促进地质灾害避让搬迁点的优化配置，有利于地质灾害搬迁户在新环境下生产生活条件得到有效的改善和提高。是一项民心工程，保护了人民群众生命财产安全，促进了社会安定，为促进社会经济可持续发展服务。
二、用途：完善集镇基础设施建设，进一步加快者竜乡集镇发展脚步，全面完善者竜乡集镇基础设施建设
三、使用范围：新平县者竜乡乡村振兴特色民居古树茶产业园建设前期工作项目主要位于者竜乡集镇南侧，工程主要包括地质灾害避让搬迁、者竜乡者竜大道延长线建设、古茶树产业园建设三大部分。
四、预算支出：本项目2023年度预算资金60万元。详见新平县者竜乡乡村振兴特色民居古树茶产业园建设前期工作项目资金使用明细表。</t>
  </si>
  <si>
    <t xml:space="preserve">者竜乡市政基础设施等项目的实施，方便了乡镇居民的日常生产生活，规范了居民小组的生活环境。消除潜在安全隐患问题及污水乱排等影响环境的情况。通过建设道路，使群众的生活环境得到改善，过去排水难、交通不便利、晚上无路灯的问题会得到彻底解决，当地群众参加文化活动的条件会得到提升，还对提高乡镇的生活质量创造了基本条件，对改善乡镇公共服务设施，改善生活环境具有十分重要的意义。新平县者竜乡乡村振兴特色民居古树茶产业园建设前期工作项目已完成地质灾害避让搬迁、者竜乡者竜大道延长线建设、古茶树产业园建设三大部分的前期勘察、测绘、设计、造价等技术服务工作。   
</t>
  </si>
  <si>
    <t>涉及路东小组地质灾害搬迁项目前期工作</t>
  </si>
  <si>
    <t>涉及路东小组地质灾害搬迁项目前期工作10项</t>
  </si>
  <si>
    <t>涉及者竜大道延长线及基础设施项目前期工作</t>
  </si>
  <si>
    <t>涉及者竜大道延长线及基础设施项目前期工作3项</t>
  </si>
  <si>
    <t>居民小组生活环境</t>
  </si>
  <si>
    <t>规范</t>
  </si>
  <si>
    <t>居民小组生活环境规范</t>
  </si>
  <si>
    <t>公开15-64表</t>
  </si>
  <si>
    <t>者竜乡向阳茶叶加工杀青车间建设项目专项资金</t>
  </si>
  <si>
    <t>一、政策目标：者竜乡向阳村茶叶加工杀青车间建设项目紧紧围绕中央和地方各级政府关于农村经济发展的文件精神，并结合者竜乡政治、经济及社会发展。该项目以人为本，通过走访群众和实地勘察，深入了解人民群众的关心重点，发现者竜乡在政治、经济及社会发展各个方面存在的问题，对症下药，通过本项目的建设，切实为广大群众解决了生产、生活等诸多现存的问题，为人民群众创造有利生的产环境，营造良好的经济发展环境。
二、用途：完成者竜乡向阳村茶叶加工杀青车间建设项目
三、使用范围：完者竜乡向阳村茶叶加工杀青车间建设项目
四、预算支出：该项目总投资85862.22元（详见附件1）。2021年支付21000元，剩余64862.22元资金未支付。计划在2023年完成剩余资金兑付。</t>
  </si>
  <si>
    <t>该项目总投资85862.22元（详见附件1）。2021年支付21000元，剩余64862.22元资金未支付。项目已经在2023年支付完成，本项目已完成基础土方开挖、彩钢瓦大棚建设、道路硬化、地板硬化、排水沟渠建设、灶台支砌。</t>
  </si>
  <si>
    <t>基础土方开挖</t>
  </si>
  <si>
    <t>498</t>
  </si>
  <si>
    <t>完成基础土方开挖498平方米</t>
  </si>
  <si>
    <t>彩钢瓦大棚</t>
  </si>
  <si>
    <t>完成彩钢瓦大棚90平方米</t>
  </si>
  <si>
    <t>道路硬化</t>
  </si>
  <si>
    <t>完成道路硬化120平方米</t>
  </si>
  <si>
    <t>完成地板硬化90平方米</t>
  </si>
  <si>
    <t>排水沟</t>
  </si>
  <si>
    <t>65</t>
  </si>
  <si>
    <t>完成修建排水沟60米</t>
  </si>
  <si>
    <t>灶台支砌</t>
  </si>
  <si>
    <t>完成灶台支砌5座</t>
  </si>
  <si>
    <t>公开15-65表</t>
  </si>
  <si>
    <t>者竜乡腰村村大春河小组排污沟工程建设项目经费</t>
  </si>
  <si>
    <t>一、政策目标：为全面抓好者竜乡腰村村大春河小组排污沟项目建设目标任务，提高村民的生活质量，为本小组加强排污泄洪能力的安全保障和人居环境工作开展。
二、用途：者竜乡腰村村大春河小组排污沟工程建设项目主要位于大春河小组范围内，主要实施排污沟、排水等工程。主要针对破损沟面、沟底、坍塌的沟帮进行修复和重建。
三、支出预算：预计70000元，新建大春河小组防洪沟155米，大春河小组排污沟渠修缮10.7平方米
四、项目预期效果：完成者竜乡腰村村大春河小组排污沟工程建设项目，将解决大春河小组村民污水排放问题和解决暴雨天气带来雨水增多快速排泄的作用，同时能够降低防洪防汛安全隐患，实现小组功能的进一步完善，提高当地居民的居住满意感环境卫生。</t>
  </si>
  <si>
    <t>为全面抓好者竜乡腰村村大春河小组排污沟项目建设目标任务，提高村民的生活质量，为本小组加强排污泄洪能力的安全保障和人居环境工作开展。项目资金7万元，用于新建大春河小组防洪沟155米，大春河小组排污沟渠修缮10.7平方米，完成者竜乡腰村村大春河小组排污沟工程建设项目，将解决大春河小组村民污水排放问题和解决暴雨天气带来雨水增多快速排泄的作用，同时能够降低防洪防汛安全隐患，实现小组功能的进一步完善，提高当地居民的居住满意感环境卫生。</t>
  </si>
  <si>
    <t>新建大春河小组防洪沟</t>
  </si>
  <si>
    <t>155</t>
  </si>
  <si>
    <t>完成新建大春河小组防洪沟155米</t>
  </si>
  <si>
    <t>大春河小组排污沟渠修缮</t>
  </si>
  <si>
    <t>10.7</t>
  </si>
  <si>
    <t>完成大春河小组排污沟渠修缮10.7平方米</t>
  </si>
  <si>
    <t>人居环境卫生</t>
  </si>
  <si>
    <t>人居环境卫生得到提高</t>
  </si>
  <si>
    <t>公开15-66表</t>
  </si>
  <si>
    <t>者竜乡腰村村大桥头小组公益房工程建设项目经费</t>
  </si>
  <si>
    <t>一、政策目标：完成者竜乡腰村村大桥头小组公益房工程建设项目，将解决大桥头小组村民没有红白喜事操办和群众集体集中活动场所的问题，同时能够提升自办宴席食品安全和卫生问题，实现小组功能的进一步完善，提高当地居民参加集体活动的积极性。
二、用途：用于改善大桥头小组公益房周边的人居环境卫生。
三、使用范围：对腰村村大桥头小组公益房扩建、周边进行场地平整、公益房道路扩建
四、预算支出：主要进行公益房大棚全新建设和完善。项目经费100000元，用于场地平整451.00平方米、场地硬化349平方米、新建大棚372平方米。</t>
  </si>
  <si>
    <t>竜乡腰村村大桥头小组公益房工程建设项目，将解决大桥头小组村民没有红白喜事操办和群众集体集中活动场所的问题，同时能够提升自办宴席食品安全和卫生问题，实现小组功能的进一步完善，提高当地居民参加集体活动的积极性。，对腰村村大桥头小组公益房扩建、周边进行场地平整、公益房道路扩建，主要进行公益房大棚全新建设和完善。项目经费100000元，用于场地平整451.00平方米、场地硬化349平方米、新建大棚372平方米。</t>
  </si>
  <si>
    <t>场地平整</t>
  </si>
  <si>
    <t>451</t>
  </si>
  <si>
    <t>完成场地平整451平方米</t>
  </si>
  <si>
    <t>地面硬化</t>
  </si>
  <si>
    <t>394</t>
  </si>
  <si>
    <t>完成地面硬化394平方米</t>
  </si>
  <si>
    <t>新建彩钢瓦大棚</t>
  </si>
  <si>
    <t>372</t>
  </si>
  <si>
    <t>完成新建彩钢瓦大棚372平方米</t>
  </si>
  <si>
    <t>彩钢瓦大棚建设单价</t>
  </si>
  <si>
    <t>165</t>
  </si>
  <si>
    <t>场地硬化单价</t>
  </si>
  <si>
    <t>农村人居环境卫生</t>
  </si>
  <si>
    <t>农村人居环境卫生得到改善</t>
  </si>
  <si>
    <t>公开15-67表</t>
  </si>
  <si>
    <t>者竜乡者竜村民族团结示范村文化墙绘制补助经费</t>
  </si>
  <si>
    <t>1.政策目标:贯彻落实习近平总书记“铸牢中华民族共同体意识”，坚持中华文化认同，弘扬当代中国价值和中华文化精神，关注和表达各族群众对美好生活的向往，促进民族地区历史文化的保护传承和繁荣发展，推动民族文化创造性转化和创新性发展的相关指示精神的真实展现。项目的实施，必将成为者竜村乡村振兴、文化发展的一个亮点，对宣传尉迟毓鸣将军事迹、缅怀英雄、教化后人及保护和传承当地传统历史文化将发挥积极作用。对提高者竜村委会各村民小组村民素质、增强对自我文化价值认识，加强民族自信心、自豪感，促进精神文明建设等方面，将发挥积极的作用。
2.用途:者竜乡者竜村民族团结示范村文化墙绘制
3、使用范围：者竜乡者竜村民族团结示范村文化墙绘制
4、预算支出：者竜乡者竜村民族团结示范村文化墙绘制采购建设项目预算投资49848.00元，由本级部门安排资金：40000.00元，自筹资金：9848.00元。详见附件1.</t>
  </si>
  <si>
    <t>:贯彻落实习近平总书记“铸牢中华民族共同体意识”，坚持中华文化认同，弘扬当代中国价值和中华文化精神，关注和表达各族群众对美好生活的向往，促进民族地区历史文化的保护传承和繁荣发展，推动民族文化创造性转化和创新性发展的相关指示精神的真实展现该项目已完成者竜乡者竜村民族团结示范村文化墙绘制，对宣传保护和传承当地传统历史文化将发挥积极作用。</t>
  </si>
  <si>
    <t>文化墙绘制面积</t>
  </si>
  <si>
    <t>268</t>
  </si>
  <si>
    <t>完成文化墙绘制面积268平方米</t>
  </si>
  <si>
    <t>文化墙绘制单价</t>
  </si>
  <si>
    <t>186</t>
  </si>
  <si>
    <t>严格按照成本标准</t>
  </si>
  <si>
    <t>者竜村民族文化</t>
  </si>
  <si>
    <t>传承和保护</t>
  </si>
  <si>
    <t xml:space="preserve">者竜村民族文化得到传承和保护
</t>
  </si>
  <si>
    <t>公开15-68表</t>
  </si>
  <si>
    <t>者竜乡者竜村平掌田小组老年活动室设施设备购置补助经费</t>
  </si>
  <si>
    <t>1、政策目标：贯彻落实习近平总书记“铸牢中华民族共同体意识”，坚持中华文化认同，弘扬当代中国价值和中华文化精神，关注和表达各族群众对美好生活的向往，促进民族地区历史文化的保护传承和繁荣发展，推动民族文化创造性转化和创新性发展的相关指示精神的真实展现。设施设备的配置，有利于满足平掌田小组群众及老年人活动需求，促进城乡一体化发展，方便了村民的日常活动需求，改善了平掌田小组群众及老年人活动环境，解决了过去培训难、交流难、活动难的问题，群众参加文化活动的条件会得到提升，对增强邻里团结、组织活动具有十分重要的意义。
二、用途：者竜乡者竜村平掌田小组老年活动室设施设备购置
三、使用范围：者竜乡者竜村平掌田小组老年活动室设施设备购置
四、预算支出：者竜乡者竜村平掌田小组老年活动室设施设备购置建设项目预算投资20000.00元，详见附件1.</t>
  </si>
  <si>
    <t>贯彻落实习近平总书记“铸牢中华民族共同体意识”，坚持中华文化认同，弘扬当代中国价值和中华文化精神，关注和表达各族群众对美好生活的向往，促进民族地区历史文化的保护传承和繁荣发展，推动民族文化创造性转化和创新性发展的相关指示精神的真实展现。设施设备的配置，有利于满足平掌田小组群众及老年人活动需求，促进城乡一体化发展，方便了村民的日常活动需求，改善了平掌田小组群众及老年人活动环境，解决了过去培训难、交流难、活动难的问题，群众参加文化活动的条件会得到提升，对增强邻里团结、组织活动具有十分重要的意义。
项目共计资金2万元，用于者竜乡者竜村平掌田小组老年活动室设施设备购置，购买桌子40张，购买椅子270张，购买碗17箱。</t>
  </si>
  <si>
    <t>购买桌子数量</t>
  </si>
  <si>
    <t>完成购买桌子数量40张</t>
  </si>
  <si>
    <t>购买椅子数量</t>
  </si>
  <si>
    <t>270</t>
  </si>
  <si>
    <t>完成购买椅子270张</t>
  </si>
  <si>
    <t>购买碗的数量</t>
  </si>
  <si>
    <t>箱</t>
  </si>
  <si>
    <t>完成购买碗17箱</t>
  </si>
  <si>
    <t>桌子单价</t>
  </si>
  <si>
    <t>168</t>
  </si>
  <si>
    <t>椅子单价</t>
  </si>
  <si>
    <t>碗的单价</t>
  </si>
  <si>
    <t>老年活动室环境</t>
  </si>
  <si>
    <t>老年活动室环境得到改善</t>
  </si>
  <si>
    <t>公开15-69表</t>
  </si>
  <si>
    <t>者竜乡者竜村三家村民小组会议室建设项目经费</t>
  </si>
  <si>
    <t>1、政策目标：项目坚持以习近平新时代中国特色社会主义思想为指导，以为民办实事为推手，本着利民便民、服务群众的原则，完善会议室建设，为群众提供会议场所，切实方便者竜村三家村小组群众，解决群众操心事、烦心事、揪心事，丰富群众文化生活，为实现乡村全面振兴奠定坚实基础。 
2、用途：者竜乡者竜村三家村村民小组会议室建设
3、使用范围：者竜乡者竜村三家村村民小组会议室建设
4、预算支出：者竜乡者竜村三家村村民小组会议室建设项目资金27000元。详见附件1。</t>
  </si>
  <si>
    <t>项目坚持以习近平新时代中国特色社会主义思想为指导，以为民办实事为推手，本着利民便民、服务群众的原则，完善会议室建设，为群众提供会议场所，切实方便者竜村三家村小组群众，解决群众操心事、烦心事、揪心事，丰富群众文化生活，为实现乡村全面振兴奠定坚实基础。 项目已经完成，大棚建设面积72.83立方米，红砖支砌墙体面积5.45立方米，砂浆抹面面积60.59平方米，彩钢瓦壁封面积54.31平方米</t>
  </si>
  <si>
    <t>大棚建设面积</t>
  </si>
  <si>
    <t>72.83</t>
  </si>
  <si>
    <t>平方米/公里/立方/亩等</t>
  </si>
  <si>
    <t>完成大棚建设面积72.83立方米</t>
  </si>
  <si>
    <t>红砖支砌墙体面积</t>
  </si>
  <si>
    <t>5.45</t>
  </si>
  <si>
    <t>完成红砖支砌墙体面积5.45立方米</t>
  </si>
  <si>
    <t>砂浆抹面面积</t>
  </si>
  <si>
    <t>60.59</t>
  </si>
  <si>
    <t>完成砂浆抹面面积60.59平方米</t>
  </si>
  <si>
    <t>彩钢瓦壁封面积</t>
  </si>
  <si>
    <t>54.31</t>
  </si>
  <si>
    <t>完成彩钢瓦壁封面积54.31平方米</t>
  </si>
  <si>
    <t>按计划完成</t>
  </si>
  <si>
    <t>受益人群满意度达95%以上</t>
  </si>
  <si>
    <t>公开15-70表</t>
  </si>
  <si>
    <t>者竜乡者竜村者竜小组民族团结示范村建设项目经费</t>
  </si>
  <si>
    <t>1、政策目标：贯彻落实习近平总书记“铸牢中华民族共同体意识”，坚持中华文化认同，弘扬当代中国价值和中华文化精神，关注和表达各族群众对美好生活的向往，促进民族地区历史文化的保护传承和繁荣发展，推动民族文化创造性转化和创新性发展的相关指示精神的真实展现。项目的实施，必将成为者竜村乡村振兴、文化发展的一个亮点，对宣传尉迟毓鸣将军事迹、缅怀英雄、教化后人及保护和传承当地传统历史文化将发挥积极作用。对提高者竜村委会各村民小组村民素质、增强对自我文化价值认识，加强民族自信心、自豪感，促进精神文明建设等方面，将发挥积极的作用。
2、用途：用于者竜村“村史馆”内部功能建设。
3、使用范围：者竜村“村史馆”内部功能建设项目内容包括村史馆内装修及布展设计，以尉迟毓鸣将军事迹、村史、村规民约、民俗风情、乡贤名人、产业特色、社会主义核心价值观、家风家训等为基本版块，建成者竜村特色功能展馆。挖掘本村在生产生活、饮食、服饰、节庆、家风家规、村训村规等方面的传统文化，通过村史小册、村史碑文、图文资料、实物陈展等形式，全方位呈现村落历史变迁，传承乡土文化和民俗风情。
4、预算支出：者竜村“村史馆”内部功能建设项目预算投资53000.00元。详见附件。</t>
  </si>
  <si>
    <t>项目经费5.3万元，已经全部完成，者竜村“村史馆”内部功能建设项目内容包括村史馆内装修及布展设计，以尉迟毓鸣将军事迹、村史、村规民约、民俗风情、乡贤名人、产业特色、社会主义核心价值观、家风家训等为基本版块，建成者竜村特色功能展馆。挖掘本村在生产生活、饮食、服饰、节庆、家风家规、村训村规等方面的传统文化，通过村史小册、村史碑文、图文资料、实物陈展等形式，全方位呈现村落历史变迁，传承乡土文化和民俗风情。
项目经费5.3万元</t>
  </si>
  <si>
    <t>购买展示品数量</t>
  </si>
  <si>
    <t>完成购买展示品数量6组</t>
  </si>
  <si>
    <t>购买展示架数量</t>
  </si>
  <si>
    <t>完成购买展示架数量6个</t>
  </si>
  <si>
    <t>展示品单价</t>
  </si>
  <si>
    <t>3000</t>
  </si>
  <si>
    <t>展示架单价</t>
  </si>
  <si>
    <t>者竜村民族文化得到传承和保护</t>
  </si>
  <si>
    <t>公开15-71表</t>
  </si>
  <si>
    <t>者竜乡中央财政森林生态效益补偿资金</t>
  </si>
  <si>
    <t>一、政策目标：（一）项目实施的经济效益。 严格执行资金管理的有关规定。农业农村综合服务中心要与财政所密切配合，建立健全补偿资金管理制度，强化资金的管理、监督、稽查，实行专账核算，专款专用，安全运行。按时上报年度实施检查报告和当年补偿资金申请报告。通过实施国家级公益林森林生态效益补偿资金管护费兑现工作，使我乡公益林管护队伍建设得到有力保障。（二）项目实施的社会效益。我乡实施森林生态效益补偿的政策效应开始显现。解决了公益林管护经费短缺的问题，让广大公益林所有者和经营者得到一定补偿，实现管护和经营有机结合。不但促进了群众增收和管护人员就地就近转移就业，而且一定程度保障了林农的收益权，调动了林农爱林护林的积极性，促进了林区的发展。二是森林资源管护能力得到提升，尤其是森林防火、有害生物防治、森林资源监测、资源档案管理等基础设施得到改善，装备得到充实，能力得到加强。（三）项目实施的生态效益。通过森林生态效益补偿资金的实施，森林生态效益明显提高，补偿实施区域的生态环境得到明显改善，林地涵养水源、保持水土的能力不断增强，自然灾害发生频率和强度得到一定程度控制。全乡实现了森林资源的增长,生态功能的提升，公益林管护在其中发挥了重要作用。（四）满意度指标完成情况分析。抽取一定比例的受益群众，填写满意度问卷，得出的满意度为90% 。
二、用途：用于全乡24名公益林管护员工资发放
三、使用范围：全乡24名公益林管护员工资发放
四、预算支出：2023年中央补助森林生态效益补偿资金管护费78092元，19523亩，4元/亩。生态护林员管护费使用于聘用生态护林员工资，平均每月工资支出24800元，全年计划工资支出297600万元，每月绩效支出7700元，每年绩效支出92400元，两项合计390000元，因本次下拨资金不足支出全年费用，计划先行支出管护员1至3月工资，剩余3692元部分合并后续下达管护费资金继续拨付管护员工资。</t>
  </si>
  <si>
    <t>2023年中央补助森林生态效益补偿资金管护费78092元，19523亩，4元/亩。生态护林员管护费使用于聘用生态护林员工资，平均每月工资支出24800元，全年计划工资支出297600万元，每月绩效支出7700元，每年绩效支出92400元，两项合计390000元，已经完成支付。</t>
  </si>
  <si>
    <t>及时发放</t>
  </si>
  <si>
    <t>村级管护人员补助标准</t>
  </si>
  <si>
    <t>公开15-72表</t>
  </si>
  <si>
    <t>者竜乡重点工作项目经费</t>
  </si>
  <si>
    <t>涉及者竜乡重点工作项目数量</t>
  </si>
  <si>
    <t>完成者竜乡重点项目数5项</t>
  </si>
  <si>
    <t>戏台外墙漆面积</t>
  </si>
  <si>
    <t>358.17</t>
  </si>
  <si>
    <t>完成戏台外墙漆面积358.17平方米</t>
  </si>
  <si>
    <t>征地面积</t>
  </si>
  <si>
    <t>2.40</t>
  </si>
  <si>
    <t>完成征地面积2.4亩</t>
  </si>
  <si>
    <t>购买香樟树数量</t>
  </si>
  <si>
    <t>棵</t>
  </si>
  <si>
    <t>完成购买香樟树数32棵</t>
  </si>
  <si>
    <t>购买打印纸数量</t>
  </si>
  <si>
    <t>购买打印纸120件</t>
  </si>
  <si>
    <t>项目验收合格率100%</t>
  </si>
  <si>
    <t>项目完成时限10个月</t>
  </si>
  <si>
    <t>者竜乡环境卫生状况</t>
  </si>
  <si>
    <t>者竜乡环境卫生状况得到改善</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</si>
</sst>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_ * #,##0.00_ ;_ * \-#,##0.00_ ;_ * &quot;&quot;??_ ;_ @_ "/>
    <numFmt numFmtId="178" formatCode="0.00_ "/>
  </numFmts>
  <fonts count="57">
    <font>
      <sz val="12"/>
      <name val="宋体"/>
      <charset val="134"/>
    </font>
    <font>
      <sz val="11"/>
      <color indexed="8"/>
      <name val="宋体"/>
      <charset val="134"/>
    </font>
    <font>
      <sz val="10"/>
      <name val="Arial"/>
      <charset val="0"/>
    </font>
    <font>
      <b/>
      <sz val="20"/>
      <color theme="1"/>
      <name val="宋体"/>
      <charset val="134"/>
      <scheme val="minor"/>
    </font>
    <font>
      <sz val="10"/>
      <color indexed="8"/>
      <name val="宋体"/>
      <charset val="134"/>
    </font>
    <font>
      <b/>
      <sz val="18"/>
      <color theme="1"/>
      <name val="宋体"/>
      <charset val="134"/>
      <scheme val="minor"/>
    </font>
    <font>
      <sz val="10"/>
      <color theme="1"/>
      <name val="宋体"/>
      <charset val="134"/>
      <scheme val="minor"/>
    </font>
    <font>
      <sz val="10"/>
      <color theme="1"/>
      <name val="宋体"/>
      <charset val="134"/>
    </font>
    <font>
      <sz val="12"/>
      <color theme="1"/>
      <name val="宋体"/>
      <charset val="134"/>
      <scheme val="minor"/>
    </font>
    <font>
      <sz val="9"/>
      <color theme="1"/>
      <name val="宋体"/>
      <charset val="134"/>
      <scheme val="minor"/>
    </font>
    <font>
      <sz val="10"/>
      <name val="宋体"/>
      <charset val="134"/>
    </font>
    <font>
      <sz val="12"/>
      <color indexed="8"/>
      <name val="宋体"/>
      <charset val="134"/>
    </font>
    <font>
      <b/>
      <sz val="18"/>
      <color theme="1"/>
      <name val="宋体"/>
      <charset val="134"/>
    </font>
    <font>
      <b/>
      <sz val="10"/>
      <color theme="1"/>
      <name val="宋体"/>
      <charset val="134"/>
    </font>
    <font>
      <sz val="10"/>
      <color rgb="FF000000"/>
      <name val="宋体"/>
      <charset val="134"/>
    </font>
    <font>
      <sz val="10"/>
      <color rgb="FF000000"/>
      <name val="Source Han Sans CN"/>
      <charset val="134"/>
    </font>
    <font>
      <b/>
      <sz val="10"/>
      <color theme="1"/>
      <name val="宋体"/>
      <charset val="134"/>
      <scheme val="minor"/>
    </font>
    <font>
      <b/>
      <sz val="18"/>
      <color indexed="8"/>
      <name val="宋体"/>
      <charset val="134"/>
      <scheme val="minor"/>
    </font>
    <font>
      <b/>
      <sz val="10"/>
      <color indexed="8"/>
      <name val="宋体"/>
      <charset val="134"/>
    </font>
    <font>
      <sz val="11"/>
      <color theme="1"/>
      <name val="宋体"/>
      <charset val="134"/>
      <scheme val="minor"/>
    </font>
    <font>
      <sz val="10"/>
      <color indexed="8"/>
      <name val="宋体"/>
      <charset val="134"/>
      <scheme val="minor"/>
    </font>
    <font>
      <sz val="22"/>
      <color indexed="8"/>
      <name val="宋体"/>
      <charset val="134"/>
    </font>
    <font>
      <sz val="10"/>
      <color indexed="8"/>
      <name val="Arial"/>
      <charset val="0"/>
    </font>
    <font>
      <sz val="12"/>
      <name val="Arial"/>
      <charset val="0"/>
    </font>
    <font>
      <b/>
      <sz val="20"/>
      <color indexed="8"/>
      <name val="宋体"/>
      <charset val="134"/>
    </font>
    <font>
      <b/>
      <sz val="10"/>
      <color indexed="8"/>
      <name val="宋体"/>
      <charset val="134"/>
      <scheme val="minor"/>
    </font>
    <font>
      <sz val="10"/>
      <name val="宋体"/>
      <charset val="134"/>
      <scheme val="minor"/>
    </font>
    <font>
      <sz val="11"/>
      <color indexed="8"/>
      <name val="宋体"/>
      <charset val="134"/>
      <scheme val="minor"/>
    </font>
    <font>
      <b/>
      <sz val="20"/>
      <color indexed="8"/>
      <name val="宋体"/>
      <charset val="134"/>
      <scheme val="minor"/>
    </font>
    <font>
      <sz val="22"/>
      <color indexed="8"/>
      <name val="黑体"/>
      <charset val="134"/>
    </font>
    <font>
      <sz val="11"/>
      <color rgb="FF000000"/>
      <name val="宋体"/>
      <charset val="134"/>
    </font>
    <font>
      <sz val="11"/>
      <name val="宋体"/>
      <charset val="134"/>
    </font>
    <font>
      <sz val="8"/>
      <color indexed="8"/>
      <name val="Arial"/>
      <charset val="0"/>
    </font>
    <font>
      <sz val="9"/>
      <color indexed="8"/>
      <name val="Arial"/>
      <charset val="0"/>
    </font>
    <font>
      <sz val="10"/>
      <name val="仿宋_GB2312"/>
      <charset val="134"/>
    </font>
    <font>
      <sz val="9"/>
      <color indexed="8"/>
      <name val="宋体"/>
      <charset val="134"/>
      <scheme val="minor"/>
    </font>
    <font>
      <sz val="22"/>
      <color indexed="8"/>
      <name val="方正黑体_GBK"/>
      <charset val="134"/>
    </font>
    <font>
      <sz val="9"/>
      <name val="宋体"/>
      <charset val="134"/>
    </font>
    <font>
      <u/>
      <sz val="12"/>
      <color indexed="12"/>
      <name val="宋体"/>
      <charset val="134"/>
    </font>
    <font>
      <u/>
      <sz val="1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b/>
      <sz val="18"/>
      <color indexed="8"/>
      <name val="宋体"/>
      <charset val="134"/>
    </font>
  </fonts>
  <fills count="27">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0"/>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3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indexed="8"/>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style="thin">
        <color indexed="8"/>
      </right>
      <top/>
      <bottom/>
      <diagonal/>
    </border>
    <border>
      <left style="medium">
        <color indexed="8"/>
      </left>
      <right/>
      <top/>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55">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0" fillId="5" borderId="26" applyNumberFormat="0" applyFont="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27" applyNumberFormat="0" applyFill="0" applyAlignment="0" applyProtection="0">
      <alignment vertical="center"/>
    </xf>
    <xf numFmtId="0" fontId="44" fillId="0" borderId="28" applyNumberFormat="0" applyFill="0" applyAlignment="0" applyProtection="0">
      <alignment vertical="center"/>
    </xf>
    <xf numFmtId="0" fontId="45" fillId="0" borderId="29" applyNumberFormat="0" applyFill="0" applyAlignment="0" applyProtection="0">
      <alignment vertical="center"/>
    </xf>
    <xf numFmtId="0" fontId="45" fillId="0" borderId="0" applyNumberFormat="0" applyFill="0" applyBorder="0" applyAlignment="0" applyProtection="0">
      <alignment vertical="center"/>
    </xf>
    <xf numFmtId="0" fontId="46" fillId="6" borderId="30" applyNumberFormat="0" applyAlignment="0" applyProtection="0">
      <alignment vertical="center"/>
    </xf>
    <xf numFmtId="0" fontId="47" fillId="7" borderId="31" applyNumberFormat="0" applyAlignment="0" applyProtection="0">
      <alignment vertical="center"/>
    </xf>
    <xf numFmtId="0" fontId="48" fillId="7" borderId="30" applyNumberFormat="0" applyAlignment="0" applyProtection="0">
      <alignment vertical="center"/>
    </xf>
    <xf numFmtId="0" fontId="49" fillId="8" borderId="32" applyNumberFormat="0" applyAlignment="0" applyProtection="0">
      <alignment vertical="center"/>
    </xf>
    <xf numFmtId="0" fontId="50" fillId="0" borderId="33" applyNumberFormat="0" applyFill="0" applyAlignment="0" applyProtection="0">
      <alignment vertical="center"/>
    </xf>
    <xf numFmtId="0" fontId="51" fillId="0" borderId="34" applyNumberFormat="0" applyFill="0" applyAlignment="0" applyProtection="0">
      <alignment vertical="center"/>
    </xf>
    <xf numFmtId="0" fontId="52" fillId="9" borderId="0" applyNumberFormat="0" applyBorder="0" applyAlignment="0" applyProtection="0">
      <alignment vertical="center"/>
    </xf>
    <xf numFmtId="0" fontId="53" fillId="10" borderId="0" applyNumberFormat="0" applyBorder="0" applyAlignment="0" applyProtection="0">
      <alignment vertical="center"/>
    </xf>
    <xf numFmtId="0" fontId="54" fillId="11" borderId="0" applyNumberFormat="0" applyBorder="0" applyAlignment="0" applyProtection="0">
      <alignment vertical="center"/>
    </xf>
    <xf numFmtId="0" fontId="55"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55" fillId="15" borderId="0" applyNumberFormat="0" applyBorder="0" applyAlignment="0" applyProtection="0">
      <alignment vertical="center"/>
    </xf>
    <xf numFmtId="0" fontId="55" fillId="16" borderId="0" applyNumberFormat="0" applyBorder="0" applyAlignment="0" applyProtection="0">
      <alignment vertical="center"/>
    </xf>
    <xf numFmtId="0" fontId="1" fillId="10" borderId="0" applyNumberFormat="0" applyBorder="0" applyAlignment="0" applyProtection="0">
      <alignment vertical="center"/>
    </xf>
    <xf numFmtId="0" fontId="1" fillId="17" borderId="0" applyNumberFormat="0" applyBorder="0" applyAlignment="0" applyProtection="0">
      <alignment vertical="center"/>
    </xf>
    <xf numFmtId="0" fontId="55" fillId="17" borderId="0" applyNumberFormat="0" applyBorder="0" applyAlignment="0" applyProtection="0">
      <alignment vertical="center"/>
    </xf>
    <xf numFmtId="0" fontId="55" fillId="18" borderId="0" applyNumberFormat="0" applyBorder="0" applyAlignment="0" applyProtection="0">
      <alignment vertical="center"/>
    </xf>
    <xf numFmtId="0" fontId="1" fillId="9" borderId="0" applyNumberFormat="0" applyBorder="0" applyAlignment="0" applyProtection="0">
      <alignment vertical="center"/>
    </xf>
    <xf numFmtId="0" fontId="1" fillId="19" borderId="0" applyNumberFormat="0" applyBorder="0" applyAlignment="0" applyProtection="0">
      <alignment vertical="center"/>
    </xf>
    <xf numFmtId="0" fontId="55" fillId="19" borderId="0" applyNumberFormat="0" applyBorder="0" applyAlignment="0" applyProtection="0">
      <alignment vertical="center"/>
    </xf>
    <xf numFmtId="0" fontId="55" fillId="20" borderId="0" applyNumberFormat="0" applyBorder="0" applyAlignment="0" applyProtection="0">
      <alignment vertical="center"/>
    </xf>
    <xf numFmtId="0" fontId="1" fillId="21" borderId="0" applyNumberFormat="0" applyBorder="0" applyAlignment="0" applyProtection="0">
      <alignment vertical="center"/>
    </xf>
    <xf numFmtId="0" fontId="1" fillId="21" borderId="0" applyNumberFormat="0" applyBorder="0" applyAlignment="0" applyProtection="0">
      <alignment vertical="center"/>
    </xf>
    <xf numFmtId="0" fontId="55" fillId="20" borderId="0" applyNumberFormat="0" applyBorder="0" applyAlignment="0" applyProtection="0">
      <alignment vertical="center"/>
    </xf>
    <xf numFmtId="0" fontId="55" fillId="22" borderId="0" applyNumberFormat="0" applyBorder="0" applyAlignment="0" applyProtection="0">
      <alignment vertical="center"/>
    </xf>
    <xf numFmtId="0" fontId="1" fillId="23" borderId="0" applyNumberFormat="0" applyBorder="0" applyAlignment="0" applyProtection="0">
      <alignment vertical="center"/>
    </xf>
    <xf numFmtId="0" fontId="1" fillId="14" borderId="0" applyNumberFormat="0" applyBorder="0" applyAlignment="0" applyProtection="0">
      <alignment vertical="center"/>
    </xf>
    <xf numFmtId="0" fontId="55" fillId="22" borderId="0" applyNumberFormat="0" applyBorder="0" applyAlignment="0" applyProtection="0">
      <alignment vertical="center"/>
    </xf>
    <xf numFmtId="0" fontId="55" fillId="24" borderId="0" applyNumberFormat="0" applyBorder="0" applyAlignment="0" applyProtection="0">
      <alignment vertical="center"/>
    </xf>
    <xf numFmtId="0" fontId="1" fillId="6" borderId="0" applyNumberFormat="0" applyBorder="0" applyAlignment="0" applyProtection="0">
      <alignment vertical="center"/>
    </xf>
    <xf numFmtId="0" fontId="1" fillId="25" borderId="0" applyNumberFormat="0" applyBorder="0" applyAlignment="0" applyProtection="0">
      <alignment vertical="center"/>
    </xf>
    <xf numFmtId="0" fontId="55" fillId="26" borderId="0" applyNumberFormat="0" applyBorder="0" applyAlignment="0" applyProtection="0">
      <alignment vertical="center"/>
    </xf>
    <xf numFmtId="0" fontId="0" fillId="0" borderId="0">
      <alignment vertical="center"/>
    </xf>
    <xf numFmtId="0" fontId="22" fillId="0" borderId="0"/>
    <xf numFmtId="0" fontId="0" fillId="0" borderId="0">
      <alignment vertical="center"/>
    </xf>
    <xf numFmtId="0" fontId="1" fillId="0" borderId="0"/>
    <xf numFmtId="0" fontId="1" fillId="0" borderId="0">
      <alignment vertical="center"/>
    </xf>
    <xf numFmtId="0" fontId="0" fillId="0" borderId="0"/>
  </cellStyleXfs>
  <cellXfs count="347">
    <xf numFmtId="0" fontId="0" fillId="0" borderId="0" xfId="0"/>
    <xf numFmtId="0" fontId="1" fillId="0" borderId="0" xfId="52" applyFont="1" applyAlignment="1">
      <alignment wrapText="1"/>
    </xf>
    <xf numFmtId="0" fontId="1" fillId="0" borderId="0" xfId="52" applyFont="1" applyAlignment="1">
      <alignment vertical="center" wrapText="1"/>
    </xf>
    <xf numFmtId="0" fontId="2" fillId="0" borderId="0" xfId="0" applyFont="1" applyFill="1"/>
    <xf numFmtId="0" fontId="1" fillId="0" borderId="0" xfId="0" applyFont="1" applyFill="1" applyAlignment="1">
      <alignment wrapText="1"/>
    </xf>
    <xf numFmtId="0" fontId="3" fillId="0" borderId="0" xfId="52" applyFont="1" applyFill="1" applyAlignment="1">
      <alignment horizontal="center" vertical="center" wrapText="1"/>
    </xf>
    <xf numFmtId="0" fontId="4" fillId="0" borderId="1" xfId="0" applyFont="1" applyFill="1" applyBorder="1" applyAlignment="1">
      <alignment vertical="center"/>
    </xf>
    <xf numFmtId="0" fontId="5" fillId="0" borderId="0" xfId="52" applyFont="1" applyFill="1" applyAlignment="1">
      <alignment horizontal="center" vertical="center" wrapText="1"/>
    </xf>
    <xf numFmtId="0" fontId="6" fillId="0" borderId="2" xfId="52" applyFont="1" applyFill="1" applyBorder="1" applyAlignment="1">
      <alignment horizontal="center" vertical="center" wrapText="1"/>
    </xf>
    <xf numFmtId="49" fontId="6" fillId="0" borderId="2" xfId="52" applyNumberFormat="1" applyFont="1" applyFill="1" applyBorder="1" applyAlignment="1">
      <alignment horizontal="center" vertical="center" wrapText="1"/>
    </xf>
    <xf numFmtId="49" fontId="6" fillId="0" borderId="2" xfId="52" applyNumberFormat="1" applyFont="1" applyFill="1" applyBorder="1" applyAlignment="1">
      <alignment horizontal="left" vertical="center" wrapText="1"/>
    </xf>
    <xf numFmtId="0" fontId="6" fillId="0" borderId="2" xfId="52" applyFont="1" applyFill="1" applyBorder="1" applyAlignment="1">
      <alignment vertical="center" wrapText="1"/>
    </xf>
    <xf numFmtId="176" fontId="6" fillId="0" borderId="2" xfId="52" applyNumberFormat="1" applyFont="1" applyFill="1" applyBorder="1" applyAlignment="1">
      <alignment horizontal="right" vertical="center" wrapText="1"/>
    </xf>
    <xf numFmtId="176" fontId="6" fillId="0" borderId="2" xfId="52" applyNumberFormat="1" applyFont="1" applyFill="1" applyBorder="1" applyAlignment="1">
      <alignment horizontal="center" vertical="center" wrapText="1"/>
    </xf>
    <xf numFmtId="49" fontId="6" fillId="0" borderId="3" xfId="52" applyNumberFormat="1" applyFont="1" applyFill="1" applyBorder="1" applyAlignment="1">
      <alignment vertical="top" wrapText="1"/>
    </xf>
    <xf numFmtId="49" fontId="6" fillId="0" borderId="4" xfId="52" applyNumberFormat="1" applyFont="1" applyFill="1" applyBorder="1" applyAlignment="1">
      <alignment vertical="top" wrapText="1"/>
    </xf>
    <xf numFmtId="0" fontId="6" fillId="2" borderId="3" xfId="52" applyFont="1" applyFill="1" applyBorder="1" applyAlignment="1">
      <alignment horizontal="center" vertical="center" wrapText="1"/>
    </xf>
    <xf numFmtId="0" fontId="6" fillId="2" borderId="4" xfId="52" applyFont="1" applyFill="1" applyBorder="1" applyAlignment="1">
      <alignment horizontal="center" vertical="center" wrapText="1"/>
    </xf>
    <xf numFmtId="0" fontId="6" fillId="2" borderId="5" xfId="52" applyFont="1" applyFill="1" applyBorder="1" applyAlignment="1">
      <alignment horizontal="center" vertical="center" wrapText="1"/>
    </xf>
    <xf numFmtId="0" fontId="6" fillId="0" borderId="3" xfId="52" applyFont="1" applyFill="1" applyBorder="1" applyAlignment="1">
      <alignment horizontal="center" vertical="center" wrapText="1"/>
    </xf>
    <xf numFmtId="49" fontId="6" fillId="0" borderId="3" xfId="0" applyNumberFormat="1" applyFont="1" applyFill="1" applyBorder="1" applyAlignment="1">
      <alignment horizontal="left" vertical="center" wrapText="1"/>
    </xf>
    <xf numFmtId="49" fontId="6" fillId="0" borderId="2" xfId="0" applyNumberFormat="1" applyFont="1" applyFill="1" applyBorder="1" applyAlignment="1">
      <alignment horizontal="left" vertical="center" wrapText="1"/>
    </xf>
    <xf numFmtId="49" fontId="6" fillId="0" borderId="6" xfId="0" applyNumberFormat="1" applyFont="1" applyFill="1" applyBorder="1" applyAlignment="1">
      <alignment horizontal="left" vertical="center" wrapText="1"/>
    </xf>
    <xf numFmtId="49" fontId="6" fillId="3" borderId="2" xfId="0" applyNumberFormat="1" applyFont="1" applyFill="1" applyBorder="1" applyAlignment="1">
      <alignment horizontal="center" vertical="center" wrapText="1"/>
    </xf>
    <xf numFmtId="0" fontId="6" fillId="0" borderId="7" xfId="52" applyFont="1" applyBorder="1" applyAlignment="1">
      <alignment horizontal="center" vertical="center" wrapText="1"/>
    </xf>
    <xf numFmtId="0" fontId="6" fillId="0" borderId="8" xfId="52" applyFont="1" applyBorder="1" applyAlignment="1">
      <alignment horizontal="center" vertical="center" wrapText="1"/>
    </xf>
    <xf numFmtId="0" fontId="6" fillId="0" borderId="9" xfId="52" applyFont="1" applyBorder="1" applyAlignment="1">
      <alignment horizontal="center" vertical="center" wrapText="1"/>
    </xf>
    <xf numFmtId="0" fontId="6" fillId="0" borderId="1" xfId="52" applyFont="1" applyBorder="1" applyAlignment="1">
      <alignment horizontal="center" vertical="center" wrapText="1"/>
    </xf>
    <xf numFmtId="0" fontId="6" fillId="0" borderId="0" xfId="52" applyFont="1" applyAlignment="1">
      <alignment horizontal="left" vertical="center" wrapText="1"/>
    </xf>
    <xf numFmtId="0" fontId="6" fillId="0" borderId="0" xfId="52" applyFont="1" applyAlignment="1">
      <alignment horizontal="center" vertical="center" wrapText="1"/>
    </xf>
    <xf numFmtId="177" fontId="6" fillId="0" borderId="2" xfId="0" applyNumberFormat="1" applyFont="1" applyFill="1" applyBorder="1" applyAlignment="1">
      <alignment horizontal="right" vertical="center"/>
    </xf>
    <xf numFmtId="177" fontId="6" fillId="3" borderId="2" xfId="0" applyNumberFormat="1" applyFont="1" applyFill="1" applyBorder="1" applyAlignment="1">
      <alignment horizontal="right" vertical="center" wrapText="1"/>
    </xf>
    <xf numFmtId="49" fontId="6" fillId="0" borderId="5" xfId="52" applyNumberFormat="1" applyFont="1" applyFill="1" applyBorder="1" applyAlignment="1">
      <alignment vertical="top" wrapText="1"/>
    </xf>
    <xf numFmtId="176" fontId="6" fillId="0" borderId="2" xfId="52" applyNumberFormat="1" applyFont="1" applyFill="1" applyBorder="1" applyAlignment="1">
      <alignment vertical="center" wrapText="1"/>
    </xf>
    <xf numFmtId="0" fontId="6" fillId="2" borderId="10" xfId="52" applyFont="1" applyFill="1" applyBorder="1" applyAlignment="1">
      <alignment horizontal="center" vertical="center" wrapText="1"/>
    </xf>
    <xf numFmtId="0" fontId="6" fillId="2" borderId="2" xfId="52" applyFont="1" applyFill="1" applyBorder="1" applyAlignment="1">
      <alignment horizontal="center" vertical="center" wrapText="1"/>
    </xf>
    <xf numFmtId="0" fontId="6" fillId="2" borderId="11" xfId="52" applyFont="1" applyFill="1" applyBorder="1" applyAlignment="1">
      <alignment horizontal="center" vertical="center" wrapText="1"/>
    </xf>
    <xf numFmtId="177" fontId="6" fillId="0" borderId="2" xfId="0" applyNumberFormat="1" applyFont="1" applyFill="1" applyBorder="1" applyAlignment="1">
      <alignment horizontal="center" vertical="center" wrapText="1"/>
    </xf>
    <xf numFmtId="0" fontId="6" fillId="0" borderId="12" xfId="52" applyFont="1" applyBorder="1" applyAlignment="1">
      <alignment horizontal="center" vertical="center" wrapText="1"/>
    </xf>
    <xf numFmtId="0" fontId="4" fillId="0" borderId="0" xfId="52" applyFont="1" applyAlignment="1">
      <alignment horizontal="center" vertical="center" wrapText="1"/>
    </xf>
    <xf numFmtId="0" fontId="6" fillId="0" borderId="13" xfId="52" applyFont="1" applyBorder="1" applyAlignment="1">
      <alignment horizontal="center" vertical="center" wrapText="1"/>
    </xf>
    <xf numFmtId="177" fontId="6" fillId="3" borderId="2" xfId="0" applyNumberFormat="1" applyFont="1" applyFill="1" applyBorder="1" applyAlignment="1">
      <alignment horizontal="center" vertical="center" wrapText="1"/>
    </xf>
    <xf numFmtId="0" fontId="7" fillId="0" borderId="0" xfId="0" applyFont="1" applyFill="1" applyAlignment="1">
      <alignment horizontal="right" vertical="center"/>
    </xf>
    <xf numFmtId="49" fontId="8" fillId="3" borderId="0" xfId="0" applyNumberFormat="1" applyFont="1" applyFill="1" applyBorder="1" applyAlignment="1">
      <alignment vertical="top" wrapText="1"/>
    </xf>
    <xf numFmtId="0" fontId="6" fillId="0" borderId="2" xfId="52" applyFont="1" applyBorder="1" applyAlignment="1">
      <alignment horizontal="center" vertical="center" wrapText="1"/>
    </xf>
    <xf numFmtId="0" fontId="9" fillId="0" borderId="0" xfId="52" applyFont="1" applyAlignment="1">
      <alignment horizontal="center" vertical="center" wrapText="1"/>
    </xf>
    <xf numFmtId="49" fontId="6" fillId="0" borderId="3" xfId="52" applyNumberFormat="1" applyFont="1" applyFill="1" applyBorder="1" applyAlignment="1">
      <alignment horizontal="left" vertical="top" wrapText="1"/>
    </xf>
    <xf numFmtId="49" fontId="6" fillId="0" borderId="4" xfId="52" applyNumberFormat="1" applyFont="1" applyFill="1" applyBorder="1" applyAlignment="1">
      <alignment horizontal="left" vertical="top" wrapText="1"/>
    </xf>
    <xf numFmtId="49" fontId="6" fillId="0" borderId="3" xfId="0" applyNumberFormat="1" applyFont="1" applyFill="1" applyBorder="1" applyAlignment="1">
      <alignment horizontal="left" vertical="center"/>
    </xf>
    <xf numFmtId="49" fontId="6" fillId="0" borderId="6" xfId="0" applyNumberFormat="1" applyFont="1" applyFill="1" applyBorder="1" applyAlignment="1">
      <alignment horizontal="left" vertical="center"/>
    </xf>
    <xf numFmtId="49" fontId="6" fillId="0" borderId="5" xfId="52" applyNumberFormat="1" applyFont="1" applyFill="1" applyBorder="1" applyAlignment="1">
      <alignment horizontal="left" vertical="top" wrapText="1"/>
    </xf>
    <xf numFmtId="176" fontId="6" fillId="0" borderId="2" xfId="52" applyNumberFormat="1" applyFont="1" applyFill="1" applyBorder="1" applyAlignment="1">
      <alignment horizontal="left" vertical="center" wrapText="1"/>
    </xf>
    <xf numFmtId="177" fontId="6" fillId="0" borderId="2" xfId="0" applyNumberFormat="1" applyFont="1" applyFill="1" applyBorder="1" applyAlignment="1">
      <alignment horizontal="center" vertical="center"/>
    </xf>
    <xf numFmtId="49" fontId="9" fillId="0" borderId="3" xfId="52" applyNumberFormat="1" applyFont="1" applyFill="1" applyBorder="1" applyAlignment="1">
      <alignment horizontal="left" vertical="top" wrapText="1"/>
    </xf>
    <xf numFmtId="49" fontId="9" fillId="0" borderId="4" xfId="52" applyNumberFormat="1" applyFont="1" applyFill="1" applyBorder="1" applyAlignment="1">
      <alignment horizontal="left" vertical="top" wrapText="1"/>
    </xf>
    <xf numFmtId="49" fontId="9" fillId="0" borderId="5" xfId="52" applyNumberFormat="1" applyFont="1" applyFill="1" applyBorder="1" applyAlignment="1">
      <alignment horizontal="left" vertical="top" wrapText="1"/>
    </xf>
    <xf numFmtId="49" fontId="6" fillId="0" borderId="2" xfId="0" applyNumberFormat="1" applyFont="1" applyFill="1" applyBorder="1" applyAlignment="1">
      <alignment horizontal="center" vertical="center" wrapText="1"/>
    </xf>
    <xf numFmtId="176" fontId="6" fillId="0" borderId="0" xfId="52" applyNumberFormat="1" applyFont="1" applyFill="1" applyBorder="1" applyAlignment="1">
      <alignment horizontal="right" vertical="center" wrapText="1"/>
    </xf>
    <xf numFmtId="176" fontId="6" fillId="0" borderId="0" xfId="52" applyNumberFormat="1" applyFont="1" applyFill="1" applyBorder="1" applyAlignment="1">
      <alignment horizontal="center" vertical="center" wrapText="1"/>
    </xf>
    <xf numFmtId="177" fontId="6" fillId="0" borderId="0" xfId="0" applyNumberFormat="1" applyFont="1" applyFill="1" applyBorder="1" applyAlignment="1">
      <alignment horizontal="right" vertical="center"/>
    </xf>
    <xf numFmtId="177" fontId="6" fillId="3" borderId="0" xfId="0" applyNumberFormat="1" applyFont="1" applyFill="1" applyBorder="1" applyAlignment="1">
      <alignment horizontal="right" vertical="center" wrapText="1"/>
    </xf>
    <xf numFmtId="0" fontId="6" fillId="0" borderId="0" xfId="52" applyFont="1" applyFill="1" applyBorder="1" applyAlignment="1">
      <alignment horizontal="center" vertical="center" wrapText="1"/>
    </xf>
    <xf numFmtId="0" fontId="9" fillId="0" borderId="2" xfId="52" applyFont="1" applyBorder="1" applyAlignment="1">
      <alignment horizontal="center" vertical="center" wrapText="1"/>
    </xf>
    <xf numFmtId="177" fontId="8" fillId="3" borderId="2" xfId="0" applyNumberFormat="1" applyFont="1" applyFill="1" applyBorder="1" applyAlignment="1">
      <alignment horizontal="center" vertical="center" wrapText="1"/>
    </xf>
    <xf numFmtId="49" fontId="8" fillId="3" borderId="2" xfId="0" applyNumberFormat="1" applyFont="1" applyFill="1" applyBorder="1" applyAlignment="1">
      <alignment horizontal="center" vertical="center" wrapText="1"/>
    </xf>
    <xf numFmtId="0" fontId="6" fillId="0" borderId="2" xfId="52" applyFont="1" applyBorder="1" applyAlignment="1">
      <alignment horizontal="left" vertical="center" wrapText="1"/>
    </xf>
    <xf numFmtId="49" fontId="6" fillId="0" borderId="3" xfId="52" applyNumberFormat="1" applyFont="1" applyFill="1" applyBorder="1" applyAlignment="1">
      <alignment horizontal="left" vertical="center" wrapText="1"/>
    </xf>
    <xf numFmtId="49" fontId="6" fillId="0" borderId="4" xfId="52" applyNumberFormat="1" applyFont="1" applyFill="1" applyBorder="1" applyAlignment="1">
      <alignment horizontal="left" vertical="center" wrapText="1"/>
    </xf>
    <xf numFmtId="49" fontId="6" fillId="0" borderId="5" xfId="52" applyNumberFormat="1" applyFont="1" applyFill="1" applyBorder="1" applyAlignment="1">
      <alignment horizontal="left" vertical="center" wrapText="1"/>
    </xf>
    <xf numFmtId="49" fontId="9" fillId="0" borderId="3" xfId="52" applyNumberFormat="1" applyFont="1" applyFill="1" applyBorder="1" applyAlignment="1">
      <alignment horizontal="left" vertical="center" wrapText="1"/>
    </xf>
    <xf numFmtId="49" fontId="9" fillId="0" borderId="4" xfId="52" applyNumberFormat="1" applyFont="1" applyFill="1" applyBorder="1" applyAlignment="1">
      <alignment horizontal="left" vertical="center" wrapText="1"/>
    </xf>
    <xf numFmtId="49" fontId="9" fillId="0" borderId="5" xfId="52" applyNumberFormat="1" applyFont="1" applyFill="1" applyBorder="1" applyAlignment="1">
      <alignment horizontal="left" vertical="center" wrapText="1"/>
    </xf>
    <xf numFmtId="49" fontId="6" fillId="3" borderId="2" xfId="0" applyNumberFormat="1" applyFont="1" applyFill="1" applyBorder="1" applyAlignment="1">
      <alignment horizontal="left" vertical="center" wrapText="1"/>
    </xf>
    <xf numFmtId="177" fontId="6" fillId="0" borderId="2" xfId="0" applyNumberFormat="1" applyFont="1" applyFill="1" applyBorder="1" applyAlignment="1">
      <alignment horizontal="left" vertical="center" wrapText="1"/>
    </xf>
    <xf numFmtId="49" fontId="6" fillId="0" borderId="3" xfId="52" applyNumberFormat="1" applyFont="1" applyFill="1" applyBorder="1" applyAlignment="1">
      <alignment vertical="center" wrapText="1"/>
    </xf>
    <xf numFmtId="49" fontId="6" fillId="0" borderId="4" xfId="52" applyNumberFormat="1" applyFont="1" applyFill="1" applyBorder="1" applyAlignment="1">
      <alignment vertical="center" wrapText="1"/>
    </xf>
    <xf numFmtId="49" fontId="6" fillId="0" borderId="5" xfId="52" applyNumberFormat="1" applyFont="1" applyFill="1" applyBorder="1" applyAlignment="1">
      <alignment vertical="center" wrapText="1"/>
    </xf>
    <xf numFmtId="49" fontId="6" fillId="0" borderId="2" xfId="0" applyNumberFormat="1" applyFont="1" applyFill="1" applyBorder="1" applyAlignment="1">
      <alignment horizontal="left" vertical="center"/>
    </xf>
    <xf numFmtId="0" fontId="4" fillId="0" borderId="2" xfId="52" applyFont="1" applyBorder="1" applyAlignment="1">
      <alignment horizontal="center" vertical="center" wrapText="1"/>
    </xf>
    <xf numFmtId="176" fontId="6" fillId="0" borderId="2" xfId="52" applyNumberFormat="1" applyFont="1" applyFill="1" applyBorder="1" applyAlignment="1">
      <alignment horizontal="left" vertical="top" wrapText="1"/>
    </xf>
    <xf numFmtId="49" fontId="6" fillId="0" borderId="3"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0" fontId="6" fillId="0" borderId="2" xfId="52" applyFont="1" applyBorder="1" applyAlignment="1">
      <alignment horizontal="center" wrapText="1"/>
    </xf>
    <xf numFmtId="178" fontId="6" fillId="0" borderId="2" xfId="52" applyNumberFormat="1" applyFont="1" applyBorder="1" applyAlignment="1">
      <alignment horizontal="center" vertical="center" wrapText="1"/>
    </xf>
    <xf numFmtId="0" fontId="5" fillId="0" borderId="0" xfId="52" applyFont="1" applyFill="1" applyAlignment="1">
      <alignment vertical="center" wrapText="1"/>
    </xf>
    <xf numFmtId="0" fontId="1" fillId="0" borderId="0" xfId="0" applyFont="1" applyFill="1" applyAlignment="1"/>
    <xf numFmtId="0" fontId="10" fillId="0" borderId="0" xfId="0" applyFont="1" applyFill="1" applyAlignment="1"/>
    <xf numFmtId="0" fontId="11" fillId="0" borderId="0" xfId="53" applyFont="1" applyFill="1" applyAlignment="1">
      <alignment horizontal="center" vertical="center"/>
    </xf>
    <xf numFmtId="0" fontId="1" fillId="0" borderId="0" xfId="53" applyFont="1" applyFill="1">
      <alignment vertical="center"/>
    </xf>
    <xf numFmtId="0" fontId="12" fillId="0" borderId="0" xfId="0" applyFont="1" applyFill="1" applyBorder="1" applyAlignment="1">
      <alignment horizontal="center" vertical="center"/>
    </xf>
    <xf numFmtId="0" fontId="7" fillId="0" borderId="0" xfId="0" applyFont="1" applyFill="1" applyBorder="1" applyAlignment="1">
      <alignment horizontal="left" vertical="center"/>
    </xf>
    <xf numFmtId="0" fontId="13" fillId="0" borderId="0" xfId="0" applyFont="1" applyFill="1" applyAlignment="1">
      <alignment horizontal="center" vertical="center"/>
    </xf>
    <xf numFmtId="49" fontId="14" fillId="0" borderId="2" xfId="0" applyNumberFormat="1" applyFont="1" applyFill="1" applyBorder="1" applyAlignment="1">
      <alignment horizontal="center" vertical="center"/>
    </xf>
    <xf numFmtId="49" fontId="14" fillId="0" borderId="2" xfId="0" applyNumberFormat="1" applyFont="1" applyFill="1" applyBorder="1" applyAlignment="1">
      <alignment horizontal="left" vertical="center"/>
    </xf>
    <xf numFmtId="0" fontId="14" fillId="0" borderId="2" xfId="0" applyFont="1" applyFill="1" applyBorder="1" applyAlignment="1">
      <alignment horizontal="center" vertical="center" wrapText="1"/>
    </xf>
    <xf numFmtId="0" fontId="14" fillId="0" borderId="2"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49" fontId="14" fillId="0" borderId="2" xfId="0" applyNumberFormat="1" applyFont="1" applyFill="1" applyBorder="1" applyAlignment="1">
      <alignment horizontal="left" vertical="top" wrapText="1"/>
    </xf>
    <xf numFmtId="0" fontId="13" fillId="0" borderId="2" xfId="0" applyFont="1" applyFill="1" applyBorder="1" applyAlignment="1">
      <alignment horizontal="center" vertical="center"/>
    </xf>
    <xf numFmtId="49" fontId="7" fillId="0" borderId="2" xfId="53" applyNumberFormat="1" applyFont="1" applyFill="1" applyBorder="1" applyAlignment="1">
      <alignment horizontal="center" vertical="center"/>
    </xf>
    <xf numFmtId="0" fontId="7" fillId="0" borderId="2" xfId="53" applyFont="1" applyFill="1" applyBorder="1" applyAlignment="1">
      <alignment horizontal="center" vertical="center"/>
    </xf>
    <xf numFmtId="0" fontId="16" fillId="0" borderId="2" xfId="52"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0" xfId="0" applyNumberFormat="1" applyFont="1" applyFill="1" applyBorder="1" applyAlignment="1" applyProtection="1">
      <alignment horizontal="right" vertical="center"/>
    </xf>
    <xf numFmtId="0" fontId="7" fillId="0" borderId="0" xfId="0" applyFont="1" applyFill="1" applyAlignment="1"/>
    <xf numFmtId="0" fontId="10" fillId="0" borderId="2" xfId="0" applyFont="1" applyFill="1" applyBorder="1" applyAlignment="1">
      <alignment horizontal="center" vertical="center" wrapText="1"/>
    </xf>
    <xf numFmtId="177" fontId="10" fillId="0" borderId="2" xfId="0" applyNumberFormat="1" applyFont="1" applyFill="1" applyBorder="1" applyAlignment="1">
      <alignment horizontal="right" vertical="center"/>
    </xf>
    <xf numFmtId="49" fontId="7" fillId="0" borderId="2" xfId="53" applyNumberFormat="1" applyFont="1" applyFill="1" applyBorder="1" applyAlignment="1">
      <alignment horizontal="center" vertical="center" wrapText="1"/>
    </xf>
    <xf numFmtId="0" fontId="7" fillId="0" borderId="0" xfId="0" applyFont="1" applyFill="1" applyAlignment="1">
      <alignment horizontal="right" vertical="center" wrapText="1"/>
    </xf>
    <xf numFmtId="49" fontId="14" fillId="0" borderId="2" xfId="0" applyNumberFormat="1" applyFont="1" applyFill="1" applyBorder="1" applyAlignment="1">
      <alignment horizontal="justify" vertical="center" wrapText="1"/>
    </xf>
    <xf numFmtId="0" fontId="6" fillId="0" borderId="5" xfId="0" applyFont="1" applyFill="1" applyBorder="1" applyAlignment="1">
      <alignment horizontal="center" vertical="center" wrapText="1"/>
    </xf>
    <xf numFmtId="0" fontId="5" fillId="0" borderId="0" xfId="0" applyFont="1" applyFill="1" applyAlignment="1">
      <alignment horizontal="center" vertical="center"/>
    </xf>
    <xf numFmtId="0" fontId="17" fillId="0" borderId="0" xfId="0" applyFont="1" applyFill="1" applyAlignment="1">
      <alignment horizontal="center" vertical="center"/>
    </xf>
    <xf numFmtId="0" fontId="4" fillId="0" borderId="1" xfId="0" applyFont="1" applyFill="1" applyBorder="1" applyAlignment="1">
      <alignment horizontal="left" vertical="center"/>
    </xf>
    <xf numFmtId="0" fontId="18" fillId="0" borderId="0" xfId="0" applyFont="1" applyFill="1" applyAlignment="1">
      <alignment horizontal="center" vertical="center"/>
    </xf>
    <xf numFmtId="0" fontId="4" fillId="0" borderId="0" xfId="0" applyFont="1" applyFill="1" applyAlignment="1">
      <alignment horizontal="right" vertical="center"/>
    </xf>
    <xf numFmtId="0" fontId="4" fillId="0" borderId="10"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5" xfId="0" applyFont="1" applyFill="1" applyBorder="1" applyAlignment="1">
      <alignment horizontal="center" vertical="center"/>
    </xf>
    <xf numFmtId="49" fontId="4" fillId="0" borderId="2" xfId="0" applyNumberFormat="1" applyFont="1" applyFill="1" applyBorder="1" applyAlignment="1">
      <alignment horizontal="left" vertical="center" wrapText="1"/>
    </xf>
    <xf numFmtId="0" fontId="4" fillId="0" borderId="14"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4" xfId="0" applyFont="1" applyFill="1" applyBorder="1" applyAlignment="1">
      <alignment horizontal="center" vertical="center"/>
    </xf>
    <xf numFmtId="0" fontId="19" fillId="0" borderId="0" xfId="0" applyFont="1" applyFill="1" applyAlignment="1">
      <alignment horizontal="left" vertical="center"/>
    </xf>
    <xf numFmtId="0" fontId="20" fillId="0" borderId="0" xfId="0" applyNumberFormat="1" applyFont="1" applyFill="1" applyBorder="1" applyAlignment="1" applyProtection="1">
      <alignment horizontal="right" vertical="center"/>
    </xf>
    <xf numFmtId="0" fontId="0" fillId="0" borderId="0" xfId="0" applyFill="1"/>
    <xf numFmtId="0" fontId="21" fillId="0" borderId="0" xfId="0" applyFont="1" applyAlignment="1">
      <alignment horizontal="center"/>
    </xf>
    <xf numFmtId="0" fontId="22" fillId="0" borderId="0" xfId="0" applyFont="1"/>
    <xf numFmtId="0" fontId="4" fillId="4" borderId="0" xfId="0" applyFont="1" applyFill="1" applyBorder="1" applyAlignment="1"/>
    <xf numFmtId="0" fontId="1" fillId="0" borderId="2" xfId="0" applyFont="1" applyFill="1" applyBorder="1" applyAlignment="1">
      <alignment horizontal="center" vertical="center" shrinkToFit="1"/>
    </xf>
    <xf numFmtId="0" fontId="1" fillId="0" borderId="7" xfId="0" applyFont="1" applyFill="1" applyBorder="1" applyAlignment="1">
      <alignment horizontal="center" vertical="center" shrinkToFit="1"/>
    </xf>
    <xf numFmtId="0" fontId="1" fillId="0" borderId="15" xfId="0" applyFont="1" applyFill="1" applyBorder="1" applyAlignment="1">
      <alignment horizontal="center" vertical="center" shrinkToFit="1"/>
    </xf>
    <xf numFmtId="0" fontId="1" fillId="0" borderId="9" xfId="0" applyFont="1" applyFill="1" applyBorder="1" applyAlignment="1">
      <alignment horizontal="center" vertical="center" shrinkToFit="1"/>
    </xf>
    <xf numFmtId="0" fontId="1" fillId="0" borderId="2" xfId="0" applyFont="1" applyFill="1" applyBorder="1" applyAlignment="1">
      <alignment horizontal="right" vertical="center" shrinkToFit="1"/>
    </xf>
    <xf numFmtId="49" fontId="1" fillId="0" borderId="2" xfId="0" applyNumberFormat="1" applyFont="1" applyFill="1" applyBorder="1" applyAlignment="1">
      <alignment horizontal="right" vertical="center" shrinkToFit="1"/>
    </xf>
    <xf numFmtId="0" fontId="1" fillId="0" borderId="2" xfId="0" applyFont="1" applyFill="1" applyBorder="1" applyAlignment="1">
      <alignment horizontal="left" vertical="center" shrinkToFit="1"/>
    </xf>
    <xf numFmtId="4" fontId="1" fillId="0" borderId="2" xfId="0" applyNumberFormat="1" applyFont="1" applyFill="1" applyBorder="1" applyAlignment="1">
      <alignment horizontal="right" vertical="center" shrinkToFit="1"/>
    </xf>
    <xf numFmtId="0" fontId="10" fillId="0" borderId="0" xfId="0" applyFont="1" applyFill="1" applyAlignment="1">
      <alignment horizontal="left" vertical="top" wrapText="1"/>
    </xf>
    <xf numFmtId="0" fontId="4" fillId="0" borderId="0" xfId="0" applyFont="1" applyAlignment="1">
      <alignment horizontal="center"/>
    </xf>
    <xf numFmtId="4" fontId="1" fillId="0" borderId="3" xfId="0" applyNumberFormat="1" applyFont="1" applyFill="1" applyBorder="1" applyAlignment="1">
      <alignment horizontal="center" vertical="center" shrinkToFit="1"/>
    </xf>
    <xf numFmtId="4" fontId="1" fillId="0" borderId="4" xfId="0" applyNumberFormat="1" applyFont="1" applyFill="1" applyBorder="1" applyAlignment="1">
      <alignment horizontal="center" vertical="center" shrinkToFit="1"/>
    </xf>
    <xf numFmtId="4" fontId="1" fillId="0" borderId="2" xfId="0" applyNumberFormat="1" applyFont="1" applyFill="1" applyBorder="1" applyAlignment="1">
      <alignment horizontal="center" vertical="center" shrinkToFit="1"/>
    </xf>
    <xf numFmtId="49" fontId="1" fillId="0" borderId="2" xfId="0" applyNumberFormat="1" applyFont="1" applyFill="1" applyBorder="1" applyAlignment="1">
      <alignment horizontal="center" vertical="center" shrinkToFit="1"/>
    </xf>
    <xf numFmtId="0" fontId="21" fillId="0" borderId="0" xfId="0" applyFont="1" applyAlignment="1">
      <alignment horizontal="center" wrapText="1"/>
    </xf>
    <xf numFmtId="0" fontId="0" fillId="0" borderId="0" xfId="0" applyFont="1" applyAlignment="1">
      <alignment wrapText="1"/>
    </xf>
    <xf numFmtId="4" fontId="1" fillId="0" borderId="5" xfId="0" applyNumberFormat="1" applyFont="1" applyFill="1" applyBorder="1" applyAlignment="1">
      <alignment horizontal="center" vertical="center" shrinkToFit="1"/>
    </xf>
    <xf numFmtId="4" fontId="1" fillId="0" borderId="3" xfId="0" applyNumberFormat="1" applyFont="1" applyFill="1" applyBorder="1" applyAlignment="1">
      <alignment horizontal="center" vertical="center" wrapText="1" shrinkToFit="1"/>
    </xf>
    <xf numFmtId="0" fontId="0" fillId="0" borderId="0" xfId="0" applyFont="1"/>
    <xf numFmtId="4" fontId="1" fillId="0" borderId="5" xfId="0" applyNumberFormat="1" applyFont="1" applyFill="1" applyBorder="1" applyAlignment="1">
      <alignment horizontal="center" vertical="center" wrapText="1" shrinkToFit="1"/>
    </xf>
    <xf numFmtId="0" fontId="0" fillId="0" borderId="3" xfId="0" applyFont="1" applyFill="1" applyBorder="1" applyAlignment="1">
      <alignment horizontal="center" vertical="center"/>
    </xf>
    <xf numFmtId="0" fontId="0" fillId="0" borderId="5" xfId="0" applyFont="1" applyFill="1" applyBorder="1" applyAlignment="1">
      <alignment horizontal="center" vertical="center"/>
    </xf>
    <xf numFmtId="0" fontId="1" fillId="0" borderId="12" xfId="0" applyFont="1" applyFill="1" applyBorder="1" applyAlignment="1">
      <alignment horizontal="center" vertical="center" shrinkToFit="1"/>
    </xf>
    <xf numFmtId="0" fontId="1" fillId="0" borderId="8" xfId="0" applyFont="1" applyFill="1" applyBorder="1" applyAlignment="1">
      <alignment horizontal="center" vertical="center" shrinkToFit="1"/>
    </xf>
    <xf numFmtId="0" fontId="1" fillId="0" borderId="13" xfId="0" applyFont="1" applyFill="1" applyBorder="1" applyAlignment="1">
      <alignment horizontal="center" vertical="center" shrinkToFit="1"/>
    </xf>
    <xf numFmtId="0" fontId="1" fillId="0" borderId="1" xfId="0" applyFont="1" applyFill="1" applyBorder="1" applyAlignment="1">
      <alignment horizontal="center" vertical="center" shrinkToFit="1"/>
    </xf>
    <xf numFmtId="49" fontId="1" fillId="0" borderId="3" xfId="0" applyNumberFormat="1" applyFont="1" applyFill="1" applyBorder="1" applyAlignment="1">
      <alignment horizontal="center" vertical="center" shrinkToFit="1"/>
    </xf>
    <xf numFmtId="0" fontId="4" fillId="0" borderId="0" xfId="0" applyFont="1" applyAlignment="1">
      <alignment horizontal="right"/>
    </xf>
    <xf numFmtId="0" fontId="23" fillId="0" borderId="0" xfId="0" applyFont="1" applyFill="1"/>
    <xf numFmtId="0" fontId="23" fillId="0" borderId="0" xfId="0" applyFont="1" applyFill="1" applyAlignment="1">
      <alignment horizontal="center"/>
    </xf>
    <xf numFmtId="0" fontId="24" fillId="0" borderId="0" xfId="0" applyFont="1" applyFill="1" applyAlignment="1">
      <alignment horizontal="center" vertical="center"/>
    </xf>
    <xf numFmtId="0" fontId="20" fillId="0" borderId="0" xfId="0" applyFont="1" applyFill="1" applyAlignment="1">
      <alignment vertical="center"/>
    </xf>
    <xf numFmtId="0" fontId="20" fillId="0" borderId="2" xfId="0" applyFont="1" applyFill="1" applyBorder="1" applyAlignment="1">
      <alignment horizontal="center" vertical="center" shrinkToFit="1"/>
    </xf>
    <xf numFmtId="0" fontId="25" fillId="0" borderId="2" xfId="0" applyFont="1" applyFill="1" applyBorder="1" applyAlignment="1">
      <alignment horizontal="left" vertical="center" shrinkToFit="1"/>
    </xf>
    <xf numFmtId="0" fontId="20" fillId="0" borderId="2" xfId="0" applyFont="1" applyFill="1" applyBorder="1" applyAlignment="1">
      <alignment horizontal="left" vertical="center" shrinkToFit="1"/>
    </xf>
    <xf numFmtId="4" fontId="20" fillId="0" borderId="2" xfId="0" applyNumberFormat="1" applyFont="1" applyFill="1" applyBorder="1" applyAlignment="1">
      <alignment horizontal="right" vertical="center" shrinkToFit="1"/>
    </xf>
    <xf numFmtId="0" fontId="20" fillId="0" borderId="2" xfId="0" applyFont="1" applyFill="1" applyBorder="1" applyAlignment="1">
      <alignment horizontal="right" vertical="center" shrinkToFit="1"/>
    </xf>
    <xf numFmtId="0" fontId="26" fillId="0" borderId="0" xfId="0" applyFont="1" applyFill="1" applyBorder="1" applyAlignment="1">
      <alignment horizontal="left" vertical="center" wrapText="1" shrinkToFit="1"/>
    </xf>
    <xf numFmtId="0" fontId="27" fillId="0" borderId="0" xfId="0" applyFont="1" applyFill="1"/>
    <xf numFmtId="0" fontId="28" fillId="0" borderId="0" xfId="0" applyFont="1" applyFill="1" applyAlignment="1">
      <alignment horizontal="center" vertical="center"/>
    </xf>
    <xf numFmtId="0" fontId="26" fillId="0" borderId="2" xfId="0" applyFont="1" applyFill="1" applyBorder="1" applyAlignment="1">
      <alignment horizontal="center" vertical="center" shrinkToFit="1"/>
    </xf>
    <xf numFmtId="0" fontId="20" fillId="0" borderId="0" xfId="0" applyFont="1" applyFill="1" applyBorder="1" applyAlignment="1">
      <alignment horizontal="left" vertical="center" wrapText="1" shrinkToFit="1"/>
    </xf>
    <xf numFmtId="4" fontId="20" fillId="0" borderId="2" xfId="0" applyNumberFormat="1" applyFont="1" applyFill="1" applyBorder="1" applyAlignment="1">
      <alignment horizontal="center" vertical="center" shrinkToFit="1"/>
    </xf>
    <xf numFmtId="0" fontId="20" fillId="0" borderId="2" xfId="0" applyFont="1" applyFill="1" applyBorder="1" applyAlignment="1">
      <alignment horizontal="right" vertical="center" wrapText="1" shrinkToFit="1"/>
    </xf>
    <xf numFmtId="3" fontId="20" fillId="0" borderId="2" xfId="0" applyNumberFormat="1" applyFont="1" applyFill="1" applyBorder="1" applyAlignment="1">
      <alignment horizontal="right" vertical="center" shrinkToFit="1"/>
    </xf>
    <xf numFmtId="4" fontId="23" fillId="0" borderId="0" xfId="0" applyNumberFormat="1" applyFont="1" applyFill="1" applyAlignment="1">
      <alignment horizontal="center"/>
    </xf>
    <xf numFmtId="0" fontId="23" fillId="0" borderId="0" xfId="0" applyFont="1" applyFill="1" applyAlignment="1">
      <alignment horizontal="center" vertical="center" wrapText="1"/>
    </xf>
    <xf numFmtId="0" fontId="2" fillId="0" borderId="0" xfId="0" applyFont="1" applyFill="1" applyAlignment="1">
      <alignment horizontal="center" vertical="center" wrapText="1"/>
    </xf>
    <xf numFmtId="0" fontId="0" fillId="0" borderId="0" xfId="0" applyFill="1" applyAlignment="1">
      <alignment wrapText="1"/>
    </xf>
    <xf numFmtId="0" fontId="29" fillId="0" borderId="0" xfId="0" applyFont="1" applyFill="1" applyAlignment="1">
      <alignment horizontal="center" vertical="center"/>
    </xf>
    <xf numFmtId="0" fontId="29" fillId="0" borderId="0" xfId="0" applyFont="1" applyFill="1" applyAlignment="1">
      <alignment horizontal="center" vertical="center" wrapText="1"/>
    </xf>
    <xf numFmtId="0" fontId="10" fillId="0" borderId="0" xfId="0" applyFont="1" applyFill="1" applyAlignment="1">
      <alignment vertical="center"/>
    </xf>
    <xf numFmtId="0" fontId="10" fillId="0" borderId="0" xfId="0" applyFont="1" applyFill="1" applyAlignment="1">
      <alignment vertical="center" wrapText="1"/>
    </xf>
    <xf numFmtId="0" fontId="4" fillId="0" borderId="0" xfId="0" applyFont="1" applyFill="1" applyBorder="1" applyAlignment="1">
      <alignment vertical="center"/>
    </xf>
    <xf numFmtId="0" fontId="4" fillId="0" borderId="0" xfId="0" applyFont="1" applyFill="1" applyBorder="1" applyAlignment="1">
      <alignment vertical="center" wrapText="1"/>
    </xf>
    <xf numFmtId="0" fontId="1" fillId="0" borderId="2" xfId="0" applyFont="1" applyFill="1" applyBorder="1" applyAlignment="1">
      <alignment horizontal="center" vertical="center" wrapText="1" shrinkToFit="1"/>
    </xf>
    <xf numFmtId="0" fontId="30" fillId="3" borderId="16" xfId="0" applyNumberFormat="1" applyFont="1" applyFill="1" applyBorder="1" applyAlignment="1">
      <alignment horizontal="left" vertical="center"/>
    </xf>
    <xf numFmtId="0" fontId="30" fillId="3" borderId="16" xfId="0" applyNumberFormat="1" applyFont="1" applyFill="1" applyBorder="1" applyAlignment="1">
      <alignment horizontal="left" vertical="center" wrapText="1"/>
    </xf>
    <xf numFmtId="0" fontId="10" fillId="0" borderId="0" xfId="0" applyFont="1" applyFill="1" applyAlignment="1">
      <alignment horizontal="left" vertical="center" wrapText="1"/>
    </xf>
    <xf numFmtId="0" fontId="10" fillId="0" borderId="0" xfId="0" applyFont="1" applyFill="1" applyAlignment="1">
      <alignment horizontal="left" vertical="center"/>
    </xf>
    <xf numFmtId="0" fontId="4" fillId="0" borderId="0" xfId="0" applyFont="1" applyFill="1" applyAlignment="1">
      <alignment horizontal="left" vertical="center"/>
    </xf>
    <xf numFmtId="0" fontId="1" fillId="0" borderId="7" xfId="0" applyFont="1" applyFill="1" applyBorder="1" applyAlignment="1">
      <alignment horizontal="center" vertical="center" wrapText="1" shrinkToFit="1"/>
    </xf>
    <xf numFmtId="0" fontId="1" fillId="0" borderId="8"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9" xfId="0" applyFont="1" applyFill="1" applyBorder="1" applyAlignment="1">
      <alignment horizontal="center" vertical="center" wrapText="1" shrinkToFit="1"/>
    </xf>
    <xf numFmtId="0" fontId="1" fillId="0" borderId="1" xfId="0" applyFont="1" applyFill="1" applyBorder="1" applyAlignment="1">
      <alignment horizontal="center" vertical="center" wrapText="1" shrinkToFit="1"/>
    </xf>
    <xf numFmtId="0" fontId="1" fillId="0" borderId="13" xfId="0" applyFont="1" applyFill="1" applyBorder="1" applyAlignment="1">
      <alignment horizontal="center" vertical="center" wrapText="1" shrinkToFit="1"/>
    </xf>
    <xf numFmtId="0" fontId="1" fillId="0" borderId="10" xfId="0" applyFont="1" applyFill="1" applyBorder="1" applyAlignment="1">
      <alignment horizontal="center" vertical="center" wrapText="1" shrinkToFit="1"/>
    </xf>
    <xf numFmtId="0" fontId="1" fillId="0" borderId="11" xfId="0" applyFont="1" applyFill="1" applyBorder="1" applyAlignment="1">
      <alignment horizontal="center" vertical="center" wrapText="1" shrinkToFit="1"/>
    </xf>
    <xf numFmtId="4" fontId="30" fillId="0" borderId="16" xfId="0" applyNumberFormat="1" applyFont="1" applyFill="1" applyBorder="1" applyAlignment="1">
      <alignment horizontal="right" vertical="center"/>
    </xf>
    <xf numFmtId="0" fontId="4" fillId="0" borderId="0" xfId="0" applyFont="1" applyFill="1" applyBorder="1" applyAlignment="1">
      <alignment horizontal="right" vertical="center"/>
    </xf>
    <xf numFmtId="0" fontId="30" fillId="0" borderId="16" xfId="0" applyNumberFormat="1" applyFont="1" applyFill="1" applyBorder="1" applyAlignment="1">
      <alignment horizontal="left" vertical="center"/>
    </xf>
    <xf numFmtId="0" fontId="30" fillId="0" borderId="16" xfId="0" applyNumberFormat="1" applyFont="1" applyFill="1" applyBorder="1" applyAlignment="1">
      <alignment horizontal="left" vertical="center" wrapText="1"/>
    </xf>
    <xf numFmtId="0" fontId="10" fillId="0" borderId="11" xfId="0" applyFont="1" applyBorder="1" applyAlignment="1">
      <alignment horizontal="center" vertical="center" wrapText="1"/>
    </xf>
    <xf numFmtId="0" fontId="4" fillId="0" borderId="0" xfId="0" applyFont="1" applyFill="1" applyAlignment="1">
      <alignment vertical="center"/>
    </xf>
    <xf numFmtId="0" fontId="10" fillId="0" borderId="0" xfId="0" applyFont="1" applyFill="1"/>
    <xf numFmtId="0" fontId="1" fillId="0" borderId="3"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22" fillId="0" borderId="0" xfId="0" applyFont="1" applyFill="1" applyAlignment="1"/>
    <xf numFmtId="0" fontId="29" fillId="0" borderId="0" xfId="0" applyFont="1" applyFill="1" applyAlignment="1">
      <alignment horizontal="center"/>
    </xf>
    <xf numFmtId="0" fontId="1" fillId="0" borderId="17" xfId="0" applyFont="1" applyFill="1" applyBorder="1" applyAlignment="1">
      <alignment horizontal="center" vertical="center" wrapText="1" shrinkToFit="1"/>
    </xf>
    <xf numFmtId="0" fontId="1" fillId="0" borderId="18" xfId="0" applyFont="1" applyFill="1" applyBorder="1" applyAlignment="1">
      <alignment horizontal="center" vertical="center" wrapText="1" shrinkToFit="1"/>
    </xf>
    <xf numFmtId="0" fontId="1" fillId="0" borderId="19" xfId="0" applyFont="1" applyFill="1" applyBorder="1" applyAlignment="1">
      <alignment horizontal="center" vertical="center" wrapText="1" shrinkToFit="1"/>
    </xf>
    <xf numFmtId="0" fontId="1" fillId="0" borderId="20" xfId="0" applyFont="1" applyFill="1" applyBorder="1" applyAlignment="1">
      <alignment horizontal="center" vertical="center" wrapText="1" shrinkToFit="1"/>
    </xf>
    <xf numFmtId="0" fontId="1" fillId="0" borderId="19" xfId="0" applyFont="1" applyFill="1" applyBorder="1" applyAlignment="1">
      <alignment horizontal="left" vertical="center" shrinkToFit="1"/>
    </xf>
    <xf numFmtId="0" fontId="1" fillId="0" borderId="20" xfId="0" applyFont="1" applyFill="1" applyBorder="1" applyAlignment="1">
      <alignment horizontal="left" vertical="center" shrinkToFit="1"/>
    </xf>
    <xf numFmtId="4" fontId="1" fillId="0" borderId="20" xfId="0" applyNumberFormat="1" applyFont="1" applyFill="1" applyBorder="1" applyAlignment="1">
      <alignment horizontal="right" vertical="center" shrinkToFit="1"/>
    </xf>
    <xf numFmtId="0" fontId="1" fillId="0" borderId="20" xfId="0" applyFont="1" applyFill="1" applyBorder="1" applyAlignment="1">
      <alignment horizontal="right" vertical="center" shrinkToFit="1"/>
    </xf>
    <xf numFmtId="14" fontId="1" fillId="0" borderId="0" xfId="0" applyNumberFormat="1" applyFont="1" applyFill="1" applyAlignment="1">
      <alignment horizontal="left" vertical="center" wrapText="1" shrinkToFit="1"/>
    </xf>
    <xf numFmtId="0" fontId="1" fillId="0" borderId="0" xfId="0" applyFont="1" applyFill="1" applyAlignment="1">
      <alignment horizontal="left" vertical="center" wrapText="1" shrinkToFit="1"/>
    </xf>
    <xf numFmtId="0" fontId="4" fillId="0" borderId="0" xfId="0" applyFont="1" applyFill="1" applyAlignment="1">
      <alignment horizontal="center"/>
    </xf>
    <xf numFmtId="0" fontId="4" fillId="0" borderId="0" xfId="0" applyFont="1" applyFill="1" applyAlignment="1">
      <alignment horizontal="right"/>
    </xf>
    <xf numFmtId="0" fontId="1" fillId="0" borderId="21" xfId="0" applyFont="1" applyFill="1" applyBorder="1" applyAlignment="1">
      <alignment horizontal="center" vertical="center" wrapText="1" shrinkToFit="1"/>
    </xf>
    <xf numFmtId="0" fontId="31" fillId="0" borderId="20" xfId="0" applyFont="1" applyFill="1" applyBorder="1" applyAlignment="1">
      <alignment horizontal="left" vertical="center"/>
    </xf>
    <xf numFmtId="0" fontId="22" fillId="0" borderId="0" xfId="50" applyFill="1"/>
    <xf numFmtId="0" fontId="10" fillId="0" borderId="0" xfId="51" applyFont="1" applyFill="1" applyAlignment="1">
      <alignment vertical="center" wrapText="1"/>
    </xf>
    <xf numFmtId="0" fontId="4" fillId="0" borderId="0" xfId="50" applyFont="1" applyFill="1" applyAlignment="1">
      <alignment vertical="center"/>
    </xf>
    <xf numFmtId="0" fontId="32" fillId="0" borderId="0" xfId="50" applyFont="1" applyFill="1" applyAlignment="1">
      <alignment vertical="center"/>
    </xf>
    <xf numFmtId="0" fontId="33" fillId="0" borderId="0" xfId="50" applyFont="1" applyFill="1" applyAlignment="1">
      <alignment vertical="center"/>
    </xf>
    <xf numFmtId="0" fontId="33" fillId="0" borderId="0" xfId="50" applyFont="1" applyFill="1"/>
    <xf numFmtId="0" fontId="4" fillId="0" borderId="0" xfId="0" applyFont="1" applyFill="1" applyAlignment="1"/>
    <xf numFmtId="0" fontId="1" fillId="0" borderId="22" xfId="0" applyFont="1" applyFill="1" applyBorder="1" applyAlignment="1">
      <alignment horizontal="center" vertical="center" wrapText="1" shrinkToFit="1"/>
    </xf>
    <xf numFmtId="0" fontId="1" fillId="0" borderId="23" xfId="0" applyFont="1" applyFill="1" applyBorder="1" applyAlignment="1">
      <alignment horizontal="left" vertical="center" shrinkToFit="1"/>
    </xf>
    <xf numFmtId="0" fontId="1" fillId="0" borderId="24" xfId="0" applyFont="1" applyFill="1" applyBorder="1" applyAlignment="1">
      <alignment horizontal="left" vertical="center" shrinkToFit="1"/>
    </xf>
    <xf numFmtId="0" fontId="1" fillId="0" borderId="24" xfId="0" applyFont="1" applyFill="1" applyBorder="1" applyAlignment="1">
      <alignment horizontal="right" vertical="center" shrinkToFit="1"/>
    </xf>
    <xf numFmtId="0" fontId="1" fillId="0" borderId="3" xfId="0" applyFont="1" applyFill="1" applyBorder="1" applyAlignment="1">
      <alignment horizontal="center" vertical="center" shrinkToFit="1"/>
    </xf>
    <xf numFmtId="0" fontId="1" fillId="0" borderId="0" xfId="0" applyFont="1" applyFill="1" applyBorder="1" applyAlignment="1">
      <alignment horizontal="left" vertical="center" wrapText="1" shrinkToFit="1"/>
    </xf>
    <xf numFmtId="0" fontId="0" fillId="0" borderId="0" xfId="0" applyFill="1" applyBorder="1"/>
    <xf numFmtId="0" fontId="20" fillId="0" borderId="1" xfId="0" applyNumberFormat="1" applyFont="1" applyFill="1" applyBorder="1" applyAlignment="1" applyProtection="1">
      <alignment horizontal="right" vertical="center" wrapText="1"/>
    </xf>
    <xf numFmtId="4" fontId="1" fillId="0" borderId="24" xfId="0" applyNumberFormat="1" applyFont="1" applyFill="1" applyBorder="1" applyAlignment="1">
      <alignment horizontal="right" vertical="center" shrinkToFit="1"/>
    </xf>
    <xf numFmtId="0" fontId="1" fillId="0" borderId="4" xfId="0" applyFont="1" applyFill="1" applyBorder="1" applyAlignment="1">
      <alignment horizontal="center" vertical="center" shrinkToFit="1"/>
    </xf>
    <xf numFmtId="0" fontId="1" fillId="0" borderId="5" xfId="0" applyFont="1" applyFill="1" applyBorder="1" applyAlignment="1">
      <alignment horizontal="center" vertical="center" shrinkToFit="1"/>
    </xf>
    <xf numFmtId="0" fontId="4" fillId="0" borderId="0" xfId="0" applyFont="1" applyFill="1" applyBorder="1" applyAlignment="1">
      <alignment horizontal="left" vertical="center" wrapText="1" shrinkToFit="1"/>
    </xf>
    <xf numFmtId="0" fontId="23" fillId="0" borderId="0" xfId="0" applyFont="1" applyAlignment="1">
      <alignment wrapText="1"/>
    </xf>
    <xf numFmtId="0" fontId="23"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wrapText="1"/>
    </xf>
    <xf numFmtId="0" fontId="2" fillId="0" borderId="0" xfId="0" applyFont="1"/>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center" vertical="center" wrapText="1"/>
    </xf>
    <xf numFmtId="0" fontId="18" fillId="0" borderId="0" xfId="0" applyNumberFormat="1" applyFont="1" applyFill="1" applyBorder="1" applyAlignment="1" applyProtection="1">
      <alignment horizontal="center" vertical="center"/>
    </xf>
    <xf numFmtId="0" fontId="18" fillId="0" borderId="0"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left" vertical="center" wrapText="1"/>
    </xf>
    <xf numFmtId="0" fontId="4" fillId="0" borderId="2" xfId="0" applyNumberFormat="1" applyFont="1" applyFill="1" applyBorder="1" applyAlignment="1" applyProtection="1">
      <alignment horizontal="center" vertical="center" wrapText="1"/>
    </xf>
    <xf numFmtId="0" fontId="4" fillId="0" borderId="7" xfId="0" applyNumberFormat="1" applyFont="1" applyFill="1" applyBorder="1" applyAlignment="1" applyProtection="1">
      <alignment horizontal="center" vertical="center" wrapText="1"/>
    </xf>
    <xf numFmtId="0" fontId="4" fillId="0" borderId="8" xfId="0" applyNumberFormat="1" applyFont="1" applyFill="1" applyBorder="1" applyAlignment="1" applyProtection="1">
      <alignment horizontal="center" vertical="center" wrapText="1"/>
    </xf>
    <xf numFmtId="0" fontId="4" fillId="0" borderId="12" xfId="0" applyNumberFormat="1" applyFont="1" applyFill="1" applyBorder="1" applyAlignment="1" applyProtection="1">
      <alignment horizontal="center" vertical="center" wrapText="1"/>
    </xf>
    <xf numFmtId="0" fontId="4" fillId="0" borderId="10" xfId="0" applyNumberFormat="1" applyFont="1" applyFill="1" applyBorder="1" applyAlignment="1" applyProtection="1">
      <alignment horizontal="center" vertical="center" wrapText="1"/>
    </xf>
    <xf numFmtId="0" fontId="4" fillId="0" borderId="9"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3" xfId="0" applyNumberFormat="1" applyFont="1" applyFill="1" applyBorder="1" applyAlignment="1" applyProtection="1">
      <alignment horizontal="center" vertical="center" wrapText="1"/>
    </xf>
    <xf numFmtId="0" fontId="4" fillId="0" borderId="1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vertical="center" wrapText="1"/>
    </xf>
    <xf numFmtId="0" fontId="4" fillId="0" borderId="3" xfId="0" applyNumberFormat="1" applyFont="1" applyFill="1" applyBorder="1" applyAlignment="1" applyProtection="1">
      <alignment horizontal="center" vertical="center" wrapText="1"/>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4" fillId="0" borderId="0" xfId="0" applyNumberFormat="1" applyFont="1" applyFill="1" applyBorder="1" applyAlignment="1" applyProtection="1">
      <alignment vertical="center" wrapText="1"/>
    </xf>
    <xf numFmtId="0" fontId="2" fillId="0" borderId="0" xfId="0" applyFont="1" applyFill="1" applyAlignment="1">
      <alignment vertical="center" wrapText="1"/>
    </xf>
    <xf numFmtId="0" fontId="4" fillId="0" borderId="4"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0" fontId="25"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center" vertical="center" wrapText="1"/>
    </xf>
    <xf numFmtId="0" fontId="26" fillId="0" borderId="0" xfId="0" applyFont="1" applyFill="1" applyAlignment="1">
      <alignment vertical="center" wrapText="1"/>
    </xf>
    <xf numFmtId="0" fontId="20" fillId="0" borderId="2"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vertical="center" wrapText="1"/>
    </xf>
    <xf numFmtId="0" fontId="26" fillId="0" borderId="2" xfId="0" applyFont="1" applyFill="1" applyBorder="1" applyAlignment="1">
      <alignment horizontal="center" vertical="center" wrapText="1"/>
    </xf>
    <xf numFmtId="0" fontId="26" fillId="0" borderId="0" xfId="0" applyFont="1" applyFill="1"/>
    <xf numFmtId="0" fontId="26" fillId="0" borderId="0" xfId="0" applyFont="1" applyFill="1" applyAlignment="1">
      <alignment wrapText="1"/>
    </xf>
    <xf numFmtId="0" fontId="20" fillId="0" borderId="3" xfId="0" applyNumberFormat="1" applyFont="1" applyFill="1" applyBorder="1" applyAlignment="1" applyProtection="1">
      <alignment horizontal="center" vertical="center" wrapText="1"/>
    </xf>
    <xf numFmtId="0" fontId="20" fillId="0" borderId="4" xfId="0" applyNumberFormat="1" applyFont="1" applyFill="1" applyBorder="1" applyAlignment="1" applyProtection="1">
      <alignment horizontal="center" vertical="center" wrapText="1"/>
    </xf>
    <xf numFmtId="0" fontId="20" fillId="0" borderId="5" xfId="0" applyNumberFormat="1" applyFont="1" applyFill="1" applyBorder="1" applyAlignment="1" applyProtection="1">
      <alignment horizontal="center" vertical="center" wrapText="1"/>
    </xf>
    <xf numFmtId="0" fontId="26" fillId="0" borderId="2" xfId="0" applyFont="1" applyFill="1" applyBorder="1" applyAlignment="1">
      <alignment horizontal="centerContinuous" vertical="center" wrapText="1"/>
    </xf>
    <xf numFmtId="0" fontId="23" fillId="0" borderId="0" xfId="0" applyFont="1" applyFill="1" applyAlignment="1">
      <alignment wrapText="1"/>
    </xf>
    <xf numFmtId="0" fontId="10" fillId="0" borderId="8" xfId="0" applyFont="1" applyBorder="1" applyAlignment="1">
      <alignment horizontal="left" vertical="center" wrapText="1"/>
    </xf>
    <xf numFmtId="0" fontId="2" fillId="0" borderId="8" xfId="0" applyFont="1" applyBorder="1" applyAlignment="1">
      <alignment horizontal="left" vertical="center" wrapText="1"/>
    </xf>
    <xf numFmtId="0" fontId="2" fillId="0" borderId="8"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Alignment="1">
      <alignment wrapText="1"/>
    </xf>
    <xf numFmtId="0" fontId="34" fillId="0" borderId="0" xfId="0" applyFont="1" applyFill="1"/>
    <xf numFmtId="0" fontId="1" fillId="0" borderId="22"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19"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19"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Fill="1" applyBorder="1" applyAlignment="1">
      <alignment horizontal="left" vertical="center"/>
    </xf>
    <xf numFmtId="178" fontId="1" fillId="0" borderId="20" xfId="0" applyNumberFormat="1" applyFont="1" applyFill="1" applyBorder="1" applyAlignment="1">
      <alignment horizontal="right" vertical="center" shrinkToFit="1"/>
    </xf>
    <xf numFmtId="0" fontId="1" fillId="0" borderId="20" xfId="0" applyFont="1" applyFill="1" applyBorder="1" applyAlignment="1">
      <alignment horizontal="left" vertical="center"/>
    </xf>
    <xf numFmtId="0" fontId="35" fillId="0" borderId="25" xfId="0" applyFont="1" applyFill="1" applyBorder="1" applyAlignment="1">
      <alignment horizontal="left" vertical="center"/>
    </xf>
    <xf numFmtId="0" fontId="35" fillId="0" borderId="0" xfId="0" applyFont="1" applyFill="1" applyBorder="1" applyAlignment="1">
      <alignment horizontal="left" vertical="center"/>
    </xf>
    <xf numFmtId="0" fontId="1" fillId="0" borderId="2" xfId="0" applyFont="1" applyFill="1" applyBorder="1" applyAlignment="1">
      <alignment horizontal="center" vertical="center" wrapText="1"/>
    </xf>
    <xf numFmtId="0" fontId="0" fillId="0" borderId="0" xfId="54" applyFill="1" applyAlignment="1">
      <alignment vertical="center"/>
    </xf>
    <xf numFmtId="0" fontId="0" fillId="0" borderId="0" xfId="54" applyFill="1" applyAlignment="1">
      <alignment vertical="center" wrapText="1"/>
    </xf>
    <xf numFmtId="0" fontId="29" fillId="0" borderId="0" xfId="0" applyFont="1" applyFill="1" applyAlignment="1">
      <alignment horizontal="center" wrapText="1"/>
    </xf>
    <xf numFmtId="0" fontId="22" fillId="0" borderId="0" xfId="0" applyFont="1" applyFill="1" applyAlignment="1">
      <alignment wrapText="1"/>
    </xf>
    <xf numFmtId="0" fontId="1" fillId="0" borderId="22" xfId="0" applyFont="1" applyFill="1" applyBorder="1" applyAlignment="1">
      <alignment horizontal="center" vertical="center" shrinkToFit="1"/>
    </xf>
    <xf numFmtId="0" fontId="1" fillId="0" borderId="21" xfId="0" applyFont="1" applyFill="1" applyBorder="1" applyAlignment="1">
      <alignment horizontal="center" vertical="center" shrinkToFit="1"/>
    </xf>
    <xf numFmtId="0" fontId="1" fillId="0" borderId="19" xfId="0" applyFont="1" applyFill="1" applyBorder="1" applyAlignment="1">
      <alignment horizontal="center" vertical="center" shrinkToFit="1"/>
    </xf>
    <xf numFmtId="0" fontId="1" fillId="0" borderId="20" xfId="0" applyFont="1" applyFill="1" applyBorder="1" applyAlignment="1">
      <alignment horizontal="center" vertical="center" shrinkToFit="1"/>
    </xf>
    <xf numFmtId="0" fontId="10" fillId="0" borderId="8" xfId="0" applyFont="1" applyFill="1" applyBorder="1" applyAlignment="1">
      <alignment horizontal="left" vertical="center"/>
    </xf>
    <xf numFmtId="0" fontId="10" fillId="0" borderId="8" xfId="0" applyFont="1" applyFill="1" applyBorder="1" applyAlignment="1">
      <alignment horizontal="left" vertical="center" wrapText="1"/>
    </xf>
    <xf numFmtId="0" fontId="36" fillId="0" borderId="0" xfId="0" applyFont="1" applyFill="1" applyAlignment="1">
      <alignment horizontal="center"/>
    </xf>
    <xf numFmtId="4" fontId="30" fillId="3" borderId="16" xfId="0" applyNumberFormat="1" applyFont="1" applyFill="1" applyBorder="1" applyAlignment="1">
      <alignment horizontal="right" vertical="center"/>
    </xf>
    <xf numFmtId="0" fontId="1" fillId="0" borderId="2" xfId="0" applyFont="1" applyFill="1" applyBorder="1" applyAlignment="1">
      <alignment horizontal="left" vertical="center" wrapText="1" shrinkToFit="1"/>
    </xf>
    <xf numFmtId="0" fontId="10" fillId="0" borderId="0" xfId="54" applyFont="1" applyFill="1" applyBorder="1" applyAlignment="1">
      <alignment horizontal="left" vertical="center"/>
    </xf>
    <xf numFmtId="0" fontId="10" fillId="0" borderId="0" xfId="54" applyFont="1" applyFill="1" applyBorder="1" applyAlignment="1">
      <alignment horizontal="left" vertical="center" wrapText="1"/>
    </xf>
    <xf numFmtId="0" fontId="10" fillId="4" borderId="0" xfId="54" applyFont="1" applyFill="1" applyAlignment="1">
      <alignment vertical="center"/>
    </xf>
    <xf numFmtId="0" fontId="10" fillId="4" borderId="0" xfId="49" applyFont="1" applyFill="1" applyAlignment="1">
      <alignment horizontal="right" vertical="center"/>
    </xf>
    <xf numFmtId="0" fontId="0" fillId="4" borderId="0" xfId="54" applyFont="1" applyFill="1" applyAlignment="1">
      <alignment vertical="center"/>
    </xf>
    <xf numFmtId="0" fontId="0" fillId="0" borderId="0" xfId="54" applyFont="1" applyFill="1" applyAlignment="1">
      <alignment vertical="center"/>
    </xf>
    <xf numFmtId="0" fontId="29" fillId="4" borderId="0" xfId="0" applyFont="1" applyFill="1" applyAlignment="1">
      <alignment horizontal="center"/>
    </xf>
    <xf numFmtId="0" fontId="22" fillId="4" borderId="0" xfId="0" applyFont="1" applyFill="1" applyAlignment="1"/>
    <xf numFmtId="0" fontId="1" fillId="4" borderId="22" xfId="0" applyFont="1" applyFill="1" applyBorder="1" applyAlignment="1">
      <alignment horizontal="center" vertical="center" shrinkToFit="1"/>
    </xf>
    <xf numFmtId="0" fontId="1" fillId="4" borderId="21" xfId="0" applyFont="1" applyFill="1" applyBorder="1" applyAlignment="1">
      <alignment horizontal="center" vertical="center" shrinkToFit="1"/>
    </xf>
    <xf numFmtId="0" fontId="1" fillId="4" borderId="19" xfId="0" applyFont="1" applyFill="1" applyBorder="1" applyAlignment="1">
      <alignment horizontal="center" vertical="center" shrinkToFit="1"/>
    </xf>
    <xf numFmtId="0" fontId="1" fillId="4" borderId="20" xfId="0" applyFont="1" applyFill="1" applyBorder="1" applyAlignment="1">
      <alignment horizontal="center" vertical="center" shrinkToFit="1"/>
    </xf>
    <xf numFmtId="0" fontId="1" fillId="4" borderId="19" xfId="0" applyFont="1" applyFill="1" applyBorder="1" applyAlignment="1">
      <alignment horizontal="left" vertical="center" shrinkToFit="1"/>
    </xf>
    <xf numFmtId="0" fontId="1" fillId="4" borderId="20" xfId="0" applyFont="1" applyFill="1" applyBorder="1" applyAlignment="1">
      <alignment horizontal="left" vertical="center" shrinkToFit="1"/>
    </xf>
    <xf numFmtId="4" fontId="1" fillId="0" borderId="20" xfId="0" applyNumberFormat="1" applyFont="1" applyFill="1" applyBorder="1" applyAlignment="1">
      <alignment horizontal="right" vertical="center"/>
    </xf>
    <xf numFmtId="0" fontId="1" fillId="4" borderId="19" xfId="0" applyFont="1" applyFill="1" applyBorder="1" applyAlignment="1">
      <alignment horizontal="left" vertical="center"/>
    </xf>
    <xf numFmtId="0" fontId="1" fillId="0" borderId="20" xfId="0" applyFont="1" applyFill="1" applyBorder="1" applyAlignment="1">
      <alignment horizontal="right" vertical="center"/>
    </xf>
    <xf numFmtId="0" fontId="1" fillId="4" borderId="23" xfId="0" applyFont="1" applyFill="1" applyBorder="1" applyAlignment="1">
      <alignment horizontal="left" vertical="center" shrinkToFit="1"/>
    </xf>
    <xf numFmtId="0" fontId="1" fillId="4" borderId="24" xfId="0" applyFont="1" applyFill="1" applyBorder="1" applyAlignment="1">
      <alignment horizontal="center" vertical="center" shrinkToFit="1"/>
    </xf>
    <xf numFmtId="0" fontId="1" fillId="4" borderId="24" xfId="0" applyFont="1" applyFill="1" applyBorder="1" applyAlignment="1">
      <alignment horizontal="left" vertical="center" shrinkToFit="1"/>
    </xf>
    <xf numFmtId="0" fontId="1" fillId="4" borderId="2" xfId="0" applyFont="1" applyFill="1" applyBorder="1" applyAlignment="1">
      <alignment horizontal="left" vertical="center" shrinkToFit="1"/>
    </xf>
    <xf numFmtId="0" fontId="1" fillId="4" borderId="2" xfId="0" applyFont="1" applyFill="1" applyBorder="1" applyAlignment="1">
      <alignment horizontal="center" vertical="center" shrinkToFit="1"/>
    </xf>
    <xf numFmtId="0" fontId="37" fillId="4" borderId="0" xfId="54" applyFont="1" applyFill="1" applyBorder="1" applyAlignment="1">
      <alignment horizontal="left" vertical="center"/>
    </xf>
    <xf numFmtId="0" fontId="37" fillId="0" borderId="0" xfId="54" applyFont="1" applyFill="1" applyBorder="1" applyAlignment="1">
      <alignment horizontal="left" vertical="center"/>
    </xf>
    <xf numFmtId="0" fontId="4" fillId="4" borderId="0" xfId="0" applyFont="1" applyFill="1" applyAlignment="1">
      <alignment horizontal="right"/>
    </xf>
    <xf numFmtId="0" fontId="10" fillId="4" borderId="0" xfId="49" applyFont="1" applyFill="1" applyBorder="1" applyAlignment="1">
      <alignment horizontal="right" vertical="center"/>
    </xf>
    <xf numFmtId="4" fontId="1" fillId="4" borderId="20" xfId="0" applyNumberFormat="1" applyFont="1" applyFill="1" applyBorder="1" applyAlignment="1">
      <alignment horizontal="right" vertical="center" shrinkToFit="1"/>
    </xf>
    <xf numFmtId="4" fontId="1" fillId="4" borderId="24" xfId="0" applyNumberFormat="1" applyFont="1" applyFill="1" applyBorder="1" applyAlignment="1">
      <alignment horizontal="right" vertical="center" shrinkToFit="1"/>
    </xf>
    <xf numFmtId="4" fontId="1" fillId="4" borderId="2" xfId="0" applyNumberFormat="1" applyFont="1" applyFill="1" applyBorder="1" applyAlignment="1">
      <alignment horizontal="right" vertical="center" shrinkToFi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07年行政单位基层表样表" xfId="49"/>
    <cellStyle name="常规 9" xfId="50"/>
    <cellStyle name="常规_事业单位部门决算报表（讨论稿） 2" xfId="51"/>
    <cellStyle name="常规 2" xfId="52"/>
    <cellStyle name="常规 3" xfId="53"/>
    <cellStyle name="常规_04-分类改革-预算表" xfId="54"/>
  </cellStyles>
  <tableStyles count="0" defaultTableStyle="TableStyleMedium2" defaultPivotStyle="PivotStyleLight16"/>
  <colors>
    <mruColors>
      <color rgb="00FFFF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9" Type="http://schemas.openxmlformats.org/officeDocument/2006/relationships/styles" Target="styles.xml"/><Relationship Id="rId88" Type="http://schemas.openxmlformats.org/officeDocument/2006/relationships/sharedStrings" Target="sharedStrings.xml"/><Relationship Id="rId87" Type="http://schemas.openxmlformats.org/officeDocument/2006/relationships/theme" Target="theme/theme1.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9"/>
  <sheetViews>
    <sheetView zoomScale="85" zoomScaleNormal="85" zoomScaleSheetLayoutView="60" topLeftCell="A9" workbookViewId="0">
      <selection activeCell="G10" sqref="G10"/>
    </sheetView>
  </sheetViews>
  <sheetFormatPr defaultColWidth="9" defaultRowHeight="15.75" outlineLevelCol="6"/>
  <cols>
    <col min="1" max="1" width="38.4416666666667" style="322" customWidth="1"/>
    <col min="2" max="2" width="6.44166666666667" style="322" customWidth="1"/>
    <col min="3" max="3" width="15.4166666666667" style="323" customWidth="1"/>
    <col min="4" max="4" width="29.1083333333333" style="322" customWidth="1"/>
    <col min="5" max="5" width="7.65833333333333" style="322" customWidth="1"/>
    <col min="6" max="6" width="15.6333333333333" style="322" customWidth="1"/>
    <col min="7" max="16384" width="9" style="322"/>
  </cols>
  <sheetData>
    <row r="1" ht="34" customHeight="1" spans="1:6">
      <c r="A1" s="324" t="s">
        <v>0</v>
      </c>
      <c r="B1" s="324"/>
      <c r="C1" s="213"/>
      <c r="D1" s="324"/>
      <c r="E1" s="324"/>
      <c r="F1" s="324"/>
    </row>
    <row r="2" s="320" customFormat="1" ht="20.95" customHeight="1" spans="1:6">
      <c r="A2" s="325"/>
      <c r="B2" s="325"/>
      <c r="C2" s="212"/>
      <c r="D2" s="325"/>
      <c r="E2" s="325"/>
      <c r="F2" s="342" t="s">
        <v>1</v>
      </c>
    </row>
    <row r="3" s="320" customFormat="1" ht="20.95" customHeight="1" spans="1:6">
      <c r="A3" s="132" t="s">
        <v>2</v>
      </c>
      <c r="B3" s="325"/>
      <c r="C3" s="224"/>
      <c r="D3" s="325"/>
      <c r="E3" s="325"/>
      <c r="F3" s="342" t="s">
        <v>3</v>
      </c>
    </row>
    <row r="4" s="321" customFormat="1" ht="18" customHeight="1" spans="1:7">
      <c r="A4" s="326" t="s">
        <v>4</v>
      </c>
      <c r="B4" s="327"/>
      <c r="C4" s="310"/>
      <c r="D4" s="327" t="s">
        <v>5</v>
      </c>
      <c r="E4" s="327"/>
      <c r="F4" s="327"/>
      <c r="G4" s="343"/>
    </row>
    <row r="5" s="321" customFormat="1" ht="18" customHeight="1" spans="1:7">
      <c r="A5" s="328" t="s">
        <v>6</v>
      </c>
      <c r="B5" s="329" t="s">
        <v>7</v>
      </c>
      <c r="C5" s="312" t="s">
        <v>8</v>
      </c>
      <c r="D5" s="329" t="s">
        <v>9</v>
      </c>
      <c r="E5" s="329" t="s">
        <v>7</v>
      </c>
      <c r="F5" s="329" t="s">
        <v>8</v>
      </c>
      <c r="G5" s="343"/>
    </row>
    <row r="6" s="321" customFormat="1" ht="18" customHeight="1" spans="1:7">
      <c r="A6" s="328" t="s">
        <v>10</v>
      </c>
      <c r="B6" s="329" t="s">
        <v>11</v>
      </c>
      <c r="C6" s="312" t="s">
        <v>12</v>
      </c>
      <c r="D6" s="329" t="s">
        <v>10</v>
      </c>
      <c r="E6" s="329" t="s">
        <v>11</v>
      </c>
      <c r="F6" s="329" t="s">
        <v>13</v>
      </c>
      <c r="G6" s="343"/>
    </row>
    <row r="7" s="321" customFormat="1" ht="18" customHeight="1" spans="1:7">
      <c r="A7" s="330" t="s">
        <v>14</v>
      </c>
      <c r="B7" s="329" t="s">
        <v>12</v>
      </c>
      <c r="C7" s="220">
        <v>21380189.48</v>
      </c>
      <c r="D7" s="331" t="s">
        <v>15</v>
      </c>
      <c r="E7" s="329">
        <v>31</v>
      </c>
      <c r="F7" s="344">
        <v>7177335.77</v>
      </c>
      <c r="G7" s="343"/>
    </row>
    <row r="8" s="321" customFormat="1" ht="20" customHeight="1" spans="1:7">
      <c r="A8" s="330" t="s">
        <v>16</v>
      </c>
      <c r="B8" s="329" t="s">
        <v>13</v>
      </c>
      <c r="C8" s="220">
        <v>265000</v>
      </c>
      <c r="D8" s="331" t="s">
        <v>17</v>
      </c>
      <c r="E8" s="329">
        <v>32</v>
      </c>
      <c r="F8" s="344"/>
      <c r="G8" s="343"/>
    </row>
    <row r="9" s="321" customFormat="1" ht="18" customHeight="1" spans="1:7">
      <c r="A9" s="330" t="s">
        <v>18</v>
      </c>
      <c r="B9" s="329" t="s">
        <v>19</v>
      </c>
      <c r="C9" s="332">
        <v>260</v>
      </c>
      <c r="D9" s="331" t="s">
        <v>20</v>
      </c>
      <c r="E9" s="329">
        <v>33</v>
      </c>
      <c r="F9" s="344"/>
      <c r="G9" s="343"/>
    </row>
    <row r="10" s="321" customFormat="1" ht="18" customHeight="1" spans="1:7">
      <c r="A10" s="330" t="s">
        <v>21</v>
      </c>
      <c r="B10" s="329" t="s">
        <v>22</v>
      </c>
      <c r="C10" s="332">
        <v>0</v>
      </c>
      <c r="D10" s="331" t="s">
        <v>23</v>
      </c>
      <c r="E10" s="329">
        <v>34</v>
      </c>
      <c r="F10" s="344"/>
      <c r="G10" s="343"/>
    </row>
    <row r="11" s="321" customFormat="1" ht="18" customHeight="1" spans="1:7">
      <c r="A11" s="330" t="s">
        <v>24</v>
      </c>
      <c r="B11" s="329" t="s">
        <v>25</v>
      </c>
      <c r="C11" s="332">
        <v>0</v>
      </c>
      <c r="D11" s="331" t="s">
        <v>26</v>
      </c>
      <c r="E11" s="329">
        <v>35</v>
      </c>
      <c r="F11" s="344"/>
      <c r="G11" s="343"/>
    </row>
    <row r="12" s="321" customFormat="1" ht="18" customHeight="1" spans="1:7">
      <c r="A12" s="330" t="s">
        <v>27</v>
      </c>
      <c r="B12" s="329" t="s">
        <v>28</v>
      </c>
      <c r="C12" s="332">
        <v>0</v>
      </c>
      <c r="D12" s="331" t="s">
        <v>29</v>
      </c>
      <c r="E12" s="329">
        <v>36</v>
      </c>
      <c r="F12" s="344">
        <v>700000</v>
      </c>
      <c r="G12" s="343"/>
    </row>
    <row r="13" s="321" customFormat="1" ht="18" customHeight="1" spans="1:7">
      <c r="A13" s="330" t="s">
        <v>30</v>
      </c>
      <c r="B13" s="329" t="s">
        <v>31</v>
      </c>
      <c r="C13" s="332">
        <v>0</v>
      </c>
      <c r="D13" s="331" t="s">
        <v>32</v>
      </c>
      <c r="E13" s="329">
        <v>37</v>
      </c>
      <c r="F13" s="344">
        <v>450056</v>
      </c>
      <c r="G13" s="343"/>
    </row>
    <row r="14" s="321" customFormat="1" ht="18" customHeight="1" spans="1:7">
      <c r="A14" s="333" t="s">
        <v>33</v>
      </c>
      <c r="B14" s="329" t="s">
        <v>34</v>
      </c>
      <c r="C14" s="220">
        <v>200000</v>
      </c>
      <c r="D14" s="331" t="s">
        <v>35</v>
      </c>
      <c r="E14" s="329">
        <v>38</v>
      </c>
      <c r="F14" s="344">
        <v>1725062.49</v>
      </c>
      <c r="G14" s="343"/>
    </row>
    <row r="15" s="321" customFormat="1" ht="18" customHeight="1" spans="1:7">
      <c r="A15" s="330" t="s">
        <v>11</v>
      </c>
      <c r="B15" s="329" t="s">
        <v>36</v>
      </c>
      <c r="C15" s="334"/>
      <c r="D15" s="331" t="s">
        <v>37</v>
      </c>
      <c r="E15" s="329">
        <v>39</v>
      </c>
      <c r="F15" s="344">
        <v>845341.08</v>
      </c>
      <c r="G15" s="343"/>
    </row>
    <row r="16" s="321" customFormat="1" ht="18" customHeight="1" spans="1:7">
      <c r="A16" s="330" t="s">
        <v>11</v>
      </c>
      <c r="B16" s="329" t="s">
        <v>38</v>
      </c>
      <c r="C16" s="334"/>
      <c r="D16" s="331" t="s">
        <v>39</v>
      </c>
      <c r="E16" s="329">
        <v>40</v>
      </c>
      <c r="F16" s="344">
        <v>418365</v>
      </c>
      <c r="G16" s="343"/>
    </row>
    <row r="17" s="321" customFormat="1" ht="18" customHeight="1" spans="1:7">
      <c r="A17" s="330" t="s">
        <v>11</v>
      </c>
      <c r="B17" s="329" t="s">
        <v>40</v>
      </c>
      <c r="C17" s="221"/>
      <c r="D17" s="331" t="s">
        <v>41</v>
      </c>
      <c r="E17" s="329">
        <v>41</v>
      </c>
      <c r="F17" s="344">
        <v>470000</v>
      </c>
      <c r="G17" s="343"/>
    </row>
    <row r="18" s="321" customFormat="1" ht="18" customHeight="1" spans="1:7">
      <c r="A18" s="330" t="s">
        <v>11</v>
      </c>
      <c r="B18" s="329" t="s">
        <v>42</v>
      </c>
      <c r="C18" s="221"/>
      <c r="D18" s="331" t="s">
        <v>43</v>
      </c>
      <c r="E18" s="329">
        <v>42</v>
      </c>
      <c r="F18" s="344">
        <v>8869600.83</v>
      </c>
      <c r="G18" s="343"/>
    </row>
    <row r="19" s="321" customFormat="1" ht="18" customHeight="1" spans="1:7">
      <c r="A19" s="330" t="s">
        <v>11</v>
      </c>
      <c r="B19" s="329" t="s">
        <v>44</v>
      </c>
      <c r="C19" s="221"/>
      <c r="D19" s="331" t="s">
        <v>45</v>
      </c>
      <c r="E19" s="329">
        <v>43</v>
      </c>
      <c r="F19" s="344"/>
      <c r="G19" s="343"/>
    </row>
    <row r="20" s="321" customFormat="1" ht="18" customHeight="1" spans="1:7">
      <c r="A20" s="330" t="s">
        <v>11</v>
      </c>
      <c r="B20" s="329" t="s">
        <v>46</v>
      </c>
      <c r="C20" s="221"/>
      <c r="D20" s="331" t="s">
        <v>47</v>
      </c>
      <c r="E20" s="329">
        <v>44</v>
      </c>
      <c r="F20" s="344"/>
      <c r="G20" s="343"/>
    </row>
    <row r="21" s="321" customFormat="1" ht="18" customHeight="1" spans="1:7">
      <c r="A21" s="330" t="s">
        <v>11</v>
      </c>
      <c r="B21" s="329" t="s">
        <v>48</v>
      </c>
      <c r="C21" s="221"/>
      <c r="D21" s="331" t="s">
        <v>49</v>
      </c>
      <c r="E21" s="329">
        <v>45</v>
      </c>
      <c r="F21" s="344"/>
      <c r="G21" s="343"/>
    </row>
    <row r="22" s="321" customFormat="1" ht="18" customHeight="1" spans="1:7">
      <c r="A22" s="330" t="s">
        <v>11</v>
      </c>
      <c r="B22" s="329" t="s">
        <v>50</v>
      </c>
      <c r="C22" s="221"/>
      <c r="D22" s="331" t="s">
        <v>51</v>
      </c>
      <c r="E22" s="329">
        <v>46</v>
      </c>
      <c r="F22" s="344"/>
      <c r="G22" s="343"/>
    </row>
    <row r="23" s="321" customFormat="1" ht="18" customHeight="1" spans="1:7">
      <c r="A23" s="330" t="s">
        <v>11</v>
      </c>
      <c r="B23" s="329" t="s">
        <v>52</v>
      </c>
      <c r="C23" s="221"/>
      <c r="D23" s="331" t="s">
        <v>53</v>
      </c>
      <c r="E23" s="329">
        <v>47</v>
      </c>
      <c r="F23" s="344"/>
      <c r="G23" s="343"/>
    </row>
    <row r="24" s="321" customFormat="1" ht="18" customHeight="1" spans="1:7">
      <c r="A24" s="330" t="s">
        <v>11</v>
      </c>
      <c r="B24" s="329" t="s">
        <v>54</v>
      </c>
      <c r="C24" s="221"/>
      <c r="D24" s="331" t="s">
        <v>55</v>
      </c>
      <c r="E24" s="329">
        <v>48</v>
      </c>
      <c r="F24" s="344">
        <v>80000</v>
      </c>
      <c r="G24" s="343"/>
    </row>
    <row r="25" s="321" customFormat="1" ht="18" customHeight="1" spans="1:7">
      <c r="A25" s="330" t="s">
        <v>11</v>
      </c>
      <c r="B25" s="329" t="s">
        <v>56</v>
      </c>
      <c r="C25" s="221"/>
      <c r="D25" s="331" t="s">
        <v>57</v>
      </c>
      <c r="E25" s="329">
        <v>49</v>
      </c>
      <c r="F25" s="344">
        <v>1140391</v>
      </c>
      <c r="G25" s="343"/>
    </row>
    <row r="26" s="321" customFormat="1" ht="18" customHeight="1" spans="1:7">
      <c r="A26" s="330" t="s">
        <v>11</v>
      </c>
      <c r="B26" s="329" t="s">
        <v>58</v>
      </c>
      <c r="C26" s="221"/>
      <c r="D26" s="331" t="s">
        <v>59</v>
      </c>
      <c r="E26" s="329">
        <v>50</v>
      </c>
      <c r="F26" s="344"/>
      <c r="G26" s="343"/>
    </row>
    <row r="27" s="321" customFormat="1" ht="18" customHeight="1" spans="1:7">
      <c r="A27" s="330"/>
      <c r="B27" s="329" t="s">
        <v>60</v>
      </c>
      <c r="C27" s="221"/>
      <c r="D27" s="331" t="s">
        <v>61</v>
      </c>
      <c r="E27" s="329">
        <v>51</v>
      </c>
      <c r="F27" s="344">
        <v>260</v>
      </c>
      <c r="G27" s="343"/>
    </row>
    <row r="28" s="321" customFormat="1" ht="18" customHeight="1" spans="1:7">
      <c r="A28" s="330" t="s">
        <v>11</v>
      </c>
      <c r="B28" s="329" t="s">
        <v>62</v>
      </c>
      <c r="C28" s="221"/>
      <c r="D28" s="331" t="s">
        <v>63</v>
      </c>
      <c r="E28" s="329">
        <v>52</v>
      </c>
      <c r="F28" s="344">
        <v>12955</v>
      </c>
      <c r="G28" s="343"/>
    </row>
    <row r="29" s="321" customFormat="1" ht="18" customHeight="1" spans="1:7">
      <c r="A29" s="330" t="s">
        <v>11</v>
      </c>
      <c r="B29" s="329" t="s">
        <v>64</v>
      </c>
      <c r="C29" s="221"/>
      <c r="D29" s="331" t="s">
        <v>65</v>
      </c>
      <c r="E29" s="329">
        <v>53</v>
      </c>
      <c r="F29" s="344">
        <v>25000</v>
      </c>
      <c r="G29" s="343"/>
    </row>
    <row r="30" s="321" customFormat="1" ht="18" customHeight="1" spans="1:7">
      <c r="A30" s="330" t="s">
        <v>11</v>
      </c>
      <c r="B30" s="329" t="s">
        <v>66</v>
      </c>
      <c r="C30" s="221"/>
      <c r="D30" s="331" t="s">
        <v>67</v>
      </c>
      <c r="E30" s="329">
        <v>54</v>
      </c>
      <c r="F30" s="344"/>
      <c r="G30" s="343"/>
    </row>
    <row r="31" s="321" customFormat="1" ht="18" customHeight="1" spans="1:7">
      <c r="A31" s="330"/>
      <c r="B31" s="329" t="s">
        <v>68</v>
      </c>
      <c r="C31" s="221"/>
      <c r="D31" s="331" t="s">
        <v>69</v>
      </c>
      <c r="E31" s="329">
        <v>55</v>
      </c>
      <c r="F31" s="344"/>
      <c r="G31" s="343"/>
    </row>
    <row r="32" s="321" customFormat="1" ht="18" customHeight="1" spans="1:7">
      <c r="A32" s="330"/>
      <c r="B32" s="329" t="s">
        <v>70</v>
      </c>
      <c r="C32" s="221"/>
      <c r="D32" s="331" t="s">
        <v>71</v>
      </c>
      <c r="E32" s="329">
        <v>56</v>
      </c>
      <c r="F32" s="344"/>
      <c r="G32" s="343"/>
    </row>
    <row r="33" s="321" customFormat="1" ht="18" customHeight="1" spans="1:7">
      <c r="A33" s="328" t="s">
        <v>72</v>
      </c>
      <c r="B33" s="329" t="s">
        <v>73</v>
      </c>
      <c r="C33" s="220">
        <v>21845449.48</v>
      </c>
      <c r="D33" s="329" t="s">
        <v>74</v>
      </c>
      <c r="E33" s="329">
        <v>57</v>
      </c>
      <c r="F33" s="344">
        <v>21914367.17</v>
      </c>
      <c r="G33" s="343"/>
    </row>
    <row r="34" s="321" customFormat="1" ht="18" customHeight="1" spans="1:7">
      <c r="A34" s="335" t="s">
        <v>75</v>
      </c>
      <c r="B34" s="336" t="s">
        <v>76</v>
      </c>
      <c r="C34" s="243"/>
      <c r="D34" s="337" t="s">
        <v>77</v>
      </c>
      <c r="E34" s="336">
        <v>58</v>
      </c>
      <c r="F34" s="345"/>
      <c r="G34" s="343"/>
    </row>
    <row r="35" s="321" customFormat="1" ht="18" customHeight="1" spans="1:7">
      <c r="A35" s="338" t="s">
        <v>78</v>
      </c>
      <c r="B35" s="339" t="s">
        <v>79</v>
      </c>
      <c r="C35" s="140">
        <v>68917.69</v>
      </c>
      <c r="D35" s="338" t="s">
        <v>80</v>
      </c>
      <c r="E35" s="339">
        <v>59</v>
      </c>
      <c r="F35" s="346"/>
      <c r="G35" s="343"/>
    </row>
    <row r="36" s="321" customFormat="1" ht="18" customHeight="1" spans="1:7">
      <c r="A36" s="339" t="s">
        <v>81</v>
      </c>
      <c r="B36" s="339" t="s">
        <v>82</v>
      </c>
      <c r="C36" s="140">
        <v>21914367.17</v>
      </c>
      <c r="D36" s="339" t="s">
        <v>81</v>
      </c>
      <c r="E36" s="339">
        <v>60</v>
      </c>
      <c r="F36" s="346">
        <v>21914367.17</v>
      </c>
      <c r="G36" s="343"/>
    </row>
    <row r="37" ht="21.95" customHeight="1" spans="1:6">
      <c r="A37" s="340" t="s">
        <v>83</v>
      </c>
      <c r="B37" s="340"/>
      <c r="C37" s="341"/>
      <c r="D37" s="340"/>
      <c r="E37" s="340"/>
      <c r="F37" s="340"/>
    </row>
    <row r="38" ht="21.95" customHeight="1" spans="1:6">
      <c r="A38" s="340" t="s">
        <v>84</v>
      </c>
      <c r="B38" s="340"/>
      <c r="C38" s="341"/>
      <c r="D38" s="340"/>
      <c r="E38" s="340"/>
      <c r="F38" s="340"/>
    </row>
    <row r="39" ht="26.2" customHeight="1"/>
    <row r="40" ht="26.2" customHeight="1"/>
    <row r="41" ht="26.2" customHeight="1"/>
    <row r="42" ht="26.2" customHeight="1"/>
    <row r="43" ht="26.2" customHeight="1"/>
    <row r="44" ht="26.2" customHeight="1"/>
    <row r="45" ht="26.2" customHeight="1"/>
    <row r="46" ht="26.2" customHeight="1"/>
    <row r="47" ht="26.2" customHeight="1"/>
    <row r="48" ht="26.2" customHeight="1"/>
    <row r="49" ht="26.2" customHeight="1"/>
    <row r="50" ht="26.2" customHeight="1"/>
    <row r="51" ht="26.2" customHeight="1"/>
    <row r="52" ht="26.2" customHeight="1"/>
    <row r="53" ht="26.2" customHeight="1"/>
    <row r="54" ht="26.2" customHeight="1"/>
    <row r="55" ht="26.2" customHeight="1"/>
    <row r="56" ht="26.2" customHeight="1"/>
    <row r="57" ht="26.2" customHeight="1"/>
    <row r="58" ht="26.2" customHeight="1"/>
    <row r="59" ht="26.2" customHeight="1"/>
    <row r="60" ht="26.2" customHeight="1"/>
    <row r="61" ht="26.2" customHeight="1"/>
    <row r="62" ht="26.2" customHeight="1"/>
    <row r="63" ht="26.2" customHeight="1"/>
    <row r="64" ht="26.2" customHeight="1"/>
    <row r="65" ht="26.2" customHeight="1"/>
    <row r="66" ht="26.2" customHeight="1"/>
    <row r="67" ht="26.2" customHeight="1"/>
    <row r="68" ht="26.2" customHeight="1"/>
    <row r="69" ht="26.2" customHeight="1"/>
    <row r="70" ht="26.2" customHeight="1"/>
    <row r="71" ht="26.2" customHeight="1"/>
    <row r="72" ht="26.2" customHeight="1"/>
    <row r="73" ht="26.2" customHeight="1"/>
    <row r="74" ht="26.2" customHeight="1"/>
    <row r="75" ht="26.2" customHeight="1"/>
    <row r="76" ht="26.2" customHeight="1"/>
    <row r="77" ht="26.2" customHeight="1"/>
    <row r="78" ht="26.2" customHeight="1"/>
    <row r="79" ht="26.2" customHeight="1"/>
    <row r="80" ht="26.2" customHeight="1"/>
    <row r="81" ht="26.2" customHeight="1"/>
    <row r="82" ht="26.2" customHeight="1"/>
    <row r="83" ht="26.2" customHeight="1"/>
    <row r="84" ht="26.2" customHeight="1"/>
    <row r="85" ht="26.2" customHeight="1"/>
    <row r="86" ht="26.2" customHeight="1"/>
    <row r="87" ht="26.2" customHeight="1"/>
    <row r="88" ht="26.2" customHeight="1"/>
    <row r="89" ht="26.2" customHeight="1"/>
    <row r="90" ht="26.2" customHeight="1"/>
    <row r="91" ht="26.2" customHeight="1"/>
    <row r="92" ht="26.2" customHeight="1"/>
    <row r="93" ht="26.2" customHeight="1"/>
    <row r="94" ht="26.2" customHeight="1"/>
    <row r="95" ht="26.2" customHeight="1"/>
    <row r="96" ht="26.2" customHeight="1"/>
    <row r="97" ht="26.2" customHeight="1"/>
    <row r="98" ht="26.2" customHeight="1"/>
    <row r="99" ht="26.2" customHeight="1"/>
    <row r="100" ht="26.2" customHeight="1"/>
    <row r="101" ht="26.2" customHeight="1"/>
    <row r="102" ht="26.2" customHeight="1"/>
    <row r="103" ht="26.2" customHeight="1"/>
    <row r="104" ht="26.2" customHeight="1"/>
    <row r="105" ht="26.2" customHeight="1"/>
    <row r="106" ht="26.2" customHeight="1"/>
    <row r="107" ht="26.2" customHeight="1"/>
    <row r="108" ht="26.2" customHeight="1"/>
    <row r="109" ht="26.2" customHeight="1"/>
    <row r="110" ht="26.2" customHeight="1"/>
    <row r="111" ht="26.2" customHeight="1"/>
    <row r="112" ht="26.2" customHeight="1"/>
    <row r="113" ht="26.2" customHeight="1"/>
    <row r="114" ht="26.2" customHeight="1"/>
    <row r="115" ht="26.2" customHeight="1"/>
    <row r="116" ht="26.2" customHeight="1"/>
    <row r="117" ht="26.2" customHeight="1"/>
    <row r="118" ht="26.2" customHeight="1"/>
    <row r="119" ht="26.2" customHeight="1"/>
    <row r="120" ht="26.2" customHeight="1"/>
    <row r="121" ht="26.2" customHeight="1"/>
    <row r="122" ht="26.2" customHeight="1"/>
    <row r="123" ht="26.2" customHeight="1"/>
    <row r="124" ht="26.2" customHeight="1"/>
    <row r="125" ht="26.2" customHeight="1"/>
    <row r="126" ht="26.2" customHeight="1"/>
    <row r="127" ht="26.2" customHeight="1"/>
    <row r="128" ht="26.2" customHeight="1"/>
    <row r="129" ht="26.2" customHeight="1"/>
    <row r="130" ht="26.2" customHeight="1"/>
    <row r="131" ht="26.2" customHeight="1"/>
    <row r="132" ht="26.2" customHeight="1"/>
    <row r="133" ht="26.2" customHeight="1"/>
    <row r="134" ht="26.2" customHeight="1"/>
    <row r="135" ht="26.2" customHeight="1"/>
    <row r="136" ht="26.2" customHeight="1"/>
    <row r="137" ht="26.2" customHeight="1"/>
    <row r="138" ht="26.2" customHeight="1"/>
    <row r="139" ht="26.2" customHeight="1"/>
    <row r="140" ht="26.2" customHeight="1"/>
    <row r="141" ht="26.2" customHeight="1"/>
    <row r="142" ht="26.2" customHeight="1"/>
    <row r="143" ht="26.2" customHeight="1"/>
    <row r="144" ht="26.2" customHeight="1"/>
    <row r="145" ht="26.2" customHeight="1"/>
    <row r="146" ht="26.2" customHeight="1"/>
    <row r="147" ht="26.2" customHeight="1"/>
    <row r="148" ht="26.2" customHeight="1"/>
    <row r="149" ht="26.2" customHeight="1"/>
    <row r="150" ht="26.2" customHeight="1"/>
    <row r="151" ht="26.2" customHeight="1"/>
    <row r="152" ht="26.2" customHeight="1"/>
    <row r="153" ht="26.2" customHeight="1"/>
    <row r="154" ht="26.2" customHeight="1"/>
    <row r="155" ht="26.2" customHeight="1"/>
    <row r="156" ht="26.2" customHeight="1"/>
    <row r="157" ht="26.2" customHeight="1"/>
    <row r="158" ht="26.2" customHeight="1"/>
    <row r="159" ht="26.2" customHeight="1"/>
    <row r="160" ht="26.2" customHeight="1"/>
    <row r="161" ht="26.2" customHeight="1"/>
    <row r="162" ht="26.2" customHeight="1"/>
    <row r="163" ht="26.2" customHeight="1"/>
    <row r="164" ht="26.2" customHeight="1"/>
    <row r="165" ht="26.2" customHeight="1"/>
    <row r="166" ht="26.2" customHeight="1"/>
    <row r="167" ht="26.2" customHeight="1"/>
    <row r="168" ht="26.2" customHeight="1"/>
    <row r="169" ht="26.2" customHeight="1"/>
    <row r="170" ht="26.2" customHeight="1"/>
    <row r="171" ht="26.2" customHeight="1"/>
    <row r="172" ht="26.2" customHeight="1"/>
    <row r="173" ht="26.2" customHeight="1"/>
    <row r="174" ht="26.2" customHeight="1"/>
    <row r="175" ht="26.2" customHeight="1"/>
    <row r="176" ht="26.2" customHeight="1"/>
    <row r="177" ht="26.2" customHeight="1"/>
    <row r="178" ht="26.2" customHeight="1"/>
    <row r="179" ht="26.2" customHeight="1"/>
    <row r="180" ht="26.2" customHeight="1"/>
    <row r="181" ht="26.2" customHeight="1"/>
    <row r="182" ht="26.2" customHeight="1"/>
    <row r="183" ht="26.2" customHeight="1"/>
    <row r="184" ht="26.2" customHeight="1"/>
    <row r="185" ht="26.2" customHeight="1"/>
    <row r="186" ht="26.2" customHeight="1"/>
    <row r="187" ht="26.2" customHeight="1"/>
    <row r="188" ht="26.2" customHeight="1"/>
    <row r="189" ht="26.2" customHeight="1"/>
    <row r="190" ht="26.2" customHeight="1"/>
    <row r="191" ht="26.2" customHeight="1"/>
    <row r="192" ht="26.2" customHeight="1"/>
    <row r="193" ht="26.2" customHeight="1"/>
    <row r="194" ht="26.2" customHeight="1"/>
    <row r="195" ht="26.2" customHeight="1"/>
    <row r="196" ht="26.2" customHeight="1"/>
    <row r="197" ht="26.2" customHeight="1"/>
    <row r="198" ht="26.2" customHeight="1"/>
    <row r="199" ht="26.2" customHeight="1"/>
    <row r="200" ht="26.2" customHeight="1"/>
    <row r="201" ht="26.2" customHeight="1"/>
    <row r="202" ht="26.2" customHeight="1"/>
    <row r="203" ht="26.2" customHeight="1"/>
    <row r="204" ht="26.2" customHeight="1"/>
    <row r="205" ht="26.2" customHeight="1"/>
    <row r="206" ht="26.2" customHeight="1"/>
    <row r="207" ht="26.2" customHeight="1"/>
    <row r="208" ht="26.2" customHeight="1"/>
    <row r="209" ht="26.2" customHeight="1"/>
    <row r="210" ht="26.2" customHeight="1"/>
    <row r="211" ht="26.2" customHeight="1"/>
    <row r="212" ht="26.2" customHeight="1"/>
    <row r="213" ht="26.2" customHeight="1"/>
    <row r="214" ht="26.2" customHeight="1"/>
    <row r="215" ht="26.2" customHeight="1"/>
    <row r="216" ht="26.2" customHeight="1"/>
    <row r="217" ht="26.2" customHeight="1"/>
    <row r="218" ht="26.2" customHeight="1"/>
    <row r="219" ht="26.2" customHeight="1"/>
    <row r="220" ht="26.2" customHeight="1"/>
    <row r="221" ht="26.2" customHeight="1"/>
    <row r="222" ht="26.2" customHeight="1"/>
    <row r="223" ht="26.2" customHeight="1"/>
    <row r="224" ht="26.2" customHeight="1"/>
    <row r="225" ht="26.2" customHeight="1"/>
    <row r="226" ht="26.2" customHeight="1"/>
    <row r="227" ht="26.2" customHeight="1"/>
    <row r="228" ht="26.2" customHeight="1"/>
    <row r="229" ht="26.2" customHeight="1"/>
    <row r="230" ht="26.2" customHeight="1"/>
    <row r="231" ht="26.2" customHeight="1"/>
    <row r="232" ht="26.2" customHeight="1"/>
    <row r="233" ht="26.2" customHeight="1"/>
    <row r="234" ht="26.2" customHeight="1"/>
    <row r="235" ht="26.2" customHeight="1"/>
    <row r="236" ht="26.2" customHeight="1"/>
    <row r="237" ht="26.2" customHeight="1"/>
    <row r="238" ht="26.2" customHeight="1"/>
    <row r="239" ht="26.2" customHeight="1"/>
    <row r="240" ht="26.2" customHeight="1"/>
    <row r="241" ht="26.2" customHeight="1"/>
    <row r="242" ht="26.2" customHeight="1"/>
    <row r="243" ht="26.2" customHeight="1"/>
    <row r="244" ht="26.2" customHeight="1"/>
    <row r="245" ht="26.2" customHeight="1"/>
    <row r="246" ht="26.2" customHeight="1"/>
    <row r="247" ht="26.2" customHeight="1"/>
    <row r="248" ht="26.2" customHeight="1"/>
    <row r="249" ht="26.2" customHeight="1"/>
    <row r="250" ht="26.2" customHeight="1"/>
    <row r="251" ht="26.2" customHeight="1"/>
    <row r="252" ht="26.2" customHeight="1"/>
    <row r="253" ht="26.2" customHeight="1"/>
    <row r="254" ht="26.2" customHeight="1"/>
    <row r="255" ht="26.2" customHeight="1"/>
    <row r="256" ht="20" customHeight="1"/>
    <row r="257" ht="20" customHeight="1"/>
    <row r="258" ht="20" customHeight="1"/>
    <row r="259" ht="20" customHeight="1"/>
  </sheetData>
  <mergeCells count="5">
    <mergeCell ref="A1:F1"/>
    <mergeCell ref="A4:C4"/>
    <mergeCell ref="D4:F4"/>
    <mergeCell ref="A37:F37"/>
    <mergeCell ref="A38:F38"/>
  </mergeCells>
  <pageMargins left="0.275" right="0.236111111111111" top="0.67" bottom="0.2" header="0.75" footer="0.2"/>
  <pageSetup paperSize="9" scale="82" orientation="portrait"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2"/>
  <sheetViews>
    <sheetView zoomScaleSheetLayoutView="60" topLeftCell="A5" workbookViewId="0">
      <selection activeCell="K9" sqref="K9"/>
    </sheetView>
  </sheetViews>
  <sheetFormatPr defaultColWidth="9" defaultRowHeight="14.25" customHeight="1" outlineLevelCol="7"/>
  <cols>
    <col min="1" max="1" width="33.8916666666667" style="129" customWidth="1"/>
    <col min="2" max="2" width="10.6583333333333" style="129" customWidth="1"/>
    <col min="3" max="5" width="19.4416666666667" style="129" customWidth="1"/>
    <col min="6" max="7" width="9" style="3"/>
    <col min="8" max="8" width="18.8916666666667" style="3" customWidth="1"/>
    <col min="9" max="16384" width="9" style="3"/>
  </cols>
  <sheetData>
    <row r="1" ht="26.2" customHeight="1" spans="1:5">
      <c r="A1" s="172" t="s">
        <v>557</v>
      </c>
      <c r="B1" s="172"/>
      <c r="C1" s="172"/>
      <c r="D1" s="172"/>
      <c r="E1" s="172"/>
    </row>
    <row r="2" ht="19" customHeight="1" spans="1:5">
      <c r="A2" s="164"/>
      <c r="B2" s="164"/>
      <c r="C2" s="164"/>
      <c r="D2" s="164"/>
      <c r="E2" s="128" t="s">
        <v>558</v>
      </c>
    </row>
    <row r="3" s="161" customFormat="1" ht="19" customHeight="1" spans="1:5">
      <c r="A3" s="132" t="s">
        <v>2</v>
      </c>
      <c r="B3" s="164"/>
      <c r="C3" s="164"/>
      <c r="D3" s="164"/>
      <c r="E3" s="128" t="s">
        <v>342</v>
      </c>
    </row>
    <row r="4" s="161" customFormat="1" ht="19" customHeight="1" spans="1:5">
      <c r="A4" s="165" t="s">
        <v>559</v>
      </c>
      <c r="B4" s="165" t="s">
        <v>7</v>
      </c>
      <c r="C4" s="165" t="s">
        <v>560</v>
      </c>
      <c r="D4" s="165" t="s">
        <v>561</v>
      </c>
      <c r="E4" s="165" t="s">
        <v>562</v>
      </c>
    </row>
    <row r="5" s="162" customFormat="1" ht="19" customHeight="1" spans="1:5">
      <c r="A5" s="165" t="s">
        <v>563</v>
      </c>
      <c r="B5" s="165" t="s">
        <v>11</v>
      </c>
      <c r="C5" s="165" t="s">
        <v>12</v>
      </c>
      <c r="D5" s="165">
        <v>2</v>
      </c>
      <c r="E5" s="165">
        <v>3</v>
      </c>
    </row>
    <row r="6" s="162" customFormat="1" ht="19" customHeight="1" spans="1:5">
      <c r="A6" s="166" t="s">
        <v>564</v>
      </c>
      <c r="B6" s="165">
        <v>1</v>
      </c>
      <c r="C6" s="165" t="s">
        <v>565</v>
      </c>
      <c r="D6" s="165" t="s">
        <v>565</v>
      </c>
      <c r="E6" s="165" t="s">
        <v>565</v>
      </c>
    </row>
    <row r="7" s="162" customFormat="1" ht="26.2" customHeight="1" spans="1:5">
      <c r="A7" s="167" t="s">
        <v>566</v>
      </c>
      <c r="B7" s="165">
        <v>2</v>
      </c>
      <c r="C7" s="168">
        <v>405000</v>
      </c>
      <c r="D7" s="168">
        <v>405000</v>
      </c>
      <c r="E7" s="168">
        <v>301113.75</v>
      </c>
    </row>
    <row r="8" s="162" customFormat="1" ht="26.2" customHeight="1" spans="1:5">
      <c r="A8" s="167" t="s">
        <v>567</v>
      </c>
      <c r="B8" s="165">
        <v>3</v>
      </c>
      <c r="C8" s="168">
        <v>0</v>
      </c>
      <c r="D8" s="168">
        <v>0</v>
      </c>
      <c r="E8" s="168">
        <v>0</v>
      </c>
    </row>
    <row r="9" s="162" customFormat="1" ht="26.2" customHeight="1" spans="1:5">
      <c r="A9" s="167" t="s">
        <v>568</v>
      </c>
      <c r="B9" s="165">
        <v>4</v>
      </c>
      <c r="C9" s="168">
        <v>400000</v>
      </c>
      <c r="D9" s="168">
        <v>400000</v>
      </c>
      <c r="E9" s="168">
        <v>301113.75</v>
      </c>
    </row>
    <row r="10" s="162" customFormat="1" ht="26.2" customHeight="1" spans="1:5">
      <c r="A10" s="167" t="s">
        <v>569</v>
      </c>
      <c r="B10" s="165">
        <v>5</v>
      </c>
      <c r="C10" s="168">
        <v>0</v>
      </c>
      <c r="D10" s="168">
        <v>0</v>
      </c>
      <c r="E10" s="168">
        <v>0</v>
      </c>
    </row>
    <row r="11" s="162" customFormat="1" ht="26.2" customHeight="1" spans="1:5">
      <c r="A11" s="167" t="s">
        <v>570</v>
      </c>
      <c r="B11" s="165">
        <v>6</v>
      </c>
      <c r="C11" s="168">
        <v>400000</v>
      </c>
      <c r="D11" s="168">
        <v>400000</v>
      </c>
      <c r="E11" s="168">
        <v>301113.75</v>
      </c>
    </row>
    <row r="12" s="162" customFormat="1" ht="26.2" customHeight="1" spans="1:5">
      <c r="A12" s="167" t="s">
        <v>571</v>
      </c>
      <c r="B12" s="165">
        <v>7</v>
      </c>
      <c r="C12" s="168">
        <v>5000</v>
      </c>
      <c r="D12" s="168">
        <v>5000</v>
      </c>
      <c r="E12" s="168">
        <v>0</v>
      </c>
    </row>
    <row r="13" s="162" customFormat="1" ht="15" spans="1:5">
      <c r="A13" s="167" t="s">
        <v>572</v>
      </c>
      <c r="B13" s="165">
        <v>8</v>
      </c>
      <c r="C13" s="165" t="s">
        <v>565</v>
      </c>
      <c r="D13" s="165" t="s">
        <v>565</v>
      </c>
      <c r="E13" s="168">
        <v>0</v>
      </c>
    </row>
    <row r="14" s="162" customFormat="1" ht="15" spans="1:5">
      <c r="A14" s="167" t="s">
        <v>573</v>
      </c>
      <c r="B14" s="165">
        <v>9</v>
      </c>
      <c r="C14" s="165" t="s">
        <v>565</v>
      </c>
      <c r="D14" s="165" t="s">
        <v>565</v>
      </c>
      <c r="E14" s="168">
        <v>0</v>
      </c>
    </row>
    <row r="15" s="162" customFormat="1" ht="15" spans="1:5">
      <c r="A15" s="167" t="s">
        <v>574</v>
      </c>
      <c r="B15" s="165">
        <v>10</v>
      </c>
      <c r="C15" s="165" t="s">
        <v>565</v>
      </c>
      <c r="D15" s="173" t="s">
        <v>565</v>
      </c>
      <c r="E15" s="168">
        <v>0</v>
      </c>
    </row>
    <row r="16" s="162" customFormat="1" ht="15" spans="1:5">
      <c r="A16" s="167" t="s">
        <v>575</v>
      </c>
      <c r="B16" s="165">
        <v>11</v>
      </c>
      <c r="C16" s="165" t="s">
        <v>565</v>
      </c>
      <c r="D16" s="165" t="s">
        <v>565</v>
      </c>
      <c r="E16" s="175" t="s">
        <v>565</v>
      </c>
    </row>
    <row r="17" s="162" customFormat="1" ht="15" spans="1:5">
      <c r="A17" s="167" t="s">
        <v>576</v>
      </c>
      <c r="B17" s="165">
        <v>12</v>
      </c>
      <c r="C17" s="165" t="s">
        <v>565</v>
      </c>
      <c r="D17" s="165" t="s">
        <v>565</v>
      </c>
      <c r="E17" s="176">
        <v>0</v>
      </c>
    </row>
    <row r="18" s="162" customFormat="1" ht="15" spans="1:5">
      <c r="A18" s="167" t="s">
        <v>577</v>
      </c>
      <c r="B18" s="165">
        <v>13</v>
      </c>
      <c r="C18" s="165" t="s">
        <v>565</v>
      </c>
      <c r="D18" s="165" t="s">
        <v>565</v>
      </c>
      <c r="E18" s="176">
        <v>0</v>
      </c>
    </row>
    <row r="19" s="162" customFormat="1" ht="15" spans="1:5">
      <c r="A19" s="167" t="s">
        <v>578</v>
      </c>
      <c r="B19" s="165">
        <v>14</v>
      </c>
      <c r="C19" s="165" t="s">
        <v>565</v>
      </c>
      <c r="D19" s="165" t="s">
        <v>565</v>
      </c>
      <c r="E19" s="176">
        <v>0</v>
      </c>
    </row>
    <row r="20" s="162" customFormat="1" ht="15" spans="1:5">
      <c r="A20" s="167" t="s">
        <v>579</v>
      </c>
      <c r="B20" s="165">
        <v>15</v>
      </c>
      <c r="C20" s="165" t="s">
        <v>565</v>
      </c>
      <c r="D20" s="165" t="s">
        <v>565</v>
      </c>
      <c r="E20" s="177">
        <v>6</v>
      </c>
    </row>
    <row r="21" s="162" customFormat="1" ht="15" spans="1:5">
      <c r="A21" s="167" t="s">
        <v>580</v>
      </c>
      <c r="B21" s="165">
        <v>16</v>
      </c>
      <c r="C21" s="165" t="s">
        <v>565</v>
      </c>
      <c r="D21" s="165" t="s">
        <v>565</v>
      </c>
      <c r="E21" s="176">
        <v>0</v>
      </c>
    </row>
    <row r="22" s="162" customFormat="1" ht="15" spans="1:5">
      <c r="A22" s="167" t="s">
        <v>581</v>
      </c>
      <c r="B22" s="165">
        <v>17</v>
      </c>
      <c r="C22" s="165" t="s">
        <v>565</v>
      </c>
      <c r="D22" s="165" t="s">
        <v>565</v>
      </c>
      <c r="E22" s="176">
        <v>0</v>
      </c>
    </row>
    <row r="23" s="162" customFormat="1" ht="15" spans="1:8">
      <c r="A23" s="167" t="s">
        <v>582</v>
      </c>
      <c r="B23" s="165">
        <v>18</v>
      </c>
      <c r="C23" s="165" t="s">
        <v>565</v>
      </c>
      <c r="D23" s="165" t="s">
        <v>565</v>
      </c>
      <c r="E23" s="176">
        <v>0</v>
      </c>
      <c r="H23" s="178"/>
    </row>
    <row r="24" s="162" customFormat="1" ht="15" spans="1:5">
      <c r="A24" s="167" t="s">
        <v>583</v>
      </c>
      <c r="B24" s="165">
        <v>19</v>
      </c>
      <c r="C24" s="165" t="s">
        <v>565</v>
      </c>
      <c r="D24" s="165" t="s">
        <v>565</v>
      </c>
      <c r="E24" s="176">
        <v>0</v>
      </c>
    </row>
    <row r="25" s="162" customFormat="1" ht="15" spans="1:5">
      <c r="A25" s="167" t="s">
        <v>584</v>
      </c>
      <c r="B25" s="165">
        <v>20</v>
      </c>
      <c r="C25" s="165" t="s">
        <v>565</v>
      </c>
      <c r="D25" s="165" t="s">
        <v>565</v>
      </c>
      <c r="E25" s="176">
        <v>0</v>
      </c>
    </row>
    <row r="26" s="162" customFormat="1" ht="15" spans="1:5">
      <c r="A26" s="167" t="s">
        <v>585</v>
      </c>
      <c r="B26" s="165">
        <v>21</v>
      </c>
      <c r="C26" s="165" t="s">
        <v>565</v>
      </c>
      <c r="D26" s="165" t="s">
        <v>565</v>
      </c>
      <c r="E26" s="176">
        <v>0</v>
      </c>
    </row>
    <row r="27" ht="19" customHeight="1" spans="1:5">
      <c r="A27" s="166" t="s">
        <v>586</v>
      </c>
      <c r="B27" s="165">
        <v>22</v>
      </c>
      <c r="C27" s="165" t="s">
        <v>565</v>
      </c>
      <c r="D27" s="165" t="s">
        <v>565</v>
      </c>
      <c r="E27" s="168">
        <v>1131322.07</v>
      </c>
    </row>
    <row r="28" ht="19" customHeight="1" spans="1:5">
      <c r="A28" s="167" t="s">
        <v>587</v>
      </c>
      <c r="B28" s="165">
        <v>23</v>
      </c>
      <c r="C28" s="165" t="s">
        <v>565</v>
      </c>
      <c r="D28" s="165" t="s">
        <v>565</v>
      </c>
      <c r="E28" s="168">
        <v>1131322.07</v>
      </c>
    </row>
    <row r="29" ht="19" customHeight="1" spans="1:5">
      <c r="A29" s="167" t="s">
        <v>588</v>
      </c>
      <c r="B29" s="165">
        <v>24</v>
      </c>
      <c r="C29" s="165" t="s">
        <v>565</v>
      </c>
      <c r="D29" s="165" t="s">
        <v>565</v>
      </c>
      <c r="E29" s="168">
        <v>0</v>
      </c>
    </row>
    <row r="30" ht="41.25" customHeight="1" spans="1:5">
      <c r="A30" s="170" t="s">
        <v>589</v>
      </c>
      <c r="B30" s="170" t="s">
        <v>11</v>
      </c>
      <c r="C30" s="170" t="s">
        <v>11</v>
      </c>
      <c r="D30" s="170"/>
      <c r="E30" s="170"/>
    </row>
    <row r="31" ht="22" customHeight="1" spans="1:5">
      <c r="A31" s="174" t="s">
        <v>590</v>
      </c>
      <c r="B31" s="174" t="s">
        <v>11</v>
      </c>
      <c r="C31" s="174" t="s">
        <v>11</v>
      </c>
      <c r="D31" s="174"/>
      <c r="E31" s="174"/>
    </row>
    <row r="32" customHeight="1" spans="1:5">
      <c r="A32" s="171"/>
      <c r="B32" s="171"/>
      <c r="C32" s="171"/>
      <c r="D32" s="171"/>
      <c r="E32" s="171"/>
    </row>
  </sheetData>
  <mergeCells count="4">
    <mergeCell ref="A1:E1"/>
    <mergeCell ref="A30:E30"/>
    <mergeCell ref="A31:E31"/>
    <mergeCell ref="B4:B5"/>
  </mergeCells>
  <pageMargins left="0.747916666666667" right="0.39" top="0.98" bottom="0.75" header="0.51" footer="0.51"/>
  <pageSetup paperSize="9" scale="83" orientation="portrait" horizontalDpi="600" verticalDpi="6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workbookViewId="0">
      <selection activeCell="K9" sqref="K9"/>
    </sheetView>
  </sheetViews>
  <sheetFormatPr defaultColWidth="9" defaultRowHeight="14.25" customHeight="1" outlineLevelCol="4"/>
  <cols>
    <col min="1" max="1" width="33.8916666666667" style="129" customWidth="1"/>
    <col min="2" max="2" width="10.6583333333333" style="129" customWidth="1"/>
    <col min="3" max="5" width="19.4416666666667" style="129" customWidth="1"/>
    <col min="6" max="7" width="9" style="3"/>
    <col min="8" max="8" width="18.8916666666667" style="3" customWidth="1"/>
    <col min="9" max="16384" width="9" style="3"/>
  </cols>
  <sheetData>
    <row r="1" ht="26.2" customHeight="1" spans="1:5">
      <c r="A1" s="163" t="s">
        <v>591</v>
      </c>
      <c r="B1" s="163"/>
      <c r="C1" s="163"/>
      <c r="D1" s="163"/>
      <c r="E1" s="163"/>
    </row>
    <row r="2" ht="19" customHeight="1" spans="1:5">
      <c r="A2" s="164"/>
      <c r="B2" s="164"/>
      <c r="C2" s="164"/>
      <c r="D2" s="164"/>
      <c r="E2" s="128" t="s">
        <v>592</v>
      </c>
    </row>
    <row r="3" s="161" customFormat="1" ht="19" customHeight="1" spans="1:5">
      <c r="A3" s="132" t="s">
        <v>2</v>
      </c>
      <c r="B3" s="164"/>
      <c r="C3" s="164"/>
      <c r="D3" s="164"/>
      <c r="E3" s="128" t="s">
        <v>342</v>
      </c>
    </row>
    <row r="4" s="161" customFormat="1" ht="19" customHeight="1" spans="1:5">
      <c r="A4" s="165" t="s">
        <v>559</v>
      </c>
      <c r="B4" s="165" t="s">
        <v>7</v>
      </c>
      <c r="C4" s="165" t="s">
        <v>560</v>
      </c>
      <c r="D4" s="165" t="s">
        <v>561</v>
      </c>
      <c r="E4" s="165" t="s">
        <v>562</v>
      </c>
    </row>
    <row r="5" s="162" customFormat="1" ht="19" customHeight="1" spans="1:5">
      <c r="A5" s="165" t="s">
        <v>563</v>
      </c>
      <c r="B5" s="165"/>
      <c r="C5" s="165" t="s">
        <v>12</v>
      </c>
      <c r="D5" s="165">
        <v>2</v>
      </c>
      <c r="E5" s="165">
        <v>3</v>
      </c>
    </row>
    <row r="6" s="162" customFormat="1" ht="19" customHeight="1" spans="1:5">
      <c r="A6" s="166" t="s">
        <v>593</v>
      </c>
      <c r="B6" s="165">
        <v>1</v>
      </c>
      <c r="C6" s="165" t="s">
        <v>565</v>
      </c>
      <c r="D6" s="165" t="s">
        <v>565</v>
      </c>
      <c r="E6" s="165" t="s">
        <v>565</v>
      </c>
    </row>
    <row r="7" s="162" customFormat="1" ht="26.2" customHeight="1" spans="1:5">
      <c r="A7" s="167" t="s">
        <v>566</v>
      </c>
      <c r="B7" s="165">
        <v>2</v>
      </c>
      <c r="C7" s="168">
        <v>405000</v>
      </c>
      <c r="D7" s="168">
        <v>405000</v>
      </c>
      <c r="E7" s="168">
        <v>301113.75</v>
      </c>
    </row>
    <row r="8" s="162" customFormat="1" ht="26.2" customHeight="1" spans="1:5">
      <c r="A8" s="167" t="s">
        <v>567</v>
      </c>
      <c r="B8" s="165">
        <v>3</v>
      </c>
      <c r="C8" s="168">
        <v>0</v>
      </c>
      <c r="D8" s="168">
        <v>0</v>
      </c>
      <c r="E8" s="168">
        <v>0</v>
      </c>
    </row>
    <row r="9" s="162" customFormat="1" ht="26.2" customHeight="1" spans="1:5">
      <c r="A9" s="167" t="s">
        <v>568</v>
      </c>
      <c r="B9" s="165">
        <v>4</v>
      </c>
      <c r="C9" s="168">
        <v>400000</v>
      </c>
      <c r="D9" s="168">
        <v>400000</v>
      </c>
      <c r="E9" s="168">
        <v>301113.75</v>
      </c>
    </row>
    <row r="10" s="162" customFormat="1" ht="26.2" customHeight="1" spans="1:5">
      <c r="A10" s="167" t="s">
        <v>569</v>
      </c>
      <c r="B10" s="165">
        <v>5</v>
      </c>
      <c r="C10" s="168">
        <v>0</v>
      </c>
      <c r="D10" s="168">
        <v>0</v>
      </c>
      <c r="E10" s="168">
        <v>0</v>
      </c>
    </row>
    <row r="11" s="162" customFormat="1" ht="26.2" customHeight="1" spans="1:5">
      <c r="A11" s="167" t="s">
        <v>570</v>
      </c>
      <c r="B11" s="165">
        <v>6</v>
      </c>
      <c r="C11" s="168">
        <v>400000</v>
      </c>
      <c r="D11" s="168">
        <v>400000</v>
      </c>
      <c r="E11" s="168">
        <v>301113.75</v>
      </c>
    </row>
    <row r="12" s="162" customFormat="1" ht="26.2" customHeight="1" spans="1:5">
      <c r="A12" s="167" t="s">
        <v>571</v>
      </c>
      <c r="B12" s="165">
        <v>7</v>
      </c>
      <c r="C12" s="168">
        <v>5000</v>
      </c>
      <c r="D12" s="168">
        <v>5000</v>
      </c>
      <c r="E12" s="168">
        <v>0</v>
      </c>
    </row>
    <row r="13" s="162" customFormat="1" ht="15" spans="1:5">
      <c r="A13" s="167" t="s">
        <v>572</v>
      </c>
      <c r="B13" s="165">
        <v>8</v>
      </c>
      <c r="C13" s="168" t="s">
        <v>565</v>
      </c>
      <c r="D13" s="168" t="s">
        <v>565</v>
      </c>
      <c r="E13" s="168">
        <v>0</v>
      </c>
    </row>
    <row r="14" s="162" customFormat="1" ht="15" spans="1:5">
      <c r="A14" s="167" t="s">
        <v>573</v>
      </c>
      <c r="B14" s="165">
        <v>9</v>
      </c>
      <c r="C14" s="169" t="s">
        <v>565</v>
      </c>
      <c r="D14" s="169" t="s">
        <v>565</v>
      </c>
      <c r="E14" s="168">
        <v>0</v>
      </c>
    </row>
    <row r="15" s="162" customFormat="1" ht="15" spans="1:5">
      <c r="A15" s="167" t="s">
        <v>574</v>
      </c>
      <c r="B15" s="165">
        <v>10</v>
      </c>
      <c r="C15" s="169" t="s">
        <v>565</v>
      </c>
      <c r="D15" s="169" t="s">
        <v>565</v>
      </c>
      <c r="E15" s="168">
        <v>0</v>
      </c>
    </row>
    <row r="16" ht="41.25" customHeight="1" spans="1:5">
      <c r="A16" s="170" t="s">
        <v>594</v>
      </c>
      <c r="B16" s="170"/>
      <c r="C16" s="170"/>
      <c r="D16" s="170"/>
      <c r="E16" s="170"/>
    </row>
    <row r="17" customHeight="1" spans="1:5">
      <c r="A17" s="171"/>
      <c r="B17" s="171"/>
      <c r="C17" s="171"/>
      <c r="D17" s="171"/>
      <c r="E17" s="171"/>
    </row>
  </sheetData>
  <mergeCells count="3">
    <mergeCell ref="A1:E1"/>
    <mergeCell ref="A16:E16"/>
    <mergeCell ref="B4:B5"/>
  </mergeCells>
  <printOptions horizontalCentered="1"/>
  <pageMargins left="0.751388888888889" right="0.751388888888889" top="1" bottom="1" header="0.5" footer="0.5"/>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9"/>
  <sheetViews>
    <sheetView zoomScale="70" zoomScaleNormal="70" zoomScaleSheetLayoutView="60" workbookViewId="0">
      <selection activeCell="C10" sqref="C10"/>
    </sheetView>
  </sheetViews>
  <sheetFormatPr defaultColWidth="8.88333333333333" defaultRowHeight="15.75"/>
  <cols>
    <col min="1" max="1" width="6.33333333333333" customWidth="1"/>
    <col min="2" max="2" width="5.55" customWidth="1"/>
    <col min="3" max="3" width="15.1916666666667" customWidth="1"/>
    <col min="4" max="4" width="15" customWidth="1"/>
    <col min="5" max="5" width="14.5" customWidth="1"/>
    <col min="6" max="6" width="14.5083333333333" customWidth="1"/>
    <col min="7" max="9" width="13.2" customWidth="1"/>
    <col min="10" max="10" width="14.375" customWidth="1"/>
    <col min="11" max="11" width="11.6333333333333" customWidth="1"/>
    <col min="12" max="12" width="10.375" customWidth="1"/>
    <col min="13" max="13" width="10.2583333333333" customWidth="1"/>
    <col min="14" max="14" width="14" customWidth="1"/>
    <col min="15" max="15" width="13.2" customWidth="1"/>
    <col min="16" max="16" width="16.5" customWidth="1"/>
    <col min="17" max="17" width="9" customWidth="1"/>
  </cols>
  <sheetData>
    <row r="1" ht="27" spans="1:21">
      <c r="A1" s="130" t="s">
        <v>595</v>
      </c>
      <c r="B1" s="130"/>
      <c r="C1" s="130"/>
      <c r="D1" s="130"/>
      <c r="E1" s="130"/>
      <c r="F1" s="130"/>
      <c r="G1" s="130"/>
      <c r="H1" s="130"/>
      <c r="I1" s="130"/>
      <c r="J1" s="130"/>
      <c r="K1" s="147"/>
      <c r="L1" s="147"/>
      <c r="M1" s="130"/>
      <c r="N1" s="130"/>
      <c r="O1" s="130"/>
      <c r="P1" s="130"/>
      <c r="Q1" s="130"/>
      <c r="R1" s="130"/>
      <c r="S1" s="130"/>
      <c r="T1" s="130"/>
      <c r="U1" s="130"/>
    </row>
    <row r="2" ht="19" customHeight="1" spans="1:21">
      <c r="A2" s="131"/>
      <c r="B2" s="131"/>
      <c r="C2" s="131"/>
      <c r="D2" s="131"/>
      <c r="E2" s="131"/>
      <c r="F2" s="131"/>
      <c r="G2" s="131"/>
      <c r="H2" s="131"/>
      <c r="I2" s="131"/>
      <c r="J2" s="131"/>
      <c r="K2" s="148"/>
      <c r="L2" s="148"/>
      <c r="M2" s="151"/>
      <c r="N2" s="151"/>
      <c r="O2" s="151"/>
      <c r="P2" s="151"/>
      <c r="Q2" s="151"/>
      <c r="R2" s="151"/>
      <c r="S2" s="151"/>
      <c r="T2" s="151"/>
      <c r="U2" s="160" t="s">
        <v>596</v>
      </c>
    </row>
    <row r="3" spans="1:21">
      <c r="A3" s="132" t="s">
        <v>2</v>
      </c>
      <c r="B3" s="131"/>
      <c r="C3" s="131"/>
      <c r="D3" s="131"/>
      <c r="E3" s="142"/>
      <c r="F3" s="142"/>
      <c r="G3" s="131"/>
      <c r="H3" s="131"/>
      <c r="I3" s="131"/>
      <c r="J3" s="131"/>
      <c r="K3" s="148"/>
      <c r="L3" s="148"/>
      <c r="M3" s="151"/>
      <c r="N3" s="151"/>
      <c r="O3" s="151"/>
      <c r="P3" s="151"/>
      <c r="Q3" s="151"/>
      <c r="R3" s="151"/>
      <c r="S3" s="151"/>
      <c r="T3" s="151"/>
      <c r="U3" s="160" t="s">
        <v>3</v>
      </c>
    </row>
    <row r="4" s="129" customFormat="1" ht="19" customHeight="1" spans="1:21">
      <c r="A4" s="133" t="s">
        <v>6</v>
      </c>
      <c r="B4" s="133" t="s">
        <v>7</v>
      </c>
      <c r="C4" s="134" t="s">
        <v>597</v>
      </c>
      <c r="D4" s="133" t="s">
        <v>598</v>
      </c>
      <c r="E4" s="133" t="s">
        <v>599</v>
      </c>
      <c r="F4" s="143" t="s">
        <v>600</v>
      </c>
      <c r="G4" s="144"/>
      <c r="H4" s="144"/>
      <c r="I4" s="144"/>
      <c r="J4" s="144"/>
      <c r="K4" s="144"/>
      <c r="L4" s="144"/>
      <c r="M4" s="144"/>
      <c r="N4" s="144"/>
      <c r="O4" s="149"/>
      <c r="P4" s="133" t="s">
        <v>601</v>
      </c>
      <c r="Q4" s="133" t="s">
        <v>602</v>
      </c>
      <c r="R4" s="134" t="s">
        <v>603</v>
      </c>
      <c r="S4" s="155"/>
      <c r="T4" s="156" t="s">
        <v>604</v>
      </c>
      <c r="U4" s="155"/>
    </row>
    <row r="5" s="129" customFormat="1" ht="19" customHeight="1" spans="1:21">
      <c r="A5" s="133"/>
      <c r="B5" s="133"/>
      <c r="C5" s="135"/>
      <c r="D5" s="133"/>
      <c r="E5" s="133"/>
      <c r="F5" s="145" t="s">
        <v>95</v>
      </c>
      <c r="G5" s="145"/>
      <c r="H5" s="143" t="s">
        <v>605</v>
      </c>
      <c r="I5" s="149"/>
      <c r="J5" s="143" t="s">
        <v>606</v>
      </c>
      <c r="K5" s="149"/>
      <c r="L5" s="150" t="s">
        <v>607</v>
      </c>
      <c r="M5" s="152"/>
      <c r="N5" s="153" t="s">
        <v>608</v>
      </c>
      <c r="O5" s="154"/>
      <c r="P5" s="133"/>
      <c r="Q5" s="133"/>
      <c r="R5" s="136"/>
      <c r="S5" s="157"/>
      <c r="T5" s="158"/>
      <c r="U5" s="157"/>
    </row>
    <row r="6" s="129" customFormat="1" ht="19" customHeight="1" spans="1:21">
      <c r="A6" s="133"/>
      <c r="B6" s="133"/>
      <c r="C6" s="136"/>
      <c r="D6" s="133"/>
      <c r="E6" s="133"/>
      <c r="F6" s="145" t="s">
        <v>609</v>
      </c>
      <c r="G6" s="146" t="s">
        <v>610</v>
      </c>
      <c r="H6" s="145" t="s">
        <v>609</v>
      </c>
      <c r="I6" s="146" t="s">
        <v>610</v>
      </c>
      <c r="J6" s="145" t="s">
        <v>609</v>
      </c>
      <c r="K6" s="146" t="s">
        <v>610</v>
      </c>
      <c r="L6" s="145" t="s">
        <v>609</v>
      </c>
      <c r="M6" s="146" t="s">
        <v>610</v>
      </c>
      <c r="N6" s="145" t="s">
        <v>609</v>
      </c>
      <c r="O6" s="146" t="s">
        <v>610</v>
      </c>
      <c r="P6" s="133"/>
      <c r="Q6" s="133"/>
      <c r="R6" s="145" t="s">
        <v>609</v>
      </c>
      <c r="S6" s="159" t="s">
        <v>610</v>
      </c>
      <c r="T6" s="145" t="s">
        <v>609</v>
      </c>
      <c r="U6" s="146" t="s">
        <v>610</v>
      </c>
    </row>
    <row r="7" s="129" customFormat="1" ht="23.6" customHeight="1" spans="1:21">
      <c r="A7" s="133" t="s">
        <v>10</v>
      </c>
      <c r="B7" s="133"/>
      <c r="C7" s="137">
        <v>1</v>
      </c>
      <c r="D7" s="138" t="s">
        <v>13</v>
      </c>
      <c r="E7" s="137">
        <v>3</v>
      </c>
      <c r="F7" s="138" t="s">
        <v>22</v>
      </c>
      <c r="G7" s="137">
        <v>5</v>
      </c>
      <c r="H7" s="137">
        <v>6</v>
      </c>
      <c r="I7" s="137">
        <v>7</v>
      </c>
      <c r="J7" s="137">
        <v>8</v>
      </c>
      <c r="K7" s="137">
        <v>9</v>
      </c>
      <c r="L7" s="137">
        <v>10</v>
      </c>
      <c r="M7" s="137">
        <v>11</v>
      </c>
      <c r="N7" s="137">
        <v>12</v>
      </c>
      <c r="O7" s="137">
        <v>13</v>
      </c>
      <c r="P7" s="137">
        <v>14</v>
      </c>
      <c r="Q7" s="137">
        <v>15</v>
      </c>
      <c r="R7" s="137">
        <v>16</v>
      </c>
      <c r="S7" s="137">
        <v>17</v>
      </c>
      <c r="T7" s="137">
        <v>18</v>
      </c>
      <c r="U7" s="137">
        <v>19</v>
      </c>
    </row>
    <row r="8" s="129" customFormat="1" ht="42" customHeight="1" spans="1:21">
      <c r="A8" s="139" t="s">
        <v>100</v>
      </c>
      <c r="B8" s="139">
        <v>1</v>
      </c>
      <c r="C8" s="140">
        <f>E8+G8</f>
        <v>5728344.46</v>
      </c>
      <c r="D8" s="140">
        <f>F8</f>
        <v>11771128.58</v>
      </c>
      <c r="E8" s="140">
        <v>1585606.69</v>
      </c>
      <c r="F8" s="140">
        <v>11771128.58</v>
      </c>
      <c r="G8" s="140">
        <v>4142737.77</v>
      </c>
      <c r="H8" s="140">
        <v>7411504.43</v>
      </c>
      <c r="I8" s="140">
        <v>3448805.92</v>
      </c>
      <c r="J8" s="140">
        <v>1216993</v>
      </c>
      <c r="K8" s="140">
        <v>29684.61</v>
      </c>
      <c r="L8" s="140">
        <v>0</v>
      </c>
      <c r="M8" s="140">
        <v>0</v>
      </c>
      <c r="N8" s="140">
        <f>D8-H8-J8</f>
        <v>3142631.15</v>
      </c>
      <c r="O8" s="140">
        <f>G8-I8-K8</f>
        <v>664247.24</v>
      </c>
      <c r="P8" s="140">
        <v>0</v>
      </c>
      <c r="Q8" s="140">
        <v>0</v>
      </c>
      <c r="R8" s="140">
        <v>0</v>
      </c>
      <c r="S8" s="140">
        <v>0</v>
      </c>
      <c r="T8" s="140">
        <v>0</v>
      </c>
      <c r="U8" s="140">
        <v>0</v>
      </c>
    </row>
    <row r="9" s="129" customFormat="1" ht="60.25" customHeight="1" spans="1:21">
      <c r="A9" s="141" t="s">
        <v>611</v>
      </c>
      <c r="B9" s="141"/>
      <c r="C9" s="141"/>
      <c r="D9" s="141"/>
      <c r="E9" s="141"/>
      <c r="F9" s="141"/>
      <c r="G9" s="141"/>
      <c r="H9" s="141"/>
      <c r="I9" s="141"/>
      <c r="J9" s="141"/>
      <c r="K9" s="141"/>
      <c r="L9" s="141"/>
      <c r="M9" s="141"/>
      <c r="N9" s="141"/>
      <c r="O9" s="141"/>
      <c r="P9" s="141"/>
      <c r="Q9" s="141"/>
      <c r="R9" s="141"/>
      <c r="S9" s="141"/>
      <c r="T9" s="141"/>
      <c r="U9" s="141"/>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 right="0.7" top="0.75" bottom="0.75" header="0.3" footer="0.3"/>
  <pageSetup paperSize="9" scale="50" orientation="landscape" horizontalDpi="600" vertic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7"/>
  <sheetViews>
    <sheetView zoomScale="85" zoomScaleNormal="85" workbookViewId="0">
      <selection activeCell="K9" sqref="K9"/>
    </sheetView>
  </sheetViews>
  <sheetFormatPr defaultColWidth="9" defaultRowHeight="14.25" outlineLevelCol="6"/>
  <cols>
    <col min="1" max="3" width="20.6333333333333" style="85" customWidth="1"/>
    <col min="4" max="4" width="59.6333333333333" style="85" customWidth="1"/>
    <col min="5" max="16384" width="9" style="85"/>
  </cols>
  <sheetData>
    <row r="1" s="85" customFormat="1" ht="29.5" customHeight="1" spans="1:4">
      <c r="A1" s="114" t="s">
        <v>612</v>
      </c>
      <c r="B1" s="115"/>
      <c r="C1" s="115"/>
      <c r="D1" s="115"/>
    </row>
    <row r="2" s="86" customFormat="1" ht="30" customHeight="1" spans="1:7">
      <c r="A2" s="116" t="s">
        <v>2</v>
      </c>
      <c r="B2" s="116"/>
      <c r="C2" s="117"/>
      <c r="D2" s="118" t="s">
        <v>613</v>
      </c>
      <c r="E2" s="117"/>
      <c r="F2" s="117"/>
      <c r="G2" s="128"/>
    </row>
    <row r="3" s="85" customFormat="1" ht="117" customHeight="1" spans="1:4">
      <c r="A3" s="119" t="s">
        <v>614</v>
      </c>
      <c r="B3" s="120" t="s">
        <v>615</v>
      </c>
      <c r="C3" s="121"/>
      <c r="D3" s="122" t="s">
        <v>616</v>
      </c>
    </row>
    <row r="4" s="85" customFormat="1" ht="200" customHeight="1" spans="1:4">
      <c r="A4" s="123"/>
      <c r="B4" s="120" t="s">
        <v>617</v>
      </c>
      <c r="C4" s="121"/>
      <c r="D4" s="122" t="s">
        <v>618</v>
      </c>
    </row>
    <row r="5" s="85" customFormat="1" ht="113" customHeight="1" spans="1:4">
      <c r="A5" s="123"/>
      <c r="B5" s="120" t="s">
        <v>619</v>
      </c>
      <c r="C5" s="121"/>
      <c r="D5" s="122" t="s">
        <v>620</v>
      </c>
    </row>
    <row r="6" s="85" customFormat="1" ht="79" customHeight="1" spans="1:4">
      <c r="A6" s="123"/>
      <c r="B6" s="120" t="s">
        <v>621</v>
      </c>
      <c r="C6" s="121"/>
      <c r="D6" s="122" t="s">
        <v>622</v>
      </c>
    </row>
    <row r="7" s="85" customFormat="1" ht="79" customHeight="1" spans="1:4">
      <c r="A7" s="124"/>
      <c r="B7" s="120" t="s">
        <v>623</v>
      </c>
      <c r="C7" s="121"/>
      <c r="D7" s="122" t="s">
        <v>624</v>
      </c>
    </row>
    <row r="8" s="85" customFormat="1" ht="57" customHeight="1" spans="1:4">
      <c r="A8" s="119" t="s">
        <v>625</v>
      </c>
      <c r="B8" s="120" t="s">
        <v>626</v>
      </c>
      <c r="C8" s="121"/>
      <c r="D8" s="122" t="s">
        <v>627</v>
      </c>
    </row>
    <row r="9" s="85" customFormat="1" ht="57" customHeight="1" spans="1:4">
      <c r="A9" s="123"/>
      <c r="B9" s="119" t="s">
        <v>628</v>
      </c>
      <c r="C9" s="125" t="s">
        <v>629</v>
      </c>
      <c r="D9" s="122" t="s">
        <v>630</v>
      </c>
    </row>
    <row r="10" s="85" customFormat="1" ht="57" customHeight="1" spans="1:4">
      <c r="A10" s="124"/>
      <c r="B10" s="124"/>
      <c r="C10" s="125" t="s">
        <v>631</v>
      </c>
      <c r="D10" s="122" t="s">
        <v>632</v>
      </c>
    </row>
    <row r="11" s="85" customFormat="1" ht="60" customHeight="1" spans="1:4">
      <c r="A11" s="120" t="s">
        <v>633</v>
      </c>
      <c r="B11" s="126"/>
      <c r="C11" s="121"/>
      <c r="D11" s="122" t="s">
        <v>634</v>
      </c>
    </row>
    <row r="12" s="85" customFormat="1" ht="60" customHeight="1" spans="1:4">
      <c r="A12" s="120" t="s">
        <v>635</v>
      </c>
      <c r="B12" s="126"/>
      <c r="C12" s="121"/>
      <c r="D12" s="122" t="s">
        <v>636</v>
      </c>
    </row>
    <row r="13" s="85" customFormat="1" ht="60" customHeight="1" spans="1:4">
      <c r="A13" s="120" t="s">
        <v>637</v>
      </c>
      <c r="B13" s="126"/>
      <c r="C13" s="121"/>
      <c r="D13" s="122" t="s">
        <v>638</v>
      </c>
    </row>
    <row r="14" s="85" customFormat="1" ht="60" customHeight="1" spans="1:4">
      <c r="A14" s="120" t="s">
        <v>639</v>
      </c>
      <c r="B14" s="126"/>
      <c r="C14" s="121"/>
      <c r="D14" s="122" t="s">
        <v>640</v>
      </c>
    </row>
    <row r="15" s="85" customFormat="1" ht="60" customHeight="1" spans="1:4">
      <c r="A15" s="120" t="s">
        <v>641</v>
      </c>
      <c r="B15" s="126"/>
      <c r="C15" s="121"/>
      <c r="D15" s="122" t="s">
        <v>642</v>
      </c>
    </row>
    <row r="17" ht="28" customHeight="1" spans="1:4">
      <c r="A17" s="127" t="s">
        <v>643</v>
      </c>
      <c r="B17" s="127"/>
      <c r="C17" s="127"/>
      <c r="D17" s="127"/>
    </row>
  </sheetData>
  <mergeCells count="17">
    <mergeCell ref="A1:D1"/>
    <mergeCell ref="A2:B2"/>
    <mergeCell ref="B3:C3"/>
    <mergeCell ref="B4:C4"/>
    <mergeCell ref="B5:C5"/>
    <mergeCell ref="B6:C6"/>
    <mergeCell ref="B7:C7"/>
    <mergeCell ref="B8:C8"/>
    <mergeCell ref="A11:C11"/>
    <mergeCell ref="A12:C12"/>
    <mergeCell ref="A13:C13"/>
    <mergeCell ref="A14:C14"/>
    <mergeCell ref="A15:C15"/>
    <mergeCell ref="A17:D17"/>
    <mergeCell ref="A3:A7"/>
    <mergeCell ref="A8:A10"/>
    <mergeCell ref="B9:B10"/>
  </mergeCells>
  <pageMargins left="0.87" right="0.75" top="1" bottom="1" header="0.51" footer="0.51"/>
  <pageSetup paperSize="9" scale="64"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8"/>
  <sheetViews>
    <sheetView zoomScale="85" zoomScaleNormal="85" zoomScaleSheetLayoutView="60" topLeftCell="A34" workbookViewId="0">
      <selection activeCell="K9" sqref="K9"/>
    </sheetView>
  </sheetViews>
  <sheetFormatPr defaultColWidth="9" defaultRowHeight="14.25"/>
  <cols>
    <col min="1" max="1" width="15.1333333333333" style="85" customWidth="1"/>
    <col min="2" max="2" width="18.2666666666667" style="85" customWidth="1"/>
    <col min="3" max="3" width="17.0916666666667" style="85" customWidth="1"/>
    <col min="4" max="4" width="16.3166666666667" style="85" customWidth="1"/>
    <col min="5" max="5" width="13.3083333333333" style="85" customWidth="1"/>
    <col min="6" max="6" width="14.875" style="85" customWidth="1"/>
    <col min="7" max="7" width="16.4083333333333" style="85" customWidth="1"/>
    <col min="8" max="8" width="14.175" style="85" customWidth="1"/>
    <col min="9" max="9" width="12.1333333333333" style="85" customWidth="1"/>
    <col min="10" max="10" width="18.7166666666667" style="85" customWidth="1"/>
    <col min="11" max="16384" width="9" style="85"/>
  </cols>
  <sheetData>
    <row r="1" s="85" customFormat="1" ht="33" customHeight="1" spans="1:10">
      <c r="A1" s="89" t="s">
        <v>644</v>
      </c>
      <c r="B1" s="89"/>
      <c r="C1" s="89"/>
      <c r="D1" s="89"/>
      <c r="E1" s="89"/>
      <c r="F1" s="89"/>
      <c r="G1" s="89"/>
      <c r="H1" s="89"/>
      <c r="I1" s="89"/>
      <c r="J1" s="89"/>
    </row>
    <row r="2" s="86" customFormat="1" ht="30" customHeight="1" spans="1:10">
      <c r="A2" s="90"/>
      <c r="B2" s="90"/>
      <c r="C2" s="91"/>
      <c r="D2" s="42"/>
      <c r="E2" s="91"/>
      <c r="F2" s="91"/>
      <c r="G2" s="106"/>
      <c r="H2" s="107"/>
      <c r="I2" s="107"/>
      <c r="J2" s="111" t="s">
        <v>645</v>
      </c>
    </row>
    <row r="3" s="86" customFormat="1" ht="28" customHeight="1" spans="1:10">
      <c r="A3" s="92" t="s">
        <v>646</v>
      </c>
      <c r="B3" s="93" t="s">
        <v>647</v>
      </c>
      <c r="C3" s="93"/>
      <c r="D3" s="93"/>
      <c r="E3" s="93"/>
      <c r="F3" s="93"/>
      <c r="G3" s="93"/>
      <c r="H3" s="93"/>
      <c r="I3" s="93"/>
      <c r="J3" s="93"/>
    </row>
    <row r="4" s="86" customFormat="1" ht="53" customHeight="1" spans="1:10">
      <c r="A4" s="94" t="s">
        <v>648</v>
      </c>
      <c r="B4" s="94"/>
      <c r="C4" s="95" t="s">
        <v>649</v>
      </c>
      <c r="D4" s="96"/>
      <c r="E4" s="95" t="s">
        <v>650</v>
      </c>
      <c r="F4" s="108" t="s">
        <v>651</v>
      </c>
      <c r="G4" s="95" t="s">
        <v>652</v>
      </c>
      <c r="H4" s="94" t="s">
        <v>653</v>
      </c>
      <c r="I4" s="95" t="s">
        <v>654</v>
      </c>
      <c r="J4" s="95" t="s">
        <v>655</v>
      </c>
    </row>
    <row r="5" s="86" customFormat="1" ht="38" customHeight="1" spans="1:10">
      <c r="A5" s="94"/>
      <c r="B5" s="94"/>
      <c r="C5" s="95" t="s">
        <v>656</v>
      </c>
      <c r="D5" s="96"/>
      <c r="E5" s="109">
        <v>1778.05</v>
      </c>
      <c r="F5" s="109">
        <v>756.37</v>
      </c>
      <c r="G5" s="109">
        <v>2534.42</v>
      </c>
      <c r="H5" s="109">
        <v>2290.82</v>
      </c>
      <c r="I5" s="109">
        <v>90.39</v>
      </c>
      <c r="J5" s="112" t="s">
        <v>657</v>
      </c>
    </row>
    <row r="6" s="86" customFormat="1" ht="38" customHeight="1" spans="1:10">
      <c r="A6" s="94"/>
      <c r="B6" s="94"/>
      <c r="C6" s="94" t="s">
        <v>315</v>
      </c>
      <c r="D6" s="95" t="s">
        <v>656</v>
      </c>
      <c r="E6" s="109">
        <v>1233.39</v>
      </c>
      <c r="F6" s="109">
        <v>5.88</v>
      </c>
      <c r="G6" s="109">
        <v>1239.27</v>
      </c>
      <c r="H6" s="109">
        <v>1239.27</v>
      </c>
      <c r="I6" s="109">
        <v>100</v>
      </c>
      <c r="J6" s="112"/>
    </row>
    <row r="7" s="86" customFormat="1" ht="38" customHeight="1" spans="1:10">
      <c r="A7" s="94"/>
      <c r="B7" s="94"/>
      <c r="C7" s="94" t="s">
        <v>316</v>
      </c>
      <c r="D7" s="95" t="s">
        <v>656</v>
      </c>
      <c r="E7" s="109">
        <v>544.66</v>
      </c>
      <c r="F7" s="109">
        <v>750.49</v>
      </c>
      <c r="G7" s="109">
        <v>1295.15</v>
      </c>
      <c r="H7" s="109">
        <v>1051.55</v>
      </c>
      <c r="I7" s="109">
        <v>81.19</v>
      </c>
      <c r="J7" s="112"/>
    </row>
    <row r="8" s="86" customFormat="1" ht="38" customHeight="1" spans="1:10">
      <c r="A8" s="94"/>
      <c r="B8" s="94"/>
      <c r="C8" s="97"/>
      <c r="D8" s="95" t="s">
        <v>658</v>
      </c>
      <c r="E8" s="109">
        <v>461.04</v>
      </c>
      <c r="F8" s="109">
        <v>730.49</v>
      </c>
      <c r="G8" s="109">
        <v>1191.53</v>
      </c>
      <c r="H8" s="109">
        <v>992.71</v>
      </c>
      <c r="I8" s="109">
        <v>83.31</v>
      </c>
      <c r="J8" s="112"/>
    </row>
    <row r="9" s="86" customFormat="1" ht="38" customHeight="1" spans="1:10">
      <c r="A9" s="94"/>
      <c r="B9" s="94"/>
      <c r="C9" s="97"/>
      <c r="D9" s="95" t="s">
        <v>659</v>
      </c>
      <c r="E9" s="109">
        <v>0</v>
      </c>
      <c r="F9" s="109">
        <v>20</v>
      </c>
      <c r="G9" s="109">
        <v>20</v>
      </c>
      <c r="H9" s="109">
        <v>20</v>
      </c>
      <c r="I9" s="109">
        <v>100</v>
      </c>
      <c r="J9" s="112"/>
    </row>
    <row r="10" s="86" customFormat="1" ht="38" customHeight="1" spans="1:10">
      <c r="A10" s="94"/>
      <c r="B10" s="94"/>
      <c r="C10" s="95" t="s">
        <v>660</v>
      </c>
      <c r="D10" s="96"/>
      <c r="E10" s="109">
        <v>83.62</v>
      </c>
      <c r="F10" s="109">
        <v>0</v>
      </c>
      <c r="G10" s="109">
        <v>83.62</v>
      </c>
      <c r="H10" s="109">
        <v>38.84</v>
      </c>
      <c r="I10" s="109">
        <v>46.45</v>
      </c>
      <c r="J10" s="112"/>
    </row>
    <row r="11" s="86" customFormat="1" ht="134" customHeight="1" spans="1:10">
      <c r="A11" s="94" t="s">
        <v>661</v>
      </c>
      <c r="B11" s="97"/>
      <c r="C11" s="98" t="s">
        <v>662</v>
      </c>
      <c r="D11" s="98"/>
      <c r="E11" s="98"/>
      <c r="F11" s="98"/>
      <c r="G11" s="98"/>
      <c r="H11" s="98"/>
      <c r="I11" s="98"/>
      <c r="J11" s="98"/>
    </row>
    <row r="12" s="85" customFormat="1" ht="32.15" customHeight="1" spans="1:10">
      <c r="A12" s="99" t="s">
        <v>663</v>
      </c>
      <c r="B12" s="99"/>
      <c r="C12" s="99"/>
      <c r="D12" s="99"/>
      <c r="E12" s="99"/>
      <c r="F12" s="99"/>
      <c r="G12" s="99"/>
      <c r="H12" s="99"/>
      <c r="I12" s="99"/>
      <c r="J12" s="99"/>
    </row>
    <row r="13" s="85" customFormat="1" ht="32.15" customHeight="1" spans="1:10">
      <c r="A13" s="99" t="s">
        <v>664</v>
      </c>
      <c r="B13" s="99"/>
      <c r="C13" s="99"/>
      <c r="D13" s="100" t="s">
        <v>665</v>
      </c>
      <c r="E13" s="110" t="s">
        <v>666</v>
      </c>
      <c r="F13" s="110" t="s">
        <v>667</v>
      </c>
      <c r="G13" s="110" t="s">
        <v>668</v>
      </c>
      <c r="H13" s="110" t="s">
        <v>669</v>
      </c>
      <c r="I13" s="110"/>
      <c r="J13" s="110"/>
    </row>
    <row r="14" s="87" customFormat="1" ht="32.15" customHeight="1" spans="1:10">
      <c r="A14" s="100" t="s">
        <v>670</v>
      </c>
      <c r="B14" s="101" t="s">
        <v>671</v>
      </c>
      <c r="C14" s="101" t="s">
        <v>672</v>
      </c>
      <c r="D14" s="100"/>
      <c r="E14" s="110"/>
      <c r="F14" s="110"/>
      <c r="G14" s="110"/>
      <c r="H14" s="110"/>
      <c r="I14" s="110"/>
      <c r="J14" s="110"/>
    </row>
    <row r="15" s="87" customFormat="1" ht="28" customHeight="1" spans="1:10">
      <c r="A15" s="100" t="s">
        <v>673</v>
      </c>
      <c r="B15" s="101" t="s">
        <v>11</v>
      </c>
      <c r="C15" s="101" t="s">
        <v>11</v>
      </c>
      <c r="D15" s="100" t="s">
        <v>11</v>
      </c>
      <c r="E15" s="110" t="s">
        <v>11</v>
      </c>
      <c r="F15" s="110" t="s">
        <v>11</v>
      </c>
      <c r="G15" s="110" t="s">
        <v>11</v>
      </c>
      <c r="H15" s="110" t="s">
        <v>11</v>
      </c>
      <c r="I15" s="110"/>
      <c r="J15" s="110"/>
    </row>
    <row r="16" s="87" customFormat="1" ht="28" customHeight="1" spans="1:10">
      <c r="A16" s="8" t="s">
        <v>11</v>
      </c>
      <c r="B16" s="8" t="s">
        <v>674</v>
      </c>
      <c r="C16" s="8" t="s">
        <v>11</v>
      </c>
      <c r="D16" s="102" t="s">
        <v>11</v>
      </c>
      <c r="E16" s="110" t="s">
        <v>11</v>
      </c>
      <c r="F16" s="110" t="s">
        <v>11</v>
      </c>
      <c r="G16" s="110" t="s">
        <v>11</v>
      </c>
      <c r="H16" s="110" t="s">
        <v>11</v>
      </c>
      <c r="I16" s="110"/>
      <c r="J16" s="110"/>
    </row>
    <row r="17" s="87" customFormat="1" ht="41" customHeight="1" spans="1:10">
      <c r="A17" s="8" t="s">
        <v>11</v>
      </c>
      <c r="B17" s="8" t="s">
        <v>11</v>
      </c>
      <c r="C17" s="8" t="s">
        <v>675</v>
      </c>
      <c r="D17" s="102" t="s">
        <v>676</v>
      </c>
      <c r="E17" s="110" t="s">
        <v>19</v>
      </c>
      <c r="F17" s="110" t="s">
        <v>677</v>
      </c>
      <c r="G17" s="110" t="s">
        <v>678</v>
      </c>
      <c r="H17" s="110" t="s">
        <v>679</v>
      </c>
      <c r="I17" s="110"/>
      <c r="J17" s="110"/>
    </row>
    <row r="18" s="87" customFormat="1" ht="28" customHeight="1" spans="1:10">
      <c r="A18" s="8" t="s">
        <v>11</v>
      </c>
      <c r="B18" s="8" t="s">
        <v>11</v>
      </c>
      <c r="C18" s="8" t="s">
        <v>680</v>
      </c>
      <c r="D18" s="102" t="s">
        <v>681</v>
      </c>
      <c r="E18" s="110" t="s">
        <v>682</v>
      </c>
      <c r="F18" s="110" t="s">
        <v>683</v>
      </c>
      <c r="G18" s="110" t="s">
        <v>684</v>
      </c>
      <c r="H18" s="110" t="s">
        <v>679</v>
      </c>
      <c r="I18" s="110"/>
      <c r="J18" s="110"/>
    </row>
    <row r="19" s="87" customFormat="1" ht="28" customHeight="1" spans="1:10">
      <c r="A19" s="8" t="s">
        <v>11</v>
      </c>
      <c r="B19" s="8" t="s">
        <v>11</v>
      </c>
      <c r="C19" s="8" t="s">
        <v>685</v>
      </c>
      <c r="D19" s="102" t="s">
        <v>676</v>
      </c>
      <c r="E19" s="110" t="s">
        <v>686</v>
      </c>
      <c r="F19" s="110" t="s">
        <v>687</v>
      </c>
      <c r="G19" s="110" t="s">
        <v>688</v>
      </c>
      <c r="H19" s="110" t="s">
        <v>679</v>
      </c>
      <c r="I19" s="110"/>
      <c r="J19" s="110"/>
    </row>
    <row r="20" s="88" customFormat="1" ht="28" customHeight="1" spans="1:10">
      <c r="A20" s="8" t="s">
        <v>11</v>
      </c>
      <c r="B20" s="8" t="s">
        <v>11</v>
      </c>
      <c r="C20" s="8" t="s">
        <v>689</v>
      </c>
      <c r="D20" s="102" t="s">
        <v>676</v>
      </c>
      <c r="E20" s="110" t="s">
        <v>38</v>
      </c>
      <c r="F20" s="110" t="s">
        <v>690</v>
      </c>
      <c r="G20" s="110" t="s">
        <v>691</v>
      </c>
      <c r="H20" s="110" t="s">
        <v>679</v>
      </c>
      <c r="I20" s="110"/>
      <c r="J20" s="110"/>
    </row>
    <row r="21" s="88" customFormat="1" ht="43" customHeight="1" spans="1:10">
      <c r="A21" s="8" t="s">
        <v>11</v>
      </c>
      <c r="B21" s="8" t="s">
        <v>11</v>
      </c>
      <c r="C21" s="8" t="s">
        <v>692</v>
      </c>
      <c r="D21" s="102" t="s">
        <v>676</v>
      </c>
      <c r="E21" s="110" t="s">
        <v>693</v>
      </c>
      <c r="F21" s="110" t="s">
        <v>687</v>
      </c>
      <c r="G21" s="110" t="s">
        <v>694</v>
      </c>
      <c r="H21" s="110" t="s">
        <v>679</v>
      </c>
      <c r="I21" s="110"/>
      <c r="J21" s="110"/>
    </row>
    <row r="22" s="88" customFormat="1" ht="52" customHeight="1" spans="1:10">
      <c r="A22" s="8" t="s">
        <v>11</v>
      </c>
      <c r="B22" s="8" t="s">
        <v>11</v>
      </c>
      <c r="C22" s="8" t="s">
        <v>695</v>
      </c>
      <c r="D22" s="102" t="s">
        <v>676</v>
      </c>
      <c r="E22" s="110" t="s">
        <v>696</v>
      </c>
      <c r="F22" s="110" t="s">
        <v>697</v>
      </c>
      <c r="G22" s="110" t="s">
        <v>698</v>
      </c>
      <c r="H22" s="110" t="s">
        <v>679</v>
      </c>
      <c r="I22" s="110"/>
      <c r="J22" s="110"/>
    </row>
    <row r="23" s="88" customFormat="1" ht="28" customHeight="1" spans="1:10">
      <c r="A23" s="8" t="s">
        <v>11</v>
      </c>
      <c r="B23" s="8" t="s">
        <v>699</v>
      </c>
      <c r="C23" s="8" t="s">
        <v>11</v>
      </c>
      <c r="D23" s="102" t="s">
        <v>11</v>
      </c>
      <c r="E23" s="110" t="s">
        <v>11</v>
      </c>
      <c r="F23" s="110" t="s">
        <v>11</v>
      </c>
      <c r="G23" s="110" t="s">
        <v>11</v>
      </c>
      <c r="H23" s="110" t="s">
        <v>11</v>
      </c>
      <c r="I23" s="110"/>
      <c r="J23" s="110"/>
    </row>
    <row r="24" s="88" customFormat="1" ht="42" customHeight="1" spans="1:10">
      <c r="A24" s="8" t="s">
        <v>11</v>
      </c>
      <c r="B24" s="8" t="s">
        <v>11</v>
      </c>
      <c r="C24" s="8" t="s">
        <v>700</v>
      </c>
      <c r="D24" s="102" t="s">
        <v>676</v>
      </c>
      <c r="E24" s="110" t="s">
        <v>701</v>
      </c>
      <c r="F24" s="110" t="s">
        <v>702</v>
      </c>
      <c r="G24" s="110" t="s">
        <v>703</v>
      </c>
      <c r="H24" s="110" t="s">
        <v>679</v>
      </c>
      <c r="I24" s="110"/>
      <c r="J24" s="110"/>
    </row>
    <row r="25" s="88" customFormat="1" ht="41" customHeight="1" spans="1:10">
      <c r="A25" s="8" t="s">
        <v>11</v>
      </c>
      <c r="B25" s="8" t="s">
        <v>11</v>
      </c>
      <c r="C25" s="8" t="s">
        <v>704</v>
      </c>
      <c r="D25" s="102" t="s">
        <v>676</v>
      </c>
      <c r="E25" s="110" t="s">
        <v>701</v>
      </c>
      <c r="F25" s="110" t="s">
        <v>702</v>
      </c>
      <c r="G25" s="110" t="s">
        <v>705</v>
      </c>
      <c r="H25" s="110" t="s">
        <v>679</v>
      </c>
      <c r="I25" s="110"/>
      <c r="J25" s="110"/>
    </row>
    <row r="26" s="88" customFormat="1" ht="28" customHeight="1" spans="1:10">
      <c r="A26" s="8" t="s">
        <v>11</v>
      </c>
      <c r="B26" s="8" t="s">
        <v>11</v>
      </c>
      <c r="C26" s="8" t="s">
        <v>706</v>
      </c>
      <c r="D26" s="102" t="s">
        <v>681</v>
      </c>
      <c r="E26" s="110" t="s">
        <v>707</v>
      </c>
      <c r="F26" s="110" t="s">
        <v>702</v>
      </c>
      <c r="G26" s="110" t="s">
        <v>708</v>
      </c>
      <c r="H26" s="110" t="s">
        <v>679</v>
      </c>
      <c r="I26" s="110"/>
      <c r="J26" s="110"/>
    </row>
    <row r="27" s="88" customFormat="1" ht="28" customHeight="1" spans="1:10">
      <c r="A27" s="8" t="s">
        <v>11</v>
      </c>
      <c r="B27" s="8" t="s">
        <v>709</v>
      </c>
      <c r="C27" s="8" t="s">
        <v>11</v>
      </c>
      <c r="D27" s="102" t="s">
        <v>11</v>
      </c>
      <c r="E27" s="110" t="s">
        <v>11</v>
      </c>
      <c r="F27" s="110" t="s">
        <v>11</v>
      </c>
      <c r="G27" s="110" t="s">
        <v>11</v>
      </c>
      <c r="H27" s="110" t="s">
        <v>11</v>
      </c>
      <c r="I27" s="110"/>
      <c r="J27" s="110"/>
    </row>
    <row r="28" s="88" customFormat="1" ht="28" customHeight="1" spans="1:10">
      <c r="A28" s="8" t="s">
        <v>11</v>
      </c>
      <c r="B28" s="8" t="s">
        <v>11</v>
      </c>
      <c r="C28" s="8" t="s">
        <v>710</v>
      </c>
      <c r="D28" s="102" t="s">
        <v>676</v>
      </c>
      <c r="E28" s="110" t="s">
        <v>42</v>
      </c>
      <c r="F28" s="110" t="s">
        <v>711</v>
      </c>
      <c r="G28" s="110" t="s">
        <v>712</v>
      </c>
      <c r="H28" s="110" t="s">
        <v>679</v>
      </c>
      <c r="I28" s="110"/>
      <c r="J28" s="110"/>
    </row>
    <row r="29" s="88" customFormat="1" ht="28" customHeight="1" spans="1:10">
      <c r="A29" s="8" t="s">
        <v>11</v>
      </c>
      <c r="B29" s="8" t="s">
        <v>713</v>
      </c>
      <c r="C29" s="8" t="s">
        <v>11</v>
      </c>
      <c r="D29" s="102" t="s">
        <v>11</v>
      </c>
      <c r="E29" s="110" t="s">
        <v>11</v>
      </c>
      <c r="F29" s="110" t="s">
        <v>11</v>
      </c>
      <c r="G29" s="110" t="s">
        <v>11</v>
      </c>
      <c r="H29" s="110" t="s">
        <v>11</v>
      </c>
      <c r="I29" s="110"/>
      <c r="J29" s="110"/>
    </row>
    <row r="30" s="88" customFormat="1" ht="28" customHeight="1" spans="1:10">
      <c r="A30" s="8" t="s">
        <v>11</v>
      </c>
      <c r="B30" s="8" t="s">
        <v>11</v>
      </c>
      <c r="C30" s="8" t="s">
        <v>714</v>
      </c>
      <c r="D30" s="102" t="s">
        <v>715</v>
      </c>
      <c r="E30" s="110" t="s">
        <v>701</v>
      </c>
      <c r="F30" s="110" t="s">
        <v>716</v>
      </c>
      <c r="G30" s="110" t="s">
        <v>717</v>
      </c>
      <c r="H30" s="110" t="s">
        <v>679</v>
      </c>
      <c r="I30" s="110"/>
      <c r="J30" s="110"/>
    </row>
    <row r="31" s="88" customFormat="1" ht="28" customHeight="1" spans="1:10">
      <c r="A31" s="8" t="s">
        <v>11</v>
      </c>
      <c r="B31" s="9" t="s">
        <v>11</v>
      </c>
      <c r="C31" s="8" t="s">
        <v>718</v>
      </c>
      <c r="D31" s="102" t="s">
        <v>715</v>
      </c>
      <c r="E31" s="110" t="s">
        <v>719</v>
      </c>
      <c r="F31" s="110" t="s">
        <v>720</v>
      </c>
      <c r="G31" s="110" t="s">
        <v>721</v>
      </c>
      <c r="H31" s="110" t="s">
        <v>679</v>
      </c>
      <c r="I31" s="110"/>
      <c r="J31" s="110"/>
    </row>
    <row r="32" s="88" customFormat="1" ht="28" customHeight="1" spans="1:10">
      <c r="A32" s="8" t="s">
        <v>11</v>
      </c>
      <c r="B32" s="9" t="s">
        <v>11</v>
      </c>
      <c r="C32" s="8" t="s">
        <v>722</v>
      </c>
      <c r="D32" s="102" t="s">
        <v>715</v>
      </c>
      <c r="E32" s="110" t="s">
        <v>723</v>
      </c>
      <c r="F32" s="110" t="s">
        <v>724</v>
      </c>
      <c r="G32" s="110" t="s">
        <v>717</v>
      </c>
      <c r="H32" s="110" t="s">
        <v>679</v>
      </c>
      <c r="I32" s="110"/>
      <c r="J32" s="110"/>
    </row>
    <row r="33" s="88" customFormat="1" ht="28" customHeight="1" spans="1:10">
      <c r="A33" s="8" t="s">
        <v>725</v>
      </c>
      <c r="B33" s="9" t="s">
        <v>11</v>
      </c>
      <c r="C33" s="8" t="s">
        <v>11</v>
      </c>
      <c r="D33" s="102" t="s">
        <v>11</v>
      </c>
      <c r="E33" s="110" t="s">
        <v>11</v>
      </c>
      <c r="F33" s="110" t="s">
        <v>11</v>
      </c>
      <c r="G33" s="110" t="s">
        <v>11</v>
      </c>
      <c r="H33" s="110" t="s">
        <v>11</v>
      </c>
      <c r="I33" s="110"/>
      <c r="J33" s="110"/>
    </row>
    <row r="34" s="88" customFormat="1" ht="28" customHeight="1" spans="1:10">
      <c r="A34" s="8" t="s">
        <v>11</v>
      </c>
      <c r="B34" s="9" t="s">
        <v>726</v>
      </c>
      <c r="C34" s="8" t="s">
        <v>11</v>
      </c>
      <c r="D34" s="102" t="s">
        <v>11</v>
      </c>
      <c r="E34" s="110" t="s">
        <v>11</v>
      </c>
      <c r="F34" s="110" t="s">
        <v>11</v>
      </c>
      <c r="G34" s="110" t="s">
        <v>11</v>
      </c>
      <c r="H34" s="103" t="s">
        <v>11</v>
      </c>
      <c r="I34" s="103"/>
      <c r="J34" s="103"/>
    </row>
    <row r="35" s="88" customFormat="1" ht="38" customHeight="1" spans="1:10">
      <c r="A35" s="8" t="s">
        <v>11</v>
      </c>
      <c r="B35" s="9" t="s">
        <v>11</v>
      </c>
      <c r="C35" s="8" t="s">
        <v>727</v>
      </c>
      <c r="D35" s="102" t="s">
        <v>676</v>
      </c>
      <c r="E35" s="110" t="s">
        <v>701</v>
      </c>
      <c r="F35" s="110" t="s">
        <v>702</v>
      </c>
      <c r="G35" s="110" t="s">
        <v>728</v>
      </c>
      <c r="H35" s="103" t="s">
        <v>679</v>
      </c>
      <c r="I35" s="103"/>
      <c r="J35" s="103"/>
    </row>
    <row r="36" s="88" customFormat="1" ht="28" customHeight="1" spans="1:10">
      <c r="A36" s="8" t="s">
        <v>11</v>
      </c>
      <c r="B36" s="9" t="s">
        <v>11</v>
      </c>
      <c r="C36" s="8" t="s">
        <v>729</v>
      </c>
      <c r="D36" s="102" t="s">
        <v>681</v>
      </c>
      <c r="E36" s="110" t="s">
        <v>730</v>
      </c>
      <c r="F36" s="110" t="s">
        <v>702</v>
      </c>
      <c r="G36" s="110" t="s">
        <v>731</v>
      </c>
      <c r="H36" s="103" t="s">
        <v>679</v>
      </c>
      <c r="I36" s="103"/>
      <c r="J36" s="103"/>
    </row>
    <row r="37" s="88" customFormat="1" ht="28" customHeight="1" spans="1:10">
      <c r="A37" s="8" t="s">
        <v>11</v>
      </c>
      <c r="B37" s="9" t="s">
        <v>732</v>
      </c>
      <c r="C37" s="8" t="s">
        <v>11</v>
      </c>
      <c r="D37" s="102" t="s">
        <v>11</v>
      </c>
      <c r="E37" s="110" t="s">
        <v>11</v>
      </c>
      <c r="F37" s="110" t="s">
        <v>11</v>
      </c>
      <c r="G37" s="110" t="s">
        <v>11</v>
      </c>
      <c r="H37" s="103" t="s">
        <v>11</v>
      </c>
      <c r="I37" s="103"/>
      <c r="J37" s="103"/>
    </row>
    <row r="38" s="88" customFormat="1" ht="43" customHeight="1" spans="1:10">
      <c r="A38" s="8" t="s">
        <v>11</v>
      </c>
      <c r="B38" s="9" t="s">
        <v>11</v>
      </c>
      <c r="C38" s="8" t="s">
        <v>733</v>
      </c>
      <c r="D38" s="102" t="s">
        <v>676</v>
      </c>
      <c r="E38" s="110" t="s">
        <v>734</v>
      </c>
      <c r="F38" s="110" t="s">
        <v>735</v>
      </c>
      <c r="G38" s="110" t="s">
        <v>736</v>
      </c>
      <c r="H38" s="103" t="s">
        <v>679</v>
      </c>
      <c r="I38" s="103"/>
      <c r="J38" s="103"/>
    </row>
    <row r="39" s="88" customFormat="1" ht="28" customHeight="1" spans="1:10">
      <c r="A39" s="8" t="s">
        <v>737</v>
      </c>
      <c r="B39" s="9" t="s">
        <v>11</v>
      </c>
      <c r="C39" s="8" t="s">
        <v>11</v>
      </c>
      <c r="D39" s="102" t="s">
        <v>11</v>
      </c>
      <c r="E39" s="110" t="s">
        <v>11</v>
      </c>
      <c r="F39" s="110" t="s">
        <v>11</v>
      </c>
      <c r="G39" s="110" t="s">
        <v>11</v>
      </c>
      <c r="H39" s="103" t="s">
        <v>11</v>
      </c>
      <c r="I39" s="103"/>
      <c r="J39" s="103"/>
    </row>
    <row r="40" s="88" customFormat="1" ht="28" customHeight="1" spans="1:10">
      <c r="A40" s="8" t="s">
        <v>11</v>
      </c>
      <c r="B40" s="9" t="s">
        <v>738</v>
      </c>
      <c r="C40" s="8" t="s">
        <v>11</v>
      </c>
      <c r="D40" s="102" t="s">
        <v>11</v>
      </c>
      <c r="E40" s="110" t="s">
        <v>11</v>
      </c>
      <c r="F40" s="110" t="s">
        <v>11</v>
      </c>
      <c r="G40" s="110" t="s">
        <v>11</v>
      </c>
      <c r="H40" s="103" t="s">
        <v>11</v>
      </c>
      <c r="I40" s="103"/>
      <c r="J40" s="103"/>
    </row>
    <row r="41" s="88" customFormat="1" ht="28" customHeight="1" spans="1:10">
      <c r="A41" s="8" t="s">
        <v>11</v>
      </c>
      <c r="B41" s="9" t="s">
        <v>11</v>
      </c>
      <c r="C41" s="8" t="s">
        <v>739</v>
      </c>
      <c r="D41" s="102" t="s">
        <v>676</v>
      </c>
      <c r="E41" s="110" t="s">
        <v>740</v>
      </c>
      <c r="F41" s="110" t="s">
        <v>702</v>
      </c>
      <c r="G41" s="110" t="s">
        <v>741</v>
      </c>
      <c r="H41" s="103" t="s">
        <v>679</v>
      </c>
      <c r="I41" s="103"/>
      <c r="J41" s="103"/>
    </row>
    <row r="42" s="88" customFormat="1" ht="28" customHeight="1" spans="1:10">
      <c r="A42" s="8" t="s">
        <v>11</v>
      </c>
      <c r="B42" s="9" t="s">
        <v>11</v>
      </c>
      <c r="C42" s="8" t="s">
        <v>742</v>
      </c>
      <c r="D42" s="102" t="s">
        <v>676</v>
      </c>
      <c r="E42" s="110" t="s">
        <v>740</v>
      </c>
      <c r="F42" s="110" t="s">
        <v>702</v>
      </c>
      <c r="G42" s="110" t="s">
        <v>741</v>
      </c>
      <c r="H42" s="103" t="s">
        <v>679</v>
      </c>
      <c r="I42" s="103"/>
      <c r="J42" s="103"/>
    </row>
    <row r="43" s="88" customFormat="1" ht="28" customHeight="1" spans="1:10">
      <c r="A43" s="8" t="s">
        <v>11</v>
      </c>
      <c r="B43" s="9" t="s">
        <v>11</v>
      </c>
      <c r="C43" s="8" t="s">
        <v>743</v>
      </c>
      <c r="D43" s="102" t="s">
        <v>676</v>
      </c>
      <c r="E43" s="110" t="s">
        <v>740</v>
      </c>
      <c r="F43" s="110" t="s">
        <v>702</v>
      </c>
      <c r="G43" s="110" t="s">
        <v>741</v>
      </c>
      <c r="H43" s="103" t="s">
        <v>679</v>
      </c>
      <c r="I43" s="103"/>
      <c r="J43" s="103"/>
    </row>
    <row r="44" s="85" customFormat="1" ht="69" customHeight="1" spans="1:10">
      <c r="A44" s="103" t="s">
        <v>744</v>
      </c>
      <c r="B44" s="104" t="s">
        <v>745</v>
      </c>
      <c r="C44" s="105"/>
      <c r="D44" s="105"/>
      <c r="E44" s="105"/>
      <c r="F44" s="105"/>
      <c r="G44" s="105"/>
      <c r="H44" s="105"/>
      <c r="I44" s="105"/>
      <c r="J44" s="113"/>
    </row>
    <row r="45" ht="17" customHeight="1" spans="1:10">
      <c r="A45" s="28" t="s">
        <v>746</v>
      </c>
      <c r="B45" s="29"/>
      <c r="C45" s="29"/>
      <c r="D45" s="29"/>
      <c r="E45" s="29"/>
      <c r="F45" s="29"/>
      <c r="G45" s="29"/>
      <c r="H45" s="29"/>
      <c r="I45" s="29"/>
      <c r="J45" s="45"/>
    </row>
    <row r="46" ht="17" customHeight="1" spans="1:10">
      <c r="A46" s="28" t="s">
        <v>747</v>
      </c>
      <c r="B46" s="28"/>
      <c r="C46" s="28"/>
      <c r="D46" s="28"/>
      <c r="E46" s="28"/>
      <c r="F46" s="28"/>
      <c r="G46" s="28"/>
      <c r="H46" s="28"/>
      <c r="I46" s="28"/>
      <c r="J46" s="28"/>
    </row>
    <row r="47" ht="17" customHeight="1" spans="1:10">
      <c r="A47" s="28" t="s">
        <v>748</v>
      </c>
      <c r="B47" s="28"/>
      <c r="C47" s="28"/>
      <c r="D47" s="28"/>
      <c r="E47" s="28"/>
      <c r="F47" s="28"/>
      <c r="G47" s="28"/>
      <c r="H47" s="28"/>
      <c r="I47" s="28"/>
      <c r="J47" s="28"/>
    </row>
    <row r="48" ht="17" customHeight="1" spans="1:10">
      <c r="A48" s="28" t="s">
        <v>749</v>
      </c>
      <c r="B48" s="28"/>
      <c r="C48" s="28"/>
      <c r="D48" s="28"/>
      <c r="E48" s="28"/>
      <c r="F48" s="28"/>
      <c r="G48" s="28"/>
      <c r="H48" s="28"/>
      <c r="I48" s="28"/>
      <c r="J48" s="28"/>
    </row>
  </sheetData>
  <mergeCells count="51">
    <mergeCell ref="A1:J1"/>
    <mergeCell ref="A2:B2"/>
    <mergeCell ref="B3:J3"/>
    <mergeCell ref="C4:D4"/>
    <mergeCell ref="C5:D5"/>
    <mergeCell ref="C10:D10"/>
    <mergeCell ref="A11:B11"/>
    <mergeCell ref="C11:J11"/>
    <mergeCell ref="A12:J12"/>
    <mergeCell ref="A13:C13"/>
    <mergeCell ref="H15:J15"/>
    <mergeCell ref="H16:J16"/>
    <mergeCell ref="H17:J17"/>
    <mergeCell ref="H18:J18"/>
    <mergeCell ref="H19:J19"/>
    <mergeCell ref="H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H41:J41"/>
    <mergeCell ref="H42:J42"/>
    <mergeCell ref="H43:J43"/>
    <mergeCell ref="B44:J44"/>
    <mergeCell ref="A46:J46"/>
    <mergeCell ref="A47:J47"/>
    <mergeCell ref="A48:J48"/>
    <mergeCell ref="C7:C9"/>
    <mergeCell ref="D13:D14"/>
    <mergeCell ref="E13:E14"/>
    <mergeCell ref="F13:F14"/>
    <mergeCell ref="G13:G14"/>
    <mergeCell ref="J5:J10"/>
    <mergeCell ref="A4:B10"/>
    <mergeCell ref="H13:J14"/>
  </mergeCells>
  <printOptions horizontalCentered="1"/>
  <pageMargins left="0.590277777777778" right="0.700694444444445" top="0.468055555555556" bottom="0.354166666666667" header="0.298611111111111" footer="0.298611111111111"/>
  <pageSetup paperSize="9" scale="50" orientation="portrait" horizontalDpi="600" vertic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zoomScaleSheetLayoutView="60" topLeftCell="A24"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4.7583333333333" style="1" customWidth="1"/>
    <col min="8" max="8" width="9.44166666666667" style="1"/>
    <col min="9" max="9" width="8.63333333333333" style="1" customWidth="1"/>
    <col min="10" max="10" width="12.6333333333333"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6"/>
      <c r="C2" s="84"/>
      <c r="D2" s="7"/>
      <c r="E2" s="7"/>
      <c r="F2" s="7"/>
      <c r="G2" s="7"/>
      <c r="H2" s="7"/>
      <c r="I2" s="7"/>
      <c r="J2" s="42" t="s">
        <v>751</v>
      </c>
    </row>
    <row r="3" s="3" customFormat="1" ht="18" customHeight="1" spans="1:256">
      <c r="A3" s="8" t="s">
        <v>752</v>
      </c>
      <c r="B3" s="8"/>
      <c r="C3" s="9" t="s">
        <v>753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v>33.15</v>
      </c>
      <c r="E6" s="12">
        <v>20.5</v>
      </c>
      <c r="F6" s="12">
        <v>20.5</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v>33.15</v>
      </c>
      <c r="E7" s="12">
        <v>20.5</v>
      </c>
      <c r="F7" s="12">
        <v>20.5</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2"/>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84" customHeight="1" spans="1:10">
      <c r="A11" s="8"/>
      <c r="B11" s="46" t="s">
        <v>768</v>
      </c>
      <c r="C11" s="47"/>
      <c r="D11" s="47"/>
      <c r="E11" s="50"/>
      <c r="F11" s="51" t="s">
        <v>769</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47" customHeight="1" spans="1:10">
      <c r="A14" s="48" t="s">
        <v>673</v>
      </c>
      <c r="B14" s="77" t="s">
        <v>674</v>
      </c>
      <c r="C14" s="21" t="s">
        <v>771</v>
      </c>
      <c r="D14" s="77" t="s">
        <v>681</v>
      </c>
      <c r="E14" s="77" t="s">
        <v>34</v>
      </c>
      <c r="F14" s="77" t="s">
        <v>772</v>
      </c>
      <c r="G14" s="21" t="s">
        <v>773</v>
      </c>
      <c r="H14" s="30">
        <v>10</v>
      </c>
      <c r="I14" s="30">
        <v>10</v>
      </c>
      <c r="J14" s="21" t="s">
        <v>679</v>
      </c>
    </row>
    <row r="15" s="1" customFormat="1" ht="47" customHeight="1" spans="1:10">
      <c r="A15" s="48" t="s">
        <v>673</v>
      </c>
      <c r="B15" s="77" t="s">
        <v>674</v>
      </c>
      <c r="C15" s="21" t="s">
        <v>774</v>
      </c>
      <c r="D15" s="77" t="s">
        <v>681</v>
      </c>
      <c r="E15" s="77" t="s">
        <v>775</v>
      </c>
      <c r="F15" s="77" t="s">
        <v>772</v>
      </c>
      <c r="G15" s="21" t="s">
        <v>776</v>
      </c>
      <c r="H15" s="30">
        <v>10</v>
      </c>
      <c r="I15" s="30">
        <v>10</v>
      </c>
      <c r="J15" s="21" t="s">
        <v>679</v>
      </c>
    </row>
    <row r="16" s="1" customFormat="1" ht="62" customHeight="1" spans="1:10">
      <c r="A16" s="48" t="s">
        <v>673</v>
      </c>
      <c r="B16" s="77" t="s">
        <v>709</v>
      </c>
      <c r="C16" s="21" t="s">
        <v>777</v>
      </c>
      <c r="D16" s="77" t="s">
        <v>715</v>
      </c>
      <c r="E16" s="77" t="s">
        <v>778</v>
      </c>
      <c r="F16" s="77" t="s">
        <v>711</v>
      </c>
      <c r="G16" s="21" t="s">
        <v>779</v>
      </c>
      <c r="H16" s="30">
        <v>10</v>
      </c>
      <c r="I16" s="30">
        <v>8</v>
      </c>
      <c r="J16" s="21" t="s">
        <v>780</v>
      </c>
    </row>
    <row r="17" s="1" customFormat="1" ht="62" customHeight="1" spans="1:10">
      <c r="A17" s="48" t="s">
        <v>673</v>
      </c>
      <c r="B17" s="77" t="s">
        <v>713</v>
      </c>
      <c r="C17" s="21" t="s">
        <v>781</v>
      </c>
      <c r="D17" s="77" t="s">
        <v>715</v>
      </c>
      <c r="E17" s="77" t="s">
        <v>782</v>
      </c>
      <c r="F17" s="77" t="s">
        <v>783</v>
      </c>
      <c r="G17" s="21" t="s">
        <v>779</v>
      </c>
      <c r="H17" s="30">
        <v>10</v>
      </c>
      <c r="I17" s="30">
        <v>5</v>
      </c>
      <c r="J17" s="21" t="s">
        <v>780</v>
      </c>
    </row>
    <row r="18" s="1" customFormat="1" ht="62" customHeight="1" spans="1:10">
      <c r="A18" s="48" t="s">
        <v>673</v>
      </c>
      <c r="B18" s="77" t="s">
        <v>713</v>
      </c>
      <c r="C18" s="21" t="s">
        <v>784</v>
      </c>
      <c r="D18" s="77" t="s">
        <v>715</v>
      </c>
      <c r="E18" s="77" t="s">
        <v>785</v>
      </c>
      <c r="F18" s="77" t="s">
        <v>783</v>
      </c>
      <c r="G18" s="21" t="s">
        <v>779</v>
      </c>
      <c r="H18" s="30">
        <v>5</v>
      </c>
      <c r="I18" s="30">
        <v>3</v>
      </c>
      <c r="J18" s="21" t="s">
        <v>780</v>
      </c>
    </row>
    <row r="19" s="1" customFormat="1" ht="62" customHeight="1" spans="1:10">
      <c r="A19" s="48" t="s">
        <v>673</v>
      </c>
      <c r="B19" s="77" t="s">
        <v>713</v>
      </c>
      <c r="C19" s="21" t="s">
        <v>786</v>
      </c>
      <c r="D19" s="77" t="s">
        <v>715</v>
      </c>
      <c r="E19" s="77" t="s">
        <v>787</v>
      </c>
      <c r="F19" s="77" t="s">
        <v>783</v>
      </c>
      <c r="G19" s="21" t="s">
        <v>779</v>
      </c>
      <c r="H19" s="30">
        <v>5</v>
      </c>
      <c r="I19" s="30">
        <v>2</v>
      </c>
      <c r="J19" s="21" t="s">
        <v>780</v>
      </c>
    </row>
    <row r="20" s="1" customFormat="1" ht="35" customHeight="1" spans="1:10">
      <c r="A20" s="48" t="s">
        <v>725</v>
      </c>
      <c r="B20" s="77" t="s">
        <v>788</v>
      </c>
      <c r="C20" s="21" t="s">
        <v>789</v>
      </c>
      <c r="D20" s="77" t="s">
        <v>681</v>
      </c>
      <c r="E20" s="77" t="s">
        <v>790</v>
      </c>
      <c r="F20" s="77" t="s">
        <v>702</v>
      </c>
      <c r="G20" s="21" t="s">
        <v>791</v>
      </c>
      <c r="H20" s="30">
        <v>30</v>
      </c>
      <c r="I20" s="30">
        <v>20</v>
      </c>
      <c r="J20" s="21" t="s">
        <v>679</v>
      </c>
    </row>
    <row r="21" s="1" customFormat="1" ht="45" customHeight="1" spans="1:10">
      <c r="A21" s="48" t="s">
        <v>737</v>
      </c>
      <c r="B21" s="21" t="s">
        <v>742</v>
      </c>
      <c r="C21" s="21" t="s">
        <v>792</v>
      </c>
      <c r="D21" s="77" t="s">
        <v>676</v>
      </c>
      <c r="E21" s="77" t="s">
        <v>740</v>
      </c>
      <c r="F21" s="77" t="s">
        <v>702</v>
      </c>
      <c r="G21" s="21" t="s">
        <v>793</v>
      </c>
      <c r="H21" s="30">
        <v>10</v>
      </c>
      <c r="I21" s="30">
        <v>8</v>
      </c>
      <c r="J21" s="21" t="s">
        <v>679</v>
      </c>
    </row>
    <row r="22" s="1" customFormat="1" ht="54" customHeight="1" spans="1:10">
      <c r="A22" s="44" t="s">
        <v>794</v>
      </c>
      <c r="B22" s="44"/>
      <c r="C22" s="44"/>
      <c r="D22" s="44" t="s">
        <v>745</v>
      </c>
      <c r="E22" s="44"/>
      <c r="F22" s="44"/>
      <c r="G22" s="44"/>
      <c r="H22" s="44"/>
      <c r="I22" s="44"/>
      <c r="J22" s="44"/>
    </row>
    <row r="23" s="1" customFormat="1" ht="25.5" customHeight="1" spans="1:10">
      <c r="A23" s="24" t="s">
        <v>795</v>
      </c>
      <c r="B23" s="25"/>
      <c r="C23" s="25"/>
      <c r="D23" s="25"/>
      <c r="E23" s="25"/>
      <c r="F23" s="25"/>
      <c r="G23" s="38"/>
      <c r="H23" s="23" t="s">
        <v>796</v>
      </c>
      <c r="I23" s="23" t="s">
        <v>797</v>
      </c>
      <c r="J23" s="23" t="s">
        <v>798</v>
      </c>
    </row>
    <row r="24" s="1" customFormat="1" ht="17" customHeight="1" spans="1:10">
      <c r="A24" s="26"/>
      <c r="B24" s="27"/>
      <c r="C24" s="27"/>
      <c r="D24" s="27"/>
      <c r="E24" s="27"/>
      <c r="F24" s="27"/>
      <c r="G24" s="40"/>
      <c r="H24" s="83">
        <v>100</v>
      </c>
      <c r="I24" s="83">
        <v>76</v>
      </c>
      <c r="J24" s="62" t="s">
        <v>799</v>
      </c>
    </row>
    <row r="25" s="1" customFormat="1" ht="29" customHeight="1" spans="1:10">
      <c r="A25" s="28" t="s">
        <v>746</v>
      </c>
      <c r="B25" s="29"/>
      <c r="C25" s="29"/>
      <c r="D25" s="29"/>
      <c r="E25" s="29"/>
      <c r="F25" s="29"/>
      <c r="G25" s="29"/>
      <c r="H25" s="29"/>
      <c r="I25" s="29"/>
      <c r="J25" s="45"/>
    </row>
    <row r="26" s="1" customFormat="1" ht="27" customHeight="1" spans="1:10">
      <c r="A26" s="28" t="s">
        <v>747</v>
      </c>
      <c r="B26" s="28"/>
      <c r="C26" s="28"/>
      <c r="D26" s="28"/>
      <c r="E26" s="28"/>
      <c r="F26" s="28"/>
      <c r="G26" s="28"/>
      <c r="H26" s="28"/>
      <c r="I26" s="28"/>
      <c r="J26" s="28"/>
    </row>
    <row r="27" ht="19" customHeight="1" spans="1:10">
      <c r="A27" s="28" t="s">
        <v>748</v>
      </c>
      <c r="B27" s="28"/>
      <c r="C27" s="28"/>
      <c r="D27" s="28"/>
      <c r="E27" s="28"/>
      <c r="F27" s="28"/>
      <c r="G27" s="28"/>
      <c r="H27" s="28"/>
      <c r="I27" s="28"/>
      <c r="J27" s="28"/>
    </row>
    <row r="28" ht="18" customHeight="1" spans="1:10">
      <c r="A28" s="28" t="s">
        <v>800</v>
      </c>
      <c r="B28" s="28"/>
      <c r="C28" s="28"/>
      <c r="D28" s="28"/>
      <c r="E28" s="28"/>
      <c r="F28" s="28"/>
      <c r="G28" s="28"/>
      <c r="H28" s="28"/>
      <c r="I28" s="28"/>
      <c r="J28" s="28"/>
    </row>
    <row r="29" ht="18" customHeight="1" spans="1:10">
      <c r="A29" s="28" t="s">
        <v>801</v>
      </c>
      <c r="B29" s="28"/>
      <c r="C29" s="28"/>
      <c r="D29" s="28"/>
      <c r="E29" s="28"/>
      <c r="F29" s="28"/>
      <c r="G29" s="28"/>
      <c r="H29" s="28"/>
      <c r="I29" s="28"/>
      <c r="J29" s="28"/>
    </row>
    <row r="30" ht="18" customHeight="1" spans="1:10">
      <c r="A30" s="28" t="s">
        <v>802</v>
      </c>
      <c r="B30" s="28"/>
      <c r="C30" s="28"/>
      <c r="D30" s="28"/>
      <c r="E30" s="28"/>
      <c r="F30" s="28"/>
      <c r="G30" s="28"/>
      <c r="H30" s="28"/>
      <c r="I30" s="28"/>
      <c r="J30" s="28"/>
    </row>
    <row r="31" ht="24" customHeight="1" spans="1:10">
      <c r="A31" s="28" t="s">
        <v>803</v>
      </c>
      <c r="B31" s="28"/>
      <c r="C31" s="28"/>
      <c r="D31" s="28"/>
      <c r="E31" s="28"/>
      <c r="F31" s="28"/>
      <c r="G31" s="28"/>
      <c r="H31" s="28"/>
      <c r="I31" s="28"/>
      <c r="J31"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6:J26"/>
    <mergeCell ref="A27:J27"/>
    <mergeCell ref="A28:J28"/>
    <mergeCell ref="A29:J29"/>
    <mergeCell ref="A30:J30"/>
    <mergeCell ref="A31:J31"/>
    <mergeCell ref="A10:A11"/>
    <mergeCell ref="G12:G13"/>
    <mergeCell ref="H12:H13"/>
    <mergeCell ref="I12:I13"/>
    <mergeCell ref="J12:J13"/>
    <mergeCell ref="A5:B9"/>
    <mergeCell ref="A23:G24"/>
  </mergeCells>
  <printOptions horizontalCentered="1"/>
  <pageMargins left="0.708333333333333" right="0.708333333333333" top="0.751388888888889" bottom="0.751388888888889" header="0.310416666666667" footer="0.310416666666667"/>
  <pageSetup paperSize="9" scale="70" orientation="portrait" horizontalDpi="600" vertic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zoomScaleSheetLayoutView="60" topLeftCell="A8"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2.758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804</v>
      </c>
    </row>
    <row r="3" s="3" customFormat="1" ht="18" customHeight="1" spans="1:256">
      <c r="A3" s="8" t="s">
        <v>752</v>
      </c>
      <c r="B3" s="8"/>
      <c r="C3" s="9" t="s">
        <v>805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v>243.64</v>
      </c>
      <c r="E6" s="12">
        <v>243.64</v>
      </c>
      <c r="F6" s="12">
        <v>243.64</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v>243.64</v>
      </c>
      <c r="E7" s="12">
        <v>243.64</v>
      </c>
      <c r="F7" s="12">
        <v>243.64</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2"/>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13" customHeight="1" spans="1:10">
      <c r="A11" s="8"/>
      <c r="B11" s="66" t="s">
        <v>806</v>
      </c>
      <c r="C11" s="67"/>
      <c r="D11" s="67"/>
      <c r="E11" s="68"/>
      <c r="F11" s="51" t="s">
        <v>806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42" customHeight="1" spans="1:10">
      <c r="A14" s="20" t="s">
        <v>673</v>
      </c>
      <c r="B14" s="21" t="s">
        <v>674</v>
      </c>
      <c r="C14" s="21" t="s">
        <v>807</v>
      </c>
      <c r="D14" s="21" t="s">
        <v>681</v>
      </c>
      <c r="E14" s="21" t="s">
        <v>34</v>
      </c>
      <c r="F14" s="21" t="s">
        <v>683</v>
      </c>
      <c r="G14" s="21" t="s">
        <v>808</v>
      </c>
      <c r="H14" s="37">
        <v>7</v>
      </c>
      <c r="I14" s="37">
        <v>7</v>
      </c>
      <c r="J14" s="21" t="s">
        <v>679</v>
      </c>
    </row>
    <row r="15" s="1" customFormat="1" ht="42" customHeight="1" spans="1:10">
      <c r="A15" s="22" t="s">
        <v>673</v>
      </c>
      <c r="B15" s="21" t="s">
        <v>674</v>
      </c>
      <c r="C15" s="21" t="s">
        <v>809</v>
      </c>
      <c r="D15" s="21" t="s">
        <v>681</v>
      </c>
      <c r="E15" s="21" t="s">
        <v>66</v>
      </c>
      <c r="F15" s="21" t="s">
        <v>683</v>
      </c>
      <c r="G15" s="21" t="s">
        <v>810</v>
      </c>
      <c r="H15" s="37">
        <v>7</v>
      </c>
      <c r="I15" s="37">
        <v>7</v>
      </c>
      <c r="J15" s="21" t="s">
        <v>679</v>
      </c>
    </row>
    <row r="16" s="1" customFormat="1" ht="61" customHeight="1" spans="1:10">
      <c r="A16" s="22" t="s">
        <v>673</v>
      </c>
      <c r="B16" s="21" t="s">
        <v>674</v>
      </c>
      <c r="C16" s="21" t="s">
        <v>811</v>
      </c>
      <c r="D16" s="21" t="s">
        <v>681</v>
      </c>
      <c r="E16" s="21" t="s">
        <v>812</v>
      </c>
      <c r="F16" s="21" t="s">
        <v>683</v>
      </c>
      <c r="G16" s="21" t="s">
        <v>813</v>
      </c>
      <c r="H16" s="37">
        <v>7</v>
      </c>
      <c r="I16" s="37">
        <v>7</v>
      </c>
      <c r="J16" s="21" t="s">
        <v>679</v>
      </c>
    </row>
    <row r="17" s="1" customFormat="1" ht="55" customHeight="1" spans="1:10">
      <c r="A17" s="22" t="s">
        <v>673</v>
      </c>
      <c r="B17" s="21" t="s">
        <v>674</v>
      </c>
      <c r="C17" s="21" t="s">
        <v>814</v>
      </c>
      <c r="D17" s="21" t="s">
        <v>681</v>
      </c>
      <c r="E17" s="21" t="s">
        <v>775</v>
      </c>
      <c r="F17" s="21" t="s">
        <v>683</v>
      </c>
      <c r="G17" s="21" t="s">
        <v>815</v>
      </c>
      <c r="H17" s="37">
        <v>7</v>
      </c>
      <c r="I17" s="37">
        <v>7</v>
      </c>
      <c r="J17" s="21" t="s">
        <v>679</v>
      </c>
    </row>
    <row r="18" s="1" customFormat="1" ht="42" customHeight="1" spans="1:10">
      <c r="A18" s="22" t="s">
        <v>673</v>
      </c>
      <c r="B18" s="21" t="s">
        <v>709</v>
      </c>
      <c r="C18" s="21" t="s">
        <v>816</v>
      </c>
      <c r="D18" s="21" t="s">
        <v>715</v>
      </c>
      <c r="E18" s="21" t="s">
        <v>42</v>
      </c>
      <c r="F18" s="21" t="s">
        <v>711</v>
      </c>
      <c r="G18" s="21" t="s">
        <v>817</v>
      </c>
      <c r="H18" s="37">
        <v>2</v>
      </c>
      <c r="I18" s="37">
        <v>2</v>
      </c>
      <c r="J18" s="21" t="s">
        <v>679</v>
      </c>
    </row>
    <row r="19" s="1" customFormat="1" ht="46" customHeight="1" spans="1:10">
      <c r="A19" s="22" t="s">
        <v>673</v>
      </c>
      <c r="B19" s="21" t="s">
        <v>713</v>
      </c>
      <c r="C19" s="21" t="s">
        <v>818</v>
      </c>
      <c r="D19" s="21" t="s">
        <v>681</v>
      </c>
      <c r="E19" s="21" t="s">
        <v>819</v>
      </c>
      <c r="F19" s="21" t="s">
        <v>820</v>
      </c>
      <c r="G19" s="21" t="s">
        <v>821</v>
      </c>
      <c r="H19" s="37">
        <v>5</v>
      </c>
      <c r="I19" s="37">
        <v>5</v>
      </c>
      <c r="J19" s="21" t="s">
        <v>679</v>
      </c>
    </row>
    <row r="20" s="1" customFormat="1" ht="46" customHeight="1" spans="1:10">
      <c r="A20" s="22" t="s">
        <v>673</v>
      </c>
      <c r="B20" s="21" t="s">
        <v>713</v>
      </c>
      <c r="C20" s="21" t="s">
        <v>822</v>
      </c>
      <c r="D20" s="21" t="s">
        <v>681</v>
      </c>
      <c r="E20" s="21" t="s">
        <v>823</v>
      </c>
      <c r="F20" s="21" t="s">
        <v>820</v>
      </c>
      <c r="G20" s="21" t="s">
        <v>821</v>
      </c>
      <c r="H20" s="37">
        <v>5</v>
      </c>
      <c r="I20" s="37">
        <v>5</v>
      </c>
      <c r="J20" s="21" t="s">
        <v>679</v>
      </c>
    </row>
    <row r="21" s="1" customFormat="1" ht="46" customHeight="1" spans="1:10">
      <c r="A21" s="22" t="s">
        <v>673</v>
      </c>
      <c r="B21" s="21" t="s">
        <v>713</v>
      </c>
      <c r="C21" s="21" t="s">
        <v>824</v>
      </c>
      <c r="D21" s="21" t="s">
        <v>681</v>
      </c>
      <c r="E21" s="21" t="s">
        <v>825</v>
      </c>
      <c r="F21" s="21" t="s">
        <v>820</v>
      </c>
      <c r="G21" s="21" t="s">
        <v>821</v>
      </c>
      <c r="H21" s="37">
        <v>5</v>
      </c>
      <c r="I21" s="37">
        <v>5</v>
      </c>
      <c r="J21" s="21" t="s">
        <v>679</v>
      </c>
    </row>
    <row r="22" s="1" customFormat="1" ht="46" customHeight="1" spans="1:10">
      <c r="A22" s="22" t="s">
        <v>673</v>
      </c>
      <c r="B22" s="21" t="s">
        <v>713</v>
      </c>
      <c r="C22" s="21" t="s">
        <v>826</v>
      </c>
      <c r="D22" s="21" t="s">
        <v>681</v>
      </c>
      <c r="E22" s="21" t="s">
        <v>825</v>
      </c>
      <c r="F22" s="21" t="s">
        <v>820</v>
      </c>
      <c r="G22" s="21" t="s">
        <v>821</v>
      </c>
      <c r="H22" s="37">
        <v>5</v>
      </c>
      <c r="I22" s="37">
        <v>5</v>
      </c>
      <c r="J22" s="21" t="s">
        <v>679</v>
      </c>
    </row>
    <row r="23" s="1" customFormat="1" ht="35" customHeight="1" spans="1:10">
      <c r="A23" s="22" t="s">
        <v>725</v>
      </c>
      <c r="B23" s="21" t="s">
        <v>788</v>
      </c>
      <c r="C23" s="21" t="s">
        <v>789</v>
      </c>
      <c r="D23" s="21" t="s">
        <v>681</v>
      </c>
      <c r="E23" s="21" t="s">
        <v>790</v>
      </c>
      <c r="F23" s="21" t="s">
        <v>702</v>
      </c>
      <c r="G23" s="21" t="s">
        <v>791</v>
      </c>
      <c r="H23" s="37">
        <v>30</v>
      </c>
      <c r="I23" s="37">
        <v>30</v>
      </c>
      <c r="J23" s="21" t="s">
        <v>679</v>
      </c>
    </row>
    <row r="24" s="1" customFormat="1" ht="44" customHeight="1" spans="1:10">
      <c r="A24" s="22" t="s">
        <v>737</v>
      </c>
      <c r="B24" s="21" t="s">
        <v>742</v>
      </c>
      <c r="C24" s="21" t="s">
        <v>792</v>
      </c>
      <c r="D24" s="21" t="s">
        <v>676</v>
      </c>
      <c r="E24" s="21" t="s">
        <v>827</v>
      </c>
      <c r="F24" s="21" t="s">
        <v>702</v>
      </c>
      <c r="G24" s="21" t="s">
        <v>828</v>
      </c>
      <c r="H24" s="37">
        <v>10</v>
      </c>
      <c r="I24" s="37">
        <v>10</v>
      </c>
      <c r="J24" s="21" t="s">
        <v>679</v>
      </c>
    </row>
    <row r="25" s="1" customFormat="1" ht="54" customHeight="1" spans="1:10">
      <c r="A25" s="44" t="s">
        <v>794</v>
      </c>
      <c r="B25" s="44"/>
      <c r="C25" s="44"/>
      <c r="D25" s="44" t="s">
        <v>745</v>
      </c>
      <c r="E25" s="44"/>
      <c r="F25" s="44"/>
      <c r="G25" s="44"/>
      <c r="H25" s="44"/>
      <c r="I25" s="44"/>
      <c r="J25" s="44"/>
    </row>
    <row r="26" s="1" customFormat="1" ht="25.5" customHeight="1" spans="1:10">
      <c r="A26" s="24" t="s">
        <v>795</v>
      </c>
      <c r="B26" s="25"/>
      <c r="C26" s="25"/>
      <c r="D26" s="25"/>
      <c r="E26" s="25"/>
      <c r="F26" s="25"/>
      <c r="G26" s="38"/>
      <c r="H26" s="23" t="s">
        <v>796</v>
      </c>
      <c r="I26" s="23" t="s">
        <v>797</v>
      </c>
      <c r="J26" s="23" t="s">
        <v>798</v>
      </c>
    </row>
    <row r="27" s="1" customFormat="1" ht="17" customHeight="1" spans="1:10">
      <c r="A27" s="26"/>
      <c r="B27" s="27"/>
      <c r="C27" s="27"/>
      <c r="D27" s="27"/>
      <c r="E27" s="27"/>
      <c r="F27" s="27"/>
      <c r="G27" s="40"/>
      <c r="H27" s="83">
        <v>100</v>
      </c>
      <c r="I27" s="83">
        <v>100</v>
      </c>
      <c r="J27" s="62" t="s">
        <v>829</v>
      </c>
    </row>
    <row r="28" s="1" customFormat="1" ht="29" customHeight="1" spans="1:10">
      <c r="A28" s="28" t="s">
        <v>746</v>
      </c>
      <c r="B28" s="29"/>
      <c r="C28" s="29"/>
      <c r="D28" s="29"/>
      <c r="E28" s="29"/>
      <c r="F28" s="29"/>
      <c r="G28" s="29"/>
      <c r="H28" s="29"/>
      <c r="I28" s="29"/>
      <c r="J28" s="45"/>
    </row>
    <row r="29" s="1" customFormat="1" ht="27" customHeight="1" spans="1:10">
      <c r="A29" s="28" t="s">
        <v>747</v>
      </c>
      <c r="B29" s="28"/>
      <c r="C29" s="28"/>
      <c r="D29" s="28"/>
      <c r="E29" s="28"/>
      <c r="F29" s="28"/>
      <c r="G29" s="28"/>
      <c r="H29" s="28"/>
      <c r="I29" s="28"/>
      <c r="J29" s="28"/>
    </row>
    <row r="30" ht="19" customHeight="1" spans="1:10">
      <c r="A30" s="28" t="s">
        <v>748</v>
      </c>
      <c r="B30" s="28"/>
      <c r="C30" s="28"/>
      <c r="D30" s="28"/>
      <c r="E30" s="28"/>
      <c r="F30" s="28"/>
      <c r="G30" s="28"/>
      <c r="H30" s="28"/>
      <c r="I30" s="28"/>
      <c r="J30" s="28"/>
    </row>
    <row r="31" ht="18" customHeight="1" spans="1:10">
      <c r="A31" s="28" t="s">
        <v>800</v>
      </c>
      <c r="B31" s="28"/>
      <c r="C31" s="28"/>
      <c r="D31" s="28"/>
      <c r="E31" s="28"/>
      <c r="F31" s="28"/>
      <c r="G31" s="28"/>
      <c r="H31" s="28"/>
      <c r="I31" s="28"/>
      <c r="J31" s="28"/>
    </row>
    <row r="32" ht="18" customHeight="1" spans="1:10">
      <c r="A32" s="28" t="s">
        <v>801</v>
      </c>
      <c r="B32" s="28"/>
      <c r="C32" s="28"/>
      <c r="D32" s="28"/>
      <c r="E32" s="28"/>
      <c r="F32" s="28"/>
      <c r="G32" s="28"/>
      <c r="H32" s="28"/>
      <c r="I32" s="28"/>
      <c r="J32" s="28"/>
    </row>
    <row r="33" ht="18" customHeight="1" spans="1:10">
      <c r="A33" s="28" t="s">
        <v>802</v>
      </c>
      <c r="B33" s="28"/>
      <c r="C33" s="28"/>
      <c r="D33" s="28"/>
      <c r="E33" s="28"/>
      <c r="F33" s="28"/>
      <c r="G33" s="28"/>
      <c r="H33" s="28"/>
      <c r="I33" s="28"/>
      <c r="J33" s="28"/>
    </row>
    <row r="34" ht="24" customHeight="1" spans="1:10">
      <c r="A34" s="28" t="s">
        <v>803</v>
      </c>
      <c r="B34" s="28"/>
      <c r="C34" s="28"/>
      <c r="D34" s="28"/>
      <c r="E34" s="28"/>
      <c r="F34" s="28"/>
      <c r="G34" s="28"/>
      <c r="H34" s="28"/>
      <c r="I34" s="28"/>
      <c r="J34"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9:J29"/>
    <mergeCell ref="A30:J30"/>
    <mergeCell ref="A31:J31"/>
    <mergeCell ref="A32:J32"/>
    <mergeCell ref="A33:J33"/>
    <mergeCell ref="A34:J34"/>
    <mergeCell ref="A10:A11"/>
    <mergeCell ref="G12:G13"/>
    <mergeCell ref="H12:H13"/>
    <mergeCell ref="I12:I13"/>
    <mergeCell ref="J12:J13"/>
    <mergeCell ref="A5:B9"/>
    <mergeCell ref="A26:G27"/>
  </mergeCells>
  <printOptions horizontalCentered="1"/>
  <pageMargins left="0.708333333333333" right="0.708333333333333" top="0.751388888888889" bottom="0.751388888888889" header="0.310416666666667" footer="0.310416666666667"/>
  <pageSetup paperSize="9" scale="60" orientation="portrait" horizontalDpi="600" vertic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topLeftCell="A9"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1.633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830</v>
      </c>
    </row>
    <row r="3" s="3" customFormat="1" ht="18" customHeight="1" spans="1:256">
      <c r="A3" s="8" t="s">
        <v>752</v>
      </c>
      <c r="B3" s="8"/>
      <c r="C3" s="9" t="s">
        <v>831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v>169.34</v>
      </c>
      <c r="E6" s="12">
        <v>156.85</v>
      </c>
      <c r="F6" s="12">
        <v>156.85</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v>169.34</v>
      </c>
      <c r="E7" s="12">
        <v>156.85</v>
      </c>
      <c r="F7" s="12">
        <v>156.85</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2"/>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14" customHeight="1" spans="1:10">
      <c r="A11" s="8"/>
      <c r="B11" s="66" t="s">
        <v>806</v>
      </c>
      <c r="C11" s="67"/>
      <c r="D11" s="67"/>
      <c r="E11" s="68"/>
      <c r="F11" s="51" t="s">
        <v>806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46" customHeight="1" spans="1:10">
      <c r="A14" s="80" t="s">
        <v>673</v>
      </c>
      <c r="B14" s="21" t="s">
        <v>674</v>
      </c>
      <c r="C14" s="21" t="s">
        <v>832</v>
      </c>
      <c r="D14" s="21" t="s">
        <v>681</v>
      </c>
      <c r="E14" s="21" t="s">
        <v>338</v>
      </c>
      <c r="F14" s="21" t="s">
        <v>683</v>
      </c>
      <c r="G14" s="21" t="s">
        <v>833</v>
      </c>
      <c r="H14" s="37">
        <v>5</v>
      </c>
      <c r="I14" s="37">
        <v>4</v>
      </c>
      <c r="J14" s="56" t="s">
        <v>11</v>
      </c>
    </row>
    <row r="15" s="1" customFormat="1" ht="54" customHeight="1" spans="1:10">
      <c r="A15" s="81" t="s">
        <v>673</v>
      </c>
      <c r="B15" s="21" t="s">
        <v>674</v>
      </c>
      <c r="C15" s="21" t="s">
        <v>834</v>
      </c>
      <c r="D15" s="21" t="s">
        <v>681</v>
      </c>
      <c r="E15" s="21" t="s">
        <v>775</v>
      </c>
      <c r="F15" s="21" t="s">
        <v>683</v>
      </c>
      <c r="G15" s="21" t="s">
        <v>835</v>
      </c>
      <c r="H15" s="37">
        <v>5</v>
      </c>
      <c r="I15" s="37">
        <v>4</v>
      </c>
      <c r="J15" s="56" t="s">
        <v>11</v>
      </c>
    </row>
    <row r="16" s="1" customFormat="1" ht="54" customHeight="1" spans="1:10">
      <c r="A16" s="81" t="s">
        <v>673</v>
      </c>
      <c r="B16" s="21" t="s">
        <v>674</v>
      </c>
      <c r="C16" s="21" t="s">
        <v>836</v>
      </c>
      <c r="D16" s="21" t="s">
        <v>681</v>
      </c>
      <c r="E16" s="21" t="s">
        <v>775</v>
      </c>
      <c r="F16" s="21" t="s">
        <v>683</v>
      </c>
      <c r="G16" s="21" t="s">
        <v>837</v>
      </c>
      <c r="H16" s="37">
        <v>5</v>
      </c>
      <c r="I16" s="37">
        <v>4</v>
      </c>
      <c r="J16" s="56" t="s">
        <v>11</v>
      </c>
    </row>
    <row r="17" s="1" customFormat="1" ht="35" customHeight="1" spans="1:10">
      <c r="A17" s="81" t="s">
        <v>673</v>
      </c>
      <c r="B17" s="21" t="s">
        <v>674</v>
      </c>
      <c r="C17" s="21" t="s">
        <v>838</v>
      </c>
      <c r="D17" s="21" t="s">
        <v>681</v>
      </c>
      <c r="E17" s="21" t="s">
        <v>812</v>
      </c>
      <c r="F17" s="21" t="s">
        <v>683</v>
      </c>
      <c r="G17" s="21" t="s">
        <v>839</v>
      </c>
      <c r="H17" s="37">
        <v>5</v>
      </c>
      <c r="I17" s="37">
        <v>4</v>
      </c>
      <c r="J17" s="56" t="s">
        <v>11</v>
      </c>
    </row>
    <row r="18" s="1" customFormat="1" ht="48" customHeight="1" spans="1:10">
      <c r="A18" s="81" t="s">
        <v>673</v>
      </c>
      <c r="B18" s="21" t="s">
        <v>674</v>
      </c>
      <c r="C18" s="21" t="s">
        <v>840</v>
      </c>
      <c r="D18" s="21" t="s">
        <v>681</v>
      </c>
      <c r="E18" s="21" t="s">
        <v>73</v>
      </c>
      <c r="F18" s="21" t="s">
        <v>683</v>
      </c>
      <c r="G18" s="21" t="s">
        <v>841</v>
      </c>
      <c r="H18" s="37">
        <v>5</v>
      </c>
      <c r="I18" s="37">
        <v>4</v>
      </c>
      <c r="J18" s="56" t="s">
        <v>11</v>
      </c>
    </row>
    <row r="19" s="1" customFormat="1" ht="35" customHeight="1" spans="1:10">
      <c r="A19" s="81" t="s">
        <v>673</v>
      </c>
      <c r="B19" s="21" t="s">
        <v>709</v>
      </c>
      <c r="C19" s="21" t="s">
        <v>777</v>
      </c>
      <c r="D19" s="21" t="s">
        <v>715</v>
      </c>
      <c r="E19" s="21" t="s">
        <v>42</v>
      </c>
      <c r="F19" s="21" t="s">
        <v>711</v>
      </c>
      <c r="G19" s="21" t="s">
        <v>712</v>
      </c>
      <c r="H19" s="37">
        <v>5</v>
      </c>
      <c r="I19" s="37">
        <v>4</v>
      </c>
      <c r="J19" s="56" t="s">
        <v>11</v>
      </c>
    </row>
    <row r="20" s="1" customFormat="1" ht="51" customHeight="1" spans="1:10">
      <c r="A20" s="81" t="s">
        <v>673</v>
      </c>
      <c r="B20" s="21" t="s">
        <v>713</v>
      </c>
      <c r="C20" s="21" t="s">
        <v>842</v>
      </c>
      <c r="D20" s="21" t="s">
        <v>681</v>
      </c>
      <c r="E20" s="21" t="s">
        <v>843</v>
      </c>
      <c r="F20" s="21" t="s">
        <v>820</v>
      </c>
      <c r="G20" s="21" t="s">
        <v>821</v>
      </c>
      <c r="H20" s="37">
        <v>5</v>
      </c>
      <c r="I20" s="37">
        <v>5</v>
      </c>
      <c r="J20" s="56" t="s">
        <v>11</v>
      </c>
    </row>
    <row r="21" s="1" customFormat="1" ht="45" customHeight="1" spans="1:10">
      <c r="A21" s="81" t="s">
        <v>673</v>
      </c>
      <c r="B21" s="21" t="s">
        <v>713</v>
      </c>
      <c r="C21" s="21" t="s">
        <v>844</v>
      </c>
      <c r="D21" s="21" t="s">
        <v>681</v>
      </c>
      <c r="E21" s="21" t="s">
        <v>686</v>
      </c>
      <c r="F21" s="21" t="s">
        <v>820</v>
      </c>
      <c r="G21" s="21" t="s">
        <v>821</v>
      </c>
      <c r="H21" s="37">
        <v>5</v>
      </c>
      <c r="I21" s="37">
        <v>5</v>
      </c>
      <c r="J21" s="56" t="s">
        <v>11</v>
      </c>
    </row>
    <row r="22" s="1" customFormat="1" ht="41" customHeight="1" spans="1:10">
      <c r="A22" s="81" t="s">
        <v>673</v>
      </c>
      <c r="B22" s="21" t="s">
        <v>713</v>
      </c>
      <c r="C22" s="21" t="s">
        <v>845</v>
      </c>
      <c r="D22" s="21" t="s">
        <v>681</v>
      </c>
      <c r="E22" s="21" t="s">
        <v>686</v>
      </c>
      <c r="F22" s="21" t="s">
        <v>820</v>
      </c>
      <c r="G22" s="21" t="s">
        <v>821</v>
      </c>
      <c r="H22" s="37">
        <v>5</v>
      </c>
      <c r="I22" s="37">
        <v>5</v>
      </c>
      <c r="J22" s="56" t="s">
        <v>11</v>
      </c>
    </row>
    <row r="23" s="1" customFormat="1" ht="41" customHeight="1" spans="1:10">
      <c r="A23" s="81" t="s">
        <v>673</v>
      </c>
      <c r="B23" s="21" t="s">
        <v>713</v>
      </c>
      <c r="C23" s="21" t="s">
        <v>846</v>
      </c>
      <c r="D23" s="21" t="s">
        <v>681</v>
      </c>
      <c r="E23" s="21" t="s">
        <v>847</v>
      </c>
      <c r="F23" s="21" t="s">
        <v>820</v>
      </c>
      <c r="G23" s="21" t="s">
        <v>821</v>
      </c>
      <c r="H23" s="37">
        <v>5</v>
      </c>
      <c r="I23" s="37">
        <v>5</v>
      </c>
      <c r="J23" s="56" t="s">
        <v>11</v>
      </c>
    </row>
    <row r="24" s="1" customFormat="1" ht="35" customHeight="1" spans="1:10">
      <c r="A24" s="81" t="s">
        <v>725</v>
      </c>
      <c r="B24" s="21" t="s">
        <v>788</v>
      </c>
      <c r="C24" s="21" t="s">
        <v>789</v>
      </c>
      <c r="D24" s="21" t="s">
        <v>681</v>
      </c>
      <c r="E24" s="21" t="s">
        <v>790</v>
      </c>
      <c r="F24" s="21" t="s">
        <v>702</v>
      </c>
      <c r="G24" s="21" t="s">
        <v>791</v>
      </c>
      <c r="H24" s="37">
        <v>30</v>
      </c>
      <c r="I24" s="37">
        <v>30</v>
      </c>
      <c r="J24" s="56" t="s">
        <v>11</v>
      </c>
    </row>
    <row r="25" s="1" customFormat="1" ht="40" customHeight="1" spans="1:10">
      <c r="A25" s="81" t="s">
        <v>737</v>
      </c>
      <c r="B25" s="21" t="s">
        <v>742</v>
      </c>
      <c r="C25" s="21" t="s">
        <v>792</v>
      </c>
      <c r="D25" s="21" t="s">
        <v>676</v>
      </c>
      <c r="E25" s="21" t="s">
        <v>827</v>
      </c>
      <c r="F25" s="21" t="s">
        <v>702</v>
      </c>
      <c r="G25" s="21" t="s">
        <v>848</v>
      </c>
      <c r="H25" s="37">
        <v>10</v>
      </c>
      <c r="I25" s="37">
        <v>10</v>
      </c>
      <c r="J25" s="56" t="s">
        <v>11</v>
      </c>
    </row>
    <row r="26" s="1" customFormat="1" ht="35" customHeight="1" spans="1:10">
      <c r="A26" s="44" t="s">
        <v>794</v>
      </c>
      <c r="B26" s="44"/>
      <c r="C26" s="44"/>
      <c r="D26" s="82"/>
      <c r="E26" s="82"/>
      <c r="F26" s="82"/>
      <c r="G26" s="82"/>
      <c r="H26" s="82"/>
      <c r="I26" s="82"/>
      <c r="J26" s="82"/>
    </row>
    <row r="27" s="1" customFormat="1" ht="25" customHeight="1" spans="1:10">
      <c r="A27" s="24" t="s">
        <v>795</v>
      </c>
      <c r="B27" s="25"/>
      <c r="C27" s="25"/>
      <c r="D27" s="25"/>
      <c r="E27" s="25"/>
      <c r="F27" s="25"/>
      <c r="G27" s="38"/>
      <c r="H27" s="39" t="s">
        <v>796</v>
      </c>
      <c r="I27" s="44" t="s">
        <v>797</v>
      </c>
      <c r="J27" s="44" t="s">
        <v>798</v>
      </c>
    </row>
    <row r="28" s="1" customFormat="1" ht="25" customHeight="1" spans="1:10">
      <c r="A28" s="26"/>
      <c r="B28" s="27"/>
      <c r="C28" s="27"/>
      <c r="D28" s="27"/>
      <c r="E28" s="27"/>
      <c r="F28" s="27"/>
      <c r="G28" s="40"/>
      <c r="H28" s="83">
        <v>100</v>
      </c>
      <c r="I28" s="41">
        <v>94</v>
      </c>
      <c r="J28" s="23" t="s">
        <v>829</v>
      </c>
    </row>
    <row r="29" s="1" customFormat="1" ht="25.5" customHeight="1" spans="1:10">
      <c r="A29" s="28" t="s">
        <v>746</v>
      </c>
      <c r="B29" s="29"/>
      <c r="C29" s="29"/>
      <c r="D29" s="29"/>
      <c r="E29" s="29"/>
      <c r="F29" s="29"/>
      <c r="G29" s="29"/>
      <c r="H29" s="29"/>
      <c r="I29" s="29"/>
      <c r="J29" s="45"/>
    </row>
    <row r="30" s="1" customFormat="1" ht="17" customHeight="1" spans="1:10">
      <c r="A30" s="28" t="s">
        <v>747</v>
      </c>
      <c r="B30" s="28"/>
      <c r="C30" s="28"/>
      <c r="D30" s="28"/>
      <c r="E30" s="28"/>
      <c r="F30" s="28"/>
      <c r="G30" s="28"/>
      <c r="H30" s="28"/>
      <c r="I30" s="28"/>
      <c r="J30" s="28"/>
    </row>
    <row r="31" s="1" customFormat="1" ht="29" customHeight="1" spans="1:10">
      <c r="A31" s="28" t="s">
        <v>748</v>
      </c>
      <c r="B31" s="28"/>
      <c r="C31" s="28"/>
      <c r="D31" s="28"/>
      <c r="E31" s="28"/>
      <c r="F31" s="28"/>
      <c r="G31" s="28"/>
      <c r="H31" s="28"/>
      <c r="I31" s="28"/>
      <c r="J31" s="28"/>
    </row>
    <row r="32" s="1" customFormat="1" ht="27" customHeight="1" spans="1:10">
      <c r="A32" s="28" t="s">
        <v>800</v>
      </c>
      <c r="B32" s="28"/>
      <c r="C32" s="28"/>
      <c r="D32" s="28"/>
      <c r="E32" s="28"/>
      <c r="F32" s="28"/>
      <c r="G32" s="28"/>
      <c r="H32" s="28"/>
      <c r="I32" s="28"/>
      <c r="J32" s="28"/>
    </row>
    <row r="33" ht="19" customHeight="1" spans="1:10">
      <c r="A33" s="28" t="s">
        <v>801</v>
      </c>
      <c r="B33" s="28"/>
      <c r="C33" s="28"/>
      <c r="D33" s="28"/>
      <c r="E33" s="28"/>
      <c r="F33" s="28"/>
      <c r="G33" s="28"/>
      <c r="H33" s="28"/>
      <c r="I33" s="28"/>
      <c r="J33" s="28"/>
    </row>
    <row r="34" ht="18" customHeight="1" spans="1:10">
      <c r="A34" s="28" t="s">
        <v>802</v>
      </c>
      <c r="B34" s="28"/>
      <c r="C34" s="28"/>
      <c r="D34" s="28"/>
      <c r="E34" s="28"/>
      <c r="F34" s="28"/>
      <c r="G34" s="28"/>
      <c r="H34" s="28"/>
      <c r="I34" s="28"/>
      <c r="J34" s="28"/>
    </row>
    <row r="35" ht="18" customHeight="1" spans="1:10">
      <c r="A35" s="28" t="s">
        <v>803</v>
      </c>
      <c r="B35" s="28"/>
      <c r="C35" s="28"/>
      <c r="D35" s="28"/>
      <c r="E35" s="28"/>
      <c r="F35" s="28"/>
      <c r="G35" s="28"/>
      <c r="H35" s="28"/>
      <c r="I35" s="28"/>
      <c r="J35"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30:J30"/>
    <mergeCell ref="A31:J31"/>
    <mergeCell ref="A32:J32"/>
    <mergeCell ref="A33:J33"/>
    <mergeCell ref="A34:J34"/>
    <mergeCell ref="A35:J35"/>
    <mergeCell ref="A10:A11"/>
    <mergeCell ref="G12:G13"/>
    <mergeCell ref="H12:H13"/>
    <mergeCell ref="I12:I13"/>
    <mergeCell ref="J12:J13"/>
    <mergeCell ref="A5:B9"/>
    <mergeCell ref="A27:G28"/>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SheetLayoutView="60" topLeftCell="A1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1.633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849</v>
      </c>
    </row>
    <row r="3" s="3" customFormat="1" ht="18" customHeight="1" spans="1:256">
      <c r="A3" s="8" t="s">
        <v>752</v>
      </c>
      <c r="B3" s="8"/>
      <c r="C3" s="9" t="s">
        <v>850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45</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45</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2"/>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19" customHeight="1" spans="1:10">
      <c r="A11" s="8"/>
      <c r="B11" s="46" t="s">
        <v>851</v>
      </c>
      <c r="C11" s="47"/>
      <c r="D11" s="47"/>
      <c r="E11" s="50"/>
      <c r="F11" s="79" t="s">
        <v>852</v>
      </c>
      <c r="G11" s="79"/>
      <c r="H11" s="79"/>
      <c r="I11" s="79"/>
      <c r="J11" s="79"/>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1" customHeight="1" spans="1:10">
      <c r="A14" s="20" t="s">
        <v>673</v>
      </c>
      <c r="B14" s="21" t="s">
        <v>674</v>
      </c>
      <c r="C14" s="21" t="s">
        <v>853</v>
      </c>
      <c r="D14" s="21" t="s">
        <v>676</v>
      </c>
      <c r="E14" s="21" t="s">
        <v>854</v>
      </c>
      <c r="F14" s="21" t="s">
        <v>855</v>
      </c>
      <c r="G14" s="21" t="s">
        <v>856</v>
      </c>
      <c r="H14" s="37">
        <v>10</v>
      </c>
      <c r="I14" s="37">
        <v>8</v>
      </c>
      <c r="J14" s="21" t="s">
        <v>857</v>
      </c>
    </row>
    <row r="15" s="1" customFormat="1" ht="61" customHeight="1" spans="1:10">
      <c r="A15" s="22" t="s">
        <v>673</v>
      </c>
      <c r="B15" s="21" t="s">
        <v>674</v>
      </c>
      <c r="C15" s="21" t="s">
        <v>858</v>
      </c>
      <c r="D15" s="21" t="s">
        <v>676</v>
      </c>
      <c r="E15" s="21" t="s">
        <v>859</v>
      </c>
      <c r="F15" s="21" t="s">
        <v>860</v>
      </c>
      <c r="G15" s="21" t="s">
        <v>861</v>
      </c>
      <c r="H15" s="37">
        <v>10</v>
      </c>
      <c r="I15" s="37">
        <v>8</v>
      </c>
      <c r="J15" s="21" t="s">
        <v>857</v>
      </c>
    </row>
    <row r="16" s="1" customFormat="1" ht="61" customHeight="1" spans="1:10">
      <c r="A16" s="22" t="s">
        <v>673</v>
      </c>
      <c r="B16" s="21" t="s">
        <v>674</v>
      </c>
      <c r="C16" s="21" t="s">
        <v>862</v>
      </c>
      <c r="D16" s="21" t="s">
        <v>676</v>
      </c>
      <c r="E16" s="21" t="s">
        <v>863</v>
      </c>
      <c r="F16" s="21" t="s">
        <v>860</v>
      </c>
      <c r="G16" s="21" t="s">
        <v>864</v>
      </c>
      <c r="H16" s="37">
        <v>10</v>
      </c>
      <c r="I16" s="37">
        <v>10</v>
      </c>
      <c r="J16" s="21" t="s">
        <v>857</v>
      </c>
    </row>
    <row r="17" s="1" customFormat="1" ht="61" customHeight="1" spans="1:10">
      <c r="A17" s="22" t="s">
        <v>673</v>
      </c>
      <c r="B17" s="21" t="s">
        <v>674</v>
      </c>
      <c r="C17" s="21" t="s">
        <v>865</v>
      </c>
      <c r="D17" s="21" t="s">
        <v>676</v>
      </c>
      <c r="E17" s="21" t="s">
        <v>866</v>
      </c>
      <c r="F17" s="21" t="s">
        <v>860</v>
      </c>
      <c r="G17" s="21" t="s">
        <v>867</v>
      </c>
      <c r="H17" s="37">
        <v>5</v>
      </c>
      <c r="I17" s="37">
        <v>5</v>
      </c>
      <c r="J17" s="21" t="s">
        <v>857</v>
      </c>
    </row>
    <row r="18" s="1" customFormat="1" ht="64" customHeight="1" spans="1:10">
      <c r="A18" s="22" t="s">
        <v>673</v>
      </c>
      <c r="B18" s="21" t="s">
        <v>674</v>
      </c>
      <c r="C18" s="21" t="s">
        <v>868</v>
      </c>
      <c r="D18" s="21" t="s">
        <v>676</v>
      </c>
      <c r="E18" s="21" t="s">
        <v>869</v>
      </c>
      <c r="F18" s="21" t="s">
        <v>860</v>
      </c>
      <c r="G18" s="21" t="s">
        <v>870</v>
      </c>
      <c r="H18" s="37">
        <v>5</v>
      </c>
      <c r="I18" s="37">
        <v>5</v>
      </c>
      <c r="J18" s="21" t="s">
        <v>857</v>
      </c>
    </row>
    <row r="19" s="1" customFormat="1" ht="41" customHeight="1" spans="1:10">
      <c r="A19" s="22" t="s">
        <v>673</v>
      </c>
      <c r="B19" s="21" t="s">
        <v>699</v>
      </c>
      <c r="C19" s="21" t="s">
        <v>871</v>
      </c>
      <c r="D19" s="21" t="s">
        <v>676</v>
      </c>
      <c r="E19" s="21" t="s">
        <v>872</v>
      </c>
      <c r="F19" s="21" t="s">
        <v>702</v>
      </c>
      <c r="G19" s="21" t="s">
        <v>708</v>
      </c>
      <c r="H19" s="37">
        <v>5</v>
      </c>
      <c r="I19" s="37">
        <v>5</v>
      </c>
      <c r="J19" s="21" t="s">
        <v>857</v>
      </c>
    </row>
    <row r="20" s="1" customFormat="1" ht="41" customHeight="1" spans="1:10">
      <c r="A20" s="22" t="s">
        <v>673</v>
      </c>
      <c r="B20" s="21" t="s">
        <v>709</v>
      </c>
      <c r="C20" s="21" t="s">
        <v>873</v>
      </c>
      <c r="D20" s="21" t="s">
        <v>676</v>
      </c>
      <c r="E20" s="21" t="s">
        <v>812</v>
      </c>
      <c r="F20" s="21" t="s">
        <v>702</v>
      </c>
      <c r="G20" s="21" t="s">
        <v>874</v>
      </c>
      <c r="H20" s="37">
        <v>5</v>
      </c>
      <c r="I20" s="37">
        <v>5</v>
      </c>
      <c r="J20" s="21" t="s">
        <v>857</v>
      </c>
    </row>
    <row r="21" s="1" customFormat="1" ht="41" customHeight="1" spans="1:10">
      <c r="A21" s="22" t="s">
        <v>725</v>
      </c>
      <c r="B21" s="21" t="s">
        <v>788</v>
      </c>
      <c r="C21" s="21" t="s">
        <v>875</v>
      </c>
      <c r="D21" s="21" t="s">
        <v>681</v>
      </c>
      <c r="E21" s="21" t="s">
        <v>827</v>
      </c>
      <c r="F21" s="21" t="s">
        <v>702</v>
      </c>
      <c r="G21" s="21" t="s">
        <v>876</v>
      </c>
      <c r="H21" s="37">
        <v>30</v>
      </c>
      <c r="I21" s="37">
        <v>30</v>
      </c>
      <c r="J21" s="21" t="s">
        <v>857</v>
      </c>
    </row>
    <row r="22" s="1" customFormat="1" ht="41" customHeight="1" spans="1:10">
      <c r="A22" s="22" t="s">
        <v>737</v>
      </c>
      <c r="B22" s="21" t="s">
        <v>742</v>
      </c>
      <c r="C22" s="21" t="s">
        <v>877</v>
      </c>
      <c r="D22" s="21" t="s">
        <v>676</v>
      </c>
      <c r="E22" s="21" t="s">
        <v>827</v>
      </c>
      <c r="F22" s="21" t="s">
        <v>702</v>
      </c>
      <c r="G22" s="21" t="s">
        <v>878</v>
      </c>
      <c r="H22" s="37">
        <v>10</v>
      </c>
      <c r="I22" s="37">
        <v>10</v>
      </c>
      <c r="J22" s="21" t="s">
        <v>857</v>
      </c>
    </row>
    <row r="23" s="1" customFormat="1" ht="35" customHeight="1" spans="1:11">
      <c r="A23" s="23" t="s">
        <v>879</v>
      </c>
      <c r="B23" s="23"/>
      <c r="C23" s="23"/>
      <c r="D23" s="23" t="s">
        <v>857</v>
      </c>
      <c r="E23" s="23"/>
      <c r="F23" s="23"/>
      <c r="G23" s="23"/>
      <c r="H23" s="23"/>
      <c r="I23" s="23"/>
      <c r="J23" s="23"/>
      <c r="K23" s="43"/>
    </row>
    <row r="24" s="1" customFormat="1" ht="25" customHeight="1" spans="1:10">
      <c r="A24" s="24" t="s">
        <v>795</v>
      </c>
      <c r="B24" s="25"/>
      <c r="C24" s="25"/>
      <c r="D24" s="25"/>
      <c r="E24" s="25"/>
      <c r="F24" s="25"/>
      <c r="G24" s="38"/>
      <c r="H24" s="39" t="s">
        <v>796</v>
      </c>
      <c r="I24" s="44" t="s">
        <v>797</v>
      </c>
      <c r="J24" s="44" t="s">
        <v>798</v>
      </c>
    </row>
    <row r="25" s="1" customFormat="1" ht="25" customHeight="1" spans="1:10">
      <c r="A25" s="26"/>
      <c r="B25" s="27"/>
      <c r="C25" s="27"/>
      <c r="D25" s="27"/>
      <c r="E25" s="27"/>
      <c r="F25" s="27"/>
      <c r="G25" s="40"/>
      <c r="H25" s="41">
        <v>100</v>
      </c>
      <c r="I25" s="41">
        <v>86</v>
      </c>
      <c r="J25" s="23" t="s">
        <v>880</v>
      </c>
    </row>
    <row r="26" s="1" customFormat="1" ht="25.5" customHeight="1" spans="1:10">
      <c r="A26" s="28" t="s">
        <v>746</v>
      </c>
      <c r="B26" s="29"/>
      <c r="C26" s="29"/>
      <c r="D26" s="29"/>
      <c r="E26" s="29"/>
      <c r="F26" s="29"/>
      <c r="G26" s="29"/>
      <c r="H26" s="29"/>
      <c r="I26" s="29"/>
      <c r="J26" s="45"/>
    </row>
    <row r="27" s="1" customFormat="1" ht="17" customHeight="1" spans="1:10">
      <c r="A27" s="28" t="s">
        <v>747</v>
      </c>
      <c r="B27" s="28"/>
      <c r="C27" s="28"/>
      <c r="D27" s="28"/>
      <c r="E27" s="28"/>
      <c r="F27" s="28"/>
      <c r="G27" s="28"/>
      <c r="H27" s="28"/>
      <c r="I27" s="28"/>
      <c r="J27" s="28"/>
    </row>
    <row r="28" s="1" customFormat="1" ht="29" customHeight="1" spans="1:10">
      <c r="A28" s="28" t="s">
        <v>748</v>
      </c>
      <c r="B28" s="28"/>
      <c r="C28" s="28"/>
      <c r="D28" s="28"/>
      <c r="E28" s="28"/>
      <c r="F28" s="28"/>
      <c r="G28" s="28"/>
      <c r="H28" s="28"/>
      <c r="I28" s="28"/>
      <c r="J28" s="28"/>
    </row>
    <row r="29" s="1" customFormat="1" ht="27" customHeight="1" spans="1:10">
      <c r="A29" s="28" t="s">
        <v>800</v>
      </c>
      <c r="B29" s="28"/>
      <c r="C29" s="28"/>
      <c r="D29" s="28"/>
      <c r="E29" s="28"/>
      <c r="F29" s="28"/>
      <c r="G29" s="28"/>
      <c r="H29" s="28"/>
      <c r="I29" s="28"/>
      <c r="J29" s="28"/>
    </row>
    <row r="30" ht="19" customHeight="1" spans="1:10">
      <c r="A30" s="28" t="s">
        <v>801</v>
      </c>
      <c r="B30" s="28"/>
      <c r="C30" s="28"/>
      <c r="D30" s="28"/>
      <c r="E30" s="28"/>
      <c r="F30" s="28"/>
      <c r="G30" s="28"/>
      <c r="H30" s="28"/>
      <c r="I30" s="28"/>
      <c r="J30" s="28"/>
    </row>
    <row r="31" ht="18" customHeight="1" spans="1:10">
      <c r="A31" s="28" t="s">
        <v>802</v>
      </c>
      <c r="B31" s="28"/>
      <c r="C31" s="28"/>
      <c r="D31" s="28"/>
      <c r="E31" s="28"/>
      <c r="F31" s="28"/>
      <c r="G31" s="28"/>
      <c r="H31" s="28"/>
      <c r="I31" s="28"/>
      <c r="J31" s="28"/>
    </row>
    <row r="32" ht="18" customHeight="1" spans="1:10">
      <c r="A32" s="28" t="s">
        <v>803</v>
      </c>
      <c r="B32" s="28"/>
      <c r="C32" s="28"/>
      <c r="D32" s="28"/>
      <c r="E32" s="28"/>
      <c r="F32" s="28"/>
      <c r="G32" s="28"/>
      <c r="H32" s="28"/>
      <c r="I32" s="28"/>
      <c r="J32"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7:J27"/>
    <mergeCell ref="A28:J28"/>
    <mergeCell ref="A29:J29"/>
    <mergeCell ref="A30:J30"/>
    <mergeCell ref="A31:J31"/>
    <mergeCell ref="A32:J32"/>
    <mergeCell ref="A10:A11"/>
    <mergeCell ref="G12:G13"/>
    <mergeCell ref="H12:H13"/>
    <mergeCell ref="I12:I13"/>
    <mergeCell ref="J12:J13"/>
    <mergeCell ref="A5:B9"/>
    <mergeCell ref="A24:G25"/>
  </mergeCells>
  <printOptions horizontalCentered="1"/>
  <pageMargins left="0.708333333333333" right="0.708333333333333" top="0.751388888888889" bottom="0.751388888888889" header="0.310416666666667" footer="0.310416666666667"/>
  <pageSetup paperSize="9" scale="61" orientation="portrait" horizontalDpi="600" vertic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8"/>
  <sheetViews>
    <sheetView zoomScaleSheetLayoutView="60" topLeftCell="A11"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881</v>
      </c>
    </row>
    <row r="3" s="3" customFormat="1" ht="18" customHeight="1" spans="1:256">
      <c r="A3" s="8" t="s">
        <v>752</v>
      </c>
      <c r="B3" s="8"/>
      <c r="C3" s="9" t="s">
        <v>882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21</v>
      </c>
      <c r="F6" s="12">
        <v>21</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21</v>
      </c>
      <c r="F7" s="12">
        <v>21</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3"/>
      <c r="F8" s="13"/>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64" customHeight="1" spans="1:10">
      <c r="A11" s="8"/>
      <c r="B11" s="46" t="s">
        <v>883</v>
      </c>
      <c r="C11" s="47"/>
      <c r="D11" s="47"/>
      <c r="E11" s="50"/>
      <c r="F11" s="51" t="s">
        <v>884</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4" customHeight="1" spans="1:10">
      <c r="A14" s="20" t="s">
        <v>673</v>
      </c>
      <c r="B14" s="21" t="s">
        <v>674</v>
      </c>
      <c r="C14" s="21" t="s">
        <v>885</v>
      </c>
      <c r="D14" s="21" t="s">
        <v>681</v>
      </c>
      <c r="E14" s="21" t="s">
        <v>22</v>
      </c>
      <c r="F14" s="21" t="s">
        <v>772</v>
      </c>
      <c r="G14" s="21" t="s">
        <v>886</v>
      </c>
      <c r="H14" s="37">
        <v>20</v>
      </c>
      <c r="I14" s="37">
        <v>20</v>
      </c>
      <c r="J14" s="78"/>
    </row>
    <row r="15" s="1" customFormat="1" ht="54" customHeight="1" spans="1:10">
      <c r="A15" s="22" t="s">
        <v>673</v>
      </c>
      <c r="B15" s="21" t="s">
        <v>699</v>
      </c>
      <c r="C15" s="21" t="s">
        <v>887</v>
      </c>
      <c r="D15" s="21" t="s">
        <v>681</v>
      </c>
      <c r="E15" s="21" t="s">
        <v>872</v>
      </c>
      <c r="F15" s="21" t="s">
        <v>702</v>
      </c>
      <c r="G15" s="21" t="s">
        <v>708</v>
      </c>
      <c r="H15" s="37">
        <v>15</v>
      </c>
      <c r="I15" s="37">
        <v>15</v>
      </c>
      <c r="J15" s="78"/>
    </row>
    <row r="16" s="1" customFormat="1" ht="54" customHeight="1" spans="1:10">
      <c r="A16" s="22" t="s">
        <v>673</v>
      </c>
      <c r="B16" s="21" t="s">
        <v>709</v>
      </c>
      <c r="C16" s="21" t="s">
        <v>710</v>
      </c>
      <c r="D16" s="21" t="s">
        <v>715</v>
      </c>
      <c r="E16" s="21" t="s">
        <v>38</v>
      </c>
      <c r="F16" s="21" t="s">
        <v>711</v>
      </c>
      <c r="G16" s="21" t="s">
        <v>888</v>
      </c>
      <c r="H16" s="37">
        <v>15</v>
      </c>
      <c r="I16" s="37">
        <v>15</v>
      </c>
      <c r="J16" s="78"/>
    </row>
    <row r="17" s="1" customFormat="1" ht="54" customHeight="1" spans="1:10">
      <c r="A17" s="22" t="s">
        <v>725</v>
      </c>
      <c r="B17" s="21" t="s">
        <v>788</v>
      </c>
      <c r="C17" s="21" t="s">
        <v>727</v>
      </c>
      <c r="D17" s="21" t="s">
        <v>676</v>
      </c>
      <c r="E17" s="21" t="s">
        <v>827</v>
      </c>
      <c r="F17" s="21" t="s">
        <v>702</v>
      </c>
      <c r="G17" s="21" t="s">
        <v>889</v>
      </c>
      <c r="H17" s="37">
        <v>30</v>
      </c>
      <c r="I17" s="37">
        <v>30</v>
      </c>
      <c r="J17" s="78"/>
    </row>
    <row r="18" s="1" customFormat="1" ht="54" customHeight="1" spans="1:10">
      <c r="A18" s="22" t="s">
        <v>737</v>
      </c>
      <c r="B18" s="21" t="s">
        <v>742</v>
      </c>
      <c r="C18" s="21" t="s">
        <v>877</v>
      </c>
      <c r="D18" s="21" t="s">
        <v>676</v>
      </c>
      <c r="E18" s="21" t="s">
        <v>827</v>
      </c>
      <c r="F18" s="21" t="s">
        <v>702</v>
      </c>
      <c r="G18" s="21" t="s">
        <v>890</v>
      </c>
      <c r="H18" s="37">
        <v>10</v>
      </c>
      <c r="I18" s="37">
        <v>10</v>
      </c>
      <c r="J18" s="78"/>
    </row>
    <row r="19" s="1" customFormat="1" ht="35" customHeight="1" spans="1:11">
      <c r="A19" s="23" t="s">
        <v>879</v>
      </c>
      <c r="B19" s="23"/>
      <c r="C19" s="23"/>
      <c r="D19" s="23"/>
      <c r="E19" s="23"/>
      <c r="F19" s="23"/>
      <c r="G19" s="23"/>
      <c r="H19" s="23"/>
      <c r="I19" s="23"/>
      <c r="J19" s="23"/>
      <c r="K19" s="43"/>
    </row>
    <row r="20" s="1" customFormat="1" ht="25" customHeight="1" spans="1:10">
      <c r="A20" s="24" t="s">
        <v>795</v>
      </c>
      <c r="B20" s="25"/>
      <c r="C20" s="25"/>
      <c r="D20" s="25"/>
      <c r="E20" s="25"/>
      <c r="F20" s="25"/>
      <c r="G20" s="38"/>
      <c r="H20" s="39" t="s">
        <v>796</v>
      </c>
      <c r="I20" s="44" t="s">
        <v>797</v>
      </c>
      <c r="J20" s="44" t="s">
        <v>798</v>
      </c>
    </row>
    <row r="21" s="1" customFormat="1" ht="25" customHeight="1" spans="1:10">
      <c r="A21" s="26"/>
      <c r="B21" s="27"/>
      <c r="C21" s="27"/>
      <c r="D21" s="27"/>
      <c r="E21" s="27"/>
      <c r="F21" s="27"/>
      <c r="G21" s="40"/>
      <c r="H21" s="41">
        <v>100</v>
      </c>
      <c r="I21" s="41">
        <v>100</v>
      </c>
      <c r="J21" s="23" t="s">
        <v>829</v>
      </c>
    </row>
    <row r="22" s="1" customFormat="1" ht="25.5" customHeight="1" spans="1:10">
      <c r="A22" s="28" t="s">
        <v>746</v>
      </c>
      <c r="B22" s="29"/>
      <c r="C22" s="29"/>
      <c r="D22" s="29"/>
      <c r="E22" s="29"/>
      <c r="F22" s="29"/>
      <c r="G22" s="29"/>
      <c r="H22" s="29"/>
      <c r="I22" s="29"/>
      <c r="J22" s="45"/>
    </row>
    <row r="23" s="1" customFormat="1" ht="17" customHeight="1" spans="1:10">
      <c r="A23" s="28" t="s">
        <v>747</v>
      </c>
      <c r="B23" s="28"/>
      <c r="C23" s="28"/>
      <c r="D23" s="28"/>
      <c r="E23" s="28"/>
      <c r="F23" s="28"/>
      <c r="G23" s="28"/>
      <c r="H23" s="28"/>
      <c r="I23" s="28"/>
      <c r="J23" s="28"/>
    </row>
    <row r="24" s="1" customFormat="1" ht="29" customHeight="1" spans="1:10">
      <c r="A24" s="28" t="s">
        <v>748</v>
      </c>
      <c r="B24" s="28"/>
      <c r="C24" s="28"/>
      <c r="D24" s="28"/>
      <c r="E24" s="28"/>
      <c r="F24" s="28"/>
      <c r="G24" s="28"/>
      <c r="H24" s="28"/>
      <c r="I24" s="28"/>
      <c r="J24" s="28"/>
    </row>
    <row r="25" s="1" customFormat="1" ht="27" customHeight="1" spans="1:10">
      <c r="A25" s="28" t="s">
        <v>800</v>
      </c>
      <c r="B25" s="28"/>
      <c r="C25" s="28"/>
      <c r="D25" s="28"/>
      <c r="E25" s="28"/>
      <c r="F25" s="28"/>
      <c r="G25" s="28"/>
      <c r="H25" s="28"/>
      <c r="I25" s="28"/>
      <c r="J25" s="28"/>
    </row>
    <row r="26" ht="19" customHeight="1" spans="1:10">
      <c r="A26" s="28" t="s">
        <v>801</v>
      </c>
      <c r="B26" s="28"/>
      <c r="C26" s="28"/>
      <c r="D26" s="28"/>
      <c r="E26" s="28"/>
      <c r="F26" s="28"/>
      <c r="G26" s="28"/>
      <c r="H26" s="28"/>
      <c r="I26" s="28"/>
      <c r="J26" s="28"/>
    </row>
    <row r="27" ht="18" customHeight="1" spans="1:10">
      <c r="A27" s="28" t="s">
        <v>802</v>
      </c>
      <c r="B27" s="28"/>
      <c r="C27" s="28"/>
      <c r="D27" s="28"/>
      <c r="E27" s="28"/>
      <c r="F27" s="28"/>
      <c r="G27" s="28"/>
      <c r="H27" s="28"/>
      <c r="I27" s="28"/>
      <c r="J27" s="28"/>
    </row>
    <row r="28" ht="18" customHeight="1" spans="1:10">
      <c r="A28" s="28" t="s">
        <v>803</v>
      </c>
      <c r="B28" s="28"/>
      <c r="C28" s="28"/>
      <c r="D28" s="28"/>
      <c r="E28" s="28"/>
      <c r="F28" s="28"/>
      <c r="G28" s="28"/>
      <c r="H28" s="28"/>
      <c r="I28" s="28"/>
      <c r="J28"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3:J23"/>
    <mergeCell ref="A24:J24"/>
    <mergeCell ref="A25:J25"/>
    <mergeCell ref="A26:J26"/>
    <mergeCell ref="A27:J27"/>
    <mergeCell ref="A28:J28"/>
    <mergeCell ref="A10:A11"/>
    <mergeCell ref="G12:G13"/>
    <mergeCell ref="H12:H13"/>
    <mergeCell ref="I12:I13"/>
    <mergeCell ref="J12:J13"/>
    <mergeCell ref="A5:B9"/>
    <mergeCell ref="A20:G21"/>
  </mergeCells>
  <printOptions horizontalCentered="1"/>
  <pageMargins left="0.708333333333333" right="0.708333333333333" top="0.751388888888889" bottom="0.751388888888889" header="0.310416666666667" footer="0.310416666666667"/>
  <pageSetup paperSize="9" scale="68"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23"/>
  <sheetViews>
    <sheetView zoomScale="85" zoomScaleNormal="85" zoomScaleSheetLayoutView="60" topLeftCell="A67" workbookViewId="0">
      <selection activeCell="D99" sqref="D99"/>
    </sheetView>
  </sheetViews>
  <sheetFormatPr defaultColWidth="9" defaultRowHeight="15.75"/>
  <cols>
    <col min="1" max="3" width="4.89166666666667" style="305" customWidth="1"/>
    <col min="4" max="4" width="35.5083333333333" style="306" customWidth="1"/>
    <col min="5" max="6" width="16.1916666666667" style="305" customWidth="1"/>
    <col min="7" max="8" width="13.4416666666667" style="305" customWidth="1"/>
    <col min="9" max="9" width="15" style="305" customWidth="1"/>
    <col min="10" max="11" width="13.4416666666667" style="305" customWidth="1"/>
    <col min="12" max="12" width="13.0666666666667" style="305" customWidth="1"/>
    <col min="13" max="16384" width="9" style="305"/>
  </cols>
  <sheetData>
    <row r="1" s="129" customFormat="1" ht="29.3" customHeight="1" spans="1:12">
      <c r="A1" s="212"/>
      <c r="B1" s="212"/>
      <c r="C1" s="212"/>
      <c r="D1" s="308"/>
      <c r="E1" s="212"/>
      <c r="F1" s="212"/>
      <c r="G1" s="315" t="s">
        <v>85</v>
      </c>
      <c r="H1" s="212"/>
      <c r="I1" s="212"/>
      <c r="J1" s="212"/>
      <c r="K1" s="212"/>
      <c r="L1" s="212"/>
    </row>
    <row r="2" s="129" customFormat="1" ht="18" customHeight="1" spans="1:12">
      <c r="A2" s="212"/>
      <c r="B2" s="212"/>
      <c r="C2" s="212"/>
      <c r="D2" s="308"/>
      <c r="E2" s="212"/>
      <c r="F2" s="212"/>
      <c r="G2" s="212"/>
      <c r="H2" s="212"/>
      <c r="I2" s="212"/>
      <c r="J2" s="212"/>
      <c r="K2" s="212"/>
      <c r="L2" s="225" t="s">
        <v>86</v>
      </c>
    </row>
    <row r="3" s="129" customFormat="1" ht="18" customHeight="1" spans="1:12">
      <c r="A3" s="132" t="s">
        <v>2</v>
      </c>
      <c r="B3" s="212"/>
      <c r="C3" s="212"/>
      <c r="D3" s="308"/>
      <c r="E3" s="212"/>
      <c r="F3" s="212"/>
      <c r="G3" s="224"/>
      <c r="H3" s="212"/>
      <c r="I3" s="212"/>
      <c r="J3" s="212"/>
      <c r="K3" s="212"/>
      <c r="L3" s="225" t="s">
        <v>3</v>
      </c>
    </row>
    <row r="4" s="129" customFormat="1" ht="20.95" customHeight="1" spans="1:12">
      <c r="A4" s="133" t="s">
        <v>6</v>
      </c>
      <c r="B4" s="133"/>
      <c r="C4" s="133" t="s">
        <v>11</v>
      </c>
      <c r="D4" s="188" t="s">
        <v>11</v>
      </c>
      <c r="E4" s="188" t="s">
        <v>72</v>
      </c>
      <c r="F4" s="188" t="s">
        <v>87</v>
      </c>
      <c r="G4" s="188" t="s">
        <v>88</v>
      </c>
      <c r="H4" s="188" t="s">
        <v>89</v>
      </c>
      <c r="I4" s="188"/>
      <c r="J4" s="188" t="s">
        <v>90</v>
      </c>
      <c r="K4" s="188" t="s">
        <v>91</v>
      </c>
      <c r="L4" s="188" t="s">
        <v>92</v>
      </c>
    </row>
    <row r="5" s="129" customFormat="1" ht="20.95" customHeight="1" spans="1:12">
      <c r="A5" s="188" t="s">
        <v>93</v>
      </c>
      <c r="B5" s="188"/>
      <c r="C5" s="188"/>
      <c r="D5" s="188" t="s">
        <v>94</v>
      </c>
      <c r="E5" s="188"/>
      <c r="F5" s="188" t="s">
        <v>11</v>
      </c>
      <c r="G5" s="188" t="s">
        <v>11</v>
      </c>
      <c r="H5" s="188"/>
      <c r="I5" s="188"/>
      <c r="J5" s="188" t="s">
        <v>11</v>
      </c>
      <c r="K5" s="188" t="s">
        <v>11</v>
      </c>
      <c r="L5" s="188" t="s">
        <v>95</v>
      </c>
    </row>
    <row r="6" s="129" customFormat="1" ht="20.95" customHeight="1" spans="1:12">
      <c r="A6" s="188"/>
      <c r="B6" s="188" t="s">
        <v>11</v>
      </c>
      <c r="C6" s="188" t="s">
        <v>11</v>
      </c>
      <c r="D6" s="188" t="s">
        <v>11</v>
      </c>
      <c r="E6" s="188" t="s">
        <v>11</v>
      </c>
      <c r="F6" s="188" t="s">
        <v>11</v>
      </c>
      <c r="G6" s="188" t="s">
        <v>11</v>
      </c>
      <c r="H6" s="188" t="s">
        <v>95</v>
      </c>
      <c r="I6" s="317" t="s">
        <v>96</v>
      </c>
      <c r="J6" s="188"/>
      <c r="K6" s="188" t="s">
        <v>11</v>
      </c>
      <c r="L6" s="188" t="s">
        <v>11</v>
      </c>
    </row>
    <row r="7" s="129" customFormat="1" ht="20.95" customHeight="1" spans="1:12">
      <c r="A7" s="188"/>
      <c r="B7" s="188" t="s">
        <v>11</v>
      </c>
      <c r="C7" s="188" t="s">
        <v>11</v>
      </c>
      <c r="D7" s="188" t="s">
        <v>11</v>
      </c>
      <c r="E7" s="188" t="s">
        <v>11</v>
      </c>
      <c r="F7" s="188" t="s">
        <v>11</v>
      </c>
      <c r="G7" s="188" t="s">
        <v>11</v>
      </c>
      <c r="H7" s="188"/>
      <c r="I7" s="317"/>
      <c r="J7" s="188" t="s">
        <v>11</v>
      </c>
      <c r="K7" s="188" t="s">
        <v>11</v>
      </c>
      <c r="L7" s="188" t="s">
        <v>11</v>
      </c>
    </row>
    <row r="8" s="129" customFormat="1" ht="20.95" customHeight="1" spans="1:12">
      <c r="A8" s="133" t="s">
        <v>97</v>
      </c>
      <c r="B8" s="133" t="s">
        <v>98</v>
      </c>
      <c r="C8" s="133" t="s">
        <v>99</v>
      </c>
      <c r="D8" s="188" t="s">
        <v>10</v>
      </c>
      <c r="E8" s="188" t="s">
        <v>12</v>
      </c>
      <c r="F8" s="188" t="s">
        <v>13</v>
      </c>
      <c r="G8" s="188" t="s">
        <v>19</v>
      </c>
      <c r="H8" s="188" t="s">
        <v>22</v>
      </c>
      <c r="I8" s="188" t="s">
        <v>25</v>
      </c>
      <c r="J8" s="188" t="s">
        <v>28</v>
      </c>
      <c r="K8" s="188" t="s">
        <v>31</v>
      </c>
      <c r="L8" s="188" t="s">
        <v>34</v>
      </c>
    </row>
    <row r="9" s="129" customFormat="1" ht="20.95" customHeight="1" spans="1:12">
      <c r="A9" s="133"/>
      <c r="B9" s="133" t="s">
        <v>11</v>
      </c>
      <c r="C9" s="133" t="s">
        <v>11</v>
      </c>
      <c r="D9" s="188" t="s">
        <v>100</v>
      </c>
      <c r="E9" s="140">
        <v>21845449.48</v>
      </c>
      <c r="F9" s="140">
        <v>21645449.48</v>
      </c>
      <c r="G9" s="140">
        <v>0</v>
      </c>
      <c r="H9" s="140">
        <v>0</v>
      </c>
      <c r="I9" s="140"/>
      <c r="J9" s="140">
        <v>0</v>
      </c>
      <c r="K9" s="140">
        <v>0</v>
      </c>
      <c r="L9" s="140">
        <v>200000</v>
      </c>
    </row>
    <row r="10" s="129" customFormat="1" ht="20.95" customHeight="1" spans="1:12">
      <c r="A10" s="189" t="s">
        <v>101</v>
      </c>
      <c r="B10" s="189"/>
      <c r="C10" s="189"/>
      <c r="D10" s="190" t="s">
        <v>102</v>
      </c>
      <c r="E10" s="316">
        <v>7168418.08</v>
      </c>
      <c r="F10" s="316">
        <v>6968418.08</v>
      </c>
      <c r="G10" s="316">
        <v>0</v>
      </c>
      <c r="H10" s="316">
        <v>0</v>
      </c>
      <c r="I10" s="316"/>
      <c r="J10" s="316">
        <v>0</v>
      </c>
      <c r="K10" s="316">
        <v>0</v>
      </c>
      <c r="L10" s="316">
        <v>200000</v>
      </c>
    </row>
    <row r="11" s="129" customFormat="1" ht="20.95" customHeight="1" spans="1:12">
      <c r="A11" s="189" t="s">
        <v>103</v>
      </c>
      <c r="B11" s="189"/>
      <c r="C11" s="189"/>
      <c r="D11" s="190" t="s">
        <v>104</v>
      </c>
      <c r="E11" s="316">
        <v>180160.1</v>
      </c>
      <c r="F11" s="316">
        <v>180160.1</v>
      </c>
      <c r="G11" s="316">
        <v>0</v>
      </c>
      <c r="H11" s="316">
        <v>0</v>
      </c>
      <c r="I11" s="316"/>
      <c r="J11" s="316">
        <v>0</v>
      </c>
      <c r="K11" s="316">
        <v>0</v>
      </c>
      <c r="L11" s="316">
        <v>0</v>
      </c>
    </row>
    <row r="12" s="129" customFormat="1" ht="20.95" customHeight="1" spans="1:12">
      <c r="A12" s="189" t="s">
        <v>105</v>
      </c>
      <c r="B12" s="189"/>
      <c r="C12" s="189"/>
      <c r="D12" s="190" t="s">
        <v>106</v>
      </c>
      <c r="E12" s="316">
        <v>133600</v>
      </c>
      <c r="F12" s="316">
        <v>133600</v>
      </c>
      <c r="G12" s="316">
        <v>0</v>
      </c>
      <c r="H12" s="316">
        <v>0</v>
      </c>
      <c r="I12" s="316"/>
      <c r="J12" s="316">
        <v>0</v>
      </c>
      <c r="K12" s="316">
        <v>0</v>
      </c>
      <c r="L12" s="316">
        <v>0</v>
      </c>
    </row>
    <row r="13" s="129" customFormat="1" ht="20.95" customHeight="1" spans="1:12">
      <c r="A13" s="189" t="s">
        <v>107</v>
      </c>
      <c r="B13" s="189"/>
      <c r="C13" s="189"/>
      <c r="D13" s="190" t="s">
        <v>108</v>
      </c>
      <c r="E13" s="316">
        <v>46560.1</v>
      </c>
      <c r="F13" s="316">
        <v>46560.1</v>
      </c>
      <c r="G13" s="316">
        <v>0</v>
      </c>
      <c r="H13" s="316">
        <v>0</v>
      </c>
      <c r="I13" s="316"/>
      <c r="J13" s="316">
        <v>0</v>
      </c>
      <c r="K13" s="316">
        <v>0</v>
      </c>
      <c r="L13" s="316">
        <v>0</v>
      </c>
    </row>
    <row r="14" s="129" customFormat="1" ht="20.95" customHeight="1" spans="1:12">
      <c r="A14" s="189" t="s">
        <v>109</v>
      </c>
      <c r="B14" s="189"/>
      <c r="C14" s="189"/>
      <c r="D14" s="190" t="s">
        <v>110</v>
      </c>
      <c r="E14" s="316">
        <v>170000</v>
      </c>
      <c r="F14" s="316">
        <v>170000</v>
      </c>
      <c r="G14" s="316">
        <v>0</v>
      </c>
      <c r="H14" s="316">
        <v>0</v>
      </c>
      <c r="I14" s="316"/>
      <c r="J14" s="316">
        <v>0</v>
      </c>
      <c r="K14" s="316">
        <v>0</v>
      </c>
      <c r="L14" s="316">
        <v>0</v>
      </c>
    </row>
    <row r="15" s="129" customFormat="1" ht="20.95" customHeight="1" spans="1:12">
      <c r="A15" s="189" t="s">
        <v>111</v>
      </c>
      <c r="B15" s="189"/>
      <c r="C15" s="189"/>
      <c r="D15" s="190" t="s">
        <v>112</v>
      </c>
      <c r="E15" s="316">
        <v>70000</v>
      </c>
      <c r="F15" s="316">
        <v>70000</v>
      </c>
      <c r="G15" s="316">
        <v>0</v>
      </c>
      <c r="H15" s="316">
        <v>0</v>
      </c>
      <c r="I15" s="316"/>
      <c r="J15" s="316">
        <v>0</v>
      </c>
      <c r="K15" s="316">
        <v>0</v>
      </c>
      <c r="L15" s="316">
        <v>0</v>
      </c>
    </row>
    <row r="16" s="129" customFormat="1" ht="20.95" customHeight="1" spans="1:12">
      <c r="A16" s="189" t="s">
        <v>113</v>
      </c>
      <c r="B16" s="189"/>
      <c r="C16" s="189"/>
      <c r="D16" s="190" t="s">
        <v>114</v>
      </c>
      <c r="E16" s="316">
        <v>100000</v>
      </c>
      <c r="F16" s="316">
        <v>100000</v>
      </c>
      <c r="G16" s="316">
        <v>0</v>
      </c>
      <c r="H16" s="316">
        <v>0</v>
      </c>
      <c r="I16" s="316"/>
      <c r="J16" s="316">
        <v>0</v>
      </c>
      <c r="K16" s="316">
        <v>0</v>
      </c>
      <c r="L16" s="316">
        <v>0</v>
      </c>
    </row>
    <row r="17" s="129" customFormat="1" ht="20.95" customHeight="1" spans="1:12">
      <c r="A17" s="189" t="s">
        <v>115</v>
      </c>
      <c r="B17" s="189"/>
      <c r="C17" s="189"/>
      <c r="D17" s="190" t="s">
        <v>116</v>
      </c>
      <c r="E17" s="316">
        <v>5561730.18</v>
      </c>
      <c r="F17" s="316">
        <v>5361730.18</v>
      </c>
      <c r="G17" s="316">
        <v>0</v>
      </c>
      <c r="H17" s="316">
        <v>0</v>
      </c>
      <c r="I17" s="316"/>
      <c r="J17" s="316">
        <v>0</v>
      </c>
      <c r="K17" s="316">
        <v>0</v>
      </c>
      <c r="L17" s="316">
        <v>200000</v>
      </c>
    </row>
    <row r="18" s="129" customFormat="1" ht="20.95" customHeight="1" spans="1:12">
      <c r="A18" s="189" t="s">
        <v>117</v>
      </c>
      <c r="B18" s="189"/>
      <c r="C18" s="189"/>
      <c r="D18" s="190" t="s">
        <v>118</v>
      </c>
      <c r="E18" s="316">
        <v>4694870.99</v>
      </c>
      <c r="F18" s="316">
        <v>4694870.99</v>
      </c>
      <c r="G18" s="316">
        <v>0</v>
      </c>
      <c r="H18" s="316">
        <v>0</v>
      </c>
      <c r="I18" s="316"/>
      <c r="J18" s="316">
        <v>0</v>
      </c>
      <c r="K18" s="316">
        <v>0</v>
      </c>
      <c r="L18" s="316">
        <v>0</v>
      </c>
    </row>
    <row r="19" s="129" customFormat="1" ht="20.95" customHeight="1" spans="1:12">
      <c r="A19" s="189" t="s">
        <v>119</v>
      </c>
      <c r="B19" s="189"/>
      <c r="C19" s="189"/>
      <c r="D19" s="190" t="s">
        <v>112</v>
      </c>
      <c r="E19" s="316">
        <v>200000</v>
      </c>
      <c r="F19" s="316">
        <v>0</v>
      </c>
      <c r="G19" s="316">
        <v>0</v>
      </c>
      <c r="H19" s="316">
        <v>0</v>
      </c>
      <c r="I19" s="316"/>
      <c r="J19" s="316">
        <v>0</v>
      </c>
      <c r="K19" s="316">
        <v>0</v>
      </c>
      <c r="L19" s="316">
        <v>200000</v>
      </c>
    </row>
    <row r="20" s="129" customFormat="1" ht="20.95" customHeight="1" spans="1:12">
      <c r="A20" s="189" t="s">
        <v>120</v>
      </c>
      <c r="B20" s="189"/>
      <c r="C20" s="189"/>
      <c r="D20" s="190" t="s">
        <v>121</v>
      </c>
      <c r="E20" s="316">
        <v>666859.19</v>
      </c>
      <c r="F20" s="316">
        <v>666859.19</v>
      </c>
      <c r="G20" s="316">
        <v>0</v>
      </c>
      <c r="H20" s="316">
        <v>0</v>
      </c>
      <c r="I20" s="316"/>
      <c r="J20" s="316">
        <v>0</v>
      </c>
      <c r="K20" s="316">
        <v>0</v>
      </c>
      <c r="L20" s="316">
        <v>0</v>
      </c>
    </row>
    <row r="21" s="129" customFormat="1" ht="20.95" customHeight="1" spans="1:12">
      <c r="A21" s="189" t="s">
        <v>122</v>
      </c>
      <c r="B21" s="189"/>
      <c r="C21" s="189"/>
      <c r="D21" s="190" t="s">
        <v>123</v>
      </c>
      <c r="E21" s="316">
        <v>278600.8</v>
      </c>
      <c r="F21" s="316">
        <v>278600.8</v>
      </c>
      <c r="G21" s="316">
        <v>0</v>
      </c>
      <c r="H21" s="316">
        <v>0</v>
      </c>
      <c r="I21" s="316"/>
      <c r="J21" s="316">
        <v>0</v>
      </c>
      <c r="K21" s="316">
        <v>0</v>
      </c>
      <c r="L21" s="316">
        <v>0</v>
      </c>
    </row>
    <row r="22" s="129" customFormat="1" ht="20.95" customHeight="1" spans="1:12">
      <c r="A22" s="189" t="s">
        <v>124</v>
      </c>
      <c r="B22" s="189"/>
      <c r="C22" s="189"/>
      <c r="D22" s="190" t="s">
        <v>118</v>
      </c>
      <c r="E22" s="316">
        <v>155245</v>
      </c>
      <c r="F22" s="316">
        <v>155245</v>
      </c>
      <c r="G22" s="316">
        <v>0</v>
      </c>
      <c r="H22" s="316">
        <v>0</v>
      </c>
      <c r="I22" s="316"/>
      <c r="J22" s="316">
        <v>0</v>
      </c>
      <c r="K22" s="316">
        <v>0</v>
      </c>
      <c r="L22" s="316">
        <v>0</v>
      </c>
    </row>
    <row r="23" s="129" customFormat="1" ht="20.95" customHeight="1" spans="1:12">
      <c r="A23" s="189" t="s">
        <v>125</v>
      </c>
      <c r="B23" s="189"/>
      <c r="C23" s="189"/>
      <c r="D23" s="190" t="s">
        <v>126</v>
      </c>
      <c r="E23" s="316">
        <v>123355.8</v>
      </c>
      <c r="F23" s="316">
        <v>123355.8</v>
      </c>
      <c r="G23" s="316">
        <v>0</v>
      </c>
      <c r="H23" s="316">
        <v>0</v>
      </c>
      <c r="I23" s="316"/>
      <c r="J23" s="316">
        <v>0</v>
      </c>
      <c r="K23" s="316">
        <v>0</v>
      </c>
      <c r="L23" s="316">
        <v>0</v>
      </c>
    </row>
    <row r="24" s="129" customFormat="1" ht="20.95" customHeight="1" spans="1:12">
      <c r="A24" s="189" t="s">
        <v>127</v>
      </c>
      <c r="B24" s="189"/>
      <c r="C24" s="189"/>
      <c r="D24" s="190" t="s">
        <v>128</v>
      </c>
      <c r="E24" s="316">
        <v>20000</v>
      </c>
      <c r="F24" s="316">
        <v>20000</v>
      </c>
      <c r="G24" s="316">
        <v>0</v>
      </c>
      <c r="H24" s="316">
        <v>0</v>
      </c>
      <c r="I24" s="316"/>
      <c r="J24" s="316">
        <v>0</v>
      </c>
      <c r="K24" s="316">
        <v>0</v>
      </c>
      <c r="L24" s="316">
        <v>0</v>
      </c>
    </row>
    <row r="25" s="129" customFormat="1" ht="20.95" customHeight="1" spans="1:12">
      <c r="A25" s="189" t="s">
        <v>129</v>
      </c>
      <c r="B25" s="189"/>
      <c r="C25" s="189"/>
      <c r="D25" s="190" t="s">
        <v>112</v>
      </c>
      <c r="E25" s="316">
        <v>20000</v>
      </c>
      <c r="F25" s="316">
        <v>20000</v>
      </c>
      <c r="G25" s="316">
        <v>0</v>
      </c>
      <c r="H25" s="316">
        <v>0</v>
      </c>
      <c r="I25" s="316"/>
      <c r="J25" s="316">
        <v>0</v>
      </c>
      <c r="K25" s="316">
        <v>0</v>
      </c>
      <c r="L25" s="316">
        <v>0</v>
      </c>
    </row>
    <row r="26" s="129" customFormat="1" ht="20.95" customHeight="1" spans="1:12">
      <c r="A26" s="189" t="s">
        <v>130</v>
      </c>
      <c r="B26" s="189"/>
      <c r="C26" s="189"/>
      <c r="D26" s="190" t="s">
        <v>131</v>
      </c>
      <c r="E26" s="316">
        <v>93000</v>
      </c>
      <c r="F26" s="316">
        <v>93000</v>
      </c>
      <c r="G26" s="316">
        <v>0</v>
      </c>
      <c r="H26" s="316">
        <v>0</v>
      </c>
      <c r="I26" s="316"/>
      <c r="J26" s="316">
        <v>0</v>
      </c>
      <c r="K26" s="316">
        <v>0</v>
      </c>
      <c r="L26" s="316">
        <v>0</v>
      </c>
    </row>
    <row r="27" s="129" customFormat="1" ht="20.95" customHeight="1" spans="1:12">
      <c r="A27" s="189" t="s">
        <v>132</v>
      </c>
      <c r="B27" s="189"/>
      <c r="C27" s="189"/>
      <c r="D27" s="190" t="s">
        <v>133</v>
      </c>
      <c r="E27" s="316">
        <v>93000</v>
      </c>
      <c r="F27" s="316">
        <v>93000</v>
      </c>
      <c r="G27" s="316">
        <v>0</v>
      </c>
      <c r="H27" s="316">
        <v>0</v>
      </c>
      <c r="I27" s="316"/>
      <c r="J27" s="316">
        <v>0</v>
      </c>
      <c r="K27" s="316">
        <v>0</v>
      </c>
      <c r="L27" s="316">
        <v>0</v>
      </c>
    </row>
    <row r="28" s="129" customFormat="1" ht="20.95" customHeight="1" spans="1:12">
      <c r="A28" s="189" t="s">
        <v>134</v>
      </c>
      <c r="B28" s="189"/>
      <c r="C28" s="189"/>
      <c r="D28" s="190" t="s">
        <v>135</v>
      </c>
      <c r="E28" s="316">
        <v>378921</v>
      </c>
      <c r="F28" s="316">
        <v>378921</v>
      </c>
      <c r="G28" s="316">
        <v>0</v>
      </c>
      <c r="H28" s="316">
        <v>0</v>
      </c>
      <c r="I28" s="316"/>
      <c r="J28" s="316">
        <v>0</v>
      </c>
      <c r="K28" s="316">
        <v>0</v>
      </c>
      <c r="L28" s="316">
        <v>0</v>
      </c>
    </row>
    <row r="29" s="129" customFormat="1" ht="20.95" customHeight="1" spans="1:12">
      <c r="A29" s="189" t="s">
        <v>136</v>
      </c>
      <c r="B29" s="189"/>
      <c r="C29" s="189"/>
      <c r="D29" s="190" t="s">
        <v>121</v>
      </c>
      <c r="E29" s="316">
        <v>378921</v>
      </c>
      <c r="F29" s="316">
        <v>378921</v>
      </c>
      <c r="G29" s="316">
        <v>0</v>
      </c>
      <c r="H29" s="316">
        <v>0</v>
      </c>
      <c r="I29" s="316"/>
      <c r="J29" s="316">
        <v>0</v>
      </c>
      <c r="K29" s="316">
        <v>0</v>
      </c>
      <c r="L29" s="316">
        <v>0</v>
      </c>
    </row>
    <row r="30" s="129" customFormat="1" ht="20.95" customHeight="1" spans="1:12">
      <c r="A30" s="189" t="s">
        <v>137</v>
      </c>
      <c r="B30" s="189"/>
      <c r="C30" s="189"/>
      <c r="D30" s="190" t="s">
        <v>138</v>
      </c>
      <c r="E30" s="316">
        <v>143500</v>
      </c>
      <c r="F30" s="316">
        <v>143500</v>
      </c>
      <c r="G30" s="316">
        <v>0</v>
      </c>
      <c r="H30" s="316">
        <v>0</v>
      </c>
      <c r="I30" s="316"/>
      <c r="J30" s="316">
        <v>0</v>
      </c>
      <c r="K30" s="316">
        <v>0</v>
      </c>
      <c r="L30" s="316">
        <v>0</v>
      </c>
    </row>
    <row r="31" s="129" customFormat="1" ht="20.95" customHeight="1" spans="1:12">
      <c r="A31" s="189" t="s">
        <v>139</v>
      </c>
      <c r="B31" s="189"/>
      <c r="C31" s="189"/>
      <c r="D31" s="190" t="s">
        <v>112</v>
      </c>
      <c r="E31" s="316">
        <v>24020</v>
      </c>
      <c r="F31" s="316">
        <v>24020</v>
      </c>
      <c r="G31" s="316">
        <v>0</v>
      </c>
      <c r="H31" s="316">
        <v>0</v>
      </c>
      <c r="I31" s="316"/>
      <c r="J31" s="316">
        <v>0</v>
      </c>
      <c r="K31" s="316">
        <v>0</v>
      </c>
      <c r="L31" s="316">
        <v>0</v>
      </c>
    </row>
    <row r="32" s="129" customFormat="1" ht="20.95" customHeight="1" spans="1:12">
      <c r="A32" s="189" t="s">
        <v>140</v>
      </c>
      <c r="B32" s="189"/>
      <c r="C32" s="189"/>
      <c r="D32" s="190" t="s">
        <v>141</v>
      </c>
      <c r="E32" s="316">
        <v>119480</v>
      </c>
      <c r="F32" s="316">
        <v>119480</v>
      </c>
      <c r="G32" s="316">
        <v>0</v>
      </c>
      <c r="H32" s="316">
        <v>0</v>
      </c>
      <c r="I32" s="316"/>
      <c r="J32" s="316">
        <v>0</v>
      </c>
      <c r="K32" s="316">
        <v>0</v>
      </c>
      <c r="L32" s="316">
        <v>0</v>
      </c>
    </row>
    <row r="33" s="129" customFormat="1" ht="20.95" customHeight="1" spans="1:12">
      <c r="A33" s="189" t="s">
        <v>142</v>
      </c>
      <c r="B33" s="189"/>
      <c r="C33" s="189"/>
      <c r="D33" s="190" t="s">
        <v>143</v>
      </c>
      <c r="E33" s="316">
        <v>342506</v>
      </c>
      <c r="F33" s="316">
        <v>342506</v>
      </c>
      <c r="G33" s="316">
        <v>0</v>
      </c>
      <c r="H33" s="316">
        <v>0</v>
      </c>
      <c r="I33" s="316"/>
      <c r="J33" s="316">
        <v>0</v>
      </c>
      <c r="K33" s="316">
        <v>0</v>
      </c>
      <c r="L33" s="316">
        <v>0</v>
      </c>
    </row>
    <row r="34" s="129" customFormat="1" ht="20.95" customHeight="1" spans="1:12">
      <c r="A34" s="189" t="s">
        <v>144</v>
      </c>
      <c r="B34" s="189"/>
      <c r="C34" s="189"/>
      <c r="D34" s="190" t="s">
        <v>121</v>
      </c>
      <c r="E34" s="316">
        <v>342506</v>
      </c>
      <c r="F34" s="316">
        <v>342506</v>
      </c>
      <c r="G34" s="316">
        <v>0</v>
      </c>
      <c r="H34" s="316">
        <v>0</v>
      </c>
      <c r="I34" s="316"/>
      <c r="J34" s="316">
        <v>0</v>
      </c>
      <c r="K34" s="316">
        <v>0</v>
      </c>
      <c r="L34" s="316">
        <v>0</v>
      </c>
    </row>
    <row r="35" s="129" customFormat="1" ht="20.95" customHeight="1" spans="1:12">
      <c r="A35" s="189" t="s">
        <v>145</v>
      </c>
      <c r="B35" s="189"/>
      <c r="C35" s="189"/>
      <c r="D35" s="190" t="s">
        <v>146</v>
      </c>
      <c r="E35" s="316">
        <v>700000</v>
      </c>
      <c r="F35" s="316">
        <v>700000</v>
      </c>
      <c r="G35" s="316">
        <v>0</v>
      </c>
      <c r="H35" s="316">
        <v>0</v>
      </c>
      <c r="I35" s="316"/>
      <c r="J35" s="316">
        <v>0</v>
      </c>
      <c r="K35" s="316">
        <v>0</v>
      </c>
      <c r="L35" s="316">
        <v>0</v>
      </c>
    </row>
    <row r="36" s="129" customFormat="1" ht="20.95" customHeight="1" spans="1:12">
      <c r="A36" s="189" t="s">
        <v>147</v>
      </c>
      <c r="B36" s="189"/>
      <c r="C36" s="189"/>
      <c r="D36" s="190" t="s">
        <v>148</v>
      </c>
      <c r="E36" s="316">
        <v>700000</v>
      </c>
      <c r="F36" s="316">
        <v>700000</v>
      </c>
      <c r="G36" s="316">
        <v>0</v>
      </c>
      <c r="H36" s="316">
        <v>0</v>
      </c>
      <c r="I36" s="316"/>
      <c r="J36" s="316">
        <v>0</v>
      </c>
      <c r="K36" s="316">
        <v>0</v>
      </c>
      <c r="L36" s="316">
        <v>0</v>
      </c>
    </row>
    <row r="37" s="129" customFormat="1" ht="20.95" customHeight="1" spans="1:12">
      <c r="A37" s="189" t="s">
        <v>149</v>
      </c>
      <c r="B37" s="189"/>
      <c r="C37" s="189"/>
      <c r="D37" s="190" t="s">
        <v>148</v>
      </c>
      <c r="E37" s="316">
        <v>700000</v>
      </c>
      <c r="F37" s="316">
        <v>700000</v>
      </c>
      <c r="G37" s="316">
        <v>0</v>
      </c>
      <c r="H37" s="316">
        <v>0</v>
      </c>
      <c r="I37" s="316"/>
      <c r="J37" s="316">
        <v>0</v>
      </c>
      <c r="K37" s="316">
        <v>0</v>
      </c>
      <c r="L37" s="316">
        <v>0</v>
      </c>
    </row>
    <row r="38" s="129" customFormat="1" ht="20.95" customHeight="1" spans="1:12">
      <c r="A38" s="189" t="s">
        <v>150</v>
      </c>
      <c r="B38" s="189"/>
      <c r="C38" s="189"/>
      <c r="D38" s="190" t="s">
        <v>151</v>
      </c>
      <c r="E38" s="316">
        <v>450056</v>
      </c>
      <c r="F38" s="316">
        <v>450056</v>
      </c>
      <c r="G38" s="316">
        <v>0</v>
      </c>
      <c r="H38" s="316">
        <v>0</v>
      </c>
      <c r="I38" s="316"/>
      <c r="J38" s="316">
        <v>0</v>
      </c>
      <c r="K38" s="316">
        <v>0</v>
      </c>
      <c r="L38" s="316">
        <v>0</v>
      </c>
    </row>
    <row r="39" s="129" customFormat="1" ht="20.95" customHeight="1" spans="1:12">
      <c r="A39" s="189" t="s">
        <v>152</v>
      </c>
      <c r="B39" s="189"/>
      <c r="C39" s="189"/>
      <c r="D39" s="190" t="s">
        <v>153</v>
      </c>
      <c r="E39" s="316">
        <v>424236</v>
      </c>
      <c r="F39" s="316">
        <v>424236</v>
      </c>
      <c r="G39" s="316">
        <v>0</v>
      </c>
      <c r="H39" s="316">
        <v>0</v>
      </c>
      <c r="I39" s="316"/>
      <c r="J39" s="316">
        <v>0</v>
      </c>
      <c r="K39" s="316">
        <v>0</v>
      </c>
      <c r="L39" s="316">
        <v>0</v>
      </c>
    </row>
    <row r="40" s="129" customFormat="1" ht="20.95" customHeight="1" spans="1:12">
      <c r="A40" s="189" t="s">
        <v>154</v>
      </c>
      <c r="B40" s="189"/>
      <c r="C40" s="189"/>
      <c r="D40" s="190" t="s">
        <v>155</v>
      </c>
      <c r="E40" s="316">
        <v>357636</v>
      </c>
      <c r="F40" s="316">
        <v>357636</v>
      </c>
      <c r="G40" s="316">
        <v>0</v>
      </c>
      <c r="H40" s="316">
        <v>0</v>
      </c>
      <c r="I40" s="316"/>
      <c r="J40" s="316">
        <v>0</v>
      </c>
      <c r="K40" s="316">
        <v>0</v>
      </c>
      <c r="L40" s="316">
        <v>0</v>
      </c>
    </row>
    <row r="41" s="129" customFormat="1" ht="20.95" customHeight="1" spans="1:12">
      <c r="A41" s="189" t="s">
        <v>156</v>
      </c>
      <c r="B41" s="189"/>
      <c r="C41" s="189"/>
      <c r="D41" s="190" t="s">
        <v>157</v>
      </c>
      <c r="E41" s="316">
        <v>19600</v>
      </c>
      <c r="F41" s="316">
        <v>19600</v>
      </c>
      <c r="G41" s="316">
        <v>0</v>
      </c>
      <c r="H41" s="316">
        <v>0</v>
      </c>
      <c r="I41" s="316"/>
      <c r="J41" s="316">
        <v>0</v>
      </c>
      <c r="K41" s="316">
        <v>0</v>
      </c>
      <c r="L41" s="316">
        <v>0</v>
      </c>
    </row>
    <row r="42" s="129" customFormat="1" ht="20.95" customHeight="1" spans="1:12">
      <c r="A42" s="189" t="s">
        <v>158</v>
      </c>
      <c r="B42" s="189"/>
      <c r="C42" s="189"/>
      <c r="D42" s="190" t="s">
        <v>159</v>
      </c>
      <c r="E42" s="316">
        <v>47000</v>
      </c>
      <c r="F42" s="316">
        <v>47000</v>
      </c>
      <c r="G42" s="316">
        <v>0</v>
      </c>
      <c r="H42" s="316">
        <v>0</v>
      </c>
      <c r="I42" s="316"/>
      <c r="J42" s="316">
        <v>0</v>
      </c>
      <c r="K42" s="316">
        <v>0</v>
      </c>
      <c r="L42" s="316">
        <v>0</v>
      </c>
    </row>
    <row r="43" s="129" customFormat="1" ht="20.95" customHeight="1" spans="1:12">
      <c r="A43" s="189" t="s">
        <v>160</v>
      </c>
      <c r="B43" s="189"/>
      <c r="C43" s="189"/>
      <c r="D43" s="190" t="s">
        <v>161</v>
      </c>
      <c r="E43" s="316">
        <v>25820</v>
      </c>
      <c r="F43" s="316">
        <v>25820</v>
      </c>
      <c r="G43" s="316">
        <v>0</v>
      </c>
      <c r="H43" s="316">
        <v>0</v>
      </c>
      <c r="I43" s="316"/>
      <c r="J43" s="316">
        <v>0</v>
      </c>
      <c r="K43" s="316">
        <v>0</v>
      </c>
      <c r="L43" s="316">
        <v>0</v>
      </c>
    </row>
    <row r="44" s="129" customFormat="1" ht="20.95" customHeight="1" spans="1:12">
      <c r="A44" s="189" t="s">
        <v>162</v>
      </c>
      <c r="B44" s="189"/>
      <c r="C44" s="189"/>
      <c r="D44" s="190" t="s">
        <v>161</v>
      </c>
      <c r="E44" s="316">
        <v>25820</v>
      </c>
      <c r="F44" s="316">
        <v>25820</v>
      </c>
      <c r="G44" s="316">
        <v>0</v>
      </c>
      <c r="H44" s="316">
        <v>0</v>
      </c>
      <c r="I44" s="316"/>
      <c r="J44" s="316">
        <v>0</v>
      </c>
      <c r="K44" s="316">
        <v>0</v>
      </c>
      <c r="L44" s="316">
        <v>0</v>
      </c>
    </row>
    <row r="45" s="129" customFormat="1" ht="20.95" customHeight="1" spans="1:12">
      <c r="A45" s="189" t="s">
        <v>163</v>
      </c>
      <c r="B45" s="189"/>
      <c r="C45" s="189"/>
      <c r="D45" s="190" t="s">
        <v>164</v>
      </c>
      <c r="E45" s="316">
        <v>1725062.49</v>
      </c>
      <c r="F45" s="316">
        <v>1725062.49</v>
      </c>
      <c r="G45" s="316">
        <v>0</v>
      </c>
      <c r="H45" s="316">
        <v>0</v>
      </c>
      <c r="I45" s="316"/>
      <c r="J45" s="316">
        <v>0</v>
      </c>
      <c r="K45" s="316">
        <v>0</v>
      </c>
      <c r="L45" s="316">
        <v>0</v>
      </c>
    </row>
    <row r="46" s="129" customFormat="1" ht="20.95" customHeight="1" spans="1:12">
      <c r="A46" s="189" t="s">
        <v>165</v>
      </c>
      <c r="B46" s="189"/>
      <c r="C46" s="189"/>
      <c r="D46" s="190" t="s">
        <v>166</v>
      </c>
      <c r="E46" s="316">
        <v>574576.97</v>
      </c>
      <c r="F46" s="316">
        <v>574576.97</v>
      </c>
      <c r="G46" s="316">
        <v>0</v>
      </c>
      <c r="H46" s="316">
        <v>0</v>
      </c>
      <c r="I46" s="316"/>
      <c r="J46" s="316">
        <v>0</v>
      </c>
      <c r="K46" s="316">
        <v>0</v>
      </c>
      <c r="L46" s="316">
        <v>0</v>
      </c>
    </row>
    <row r="47" s="129" customFormat="1" ht="20.95" customHeight="1" spans="1:12">
      <c r="A47" s="189" t="s">
        <v>167</v>
      </c>
      <c r="B47" s="189"/>
      <c r="C47" s="189"/>
      <c r="D47" s="190" t="s">
        <v>168</v>
      </c>
      <c r="E47" s="316">
        <v>574576.97</v>
      </c>
      <c r="F47" s="316">
        <v>574576.97</v>
      </c>
      <c r="G47" s="316">
        <v>0</v>
      </c>
      <c r="H47" s="316">
        <v>0</v>
      </c>
      <c r="I47" s="316"/>
      <c r="J47" s="316">
        <v>0</v>
      </c>
      <c r="K47" s="316">
        <v>0</v>
      </c>
      <c r="L47" s="316">
        <v>0</v>
      </c>
    </row>
    <row r="48" s="129" customFormat="1" ht="20.95" customHeight="1" spans="1:12">
      <c r="A48" s="189" t="s">
        <v>169</v>
      </c>
      <c r="B48" s="189"/>
      <c r="C48" s="189"/>
      <c r="D48" s="190" t="s">
        <v>170</v>
      </c>
      <c r="E48" s="316">
        <v>1052491.52</v>
      </c>
      <c r="F48" s="316">
        <v>1052491.52</v>
      </c>
      <c r="G48" s="316">
        <v>0</v>
      </c>
      <c r="H48" s="316">
        <v>0</v>
      </c>
      <c r="I48" s="316"/>
      <c r="J48" s="316">
        <v>0</v>
      </c>
      <c r="K48" s="316">
        <v>0</v>
      </c>
      <c r="L48" s="316">
        <v>0</v>
      </c>
    </row>
    <row r="49" s="129" customFormat="1" ht="20.95" customHeight="1" spans="1:12">
      <c r="A49" s="189" t="s">
        <v>171</v>
      </c>
      <c r="B49" s="189"/>
      <c r="C49" s="189"/>
      <c r="D49" s="190" t="s">
        <v>172</v>
      </c>
      <c r="E49" s="316">
        <v>89940</v>
      </c>
      <c r="F49" s="316">
        <v>89940</v>
      </c>
      <c r="G49" s="316">
        <v>0</v>
      </c>
      <c r="H49" s="316">
        <v>0</v>
      </c>
      <c r="I49" s="316"/>
      <c r="J49" s="316">
        <v>0</v>
      </c>
      <c r="K49" s="316">
        <v>0</v>
      </c>
      <c r="L49" s="316">
        <v>0</v>
      </c>
    </row>
    <row r="50" s="129" customFormat="1" ht="20.95" customHeight="1" spans="1:12">
      <c r="A50" s="189" t="s">
        <v>173</v>
      </c>
      <c r="B50" s="189"/>
      <c r="C50" s="189"/>
      <c r="D50" s="190" t="s">
        <v>174</v>
      </c>
      <c r="E50" s="316">
        <v>36000</v>
      </c>
      <c r="F50" s="316">
        <v>36000</v>
      </c>
      <c r="G50" s="316">
        <v>0</v>
      </c>
      <c r="H50" s="316">
        <v>0</v>
      </c>
      <c r="I50" s="316"/>
      <c r="J50" s="316">
        <v>0</v>
      </c>
      <c r="K50" s="316">
        <v>0</v>
      </c>
      <c r="L50" s="316">
        <v>0</v>
      </c>
    </row>
    <row r="51" s="129" customFormat="1" ht="20.95" customHeight="1" spans="1:12">
      <c r="A51" s="189" t="s">
        <v>175</v>
      </c>
      <c r="B51" s="189"/>
      <c r="C51" s="189"/>
      <c r="D51" s="190" t="s">
        <v>176</v>
      </c>
      <c r="E51" s="316">
        <v>926551.52</v>
      </c>
      <c r="F51" s="316">
        <v>926551.52</v>
      </c>
      <c r="G51" s="316">
        <v>0</v>
      </c>
      <c r="H51" s="316">
        <v>0</v>
      </c>
      <c r="I51" s="316"/>
      <c r="J51" s="316">
        <v>0</v>
      </c>
      <c r="K51" s="316">
        <v>0</v>
      </c>
      <c r="L51" s="316">
        <v>0</v>
      </c>
    </row>
    <row r="52" s="129" customFormat="1" ht="20.95" customHeight="1" spans="1:12">
      <c r="A52" s="189" t="s">
        <v>177</v>
      </c>
      <c r="B52" s="189"/>
      <c r="C52" s="189"/>
      <c r="D52" s="190" t="s">
        <v>178</v>
      </c>
      <c r="E52" s="316">
        <v>2000</v>
      </c>
      <c r="F52" s="316">
        <v>2000</v>
      </c>
      <c r="G52" s="316">
        <v>0</v>
      </c>
      <c r="H52" s="316">
        <v>0</v>
      </c>
      <c r="I52" s="316"/>
      <c r="J52" s="316">
        <v>0</v>
      </c>
      <c r="K52" s="316">
        <v>0</v>
      </c>
      <c r="L52" s="316">
        <v>0</v>
      </c>
    </row>
    <row r="53" s="129" customFormat="1" ht="20.95" customHeight="1" spans="1:12">
      <c r="A53" s="189" t="s">
        <v>179</v>
      </c>
      <c r="B53" s="189"/>
      <c r="C53" s="189"/>
      <c r="D53" s="190" t="s">
        <v>180</v>
      </c>
      <c r="E53" s="316">
        <v>2000</v>
      </c>
      <c r="F53" s="316">
        <v>2000</v>
      </c>
      <c r="G53" s="316">
        <v>0</v>
      </c>
      <c r="H53" s="316">
        <v>0</v>
      </c>
      <c r="I53" s="316"/>
      <c r="J53" s="316">
        <v>0</v>
      </c>
      <c r="K53" s="316">
        <v>0</v>
      </c>
      <c r="L53" s="316">
        <v>0</v>
      </c>
    </row>
    <row r="54" s="129" customFormat="1" ht="20.95" customHeight="1" spans="1:12">
      <c r="A54" s="189" t="s">
        <v>181</v>
      </c>
      <c r="B54" s="189"/>
      <c r="C54" s="189"/>
      <c r="D54" s="190" t="s">
        <v>182</v>
      </c>
      <c r="E54" s="316">
        <v>30684</v>
      </c>
      <c r="F54" s="316">
        <v>30684</v>
      </c>
      <c r="G54" s="316">
        <v>0</v>
      </c>
      <c r="H54" s="316">
        <v>0</v>
      </c>
      <c r="I54" s="316"/>
      <c r="J54" s="316">
        <v>0</v>
      </c>
      <c r="K54" s="316">
        <v>0</v>
      </c>
      <c r="L54" s="316">
        <v>0</v>
      </c>
    </row>
    <row r="55" s="129" customFormat="1" ht="20.95" customHeight="1" spans="1:12">
      <c r="A55" s="189" t="s">
        <v>183</v>
      </c>
      <c r="B55" s="189"/>
      <c r="C55" s="189"/>
      <c r="D55" s="190" t="s">
        <v>184</v>
      </c>
      <c r="E55" s="316">
        <v>30684</v>
      </c>
      <c r="F55" s="316">
        <v>30684</v>
      </c>
      <c r="G55" s="316">
        <v>0</v>
      </c>
      <c r="H55" s="316">
        <v>0</v>
      </c>
      <c r="I55" s="316"/>
      <c r="J55" s="316">
        <v>0</v>
      </c>
      <c r="K55" s="316">
        <v>0</v>
      </c>
      <c r="L55" s="316">
        <v>0</v>
      </c>
    </row>
    <row r="56" s="129" customFormat="1" ht="20.95" customHeight="1" spans="1:12">
      <c r="A56" s="189" t="s">
        <v>185</v>
      </c>
      <c r="B56" s="189"/>
      <c r="C56" s="189"/>
      <c r="D56" s="190" t="s">
        <v>186</v>
      </c>
      <c r="E56" s="316">
        <v>44000</v>
      </c>
      <c r="F56" s="316">
        <v>44000</v>
      </c>
      <c r="G56" s="316">
        <v>0</v>
      </c>
      <c r="H56" s="316">
        <v>0</v>
      </c>
      <c r="I56" s="316"/>
      <c r="J56" s="316">
        <v>0</v>
      </c>
      <c r="K56" s="316">
        <v>0</v>
      </c>
      <c r="L56" s="316">
        <v>0</v>
      </c>
    </row>
    <row r="57" s="129" customFormat="1" ht="20.95" customHeight="1" spans="1:12">
      <c r="A57" s="189" t="s">
        <v>187</v>
      </c>
      <c r="B57" s="189"/>
      <c r="C57" s="189"/>
      <c r="D57" s="190" t="s">
        <v>188</v>
      </c>
      <c r="E57" s="316">
        <v>44000</v>
      </c>
      <c r="F57" s="316">
        <v>44000</v>
      </c>
      <c r="G57" s="316">
        <v>0</v>
      </c>
      <c r="H57" s="316">
        <v>0</v>
      </c>
      <c r="I57" s="316"/>
      <c r="J57" s="316">
        <v>0</v>
      </c>
      <c r="K57" s="316">
        <v>0</v>
      </c>
      <c r="L57" s="316">
        <v>0</v>
      </c>
    </row>
    <row r="58" s="129" customFormat="1" ht="20.95" customHeight="1" spans="1:12">
      <c r="A58" s="189" t="s">
        <v>189</v>
      </c>
      <c r="B58" s="189"/>
      <c r="C58" s="189"/>
      <c r="D58" s="190" t="s">
        <v>190</v>
      </c>
      <c r="E58" s="316">
        <v>19310</v>
      </c>
      <c r="F58" s="316">
        <v>19310</v>
      </c>
      <c r="G58" s="316">
        <v>0</v>
      </c>
      <c r="H58" s="316">
        <v>0</v>
      </c>
      <c r="I58" s="316"/>
      <c r="J58" s="316">
        <v>0</v>
      </c>
      <c r="K58" s="316">
        <v>0</v>
      </c>
      <c r="L58" s="316">
        <v>0</v>
      </c>
    </row>
    <row r="59" s="129" customFormat="1" ht="20.95" customHeight="1" spans="1:12">
      <c r="A59" s="189" t="s">
        <v>191</v>
      </c>
      <c r="B59" s="189"/>
      <c r="C59" s="189"/>
      <c r="D59" s="190" t="s">
        <v>192</v>
      </c>
      <c r="E59" s="316">
        <v>2374</v>
      </c>
      <c r="F59" s="316">
        <v>2374</v>
      </c>
      <c r="G59" s="316">
        <v>0</v>
      </c>
      <c r="H59" s="316">
        <v>0</v>
      </c>
      <c r="I59" s="316"/>
      <c r="J59" s="316">
        <v>0</v>
      </c>
      <c r="K59" s="316">
        <v>0</v>
      </c>
      <c r="L59" s="316">
        <v>0</v>
      </c>
    </row>
    <row r="60" s="129" customFormat="1" ht="20.95" customHeight="1" spans="1:12">
      <c r="A60" s="189" t="s">
        <v>193</v>
      </c>
      <c r="B60" s="189"/>
      <c r="C60" s="189"/>
      <c r="D60" s="190" t="s">
        <v>194</v>
      </c>
      <c r="E60" s="316">
        <v>10000</v>
      </c>
      <c r="F60" s="316">
        <v>10000</v>
      </c>
      <c r="G60" s="316">
        <v>0</v>
      </c>
      <c r="H60" s="316">
        <v>0</v>
      </c>
      <c r="I60" s="316"/>
      <c r="J60" s="316">
        <v>0</v>
      </c>
      <c r="K60" s="316">
        <v>0</v>
      </c>
      <c r="L60" s="316">
        <v>0</v>
      </c>
    </row>
    <row r="61" s="129" customFormat="1" ht="20.95" customHeight="1" spans="1:12">
      <c r="A61" s="189" t="s">
        <v>195</v>
      </c>
      <c r="B61" s="189"/>
      <c r="C61" s="189"/>
      <c r="D61" s="190" t="s">
        <v>196</v>
      </c>
      <c r="E61" s="316">
        <v>6936</v>
      </c>
      <c r="F61" s="316">
        <v>6936</v>
      </c>
      <c r="G61" s="316">
        <v>0</v>
      </c>
      <c r="H61" s="316">
        <v>0</v>
      </c>
      <c r="I61" s="316"/>
      <c r="J61" s="316">
        <v>0</v>
      </c>
      <c r="K61" s="316">
        <v>0</v>
      </c>
      <c r="L61" s="316">
        <v>0</v>
      </c>
    </row>
    <row r="62" s="129" customFormat="1" ht="20.95" customHeight="1" spans="1:12">
      <c r="A62" s="189" t="s">
        <v>197</v>
      </c>
      <c r="B62" s="189"/>
      <c r="C62" s="189"/>
      <c r="D62" s="190" t="s">
        <v>198</v>
      </c>
      <c r="E62" s="316">
        <v>2000</v>
      </c>
      <c r="F62" s="316">
        <v>2000</v>
      </c>
      <c r="G62" s="316">
        <v>0</v>
      </c>
      <c r="H62" s="316">
        <v>0</v>
      </c>
      <c r="I62" s="316"/>
      <c r="J62" s="316">
        <v>0</v>
      </c>
      <c r="K62" s="316">
        <v>0</v>
      </c>
      <c r="L62" s="316">
        <v>0</v>
      </c>
    </row>
    <row r="63" s="129" customFormat="1" ht="20.95" customHeight="1" spans="1:12">
      <c r="A63" s="189" t="s">
        <v>199</v>
      </c>
      <c r="B63" s="189"/>
      <c r="C63" s="189"/>
      <c r="D63" s="190" t="s">
        <v>200</v>
      </c>
      <c r="E63" s="316">
        <v>2000</v>
      </c>
      <c r="F63" s="316">
        <v>2000</v>
      </c>
      <c r="G63" s="316">
        <v>0</v>
      </c>
      <c r="H63" s="316">
        <v>0</v>
      </c>
      <c r="I63" s="316"/>
      <c r="J63" s="316">
        <v>0</v>
      </c>
      <c r="K63" s="316">
        <v>0</v>
      </c>
      <c r="L63" s="316">
        <v>0</v>
      </c>
    </row>
    <row r="64" s="129" customFormat="1" ht="20.95" customHeight="1" spans="1:12">
      <c r="A64" s="189" t="s">
        <v>201</v>
      </c>
      <c r="B64" s="189"/>
      <c r="C64" s="189"/>
      <c r="D64" s="190" t="s">
        <v>202</v>
      </c>
      <c r="E64" s="316">
        <v>845341.08</v>
      </c>
      <c r="F64" s="316">
        <v>845341.08</v>
      </c>
      <c r="G64" s="316">
        <v>0</v>
      </c>
      <c r="H64" s="316">
        <v>0</v>
      </c>
      <c r="I64" s="316"/>
      <c r="J64" s="316">
        <v>0</v>
      </c>
      <c r="K64" s="316">
        <v>0</v>
      </c>
      <c r="L64" s="316">
        <v>0</v>
      </c>
    </row>
    <row r="65" s="129" customFormat="1" ht="20.95" customHeight="1" spans="1:12">
      <c r="A65" s="189" t="s">
        <v>203</v>
      </c>
      <c r="B65" s="189"/>
      <c r="C65" s="189"/>
      <c r="D65" s="190" t="s">
        <v>204</v>
      </c>
      <c r="E65" s="316">
        <v>841021.08</v>
      </c>
      <c r="F65" s="316">
        <v>841021.08</v>
      </c>
      <c r="G65" s="316">
        <v>0</v>
      </c>
      <c r="H65" s="316">
        <v>0</v>
      </c>
      <c r="I65" s="316"/>
      <c r="J65" s="316">
        <v>0</v>
      </c>
      <c r="K65" s="316">
        <v>0</v>
      </c>
      <c r="L65" s="316">
        <v>0</v>
      </c>
    </row>
    <row r="66" s="129" customFormat="1" ht="20.95" customHeight="1" spans="1:12">
      <c r="A66" s="189" t="s">
        <v>205</v>
      </c>
      <c r="B66" s="189"/>
      <c r="C66" s="189"/>
      <c r="D66" s="190" t="s">
        <v>206</v>
      </c>
      <c r="E66" s="316">
        <v>237018.88</v>
      </c>
      <c r="F66" s="316">
        <v>237018.88</v>
      </c>
      <c r="G66" s="316">
        <v>0</v>
      </c>
      <c r="H66" s="316">
        <v>0</v>
      </c>
      <c r="I66" s="316"/>
      <c r="J66" s="316">
        <v>0</v>
      </c>
      <c r="K66" s="316">
        <v>0</v>
      </c>
      <c r="L66" s="316">
        <v>0</v>
      </c>
    </row>
    <row r="67" s="129" customFormat="1" ht="20.95" customHeight="1" spans="1:12">
      <c r="A67" s="189" t="s">
        <v>207</v>
      </c>
      <c r="B67" s="189"/>
      <c r="C67" s="189"/>
      <c r="D67" s="190" t="s">
        <v>208</v>
      </c>
      <c r="E67" s="316">
        <v>266165.88</v>
      </c>
      <c r="F67" s="316">
        <v>266165.88</v>
      </c>
      <c r="G67" s="316">
        <v>0</v>
      </c>
      <c r="H67" s="316">
        <v>0</v>
      </c>
      <c r="I67" s="316"/>
      <c r="J67" s="316">
        <v>0</v>
      </c>
      <c r="K67" s="316">
        <v>0</v>
      </c>
      <c r="L67" s="316">
        <v>0</v>
      </c>
    </row>
    <row r="68" s="129" customFormat="1" ht="20.95" customHeight="1" spans="1:12">
      <c r="A68" s="189" t="s">
        <v>209</v>
      </c>
      <c r="B68" s="189"/>
      <c r="C68" s="189"/>
      <c r="D68" s="190" t="s">
        <v>210</v>
      </c>
      <c r="E68" s="316">
        <v>299866.11</v>
      </c>
      <c r="F68" s="316">
        <v>299866.11</v>
      </c>
      <c r="G68" s="316">
        <v>0</v>
      </c>
      <c r="H68" s="316">
        <v>0</v>
      </c>
      <c r="I68" s="316"/>
      <c r="J68" s="316">
        <v>0</v>
      </c>
      <c r="K68" s="316">
        <v>0</v>
      </c>
      <c r="L68" s="316">
        <v>0</v>
      </c>
    </row>
    <row r="69" s="129" customFormat="1" ht="20.95" customHeight="1" spans="1:12">
      <c r="A69" s="189" t="s">
        <v>211</v>
      </c>
      <c r="B69" s="189"/>
      <c r="C69" s="189"/>
      <c r="D69" s="190" t="s">
        <v>212</v>
      </c>
      <c r="E69" s="316">
        <v>37970.21</v>
      </c>
      <c r="F69" s="316">
        <v>37970.21</v>
      </c>
      <c r="G69" s="316">
        <v>0</v>
      </c>
      <c r="H69" s="316">
        <v>0</v>
      </c>
      <c r="I69" s="316"/>
      <c r="J69" s="316">
        <v>0</v>
      </c>
      <c r="K69" s="316">
        <v>0</v>
      </c>
      <c r="L69" s="316">
        <v>0</v>
      </c>
    </row>
    <row r="70" s="129" customFormat="1" ht="20.95" customHeight="1" spans="1:12">
      <c r="A70" s="189" t="s">
        <v>213</v>
      </c>
      <c r="B70" s="189"/>
      <c r="C70" s="189"/>
      <c r="D70" s="190" t="s">
        <v>214</v>
      </c>
      <c r="E70" s="316">
        <v>4320</v>
      </c>
      <c r="F70" s="316">
        <v>4320</v>
      </c>
      <c r="G70" s="316">
        <v>0</v>
      </c>
      <c r="H70" s="316">
        <v>0</v>
      </c>
      <c r="I70" s="316"/>
      <c r="J70" s="316">
        <v>0</v>
      </c>
      <c r="K70" s="316">
        <v>0</v>
      </c>
      <c r="L70" s="316">
        <v>0</v>
      </c>
    </row>
    <row r="71" s="129" customFormat="1" ht="20.95" customHeight="1" spans="1:12">
      <c r="A71" s="189" t="s">
        <v>215</v>
      </c>
      <c r="B71" s="189"/>
      <c r="C71" s="189"/>
      <c r="D71" s="190" t="s">
        <v>214</v>
      </c>
      <c r="E71" s="316">
        <v>4320</v>
      </c>
      <c r="F71" s="316">
        <v>4320</v>
      </c>
      <c r="G71" s="316">
        <v>0</v>
      </c>
      <c r="H71" s="316">
        <v>0</v>
      </c>
      <c r="I71" s="316"/>
      <c r="J71" s="316">
        <v>0</v>
      </c>
      <c r="K71" s="316">
        <v>0</v>
      </c>
      <c r="L71" s="316">
        <v>0</v>
      </c>
    </row>
    <row r="72" s="129" customFormat="1" ht="20.95" customHeight="1" spans="1:12">
      <c r="A72" s="189" t="s">
        <v>216</v>
      </c>
      <c r="B72" s="189"/>
      <c r="C72" s="189"/>
      <c r="D72" s="190" t="s">
        <v>217</v>
      </c>
      <c r="E72" s="316">
        <v>418365</v>
      </c>
      <c r="F72" s="316">
        <v>418365</v>
      </c>
      <c r="G72" s="316">
        <v>0</v>
      </c>
      <c r="H72" s="316">
        <v>0</v>
      </c>
      <c r="I72" s="316"/>
      <c r="J72" s="316">
        <v>0</v>
      </c>
      <c r="K72" s="316">
        <v>0</v>
      </c>
      <c r="L72" s="316">
        <v>0</v>
      </c>
    </row>
    <row r="73" s="129" customFormat="1" ht="20.95" customHeight="1" spans="1:12">
      <c r="A73" s="189" t="s">
        <v>218</v>
      </c>
      <c r="B73" s="189"/>
      <c r="C73" s="189"/>
      <c r="D73" s="190" t="s">
        <v>219</v>
      </c>
      <c r="E73" s="316">
        <v>418365</v>
      </c>
      <c r="F73" s="316">
        <v>418365</v>
      </c>
      <c r="G73" s="316">
        <v>0</v>
      </c>
      <c r="H73" s="316">
        <v>0</v>
      </c>
      <c r="I73" s="316"/>
      <c r="J73" s="316">
        <v>0</v>
      </c>
      <c r="K73" s="316">
        <v>0</v>
      </c>
      <c r="L73" s="316">
        <v>0</v>
      </c>
    </row>
    <row r="74" s="129" customFormat="1" ht="20.95" customHeight="1" spans="1:12">
      <c r="A74" s="189" t="s">
        <v>220</v>
      </c>
      <c r="B74" s="189"/>
      <c r="C74" s="189"/>
      <c r="D74" s="190" t="s">
        <v>221</v>
      </c>
      <c r="E74" s="316">
        <v>418365</v>
      </c>
      <c r="F74" s="316">
        <v>418365</v>
      </c>
      <c r="G74" s="316">
        <v>0</v>
      </c>
      <c r="H74" s="316">
        <v>0</v>
      </c>
      <c r="I74" s="316"/>
      <c r="J74" s="316">
        <v>0</v>
      </c>
      <c r="K74" s="316">
        <v>0</v>
      </c>
      <c r="L74" s="316">
        <v>0</v>
      </c>
    </row>
    <row r="75" s="129" customFormat="1" ht="20.95" customHeight="1" spans="1:12">
      <c r="A75" s="189" t="s">
        <v>222</v>
      </c>
      <c r="B75" s="189"/>
      <c r="C75" s="189"/>
      <c r="D75" s="190" t="s">
        <v>223</v>
      </c>
      <c r="E75" s="316">
        <v>470000</v>
      </c>
      <c r="F75" s="316">
        <v>470000</v>
      </c>
      <c r="G75" s="316">
        <v>0</v>
      </c>
      <c r="H75" s="316">
        <v>0</v>
      </c>
      <c r="I75" s="316"/>
      <c r="J75" s="316">
        <v>0</v>
      </c>
      <c r="K75" s="316">
        <v>0</v>
      </c>
      <c r="L75" s="316">
        <v>0</v>
      </c>
    </row>
    <row r="76" s="129" customFormat="1" ht="20.95" customHeight="1" spans="1:12">
      <c r="A76" s="189" t="s">
        <v>224</v>
      </c>
      <c r="B76" s="189"/>
      <c r="C76" s="189"/>
      <c r="D76" s="190" t="s">
        <v>225</v>
      </c>
      <c r="E76" s="316">
        <v>20000</v>
      </c>
      <c r="F76" s="316">
        <v>20000</v>
      </c>
      <c r="G76" s="316">
        <v>0</v>
      </c>
      <c r="H76" s="316">
        <v>0</v>
      </c>
      <c r="I76" s="316"/>
      <c r="J76" s="316">
        <v>0</v>
      </c>
      <c r="K76" s="316">
        <v>0</v>
      </c>
      <c r="L76" s="316">
        <v>0</v>
      </c>
    </row>
    <row r="77" s="129" customFormat="1" ht="20.95" customHeight="1" spans="1:12">
      <c r="A77" s="189" t="s">
        <v>226</v>
      </c>
      <c r="B77" s="189"/>
      <c r="C77" s="189"/>
      <c r="D77" s="190" t="s">
        <v>227</v>
      </c>
      <c r="E77" s="316">
        <v>20000</v>
      </c>
      <c r="F77" s="316">
        <v>20000</v>
      </c>
      <c r="G77" s="316">
        <v>0</v>
      </c>
      <c r="H77" s="316">
        <v>0</v>
      </c>
      <c r="I77" s="316"/>
      <c r="J77" s="316">
        <v>0</v>
      </c>
      <c r="K77" s="316">
        <v>0</v>
      </c>
      <c r="L77" s="316">
        <v>0</v>
      </c>
    </row>
    <row r="78" s="129" customFormat="1" ht="20.95" customHeight="1" spans="1:12">
      <c r="A78" s="189" t="s">
        <v>228</v>
      </c>
      <c r="B78" s="189"/>
      <c r="C78" s="189"/>
      <c r="D78" s="190" t="s">
        <v>229</v>
      </c>
      <c r="E78" s="316">
        <v>240000</v>
      </c>
      <c r="F78" s="316">
        <v>240000</v>
      </c>
      <c r="G78" s="316">
        <v>0</v>
      </c>
      <c r="H78" s="316">
        <v>0</v>
      </c>
      <c r="I78" s="316"/>
      <c r="J78" s="316">
        <v>0</v>
      </c>
      <c r="K78" s="316">
        <v>0</v>
      </c>
      <c r="L78" s="316">
        <v>0</v>
      </c>
    </row>
    <row r="79" s="129" customFormat="1" ht="20.95" customHeight="1" spans="1:12">
      <c r="A79" s="189" t="s">
        <v>230</v>
      </c>
      <c r="B79" s="189"/>
      <c r="C79" s="189"/>
      <c r="D79" s="190" t="s">
        <v>231</v>
      </c>
      <c r="E79" s="316">
        <v>240000</v>
      </c>
      <c r="F79" s="316">
        <v>240000</v>
      </c>
      <c r="G79" s="316">
        <v>0</v>
      </c>
      <c r="H79" s="316">
        <v>0</v>
      </c>
      <c r="I79" s="316"/>
      <c r="J79" s="316">
        <v>0</v>
      </c>
      <c r="K79" s="316">
        <v>0</v>
      </c>
      <c r="L79" s="316">
        <v>0</v>
      </c>
    </row>
    <row r="80" s="129" customFormat="1" ht="20.95" customHeight="1" spans="1:12">
      <c r="A80" s="189" t="s">
        <v>232</v>
      </c>
      <c r="B80" s="189"/>
      <c r="C80" s="189"/>
      <c r="D80" s="190" t="s">
        <v>233</v>
      </c>
      <c r="E80" s="316">
        <v>210000</v>
      </c>
      <c r="F80" s="316">
        <v>210000</v>
      </c>
      <c r="G80" s="316">
        <v>0</v>
      </c>
      <c r="H80" s="316">
        <v>0</v>
      </c>
      <c r="I80" s="316"/>
      <c r="J80" s="316">
        <v>0</v>
      </c>
      <c r="K80" s="316">
        <v>0</v>
      </c>
      <c r="L80" s="316">
        <v>0</v>
      </c>
    </row>
    <row r="81" s="129" customFormat="1" ht="20.95" customHeight="1" spans="1:12">
      <c r="A81" s="189" t="s">
        <v>234</v>
      </c>
      <c r="B81" s="189"/>
      <c r="C81" s="189"/>
      <c r="D81" s="190" t="s">
        <v>233</v>
      </c>
      <c r="E81" s="316">
        <v>210000</v>
      </c>
      <c r="F81" s="316">
        <v>210000</v>
      </c>
      <c r="G81" s="316">
        <v>0</v>
      </c>
      <c r="H81" s="316">
        <v>0</v>
      </c>
      <c r="I81" s="316"/>
      <c r="J81" s="316">
        <v>0</v>
      </c>
      <c r="K81" s="316">
        <v>0</v>
      </c>
      <c r="L81" s="316">
        <v>0</v>
      </c>
    </row>
    <row r="82" s="129" customFormat="1" ht="20.95" customHeight="1" spans="1:12">
      <c r="A82" s="189" t="s">
        <v>235</v>
      </c>
      <c r="B82" s="189"/>
      <c r="C82" s="189"/>
      <c r="D82" s="190" t="s">
        <v>236</v>
      </c>
      <c r="E82" s="316">
        <v>8809600.83</v>
      </c>
      <c r="F82" s="316">
        <v>8809600.83</v>
      </c>
      <c r="G82" s="316">
        <v>0</v>
      </c>
      <c r="H82" s="316">
        <v>0</v>
      </c>
      <c r="I82" s="316"/>
      <c r="J82" s="316">
        <v>0</v>
      </c>
      <c r="K82" s="316">
        <v>0</v>
      </c>
      <c r="L82" s="316">
        <v>0</v>
      </c>
    </row>
    <row r="83" s="129" customFormat="1" ht="20.95" customHeight="1" spans="1:12">
      <c r="A83" s="189" t="s">
        <v>237</v>
      </c>
      <c r="B83" s="189"/>
      <c r="C83" s="189"/>
      <c r="D83" s="190" t="s">
        <v>238</v>
      </c>
      <c r="E83" s="316">
        <v>2335051.45</v>
      </c>
      <c r="F83" s="316">
        <v>2335051.45</v>
      </c>
      <c r="G83" s="316">
        <v>0</v>
      </c>
      <c r="H83" s="316">
        <v>0</v>
      </c>
      <c r="I83" s="316"/>
      <c r="J83" s="316">
        <v>0</v>
      </c>
      <c r="K83" s="316">
        <v>0</v>
      </c>
      <c r="L83" s="316">
        <v>0</v>
      </c>
    </row>
    <row r="84" s="129" customFormat="1" ht="20.95" customHeight="1" spans="1:12">
      <c r="A84" s="189" t="s">
        <v>239</v>
      </c>
      <c r="B84" s="189"/>
      <c r="C84" s="189"/>
      <c r="D84" s="190" t="s">
        <v>121</v>
      </c>
      <c r="E84" s="316">
        <v>1993069.72</v>
      </c>
      <c r="F84" s="316">
        <v>1993069.72</v>
      </c>
      <c r="G84" s="316">
        <v>0</v>
      </c>
      <c r="H84" s="316">
        <v>0</v>
      </c>
      <c r="I84" s="316"/>
      <c r="J84" s="316">
        <v>0</v>
      </c>
      <c r="K84" s="316">
        <v>0</v>
      </c>
      <c r="L84" s="316">
        <v>0</v>
      </c>
    </row>
    <row r="85" s="129" customFormat="1" ht="20.95" customHeight="1" spans="1:12">
      <c r="A85" s="189" t="s">
        <v>240</v>
      </c>
      <c r="B85" s="189"/>
      <c r="C85" s="189"/>
      <c r="D85" s="190" t="s">
        <v>241</v>
      </c>
      <c r="E85" s="316">
        <v>36000</v>
      </c>
      <c r="F85" s="316">
        <v>36000</v>
      </c>
      <c r="G85" s="316">
        <v>0</v>
      </c>
      <c r="H85" s="316">
        <v>0</v>
      </c>
      <c r="I85" s="316"/>
      <c r="J85" s="316">
        <v>0</v>
      </c>
      <c r="K85" s="316">
        <v>0</v>
      </c>
      <c r="L85" s="316">
        <v>0</v>
      </c>
    </row>
    <row r="86" s="129" customFormat="1" ht="20.95" customHeight="1" spans="1:12">
      <c r="A86" s="189" t="s">
        <v>242</v>
      </c>
      <c r="B86" s="189"/>
      <c r="C86" s="189"/>
      <c r="D86" s="190" t="s">
        <v>243</v>
      </c>
      <c r="E86" s="316">
        <v>64862.22</v>
      </c>
      <c r="F86" s="316">
        <v>64862.22</v>
      </c>
      <c r="G86" s="316">
        <v>0</v>
      </c>
      <c r="H86" s="316">
        <v>0</v>
      </c>
      <c r="I86" s="316"/>
      <c r="J86" s="316">
        <v>0</v>
      </c>
      <c r="K86" s="316">
        <v>0</v>
      </c>
      <c r="L86" s="316">
        <v>0</v>
      </c>
    </row>
    <row r="87" s="129" customFormat="1" ht="20.95" customHeight="1" spans="1:12">
      <c r="A87" s="189" t="s">
        <v>244</v>
      </c>
      <c r="B87" s="189"/>
      <c r="C87" s="189"/>
      <c r="D87" s="190" t="s">
        <v>245</v>
      </c>
      <c r="E87" s="316">
        <v>241119.51</v>
      </c>
      <c r="F87" s="316">
        <v>241119.51</v>
      </c>
      <c r="G87" s="316">
        <v>0</v>
      </c>
      <c r="H87" s="316">
        <v>0</v>
      </c>
      <c r="I87" s="316"/>
      <c r="J87" s="316">
        <v>0</v>
      </c>
      <c r="K87" s="316">
        <v>0</v>
      </c>
      <c r="L87" s="316">
        <v>0</v>
      </c>
    </row>
    <row r="88" s="129" customFormat="1" ht="20.95" customHeight="1" spans="1:12">
      <c r="A88" s="189" t="s">
        <v>246</v>
      </c>
      <c r="B88" s="189"/>
      <c r="C88" s="189"/>
      <c r="D88" s="190" t="s">
        <v>247</v>
      </c>
      <c r="E88" s="316">
        <v>387072.8</v>
      </c>
      <c r="F88" s="316">
        <v>387072.8</v>
      </c>
      <c r="G88" s="316">
        <v>0</v>
      </c>
      <c r="H88" s="316">
        <v>0</v>
      </c>
      <c r="I88" s="316"/>
      <c r="J88" s="316">
        <v>0</v>
      </c>
      <c r="K88" s="316">
        <v>0</v>
      </c>
      <c r="L88" s="316">
        <v>0</v>
      </c>
    </row>
    <row r="89" s="129" customFormat="1" ht="20.95" customHeight="1" spans="1:12">
      <c r="A89" s="189" t="s">
        <v>248</v>
      </c>
      <c r="B89" s="189"/>
      <c r="C89" s="189"/>
      <c r="D89" s="190" t="s">
        <v>249</v>
      </c>
      <c r="E89" s="316">
        <v>376091.2</v>
      </c>
      <c r="F89" s="316">
        <v>376091.2</v>
      </c>
      <c r="G89" s="316">
        <v>0</v>
      </c>
      <c r="H89" s="316">
        <v>0</v>
      </c>
      <c r="I89" s="316"/>
      <c r="J89" s="316">
        <v>0</v>
      </c>
      <c r="K89" s="316">
        <v>0</v>
      </c>
      <c r="L89" s="316">
        <v>0</v>
      </c>
    </row>
    <row r="90" s="129" customFormat="1" ht="20.95" customHeight="1" spans="1:12">
      <c r="A90" s="189" t="s">
        <v>250</v>
      </c>
      <c r="B90" s="189"/>
      <c r="C90" s="189"/>
      <c r="D90" s="190" t="s">
        <v>251</v>
      </c>
      <c r="E90" s="316">
        <v>10981.6</v>
      </c>
      <c r="F90" s="316">
        <v>10981.6</v>
      </c>
      <c r="G90" s="316">
        <v>0</v>
      </c>
      <c r="H90" s="316">
        <v>0</v>
      </c>
      <c r="I90" s="316"/>
      <c r="J90" s="316">
        <v>0</v>
      </c>
      <c r="K90" s="316">
        <v>0</v>
      </c>
      <c r="L90" s="316">
        <v>0</v>
      </c>
    </row>
    <row r="91" s="129" customFormat="1" ht="20.95" customHeight="1" spans="1:12">
      <c r="A91" s="189" t="s">
        <v>252</v>
      </c>
      <c r="B91" s="189"/>
      <c r="C91" s="189"/>
      <c r="D91" s="190" t="s">
        <v>253</v>
      </c>
      <c r="E91" s="316">
        <v>668600</v>
      </c>
      <c r="F91" s="316">
        <v>668600</v>
      </c>
      <c r="G91" s="316">
        <v>0</v>
      </c>
      <c r="H91" s="316">
        <v>0</v>
      </c>
      <c r="I91" s="316"/>
      <c r="J91" s="316">
        <v>0</v>
      </c>
      <c r="K91" s="316">
        <v>0</v>
      </c>
      <c r="L91" s="316">
        <v>0</v>
      </c>
    </row>
    <row r="92" s="129" customFormat="1" ht="20.95" customHeight="1" spans="1:12">
      <c r="A92" s="189" t="s">
        <v>254</v>
      </c>
      <c r="B92" s="189"/>
      <c r="C92" s="189"/>
      <c r="D92" s="190" t="s">
        <v>255</v>
      </c>
      <c r="E92" s="316">
        <v>460000</v>
      </c>
      <c r="F92" s="316">
        <v>460000</v>
      </c>
      <c r="G92" s="316">
        <v>0</v>
      </c>
      <c r="H92" s="316">
        <v>0</v>
      </c>
      <c r="I92" s="316"/>
      <c r="J92" s="316">
        <v>0</v>
      </c>
      <c r="K92" s="316">
        <v>0</v>
      </c>
      <c r="L92" s="316">
        <v>0</v>
      </c>
    </row>
    <row r="93" s="129" customFormat="1" ht="20.95" customHeight="1" spans="1:12">
      <c r="A93" s="189" t="s">
        <v>256</v>
      </c>
      <c r="B93" s="189"/>
      <c r="C93" s="189"/>
      <c r="D93" s="190" t="s">
        <v>257</v>
      </c>
      <c r="E93" s="316">
        <v>130000</v>
      </c>
      <c r="F93" s="316">
        <v>130000</v>
      </c>
      <c r="G93" s="316">
        <v>0</v>
      </c>
      <c r="H93" s="316">
        <v>0</v>
      </c>
      <c r="I93" s="316"/>
      <c r="J93" s="316">
        <v>0</v>
      </c>
      <c r="K93" s="316">
        <v>0</v>
      </c>
      <c r="L93" s="316">
        <v>0</v>
      </c>
    </row>
    <row r="94" s="129" customFormat="1" ht="20.95" customHeight="1" spans="1:12">
      <c r="A94" s="189" t="s">
        <v>258</v>
      </c>
      <c r="B94" s="189"/>
      <c r="C94" s="189"/>
      <c r="D94" s="190" t="s">
        <v>259</v>
      </c>
      <c r="E94" s="316">
        <v>42600</v>
      </c>
      <c r="F94" s="316">
        <v>42600</v>
      </c>
      <c r="G94" s="316">
        <v>0</v>
      </c>
      <c r="H94" s="316">
        <v>0</v>
      </c>
      <c r="I94" s="316"/>
      <c r="J94" s="316">
        <v>0</v>
      </c>
      <c r="K94" s="316">
        <v>0</v>
      </c>
      <c r="L94" s="316">
        <v>0</v>
      </c>
    </row>
    <row r="95" s="129" customFormat="1" ht="20.95" customHeight="1" spans="1:12">
      <c r="A95" s="189" t="s">
        <v>260</v>
      </c>
      <c r="B95" s="189"/>
      <c r="C95" s="189"/>
      <c r="D95" s="190" t="s">
        <v>261</v>
      </c>
      <c r="E95" s="316">
        <v>36000</v>
      </c>
      <c r="F95" s="316">
        <v>36000</v>
      </c>
      <c r="G95" s="316">
        <v>0</v>
      </c>
      <c r="H95" s="316">
        <v>0</v>
      </c>
      <c r="I95" s="316"/>
      <c r="J95" s="316">
        <v>0</v>
      </c>
      <c r="K95" s="316">
        <v>0</v>
      </c>
      <c r="L95" s="316">
        <v>0</v>
      </c>
    </row>
    <row r="96" s="129" customFormat="1" ht="20.95" customHeight="1" spans="1:12">
      <c r="A96" s="189" t="s">
        <v>262</v>
      </c>
      <c r="B96" s="189"/>
      <c r="C96" s="189"/>
      <c r="D96" s="190" t="s">
        <v>263</v>
      </c>
      <c r="E96" s="316">
        <v>1140000</v>
      </c>
      <c r="F96" s="316">
        <v>1140000</v>
      </c>
      <c r="G96" s="316">
        <v>0</v>
      </c>
      <c r="H96" s="316">
        <v>0</v>
      </c>
      <c r="I96" s="316"/>
      <c r="J96" s="316">
        <v>0</v>
      </c>
      <c r="K96" s="316">
        <v>0</v>
      </c>
      <c r="L96" s="316">
        <v>0</v>
      </c>
    </row>
    <row r="97" s="129" customFormat="1" ht="20.95" customHeight="1" spans="1:12">
      <c r="A97" s="189" t="s">
        <v>264</v>
      </c>
      <c r="B97" s="189"/>
      <c r="C97" s="189"/>
      <c r="D97" s="190" t="s">
        <v>265</v>
      </c>
      <c r="E97" s="316">
        <v>115000</v>
      </c>
      <c r="F97" s="316">
        <v>115000</v>
      </c>
      <c r="G97" s="316">
        <v>0</v>
      </c>
      <c r="H97" s="316">
        <v>0</v>
      </c>
      <c r="I97" s="316"/>
      <c r="J97" s="316">
        <v>0</v>
      </c>
      <c r="K97" s="316">
        <v>0</v>
      </c>
      <c r="L97" s="316">
        <v>0</v>
      </c>
    </row>
    <row r="98" s="129" customFormat="1" ht="20.95" customHeight="1" spans="1:12">
      <c r="A98" s="189" t="s">
        <v>266</v>
      </c>
      <c r="B98" s="189"/>
      <c r="C98" s="189"/>
      <c r="D98" s="190" t="s">
        <v>267</v>
      </c>
      <c r="E98" s="316">
        <v>325000</v>
      </c>
      <c r="F98" s="316">
        <v>325000</v>
      </c>
      <c r="G98" s="316">
        <v>0</v>
      </c>
      <c r="H98" s="316">
        <v>0</v>
      </c>
      <c r="I98" s="316"/>
      <c r="J98" s="316">
        <v>0</v>
      </c>
      <c r="K98" s="316">
        <v>0</v>
      </c>
      <c r="L98" s="316">
        <v>0</v>
      </c>
    </row>
    <row r="99" s="129" customFormat="1" ht="20.95" customHeight="1" spans="1:12">
      <c r="A99" s="189" t="s">
        <v>268</v>
      </c>
      <c r="B99" s="189"/>
      <c r="C99" s="189"/>
      <c r="D99" s="190" t="s">
        <v>269</v>
      </c>
      <c r="E99" s="316">
        <v>700000</v>
      </c>
      <c r="F99" s="316">
        <v>700000</v>
      </c>
      <c r="G99" s="316">
        <v>0</v>
      </c>
      <c r="H99" s="316">
        <v>0</v>
      </c>
      <c r="I99" s="316"/>
      <c r="J99" s="316">
        <v>0</v>
      </c>
      <c r="K99" s="316">
        <v>0</v>
      </c>
      <c r="L99" s="316">
        <v>0</v>
      </c>
    </row>
    <row r="100" s="129" customFormat="1" ht="20.95" customHeight="1" spans="1:12">
      <c r="A100" s="189" t="s">
        <v>270</v>
      </c>
      <c r="B100" s="189"/>
      <c r="C100" s="189"/>
      <c r="D100" s="190" t="s">
        <v>271</v>
      </c>
      <c r="E100" s="316">
        <v>4268876.58</v>
      </c>
      <c r="F100" s="316">
        <v>4268876.58</v>
      </c>
      <c r="G100" s="316">
        <v>0</v>
      </c>
      <c r="H100" s="316">
        <v>0</v>
      </c>
      <c r="I100" s="316"/>
      <c r="J100" s="316">
        <v>0</v>
      </c>
      <c r="K100" s="316">
        <v>0</v>
      </c>
      <c r="L100" s="316">
        <v>0</v>
      </c>
    </row>
    <row r="101" s="129" customFormat="1" ht="20.95" customHeight="1" spans="1:12">
      <c r="A101" s="189" t="s">
        <v>272</v>
      </c>
      <c r="B101" s="189"/>
      <c r="C101" s="189"/>
      <c r="D101" s="190" t="s">
        <v>273</v>
      </c>
      <c r="E101" s="316">
        <v>4268876.58</v>
      </c>
      <c r="F101" s="316">
        <v>4268876.58</v>
      </c>
      <c r="G101" s="316">
        <v>0</v>
      </c>
      <c r="H101" s="316">
        <v>0</v>
      </c>
      <c r="I101" s="316"/>
      <c r="J101" s="316">
        <v>0</v>
      </c>
      <c r="K101" s="316">
        <v>0</v>
      </c>
      <c r="L101" s="316">
        <v>0</v>
      </c>
    </row>
    <row r="102" s="129" customFormat="1" ht="20.95" customHeight="1" spans="1:12">
      <c r="A102" s="189" t="s">
        <v>274</v>
      </c>
      <c r="B102" s="189"/>
      <c r="C102" s="189"/>
      <c r="D102" s="190" t="s">
        <v>275</v>
      </c>
      <c r="E102" s="316">
        <v>10000</v>
      </c>
      <c r="F102" s="316">
        <v>10000</v>
      </c>
      <c r="G102" s="316">
        <v>0</v>
      </c>
      <c r="H102" s="316">
        <v>0</v>
      </c>
      <c r="I102" s="316"/>
      <c r="J102" s="316">
        <v>0</v>
      </c>
      <c r="K102" s="316">
        <v>0</v>
      </c>
      <c r="L102" s="316">
        <v>0</v>
      </c>
    </row>
    <row r="103" s="129" customFormat="1" ht="20.95" customHeight="1" spans="1:12">
      <c r="A103" s="189" t="s">
        <v>276</v>
      </c>
      <c r="B103" s="189"/>
      <c r="C103" s="189"/>
      <c r="D103" s="190" t="s">
        <v>277</v>
      </c>
      <c r="E103" s="316">
        <v>10000</v>
      </c>
      <c r="F103" s="316">
        <v>10000</v>
      </c>
      <c r="G103" s="316">
        <v>0</v>
      </c>
      <c r="H103" s="316">
        <v>0</v>
      </c>
      <c r="I103" s="316"/>
      <c r="J103" s="316">
        <v>0</v>
      </c>
      <c r="K103" s="316">
        <v>0</v>
      </c>
      <c r="L103" s="316">
        <v>0</v>
      </c>
    </row>
    <row r="104" s="129" customFormat="1" ht="20.95" customHeight="1" spans="1:12">
      <c r="A104" s="189" t="s">
        <v>278</v>
      </c>
      <c r="B104" s="189"/>
      <c r="C104" s="189"/>
      <c r="D104" s="190" t="s">
        <v>279</v>
      </c>
      <c r="E104" s="316">
        <v>80000</v>
      </c>
      <c r="F104" s="316">
        <v>80000</v>
      </c>
      <c r="G104" s="316">
        <v>0</v>
      </c>
      <c r="H104" s="316">
        <v>0</v>
      </c>
      <c r="I104" s="316"/>
      <c r="J104" s="316">
        <v>0</v>
      </c>
      <c r="K104" s="316">
        <v>0</v>
      </c>
      <c r="L104" s="316">
        <v>0</v>
      </c>
    </row>
    <row r="105" s="129" customFormat="1" ht="20.95" customHeight="1" spans="1:12">
      <c r="A105" s="189" t="s">
        <v>280</v>
      </c>
      <c r="B105" s="189"/>
      <c r="C105" s="189"/>
      <c r="D105" s="190" t="s">
        <v>281</v>
      </c>
      <c r="E105" s="316">
        <v>80000</v>
      </c>
      <c r="F105" s="316">
        <v>80000</v>
      </c>
      <c r="G105" s="316">
        <v>0</v>
      </c>
      <c r="H105" s="316">
        <v>0</v>
      </c>
      <c r="I105" s="316"/>
      <c r="J105" s="316">
        <v>0</v>
      </c>
      <c r="K105" s="316">
        <v>0</v>
      </c>
      <c r="L105" s="316">
        <v>0</v>
      </c>
    </row>
    <row r="106" s="129" customFormat="1" ht="20.95" customHeight="1" spans="1:12">
      <c r="A106" s="189" t="s">
        <v>282</v>
      </c>
      <c r="B106" s="189"/>
      <c r="C106" s="189"/>
      <c r="D106" s="190" t="s">
        <v>283</v>
      </c>
      <c r="E106" s="316">
        <v>80000</v>
      </c>
      <c r="F106" s="316">
        <v>80000</v>
      </c>
      <c r="G106" s="316">
        <v>0</v>
      </c>
      <c r="H106" s="316">
        <v>0</v>
      </c>
      <c r="I106" s="316"/>
      <c r="J106" s="316">
        <v>0</v>
      </c>
      <c r="K106" s="316">
        <v>0</v>
      </c>
      <c r="L106" s="316">
        <v>0</v>
      </c>
    </row>
    <row r="107" s="129" customFormat="1" ht="20.95" customHeight="1" spans="1:12">
      <c r="A107" s="189" t="s">
        <v>284</v>
      </c>
      <c r="B107" s="189"/>
      <c r="C107" s="189"/>
      <c r="D107" s="190" t="s">
        <v>285</v>
      </c>
      <c r="E107" s="316">
        <v>1140391</v>
      </c>
      <c r="F107" s="316">
        <v>1140391</v>
      </c>
      <c r="G107" s="316">
        <v>0</v>
      </c>
      <c r="H107" s="316">
        <v>0</v>
      </c>
      <c r="I107" s="316"/>
      <c r="J107" s="316">
        <v>0</v>
      </c>
      <c r="K107" s="316">
        <v>0</v>
      </c>
      <c r="L107" s="316">
        <v>0</v>
      </c>
    </row>
    <row r="108" s="129" customFormat="1" ht="20.95" customHeight="1" spans="1:12">
      <c r="A108" s="189" t="s">
        <v>286</v>
      </c>
      <c r="B108" s="189"/>
      <c r="C108" s="189"/>
      <c r="D108" s="190" t="s">
        <v>287</v>
      </c>
      <c r="E108" s="316">
        <v>399000</v>
      </c>
      <c r="F108" s="316">
        <v>399000</v>
      </c>
      <c r="G108" s="316">
        <v>0</v>
      </c>
      <c r="H108" s="316">
        <v>0</v>
      </c>
      <c r="I108" s="316"/>
      <c r="J108" s="316">
        <v>0</v>
      </c>
      <c r="K108" s="316">
        <v>0</v>
      </c>
      <c r="L108" s="316">
        <v>0</v>
      </c>
    </row>
    <row r="109" s="129" customFormat="1" ht="20.95" customHeight="1" spans="1:12">
      <c r="A109" s="189" t="s">
        <v>288</v>
      </c>
      <c r="B109" s="189"/>
      <c r="C109" s="189"/>
      <c r="D109" s="190" t="s">
        <v>289</v>
      </c>
      <c r="E109" s="316">
        <v>399000</v>
      </c>
      <c r="F109" s="316">
        <v>399000</v>
      </c>
      <c r="G109" s="316">
        <v>0</v>
      </c>
      <c r="H109" s="316">
        <v>0</v>
      </c>
      <c r="I109" s="316"/>
      <c r="J109" s="316">
        <v>0</v>
      </c>
      <c r="K109" s="316">
        <v>0</v>
      </c>
      <c r="L109" s="316">
        <v>0</v>
      </c>
    </row>
    <row r="110" s="129" customFormat="1" ht="20.95" customHeight="1" spans="1:12">
      <c r="A110" s="189" t="s">
        <v>290</v>
      </c>
      <c r="B110" s="189"/>
      <c r="C110" s="189"/>
      <c r="D110" s="190" t="s">
        <v>291</v>
      </c>
      <c r="E110" s="316">
        <v>741391</v>
      </c>
      <c r="F110" s="316">
        <v>741391</v>
      </c>
      <c r="G110" s="316">
        <v>0</v>
      </c>
      <c r="H110" s="316">
        <v>0</v>
      </c>
      <c r="I110" s="316"/>
      <c r="J110" s="316">
        <v>0</v>
      </c>
      <c r="K110" s="316">
        <v>0</v>
      </c>
      <c r="L110" s="316">
        <v>0</v>
      </c>
    </row>
    <row r="111" s="129" customFormat="1" ht="20.95" customHeight="1" spans="1:12">
      <c r="A111" s="189" t="s">
        <v>292</v>
      </c>
      <c r="B111" s="189"/>
      <c r="C111" s="189"/>
      <c r="D111" s="190" t="s">
        <v>293</v>
      </c>
      <c r="E111" s="316">
        <v>741391</v>
      </c>
      <c r="F111" s="316">
        <v>741391</v>
      </c>
      <c r="G111" s="316">
        <v>0</v>
      </c>
      <c r="H111" s="316">
        <v>0</v>
      </c>
      <c r="I111" s="316"/>
      <c r="J111" s="316">
        <v>0</v>
      </c>
      <c r="K111" s="316">
        <v>0</v>
      </c>
      <c r="L111" s="316">
        <v>0</v>
      </c>
    </row>
    <row r="112" s="129" customFormat="1" ht="20.95" customHeight="1" spans="1:12">
      <c r="A112" s="189" t="s">
        <v>294</v>
      </c>
      <c r="B112" s="189"/>
      <c r="C112" s="189"/>
      <c r="D112" s="190" t="s">
        <v>295</v>
      </c>
      <c r="E112" s="316">
        <v>260</v>
      </c>
      <c r="F112" s="316">
        <v>260</v>
      </c>
      <c r="G112" s="316">
        <v>0</v>
      </c>
      <c r="H112" s="316">
        <v>0</v>
      </c>
      <c r="I112" s="316"/>
      <c r="J112" s="316">
        <v>0</v>
      </c>
      <c r="K112" s="316">
        <v>0</v>
      </c>
      <c r="L112" s="316">
        <v>0</v>
      </c>
    </row>
    <row r="113" s="129" customFormat="1" ht="20.95" customHeight="1" spans="1:12">
      <c r="A113" s="189" t="s">
        <v>296</v>
      </c>
      <c r="B113" s="189"/>
      <c r="C113" s="189"/>
      <c r="D113" s="190" t="s">
        <v>297</v>
      </c>
      <c r="E113" s="316">
        <v>260</v>
      </c>
      <c r="F113" s="316">
        <v>260</v>
      </c>
      <c r="G113" s="316">
        <v>0</v>
      </c>
      <c r="H113" s="316">
        <v>0</v>
      </c>
      <c r="I113" s="316"/>
      <c r="J113" s="316">
        <v>0</v>
      </c>
      <c r="K113" s="316">
        <v>0</v>
      </c>
      <c r="L113" s="316">
        <v>0</v>
      </c>
    </row>
    <row r="114" s="129" customFormat="1" ht="20.95" customHeight="1" spans="1:12">
      <c r="A114" s="189" t="s">
        <v>298</v>
      </c>
      <c r="B114" s="189"/>
      <c r="C114" s="189"/>
      <c r="D114" s="190" t="s">
        <v>299</v>
      </c>
      <c r="E114" s="316">
        <v>260</v>
      </c>
      <c r="F114" s="316">
        <v>260</v>
      </c>
      <c r="G114" s="316">
        <v>0</v>
      </c>
      <c r="H114" s="316">
        <v>0</v>
      </c>
      <c r="I114" s="316"/>
      <c r="J114" s="316">
        <v>0</v>
      </c>
      <c r="K114" s="316">
        <v>0</v>
      </c>
      <c r="L114" s="316">
        <v>0</v>
      </c>
    </row>
    <row r="115" s="129" customFormat="1" ht="20.95" customHeight="1" spans="1:12">
      <c r="A115" s="189" t="s">
        <v>300</v>
      </c>
      <c r="B115" s="189"/>
      <c r="C115" s="189"/>
      <c r="D115" s="190" t="s">
        <v>301</v>
      </c>
      <c r="E115" s="316">
        <v>12955</v>
      </c>
      <c r="F115" s="316">
        <v>12955</v>
      </c>
      <c r="G115" s="316">
        <v>0</v>
      </c>
      <c r="H115" s="316">
        <v>0</v>
      </c>
      <c r="I115" s="316"/>
      <c r="J115" s="316">
        <v>0</v>
      </c>
      <c r="K115" s="316">
        <v>0</v>
      </c>
      <c r="L115" s="316">
        <v>0</v>
      </c>
    </row>
    <row r="116" s="129" customFormat="1" ht="20.95" customHeight="1" spans="1:12">
      <c r="A116" s="189" t="s">
        <v>302</v>
      </c>
      <c r="B116" s="189"/>
      <c r="C116" s="189"/>
      <c r="D116" s="190" t="s">
        <v>303</v>
      </c>
      <c r="E116" s="316">
        <v>12955</v>
      </c>
      <c r="F116" s="316">
        <v>12955</v>
      </c>
      <c r="G116" s="316">
        <v>0</v>
      </c>
      <c r="H116" s="316">
        <v>0</v>
      </c>
      <c r="I116" s="316"/>
      <c r="J116" s="316">
        <v>0</v>
      </c>
      <c r="K116" s="316">
        <v>0</v>
      </c>
      <c r="L116" s="316">
        <v>0</v>
      </c>
    </row>
    <row r="117" s="129" customFormat="1" ht="20.95" customHeight="1" spans="1:12">
      <c r="A117" s="189" t="s">
        <v>304</v>
      </c>
      <c r="B117" s="189"/>
      <c r="C117" s="189"/>
      <c r="D117" s="190" t="s">
        <v>305</v>
      </c>
      <c r="E117" s="316">
        <v>12955</v>
      </c>
      <c r="F117" s="316">
        <v>12955</v>
      </c>
      <c r="G117" s="316">
        <v>0</v>
      </c>
      <c r="H117" s="316">
        <v>0</v>
      </c>
      <c r="I117" s="316"/>
      <c r="J117" s="316">
        <v>0</v>
      </c>
      <c r="K117" s="316">
        <v>0</v>
      </c>
      <c r="L117" s="316">
        <v>0</v>
      </c>
    </row>
    <row r="118" s="129" customFormat="1" ht="20.95" customHeight="1" spans="1:12">
      <c r="A118" s="189" t="s">
        <v>306</v>
      </c>
      <c r="B118" s="189"/>
      <c r="C118" s="189"/>
      <c r="D118" s="190" t="s">
        <v>307</v>
      </c>
      <c r="E118" s="316">
        <v>25000</v>
      </c>
      <c r="F118" s="316">
        <v>25000</v>
      </c>
      <c r="G118" s="316">
        <v>0</v>
      </c>
      <c r="H118" s="316">
        <v>0</v>
      </c>
      <c r="I118" s="316"/>
      <c r="J118" s="316">
        <v>0</v>
      </c>
      <c r="K118" s="316">
        <v>0</v>
      </c>
      <c r="L118" s="316">
        <v>0</v>
      </c>
    </row>
    <row r="119" s="129" customFormat="1" ht="20.95" customHeight="1" spans="1:12">
      <c r="A119" s="189" t="s">
        <v>308</v>
      </c>
      <c r="B119" s="189"/>
      <c r="C119" s="189"/>
      <c r="D119" s="190" t="s">
        <v>309</v>
      </c>
      <c r="E119" s="316">
        <v>25000</v>
      </c>
      <c r="F119" s="316">
        <v>25000</v>
      </c>
      <c r="G119" s="316">
        <v>0</v>
      </c>
      <c r="H119" s="316">
        <v>0</v>
      </c>
      <c r="I119" s="316"/>
      <c r="J119" s="316">
        <v>0</v>
      </c>
      <c r="K119" s="316">
        <v>0</v>
      </c>
      <c r="L119" s="316">
        <v>0</v>
      </c>
    </row>
    <row r="120" s="129" customFormat="1" ht="20.95" customHeight="1" spans="1:12">
      <c r="A120" s="189" t="s">
        <v>310</v>
      </c>
      <c r="B120" s="189"/>
      <c r="C120" s="189"/>
      <c r="D120" s="190" t="s">
        <v>311</v>
      </c>
      <c r="E120" s="316">
        <v>25000</v>
      </c>
      <c r="F120" s="316">
        <v>25000</v>
      </c>
      <c r="G120" s="316">
        <v>0</v>
      </c>
      <c r="H120" s="316">
        <v>0</v>
      </c>
      <c r="I120" s="316"/>
      <c r="J120" s="316">
        <v>0</v>
      </c>
      <c r="K120" s="316">
        <v>0</v>
      </c>
      <c r="L120" s="316">
        <v>0</v>
      </c>
    </row>
    <row r="121" ht="20.95" customHeight="1" spans="1:11">
      <c r="A121" s="318" t="s">
        <v>312</v>
      </c>
      <c r="B121" s="318"/>
      <c r="C121" s="318"/>
      <c r="D121" s="319"/>
      <c r="E121" s="318"/>
      <c r="F121" s="318"/>
      <c r="G121" s="318"/>
      <c r="H121" s="318"/>
      <c r="I121" s="318"/>
      <c r="J121" s="318"/>
      <c r="K121" s="318"/>
    </row>
    <row r="122" ht="26.2" customHeight="1"/>
    <row r="123" ht="26.2" customHeight="1"/>
    <row r="124" ht="26.2" customHeight="1"/>
    <row r="125" ht="26.2" customHeight="1"/>
    <row r="126" ht="26.2" customHeight="1"/>
    <row r="127" ht="26.2" customHeight="1"/>
    <row r="128" ht="26.2" customHeight="1"/>
    <row r="129" ht="26.2" customHeight="1"/>
    <row r="130" ht="26.2" customHeight="1"/>
    <row r="131" ht="26.2" customHeight="1"/>
    <row r="132" ht="26.2" customHeight="1"/>
    <row r="133" ht="26.2" customHeight="1"/>
    <row r="134" ht="26.2" customHeight="1"/>
    <row r="135" ht="26.2" customHeight="1"/>
    <row r="136" ht="26.2" customHeight="1"/>
    <row r="137" ht="26.2" customHeight="1"/>
    <row r="138" ht="26.2" customHeight="1"/>
    <row r="139" ht="26.2" customHeight="1"/>
    <row r="140" ht="26.2" customHeight="1"/>
    <row r="141" ht="26.2" customHeight="1"/>
    <row r="142" ht="26.2" customHeight="1"/>
    <row r="143" ht="26.2" customHeight="1"/>
    <row r="144" ht="26.2" customHeight="1"/>
    <row r="145" ht="26.2" customHeight="1"/>
    <row r="146" ht="26.2" customHeight="1"/>
    <row r="147" ht="26.2" customHeight="1"/>
    <row r="148" ht="26.2" customHeight="1"/>
    <row r="149" ht="26.2" customHeight="1"/>
    <row r="150" ht="26.2" customHeight="1"/>
    <row r="151" ht="26.2" customHeight="1"/>
    <row r="152" ht="26.2" customHeight="1"/>
    <row r="153" ht="26.2" customHeight="1"/>
    <row r="154" ht="26.2" customHeight="1"/>
    <row r="155" ht="26.2" customHeight="1"/>
    <row r="156" ht="26.2" customHeight="1"/>
    <row r="157" ht="26.2" customHeight="1"/>
    <row r="158" ht="26.2" customHeight="1"/>
    <row r="159" ht="26.2" customHeight="1"/>
    <row r="160" ht="26.2" customHeight="1"/>
    <row r="161" ht="26.2" customHeight="1"/>
    <row r="162" ht="26.2" customHeight="1"/>
    <row r="163" ht="26.2" customHeight="1"/>
    <row r="164" ht="26.2" customHeight="1"/>
    <row r="165" ht="26.2" customHeight="1"/>
    <row r="166" ht="26.2" customHeight="1"/>
    <row r="167" ht="26.2" customHeight="1"/>
    <row r="168" ht="26.2" customHeight="1"/>
    <row r="169" ht="26.2" customHeight="1"/>
    <row r="170" ht="26.2" customHeight="1"/>
    <row r="171" ht="26.2" customHeight="1"/>
    <row r="172" ht="26.2" customHeight="1"/>
    <row r="173" ht="26.2" customHeight="1"/>
    <row r="174" ht="26.2" customHeight="1"/>
    <row r="175" ht="26.2" customHeight="1"/>
    <row r="176" ht="26.2" customHeight="1"/>
    <row r="177" ht="26.2" customHeight="1"/>
    <row r="178" ht="26.2" customHeight="1"/>
    <row r="179" ht="26.2" customHeight="1"/>
    <row r="180" ht="26.2" customHeight="1"/>
    <row r="181" ht="26.2" customHeight="1"/>
    <row r="182" ht="26.2" customHeight="1"/>
    <row r="183" ht="26.2" customHeight="1"/>
    <row r="184" ht="26.2" customHeight="1"/>
    <row r="185" ht="26.2" customHeight="1"/>
    <row r="186" ht="26.2" customHeight="1"/>
    <row r="187" ht="26.2" customHeight="1"/>
    <row r="188" ht="26.2" customHeight="1"/>
    <row r="189" ht="26.2" customHeight="1"/>
    <row r="190" ht="26.2" customHeight="1"/>
    <row r="191" ht="26.2" customHeight="1"/>
    <row r="192" ht="26.2" customHeight="1"/>
    <row r="193" ht="26.2" customHeight="1"/>
    <row r="194" ht="26.2" customHeight="1"/>
    <row r="195" ht="26.2" customHeight="1"/>
    <row r="196" ht="26.2" customHeight="1"/>
    <row r="197" ht="26.2" customHeight="1"/>
    <row r="198" ht="26.2" customHeight="1"/>
    <row r="199" ht="26.2" customHeight="1"/>
    <row r="200" ht="26.2" customHeight="1"/>
    <row r="201" ht="26.2" customHeight="1"/>
    <row r="202" ht="26.2" customHeight="1"/>
    <row r="203" ht="26.2" customHeight="1"/>
    <row r="204" ht="26.2" customHeight="1"/>
    <row r="205" ht="26.2" customHeight="1"/>
    <row r="206" ht="26.2" customHeight="1"/>
    <row r="207" ht="26.2" customHeight="1"/>
    <row r="208" ht="26.2" customHeight="1"/>
    <row r="209" ht="26.2" customHeight="1"/>
    <row r="210" ht="26.2" customHeight="1"/>
    <row r="211" ht="26.2" customHeight="1"/>
    <row r="212" ht="26.2" customHeight="1"/>
    <row r="213" ht="26.2" customHeight="1"/>
    <row r="214" ht="26.2" customHeight="1"/>
    <row r="215" ht="26.2" customHeight="1"/>
    <row r="216" ht="26.2" customHeight="1"/>
    <row r="217" ht="26.2" customHeight="1"/>
    <row r="218" ht="26.2" customHeight="1"/>
    <row r="219" ht="26.2" customHeight="1"/>
    <row r="220" ht="26.2" customHeight="1"/>
    <row r="221" ht="26.2" customHeight="1"/>
    <row r="222" ht="26.2" customHeight="1"/>
    <row r="223" ht="26.2" customHeight="1"/>
    <row r="224" ht="26.2" customHeight="1"/>
    <row r="225" ht="26.2" customHeight="1"/>
    <row r="226" ht="26.2" customHeight="1"/>
    <row r="227" ht="26.2" customHeight="1"/>
    <row r="228" ht="26.2" customHeight="1"/>
    <row r="229" ht="26.2" customHeight="1"/>
    <row r="230" ht="26.2" customHeight="1"/>
    <row r="231" ht="26.2" customHeight="1"/>
    <row r="232" ht="26.2" customHeight="1"/>
    <row r="233" ht="26.2" customHeight="1"/>
    <row r="234" ht="26.2" customHeight="1"/>
    <row r="235" ht="26.2" customHeight="1"/>
    <row r="236" ht="26.2" customHeight="1"/>
    <row r="237" ht="26.2" customHeight="1"/>
    <row r="238" ht="26.2" customHeight="1"/>
    <row r="239" ht="26.2" customHeight="1"/>
    <row r="240" ht="26.2" customHeight="1"/>
    <row r="241" ht="26.2" customHeight="1"/>
    <row r="242" ht="26.2" customHeight="1"/>
    <row r="243" ht="26.2" customHeight="1"/>
    <row r="244" ht="26.2" customHeight="1"/>
    <row r="245" ht="26.2" customHeight="1"/>
    <row r="246" ht="26.2" customHeight="1"/>
    <row r="247" ht="26.2" customHeight="1"/>
    <row r="248" ht="26.2" customHeight="1"/>
    <row r="249" ht="26.2" customHeight="1"/>
    <row r="250" ht="26.2" customHeight="1"/>
    <row r="251" ht="26.2" customHeight="1"/>
    <row r="252" ht="26.2" customHeight="1"/>
    <row r="253" ht="26.2" customHeight="1"/>
    <row r="254" ht="26.2" customHeight="1"/>
    <row r="255" ht="26.2" customHeight="1"/>
    <row r="256" ht="26.2" customHeight="1"/>
    <row r="257" ht="26.2" customHeight="1"/>
    <row r="258" ht="26.2" customHeight="1"/>
    <row r="259" ht="26.2" customHeight="1"/>
    <row r="260" ht="26.2" customHeight="1"/>
    <row r="261" ht="26.2" customHeight="1"/>
    <row r="262" ht="26.2" customHeight="1"/>
    <row r="263" ht="26.2" customHeight="1"/>
    <row r="264" ht="26.2" customHeight="1"/>
    <row r="265" ht="26.2" customHeight="1"/>
    <row r="266" ht="26.2" customHeight="1"/>
    <row r="267" ht="26.2" customHeight="1"/>
    <row r="268" ht="26.2" customHeight="1"/>
    <row r="269" ht="26.2" customHeight="1"/>
    <row r="270" ht="26.2" customHeight="1"/>
    <row r="271" ht="26.2" customHeight="1"/>
    <row r="272" ht="26.2" customHeight="1"/>
    <row r="273" ht="26.2" customHeight="1"/>
    <row r="274" ht="26.2" customHeight="1"/>
    <row r="275" ht="26.2" customHeight="1"/>
    <row r="276" ht="26.2" customHeight="1"/>
    <row r="277" ht="26.2" customHeight="1"/>
    <row r="278" ht="26.2" customHeight="1"/>
    <row r="279" ht="26.2" customHeight="1"/>
    <row r="280" ht="26.2" customHeight="1"/>
    <row r="281" ht="26.2" customHeight="1"/>
    <row r="282" ht="26.2" customHeight="1"/>
    <row r="283" ht="26.2" customHeight="1"/>
    <row r="284" ht="26.2" customHeight="1"/>
    <row r="285" ht="26.2" customHeight="1"/>
    <row r="286" ht="26.2" customHeight="1"/>
    <row r="287" ht="26.2" customHeight="1"/>
    <row r="288" ht="26.2" customHeight="1"/>
    <row r="289" ht="26.2" customHeight="1"/>
    <row r="290" ht="26.2" customHeight="1"/>
    <row r="291" ht="26.2" customHeight="1"/>
    <row r="292" ht="26.2" customHeight="1"/>
    <row r="293" ht="26.2" customHeight="1"/>
    <row r="294" ht="26.2" customHeight="1"/>
    <row r="295" ht="26.2" customHeight="1"/>
    <row r="296" ht="26.2" customHeight="1"/>
    <row r="297" ht="26.2" customHeight="1"/>
    <row r="298" ht="26.2" customHeight="1"/>
    <row r="299" ht="26.2" customHeight="1"/>
    <row r="300" ht="26.2" customHeight="1"/>
    <row r="301" ht="26.2" customHeight="1"/>
    <row r="302" ht="26.2" customHeight="1"/>
    <row r="303" ht="26.2" customHeight="1"/>
    <row r="304" ht="26.2" customHeight="1"/>
    <row r="305" ht="26.2" customHeight="1"/>
    <row r="306" ht="26.2" customHeight="1"/>
    <row r="307" ht="26.2" customHeight="1"/>
    <row r="308" ht="26.2" customHeight="1"/>
    <row r="309" ht="26.2" customHeight="1"/>
    <row r="310" ht="26.2" customHeight="1"/>
    <row r="311" ht="26.2" customHeight="1"/>
    <row r="312" ht="26.2" customHeight="1"/>
    <row r="313" ht="26.2" customHeight="1"/>
    <row r="314" ht="26.2" customHeight="1"/>
    <row r="315" ht="26.2" customHeight="1"/>
    <row r="316" ht="26.2" customHeight="1"/>
    <row r="317" ht="26.2" customHeight="1"/>
    <row r="318" ht="26.2" customHeight="1"/>
    <row r="319" ht="26.2" customHeight="1"/>
    <row r="320" ht="20" customHeight="1"/>
    <row r="321" ht="20" customHeight="1"/>
    <row r="322" ht="20" customHeight="1"/>
    <row r="323" ht="20" customHeight="1"/>
  </sheetData>
  <mergeCells count="127">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K121"/>
    <mergeCell ref="A8:A9"/>
    <mergeCell ref="B8:B9"/>
    <mergeCell ref="C8:C9"/>
    <mergeCell ref="D5:D7"/>
    <mergeCell ref="E4:E7"/>
    <mergeCell ref="F4:F7"/>
    <mergeCell ref="G4:G7"/>
    <mergeCell ref="H6:H7"/>
    <mergeCell ref="I6:I7"/>
    <mergeCell ref="J4:J7"/>
    <mergeCell ref="K4:K7"/>
    <mergeCell ref="L4:L7"/>
    <mergeCell ref="H4:I5"/>
    <mergeCell ref="A5:C7"/>
  </mergeCells>
  <printOptions horizontalCentered="1"/>
  <pageMargins left="0.472222222222222" right="0.236111111111111" top="0.66875" bottom="0.200694444444444" header="0.751388888888889" footer="0.200694444444444"/>
  <pageSetup paperSize="9" scale="55" fitToHeight="0" orientation="portrait" horizontalDpi="600" vertic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11" workbookViewId="0">
      <selection activeCell="K9" sqref="K9"/>
    </sheetView>
  </sheetViews>
  <sheetFormatPr defaultColWidth="9" defaultRowHeight="14.25"/>
  <cols>
    <col min="1" max="2" width="11.125" style="1" customWidth="1"/>
    <col min="3" max="3" width="14.6" style="1" customWidth="1"/>
    <col min="4" max="4" width="12.0083333333333" style="1" customWidth="1"/>
    <col min="5" max="5" width="11.3" style="1" customWidth="1"/>
    <col min="6" max="6" width="11.2" style="1" customWidth="1"/>
    <col min="7" max="7" width="11.075"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891</v>
      </c>
    </row>
    <row r="3" s="3" customFormat="1" ht="18" customHeight="1" spans="1:256">
      <c r="A3" s="8" t="s">
        <v>752</v>
      </c>
      <c r="B3" s="8"/>
      <c r="C3" s="9" t="s">
        <v>892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10</v>
      </c>
      <c r="F6" s="12">
        <v>10</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10</v>
      </c>
      <c r="F7" s="12">
        <v>10</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3"/>
      <c r="F8" s="13"/>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18" customHeight="1" spans="1:10">
      <c r="A11" s="8"/>
      <c r="B11" s="46" t="s">
        <v>893</v>
      </c>
      <c r="C11" s="47"/>
      <c r="D11" s="47"/>
      <c r="E11" s="50"/>
      <c r="F11" s="51" t="s">
        <v>894</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5" customHeight="1" spans="1:10">
      <c r="A14" s="48" t="s">
        <v>673</v>
      </c>
      <c r="B14" s="77" t="s">
        <v>674</v>
      </c>
      <c r="C14" s="21" t="s">
        <v>895</v>
      </c>
      <c r="D14" s="21" t="s">
        <v>676</v>
      </c>
      <c r="E14" s="21" t="s">
        <v>896</v>
      </c>
      <c r="F14" s="21" t="s">
        <v>897</v>
      </c>
      <c r="G14" s="21" t="s">
        <v>898</v>
      </c>
      <c r="H14" s="37">
        <v>20</v>
      </c>
      <c r="I14" s="37">
        <v>20</v>
      </c>
      <c r="J14" s="21" t="s">
        <v>679</v>
      </c>
    </row>
    <row r="15" s="1" customFormat="1" ht="55" customHeight="1" spans="1:10">
      <c r="A15" s="49" t="s">
        <v>673</v>
      </c>
      <c r="B15" s="77" t="s">
        <v>699</v>
      </c>
      <c r="C15" s="21" t="s">
        <v>899</v>
      </c>
      <c r="D15" s="21" t="s">
        <v>676</v>
      </c>
      <c r="E15" s="21" t="s">
        <v>827</v>
      </c>
      <c r="F15" s="21" t="s">
        <v>702</v>
      </c>
      <c r="G15" s="21" t="s">
        <v>900</v>
      </c>
      <c r="H15" s="37">
        <v>10</v>
      </c>
      <c r="I15" s="37">
        <v>10</v>
      </c>
      <c r="J15" s="21" t="s">
        <v>679</v>
      </c>
    </row>
    <row r="16" s="1" customFormat="1" ht="35" customHeight="1" spans="1:10">
      <c r="A16" s="49" t="s">
        <v>673</v>
      </c>
      <c r="B16" s="77" t="s">
        <v>709</v>
      </c>
      <c r="C16" s="21" t="s">
        <v>901</v>
      </c>
      <c r="D16" s="21" t="s">
        <v>715</v>
      </c>
      <c r="E16" s="21" t="s">
        <v>82</v>
      </c>
      <c r="F16" s="21" t="s">
        <v>902</v>
      </c>
      <c r="G16" s="21" t="s">
        <v>712</v>
      </c>
      <c r="H16" s="37">
        <v>10</v>
      </c>
      <c r="I16" s="37">
        <v>10</v>
      </c>
      <c r="J16" s="21" t="s">
        <v>679</v>
      </c>
    </row>
    <row r="17" s="1" customFormat="1" ht="46" customHeight="1" spans="1:10">
      <c r="A17" s="49" t="s">
        <v>673</v>
      </c>
      <c r="B17" s="77" t="s">
        <v>713</v>
      </c>
      <c r="C17" s="21" t="s">
        <v>903</v>
      </c>
      <c r="D17" s="21" t="s">
        <v>715</v>
      </c>
      <c r="E17" s="21" t="s">
        <v>904</v>
      </c>
      <c r="F17" s="21" t="s">
        <v>905</v>
      </c>
      <c r="G17" s="21" t="s">
        <v>906</v>
      </c>
      <c r="H17" s="37">
        <v>10</v>
      </c>
      <c r="I17" s="37">
        <v>10</v>
      </c>
      <c r="J17" s="21" t="s">
        <v>679</v>
      </c>
    </row>
    <row r="18" s="1" customFormat="1" ht="60" customHeight="1" spans="1:10">
      <c r="A18" s="49" t="s">
        <v>725</v>
      </c>
      <c r="B18" s="77" t="s">
        <v>788</v>
      </c>
      <c r="C18" s="21" t="s">
        <v>907</v>
      </c>
      <c r="D18" s="21" t="s">
        <v>681</v>
      </c>
      <c r="E18" s="21" t="s">
        <v>908</v>
      </c>
      <c r="F18" s="21" t="s">
        <v>702</v>
      </c>
      <c r="G18" s="21" t="s">
        <v>909</v>
      </c>
      <c r="H18" s="37">
        <v>30</v>
      </c>
      <c r="I18" s="37">
        <v>30</v>
      </c>
      <c r="J18" s="21" t="s">
        <v>679</v>
      </c>
    </row>
    <row r="19" s="1" customFormat="1" ht="60" customHeight="1" spans="1:10">
      <c r="A19" s="49" t="s">
        <v>737</v>
      </c>
      <c r="B19" s="21" t="s">
        <v>742</v>
      </c>
      <c r="C19" s="21" t="s">
        <v>877</v>
      </c>
      <c r="D19" s="21" t="s">
        <v>676</v>
      </c>
      <c r="E19" s="21" t="s">
        <v>827</v>
      </c>
      <c r="F19" s="21" t="s">
        <v>702</v>
      </c>
      <c r="G19" s="21" t="s">
        <v>890</v>
      </c>
      <c r="H19" s="37">
        <v>10</v>
      </c>
      <c r="I19" s="37">
        <v>10</v>
      </c>
      <c r="J19" s="21" t="s">
        <v>679</v>
      </c>
    </row>
    <row r="20" s="1" customFormat="1" ht="35" customHeight="1" spans="1:11">
      <c r="A20" s="23" t="s">
        <v>879</v>
      </c>
      <c r="B20" s="23"/>
      <c r="C20" s="23"/>
      <c r="D20" s="23"/>
      <c r="E20" s="23"/>
      <c r="F20" s="23"/>
      <c r="G20" s="23"/>
      <c r="H20" s="23"/>
      <c r="I20" s="23"/>
      <c r="J20" s="23"/>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100</v>
      </c>
      <c r="J22" s="23" t="s">
        <v>829</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5" orientation="portrait" horizontalDpi="600" vertic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6"/>
  <sheetViews>
    <sheetView zoomScaleSheetLayoutView="60" topLeftCell="A11" workbookViewId="0">
      <selection activeCell="K9" sqref="K9"/>
    </sheetView>
  </sheetViews>
  <sheetFormatPr defaultColWidth="9" defaultRowHeight="14.25"/>
  <cols>
    <col min="1" max="2" width="11.125" style="1" customWidth="1"/>
    <col min="3" max="3" width="16.575" style="1" customWidth="1"/>
    <col min="4" max="5" width="11.3" style="1" customWidth="1"/>
    <col min="6" max="6" width="11.2" style="1" customWidth="1"/>
    <col min="7" max="7" width="12.45"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910</v>
      </c>
    </row>
    <row r="3" s="3" customFormat="1" ht="18" customHeight="1" spans="1:256">
      <c r="A3" s="8" t="s">
        <v>752</v>
      </c>
      <c r="B3" s="8"/>
      <c r="C3" s="9" t="s">
        <v>911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28</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28</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3"/>
      <c r="F8" s="13"/>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84" customHeight="1" spans="1:10">
      <c r="A11" s="8"/>
      <c r="B11" s="46" t="s">
        <v>912</v>
      </c>
      <c r="C11" s="47"/>
      <c r="D11" s="47"/>
      <c r="E11" s="50"/>
      <c r="F11" s="51" t="s">
        <v>913</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49" customHeight="1" spans="1:10">
      <c r="A14" s="20" t="s">
        <v>673</v>
      </c>
      <c r="B14" s="21" t="s">
        <v>674</v>
      </c>
      <c r="C14" s="21" t="s">
        <v>914</v>
      </c>
      <c r="D14" s="21" t="s">
        <v>676</v>
      </c>
      <c r="E14" s="21" t="s">
        <v>915</v>
      </c>
      <c r="F14" s="21" t="s">
        <v>860</v>
      </c>
      <c r="G14" s="21" t="s">
        <v>916</v>
      </c>
      <c r="H14" s="37">
        <v>5</v>
      </c>
      <c r="I14" s="37">
        <v>5</v>
      </c>
      <c r="J14" s="21" t="s">
        <v>917</v>
      </c>
    </row>
    <row r="15" s="1" customFormat="1" ht="49" customHeight="1" spans="1:10">
      <c r="A15" s="22" t="s">
        <v>673</v>
      </c>
      <c r="B15" s="21" t="s">
        <v>674</v>
      </c>
      <c r="C15" s="21" t="s">
        <v>918</v>
      </c>
      <c r="D15" s="21" t="s">
        <v>676</v>
      </c>
      <c r="E15" s="21" t="s">
        <v>919</v>
      </c>
      <c r="F15" s="21" t="s">
        <v>860</v>
      </c>
      <c r="G15" s="21" t="s">
        <v>920</v>
      </c>
      <c r="H15" s="37">
        <v>5</v>
      </c>
      <c r="I15" s="37">
        <v>5</v>
      </c>
      <c r="J15" s="21" t="s">
        <v>917</v>
      </c>
    </row>
    <row r="16" s="1" customFormat="1" ht="56" customHeight="1" spans="1:10">
      <c r="A16" s="22" t="s">
        <v>673</v>
      </c>
      <c r="B16" s="21" t="s">
        <v>674</v>
      </c>
      <c r="C16" s="21" t="s">
        <v>921</v>
      </c>
      <c r="D16" s="21" t="s">
        <v>676</v>
      </c>
      <c r="E16" s="21" t="s">
        <v>922</v>
      </c>
      <c r="F16" s="21" t="s">
        <v>860</v>
      </c>
      <c r="G16" s="21" t="s">
        <v>923</v>
      </c>
      <c r="H16" s="37">
        <v>5</v>
      </c>
      <c r="I16" s="37">
        <v>5</v>
      </c>
      <c r="J16" s="21" t="s">
        <v>917</v>
      </c>
    </row>
    <row r="17" s="1" customFormat="1" ht="54" customHeight="1" spans="1:10">
      <c r="A17" s="22" t="s">
        <v>673</v>
      </c>
      <c r="B17" s="21" t="s">
        <v>674</v>
      </c>
      <c r="C17" s="21" t="s">
        <v>924</v>
      </c>
      <c r="D17" s="21" t="s">
        <v>676</v>
      </c>
      <c r="E17" s="21" t="s">
        <v>925</v>
      </c>
      <c r="F17" s="21" t="s">
        <v>860</v>
      </c>
      <c r="G17" s="21" t="s">
        <v>926</v>
      </c>
      <c r="H17" s="37">
        <v>5</v>
      </c>
      <c r="I17" s="37">
        <v>5</v>
      </c>
      <c r="J17" s="21" t="s">
        <v>917</v>
      </c>
    </row>
    <row r="18" s="1" customFormat="1" ht="45" customHeight="1" spans="1:10">
      <c r="A18" s="22" t="s">
        <v>673</v>
      </c>
      <c r="B18" s="21" t="s">
        <v>674</v>
      </c>
      <c r="C18" s="21" t="s">
        <v>927</v>
      </c>
      <c r="D18" s="21" t="s">
        <v>681</v>
      </c>
      <c r="E18" s="21" t="s">
        <v>928</v>
      </c>
      <c r="F18" s="21" t="s">
        <v>929</v>
      </c>
      <c r="G18" s="21" t="s">
        <v>930</v>
      </c>
      <c r="H18" s="37">
        <v>5</v>
      </c>
      <c r="I18" s="37">
        <v>5</v>
      </c>
      <c r="J18" s="21" t="s">
        <v>917</v>
      </c>
    </row>
    <row r="19" s="1" customFormat="1" ht="35" customHeight="1" spans="1:10">
      <c r="A19" s="22" t="s">
        <v>673</v>
      </c>
      <c r="B19" s="21" t="s">
        <v>699</v>
      </c>
      <c r="C19" s="21" t="s">
        <v>871</v>
      </c>
      <c r="D19" s="21" t="s">
        <v>676</v>
      </c>
      <c r="E19" s="21" t="s">
        <v>827</v>
      </c>
      <c r="F19" s="21" t="s">
        <v>702</v>
      </c>
      <c r="G19" s="21" t="s">
        <v>708</v>
      </c>
      <c r="H19" s="37">
        <v>5</v>
      </c>
      <c r="I19" s="37">
        <v>5</v>
      </c>
      <c r="J19" s="21" t="s">
        <v>917</v>
      </c>
    </row>
    <row r="20" s="1" customFormat="1" ht="35" customHeight="1" spans="1:10">
      <c r="A20" s="22" t="s">
        <v>673</v>
      </c>
      <c r="B20" s="21" t="s">
        <v>709</v>
      </c>
      <c r="C20" s="21" t="s">
        <v>873</v>
      </c>
      <c r="D20" s="21" t="s">
        <v>715</v>
      </c>
      <c r="E20" s="21" t="s">
        <v>25</v>
      </c>
      <c r="F20" s="21" t="s">
        <v>711</v>
      </c>
      <c r="G20" s="21" t="s">
        <v>931</v>
      </c>
      <c r="H20" s="37">
        <v>4</v>
      </c>
      <c r="I20" s="37">
        <v>4</v>
      </c>
      <c r="J20" s="21" t="s">
        <v>917</v>
      </c>
    </row>
    <row r="21" s="1" customFormat="1" ht="43" customHeight="1" spans="1:10">
      <c r="A21" s="22" t="s">
        <v>673</v>
      </c>
      <c r="B21" s="21" t="s">
        <v>713</v>
      </c>
      <c r="C21" s="21" t="s">
        <v>932</v>
      </c>
      <c r="D21" s="21" t="s">
        <v>715</v>
      </c>
      <c r="E21" s="21" t="s">
        <v>82</v>
      </c>
      <c r="F21" s="21" t="s">
        <v>933</v>
      </c>
      <c r="G21" s="21" t="s">
        <v>721</v>
      </c>
      <c r="H21" s="37">
        <v>4</v>
      </c>
      <c r="I21" s="37">
        <v>4</v>
      </c>
      <c r="J21" s="21" t="s">
        <v>917</v>
      </c>
    </row>
    <row r="22" s="1" customFormat="1" ht="43" customHeight="1" spans="1:10">
      <c r="A22" s="22" t="s">
        <v>673</v>
      </c>
      <c r="B22" s="21" t="s">
        <v>713</v>
      </c>
      <c r="C22" s="21" t="s">
        <v>934</v>
      </c>
      <c r="D22" s="21" t="s">
        <v>715</v>
      </c>
      <c r="E22" s="21" t="s">
        <v>935</v>
      </c>
      <c r="F22" s="21" t="s">
        <v>933</v>
      </c>
      <c r="G22" s="21" t="s">
        <v>721</v>
      </c>
      <c r="H22" s="37">
        <v>4</v>
      </c>
      <c r="I22" s="37">
        <v>4</v>
      </c>
      <c r="J22" s="21" t="s">
        <v>917</v>
      </c>
    </row>
    <row r="23" s="1" customFormat="1" ht="43" customHeight="1" spans="1:10">
      <c r="A23" s="22" t="s">
        <v>673</v>
      </c>
      <c r="B23" s="21" t="s">
        <v>713</v>
      </c>
      <c r="C23" s="21" t="s">
        <v>936</v>
      </c>
      <c r="D23" s="21" t="s">
        <v>715</v>
      </c>
      <c r="E23" s="21" t="s">
        <v>937</v>
      </c>
      <c r="F23" s="21" t="s">
        <v>933</v>
      </c>
      <c r="G23" s="21" t="s">
        <v>721</v>
      </c>
      <c r="H23" s="37">
        <v>4</v>
      </c>
      <c r="I23" s="37">
        <v>4</v>
      </c>
      <c r="J23" s="21" t="s">
        <v>917</v>
      </c>
    </row>
    <row r="24" s="1" customFormat="1" ht="43" customHeight="1" spans="1:10">
      <c r="A24" s="22" t="s">
        <v>725</v>
      </c>
      <c r="B24" s="21" t="s">
        <v>788</v>
      </c>
      <c r="C24" s="21" t="s">
        <v>727</v>
      </c>
      <c r="D24" s="21" t="s">
        <v>676</v>
      </c>
      <c r="E24" s="21" t="s">
        <v>827</v>
      </c>
      <c r="F24" s="21" t="s">
        <v>702</v>
      </c>
      <c r="G24" s="21" t="s">
        <v>889</v>
      </c>
      <c r="H24" s="37">
        <v>4</v>
      </c>
      <c r="I24" s="37">
        <v>4</v>
      </c>
      <c r="J24" s="21" t="s">
        <v>917</v>
      </c>
    </row>
    <row r="25" s="1" customFormat="1" ht="48" customHeight="1" spans="1:10">
      <c r="A25" s="22" t="s">
        <v>725</v>
      </c>
      <c r="B25" s="21" t="s">
        <v>788</v>
      </c>
      <c r="C25" s="21" t="s">
        <v>875</v>
      </c>
      <c r="D25" s="21" t="s">
        <v>676</v>
      </c>
      <c r="E25" s="21" t="s">
        <v>827</v>
      </c>
      <c r="F25" s="21" t="s">
        <v>702</v>
      </c>
      <c r="G25" s="21" t="s">
        <v>938</v>
      </c>
      <c r="H25" s="37">
        <v>30</v>
      </c>
      <c r="I25" s="37">
        <v>30</v>
      </c>
      <c r="J25" s="21" t="s">
        <v>917</v>
      </c>
    </row>
    <row r="26" s="1" customFormat="1" ht="52" customHeight="1" spans="1:10">
      <c r="A26" s="22" t="s">
        <v>737</v>
      </c>
      <c r="B26" s="21" t="s">
        <v>742</v>
      </c>
      <c r="C26" s="21" t="s">
        <v>877</v>
      </c>
      <c r="D26" s="21" t="s">
        <v>676</v>
      </c>
      <c r="E26" s="21" t="s">
        <v>827</v>
      </c>
      <c r="F26" s="21" t="s">
        <v>702</v>
      </c>
      <c r="G26" s="21" t="s">
        <v>890</v>
      </c>
      <c r="H26" s="37">
        <v>10</v>
      </c>
      <c r="I26" s="37">
        <v>10</v>
      </c>
      <c r="J26" s="21" t="s">
        <v>917</v>
      </c>
    </row>
    <row r="27" s="1" customFormat="1" ht="44" customHeight="1" spans="1:11">
      <c r="A27" s="23" t="s">
        <v>879</v>
      </c>
      <c r="B27" s="23"/>
      <c r="C27" s="23"/>
      <c r="D27" s="72" t="s">
        <v>939</v>
      </c>
      <c r="E27" s="72"/>
      <c r="F27" s="72"/>
      <c r="G27" s="72"/>
      <c r="H27" s="72"/>
      <c r="I27" s="72"/>
      <c r="J27" s="72"/>
      <c r="K27" s="43"/>
    </row>
    <row r="28" s="1" customFormat="1" ht="25" customHeight="1" spans="1:10">
      <c r="A28" s="24" t="s">
        <v>795</v>
      </c>
      <c r="B28" s="25"/>
      <c r="C28" s="25"/>
      <c r="D28" s="25"/>
      <c r="E28" s="25"/>
      <c r="F28" s="25"/>
      <c r="G28" s="38"/>
      <c r="H28" s="39" t="s">
        <v>796</v>
      </c>
      <c r="I28" s="44" t="s">
        <v>797</v>
      </c>
      <c r="J28" s="44" t="s">
        <v>798</v>
      </c>
    </row>
    <row r="29" s="1" customFormat="1" ht="25" customHeight="1" spans="1:10">
      <c r="A29" s="26"/>
      <c r="B29" s="27"/>
      <c r="C29" s="27"/>
      <c r="D29" s="27"/>
      <c r="E29" s="27"/>
      <c r="F29" s="27"/>
      <c r="G29" s="40"/>
      <c r="H29" s="41">
        <v>100</v>
      </c>
      <c r="I29" s="41">
        <v>90</v>
      </c>
      <c r="J29" s="23" t="s">
        <v>829</v>
      </c>
    </row>
    <row r="30" s="1" customFormat="1" ht="25.5" customHeight="1" spans="1:10">
      <c r="A30" s="28" t="s">
        <v>746</v>
      </c>
      <c r="B30" s="29"/>
      <c r="C30" s="29"/>
      <c r="D30" s="29"/>
      <c r="E30" s="29"/>
      <c r="F30" s="29"/>
      <c r="G30" s="29"/>
      <c r="H30" s="29"/>
      <c r="I30" s="29"/>
      <c r="J30" s="45"/>
    </row>
    <row r="31" s="1" customFormat="1" ht="17" customHeight="1" spans="1:10">
      <c r="A31" s="28" t="s">
        <v>747</v>
      </c>
      <c r="B31" s="28"/>
      <c r="C31" s="28"/>
      <c r="D31" s="28"/>
      <c r="E31" s="28"/>
      <c r="F31" s="28"/>
      <c r="G31" s="28"/>
      <c r="H31" s="28"/>
      <c r="I31" s="28"/>
      <c r="J31" s="28"/>
    </row>
    <row r="32" s="1" customFormat="1" ht="29" customHeight="1" spans="1:10">
      <c r="A32" s="28" t="s">
        <v>748</v>
      </c>
      <c r="B32" s="28"/>
      <c r="C32" s="28"/>
      <c r="D32" s="28"/>
      <c r="E32" s="28"/>
      <c r="F32" s="28"/>
      <c r="G32" s="28"/>
      <c r="H32" s="28"/>
      <c r="I32" s="28"/>
      <c r="J32" s="28"/>
    </row>
    <row r="33" s="1" customFormat="1" ht="27" customHeight="1" spans="1:10">
      <c r="A33" s="28" t="s">
        <v>800</v>
      </c>
      <c r="B33" s="28"/>
      <c r="C33" s="28"/>
      <c r="D33" s="28"/>
      <c r="E33" s="28"/>
      <c r="F33" s="28"/>
      <c r="G33" s="28"/>
      <c r="H33" s="28"/>
      <c r="I33" s="28"/>
      <c r="J33" s="28"/>
    </row>
    <row r="34" ht="19" customHeight="1" spans="1:10">
      <c r="A34" s="28" t="s">
        <v>801</v>
      </c>
      <c r="B34" s="28"/>
      <c r="C34" s="28"/>
      <c r="D34" s="28"/>
      <c r="E34" s="28"/>
      <c r="F34" s="28"/>
      <c r="G34" s="28"/>
      <c r="H34" s="28"/>
      <c r="I34" s="28"/>
      <c r="J34" s="28"/>
    </row>
    <row r="35" ht="18" customHeight="1" spans="1:10">
      <c r="A35" s="28" t="s">
        <v>802</v>
      </c>
      <c r="B35" s="28"/>
      <c r="C35" s="28"/>
      <c r="D35" s="28"/>
      <c r="E35" s="28"/>
      <c r="F35" s="28"/>
      <c r="G35" s="28"/>
      <c r="H35" s="28"/>
      <c r="I35" s="28"/>
      <c r="J35" s="28"/>
    </row>
    <row r="36" ht="18" customHeight="1" spans="1:10">
      <c r="A36" s="28" t="s">
        <v>803</v>
      </c>
      <c r="B36" s="28"/>
      <c r="C36" s="28"/>
      <c r="D36" s="28"/>
      <c r="E36" s="28"/>
      <c r="F36" s="28"/>
      <c r="G36" s="28"/>
      <c r="H36" s="28"/>
      <c r="I36" s="28"/>
      <c r="J36"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7:C27"/>
    <mergeCell ref="D27:J27"/>
    <mergeCell ref="A31:J31"/>
    <mergeCell ref="A32:J32"/>
    <mergeCell ref="A33:J33"/>
    <mergeCell ref="A34:J34"/>
    <mergeCell ref="A35:J35"/>
    <mergeCell ref="A36:J36"/>
    <mergeCell ref="A10:A11"/>
    <mergeCell ref="G12:G13"/>
    <mergeCell ref="H12:H13"/>
    <mergeCell ref="I12:I13"/>
    <mergeCell ref="J12:J13"/>
    <mergeCell ref="A5:B9"/>
    <mergeCell ref="A28:G2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SheetLayoutView="60" topLeftCell="A23" workbookViewId="0">
      <selection activeCell="K9" sqref="K9"/>
    </sheetView>
  </sheetViews>
  <sheetFormatPr defaultColWidth="9" defaultRowHeight="14.25"/>
  <cols>
    <col min="1" max="2" width="11.125" style="1" customWidth="1"/>
    <col min="3" max="3" width="15.6916666666667" style="1" customWidth="1"/>
    <col min="4" max="5" width="11.3" style="1" customWidth="1"/>
    <col min="6" max="6" width="11.2" style="1" customWidth="1"/>
    <col min="7" max="7" width="12.133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940</v>
      </c>
    </row>
    <row r="3" s="3" customFormat="1" ht="18" customHeight="1" spans="1:256">
      <c r="A3" s="8" t="s">
        <v>752</v>
      </c>
      <c r="B3" s="8"/>
      <c r="C3" s="9" t="s">
        <v>941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30</v>
      </c>
      <c r="F6" s="12">
        <v>30</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30</v>
      </c>
      <c r="F7" s="12">
        <v>30</v>
      </c>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3"/>
      <c r="F8" s="13"/>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43" customHeight="1" spans="1:10">
      <c r="A11" s="8"/>
      <c r="B11" s="46" t="s">
        <v>942</v>
      </c>
      <c r="C11" s="47"/>
      <c r="D11" s="47"/>
      <c r="E11" s="50"/>
      <c r="F11" s="51" t="s">
        <v>943</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25.5" spans="1:10">
      <c r="A14" s="20" t="s">
        <v>673</v>
      </c>
      <c r="B14" s="21" t="s">
        <v>674</v>
      </c>
      <c r="C14" s="21" t="s">
        <v>944</v>
      </c>
      <c r="D14" s="21" t="s">
        <v>676</v>
      </c>
      <c r="E14" s="21" t="s">
        <v>945</v>
      </c>
      <c r="F14" s="21" t="s">
        <v>946</v>
      </c>
      <c r="G14" s="21" t="s">
        <v>947</v>
      </c>
      <c r="H14" s="37">
        <v>10</v>
      </c>
      <c r="I14" s="37">
        <v>5</v>
      </c>
      <c r="J14" s="21" t="s">
        <v>679</v>
      </c>
    </row>
    <row r="15" s="1" customFormat="1" ht="39" customHeight="1" spans="1:10">
      <c r="A15" s="22" t="s">
        <v>673</v>
      </c>
      <c r="B15" s="21" t="s">
        <v>674</v>
      </c>
      <c r="C15" s="21" t="s">
        <v>948</v>
      </c>
      <c r="D15" s="21" t="s">
        <v>676</v>
      </c>
      <c r="E15" s="21" t="s">
        <v>949</v>
      </c>
      <c r="F15" s="21" t="s">
        <v>950</v>
      </c>
      <c r="G15" s="21" t="s">
        <v>951</v>
      </c>
      <c r="H15" s="37">
        <v>10</v>
      </c>
      <c r="I15" s="37">
        <v>10</v>
      </c>
      <c r="J15" s="21" t="s">
        <v>679</v>
      </c>
    </row>
    <row r="16" s="1" customFormat="1" ht="42" customHeight="1" spans="1:10">
      <c r="A16" s="22" t="s">
        <v>673</v>
      </c>
      <c r="B16" s="21" t="s">
        <v>674</v>
      </c>
      <c r="C16" s="21" t="s">
        <v>952</v>
      </c>
      <c r="D16" s="21" t="s">
        <v>676</v>
      </c>
      <c r="E16" s="21" t="s">
        <v>953</v>
      </c>
      <c r="F16" s="21" t="s">
        <v>772</v>
      </c>
      <c r="G16" s="21" t="s">
        <v>954</v>
      </c>
      <c r="H16" s="37">
        <v>10</v>
      </c>
      <c r="I16" s="37">
        <v>10</v>
      </c>
      <c r="J16" s="21" t="s">
        <v>679</v>
      </c>
    </row>
    <row r="17" s="1" customFormat="1" ht="24" customHeight="1" spans="1:10">
      <c r="A17" s="22" t="s">
        <v>673</v>
      </c>
      <c r="B17" s="21" t="s">
        <v>699</v>
      </c>
      <c r="C17" s="21" t="s">
        <v>955</v>
      </c>
      <c r="D17" s="21" t="s">
        <v>681</v>
      </c>
      <c r="E17" s="21" t="s">
        <v>872</v>
      </c>
      <c r="F17" s="21" t="s">
        <v>702</v>
      </c>
      <c r="G17" s="21" t="s">
        <v>708</v>
      </c>
      <c r="H17" s="37">
        <v>5</v>
      </c>
      <c r="I17" s="37">
        <v>2</v>
      </c>
      <c r="J17" s="21" t="s">
        <v>679</v>
      </c>
    </row>
    <row r="18" s="1" customFormat="1" ht="37" customHeight="1" spans="1:10">
      <c r="A18" s="22" t="s">
        <v>673</v>
      </c>
      <c r="B18" s="21" t="s">
        <v>713</v>
      </c>
      <c r="C18" s="21" t="s">
        <v>956</v>
      </c>
      <c r="D18" s="21" t="s">
        <v>715</v>
      </c>
      <c r="E18" s="21" t="s">
        <v>686</v>
      </c>
      <c r="F18" s="21" t="s">
        <v>957</v>
      </c>
      <c r="G18" s="21" t="s">
        <v>721</v>
      </c>
      <c r="H18" s="37">
        <v>5</v>
      </c>
      <c r="I18" s="37">
        <v>2</v>
      </c>
      <c r="J18" s="21" t="s">
        <v>679</v>
      </c>
    </row>
    <row r="19" s="1" customFormat="1" ht="37" customHeight="1" spans="1:10">
      <c r="A19" s="22" t="s">
        <v>673</v>
      </c>
      <c r="B19" s="21" t="s">
        <v>713</v>
      </c>
      <c r="C19" s="21" t="s">
        <v>958</v>
      </c>
      <c r="D19" s="21" t="s">
        <v>715</v>
      </c>
      <c r="E19" s="21" t="s">
        <v>945</v>
      </c>
      <c r="F19" s="21" t="s">
        <v>783</v>
      </c>
      <c r="G19" s="21" t="s">
        <v>721</v>
      </c>
      <c r="H19" s="37">
        <v>5</v>
      </c>
      <c r="I19" s="37">
        <v>2</v>
      </c>
      <c r="J19" s="21" t="s">
        <v>679</v>
      </c>
    </row>
    <row r="20" s="1" customFormat="1" ht="37" customHeight="1" spans="1:10">
      <c r="A20" s="22" t="s">
        <v>673</v>
      </c>
      <c r="B20" s="21" t="s">
        <v>713</v>
      </c>
      <c r="C20" s="21" t="s">
        <v>959</v>
      </c>
      <c r="D20" s="21" t="s">
        <v>715</v>
      </c>
      <c r="E20" s="21" t="s">
        <v>872</v>
      </c>
      <c r="F20" s="21" t="s">
        <v>960</v>
      </c>
      <c r="G20" s="21" t="s">
        <v>821</v>
      </c>
      <c r="H20" s="37">
        <v>5</v>
      </c>
      <c r="I20" s="37">
        <v>2</v>
      </c>
      <c r="J20" s="21" t="s">
        <v>679</v>
      </c>
    </row>
    <row r="21" s="1" customFormat="1" ht="37" customHeight="1" spans="1:10">
      <c r="A21" s="22" t="s">
        <v>725</v>
      </c>
      <c r="B21" s="21" t="s">
        <v>788</v>
      </c>
      <c r="C21" s="21" t="s">
        <v>961</v>
      </c>
      <c r="D21" s="21" t="s">
        <v>681</v>
      </c>
      <c r="E21" s="21" t="s">
        <v>962</v>
      </c>
      <c r="F21" s="21" t="s">
        <v>702</v>
      </c>
      <c r="G21" s="21" t="s">
        <v>963</v>
      </c>
      <c r="H21" s="37">
        <v>30</v>
      </c>
      <c r="I21" s="37">
        <v>30</v>
      </c>
      <c r="J21" s="21" t="s">
        <v>679</v>
      </c>
    </row>
    <row r="22" s="1" customFormat="1" ht="37" customHeight="1" spans="1:10">
      <c r="A22" s="22" t="s">
        <v>737</v>
      </c>
      <c r="B22" s="21" t="s">
        <v>742</v>
      </c>
      <c r="C22" s="21" t="s">
        <v>964</v>
      </c>
      <c r="D22" s="21" t="s">
        <v>676</v>
      </c>
      <c r="E22" s="21" t="s">
        <v>827</v>
      </c>
      <c r="F22" s="21" t="s">
        <v>702</v>
      </c>
      <c r="G22" s="21" t="s">
        <v>965</v>
      </c>
      <c r="H22" s="37">
        <v>10</v>
      </c>
      <c r="I22" s="37">
        <v>10</v>
      </c>
      <c r="J22" s="21" t="s">
        <v>679</v>
      </c>
    </row>
    <row r="23" s="1" customFormat="1" ht="35" customHeight="1" spans="1:11">
      <c r="A23" s="23" t="s">
        <v>879</v>
      </c>
      <c r="B23" s="23"/>
      <c r="C23" s="23"/>
      <c r="D23" s="23" t="s">
        <v>745</v>
      </c>
      <c r="E23" s="23"/>
      <c r="F23" s="23"/>
      <c r="G23" s="23"/>
      <c r="H23" s="23"/>
      <c r="I23" s="23"/>
      <c r="J23" s="23"/>
      <c r="K23" s="43"/>
    </row>
    <row r="24" s="1" customFormat="1" ht="25" customHeight="1" spans="1:10">
      <c r="A24" s="24" t="s">
        <v>795</v>
      </c>
      <c r="B24" s="25"/>
      <c r="C24" s="25"/>
      <c r="D24" s="25"/>
      <c r="E24" s="25"/>
      <c r="F24" s="25"/>
      <c r="G24" s="38"/>
      <c r="H24" s="39" t="s">
        <v>796</v>
      </c>
      <c r="I24" s="44" t="s">
        <v>797</v>
      </c>
      <c r="J24" s="44" t="s">
        <v>798</v>
      </c>
    </row>
    <row r="25" s="1" customFormat="1" ht="25" customHeight="1" spans="1:10">
      <c r="A25" s="26"/>
      <c r="B25" s="27"/>
      <c r="C25" s="27"/>
      <c r="D25" s="27"/>
      <c r="E25" s="27"/>
      <c r="F25" s="27"/>
      <c r="G25" s="40"/>
      <c r="H25" s="41">
        <v>100</v>
      </c>
      <c r="I25" s="41">
        <v>83</v>
      </c>
      <c r="J25" s="23" t="s">
        <v>880</v>
      </c>
    </row>
    <row r="26" s="1" customFormat="1" ht="25.5" customHeight="1" spans="1:10">
      <c r="A26" s="28" t="s">
        <v>746</v>
      </c>
      <c r="B26" s="29"/>
      <c r="C26" s="29"/>
      <c r="D26" s="29"/>
      <c r="E26" s="29"/>
      <c r="F26" s="29"/>
      <c r="G26" s="29"/>
      <c r="H26" s="29"/>
      <c r="I26" s="29"/>
      <c r="J26" s="45"/>
    </row>
    <row r="27" s="1" customFormat="1" ht="17" customHeight="1" spans="1:10">
      <c r="A27" s="28" t="s">
        <v>747</v>
      </c>
      <c r="B27" s="28"/>
      <c r="C27" s="28"/>
      <c r="D27" s="28"/>
      <c r="E27" s="28"/>
      <c r="F27" s="28"/>
      <c r="G27" s="28"/>
      <c r="H27" s="28"/>
      <c r="I27" s="28"/>
      <c r="J27" s="28"/>
    </row>
    <row r="28" s="1" customFormat="1" ht="29" customHeight="1" spans="1:10">
      <c r="A28" s="28" t="s">
        <v>748</v>
      </c>
      <c r="B28" s="28"/>
      <c r="C28" s="28"/>
      <c r="D28" s="28"/>
      <c r="E28" s="28"/>
      <c r="F28" s="28"/>
      <c r="G28" s="28"/>
      <c r="H28" s="28"/>
      <c r="I28" s="28"/>
      <c r="J28" s="28"/>
    </row>
    <row r="29" s="1" customFormat="1" ht="27" customHeight="1" spans="1:10">
      <c r="A29" s="28" t="s">
        <v>800</v>
      </c>
      <c r="B29" s="28"/>
      <c r="C29" s="28"/>
      <c r="D29" s="28"/>
      <c r="E29" s="28"/>
      <c r="F29" s="28"/>
      <c r="G29" s="28"/>
      <c r="H29" s="28"/>
      <c r="I29" s="28"/>
      <c r="J29" s="28"/>
    </row>
    <row r="30" ht="19" customHeight="1" spans="1:10">
      <c r="A30" s="28" t="s">
        <v>801</v>
      </c>
      <c r="B30" s="28"/>
      <c r="C30" s="28"/>
      <c r="D30" s="28"/>
      <c r="E30" s="28"/>
      <c r="F30" s="28"/>
      <c r="G30" s="28"/>
      <c r="H30" s="28"/>
      <c r="I30" s="28"/>
      <c r="J30" s="28"/>
    </row>
    <row r="31" ht="18" customHeight="1" spans="1:10">
      <c r="A31" s="28" t="s">
        <v>802</v>
      </c>
      <c r="B31" s="28"/>
      <c r="C31" s="28"/>
      <c r="D31" s="28"/>
      <c r="E31" s="28"/>
      <c r="F31" s="28"/>
      <c r="G31" s="28"/>
      <c r="H31" s="28"/>
      <c r="I31" s="28"/>
      <c r="J31" s="28"/>
    </row>
    <row r="32" ht="18" customHeight="1" spans="1:10">
      <c r="A32" s="28" t="s">
        <v>803</v>
      </c>
      <c r="B32" s="28"/>
      <c r="C32" s="28"/>
      <c r="D32" s="28"/>
      <c r="E32" s="28"/>
      <c r="F32" s="28"/>
      <c r="G32" s="28"/>
      <c r="H32" s="28"/>
      <c r="I32" s="28"/>
      <c r="J32"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7:J27"/>
    <mergeCell ref="A28:J28"/>
    <mergeCell ref="A29:J29"/>
    <mergeCell ref="A30:J30"/>
    <mergeCell ref="A31:J31"/>
    <mergeCell ref="A32:J32"/>
    <mergeCell ref="A10:A11"/>
    <mergeCell ref="G12:G13"/>
    <mergeCell ref="H12:H13"/>
    <mergeCell ref="I12:I13"/>
    <mergeCell ref="J12:J13"/>
    <mergeCell ref="A5:B9"/>
    <mergeCell ref="A24:G25"/>
  </mergeCells>
  <printOptions horizontalCentered="1"/>
  <pageMargins left="0.708333333333333" right="0.708333333333333" top="0.751388888888889" bottom="0.751388888888889" header="0.310416666666667" footer="0.310416666666667"/>
  <pageSetup paperSize="9" scale="67" orientation="portrait" horizontalDpi="600" vertic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1.633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966</v>
      </c>
    </row>
    <row r="3" s="3" customFormat="1" ht="18" customHeight="1" spans="1:256">
      <c r="A3" s="8" t="s">
        <v>752</v>
      </c>
      <c r="B3" s="8"/>
      <c r="C3" s="9" t="s">
        <v>967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c r="F6" s="12">
        <v>10</v>
      </c>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3"/>
      <c r="F8" s="12">
        <v>10</v>
      </c>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01" customHeight="1" spans="1:10">
      <c r="A11" s="8"/>
      <c r="B11" s="46" t="s">
        <v>968</v>
      </c>
      <c r="C11" s="47"/>
      <c r="D11" s="47"/>
      <c r="E11" s="50"/>
      <c r="F11" s="51" t="s">
        <v>969</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5" customHeight="1" spans="1:10">
      <c r="A14" s="20" t="s">
        <v>673</v>
      </c>
      <c r="B14" s="21" t="s">
        <v>674</v>
      </c>
      <c r="C14" s="21" t="s">
        <v>970</v>
      </c>
      <c r="D14" s="21" t="s">
        <v>676</v>
      </c>
      <c r="E14" s="21" t="s">
        <v>971</v>
      </c>
      <c r="F14" s="21" t="s">
        <v>972</v>
      </c>
      <c r="G14" s="21" t="s">
        <v>973</v>
      </c>
      <c r="H14" s="37">
        <v>10</v>
      </c>
      <c r="I14" s="37">
        <v>10</v>
      </c>
      <c r="J14" s="21" t="s">
        <v>679</v>
      </c>
    </row>
    <row r="15" s="1" customFormat="1" ht="68" customHeight="1" spans="1:10">
      <c r="A15" s="22" t="s">
        <v>673</v>
      </c>
      <c r="B15" s="21" t="s">
        <v>674</v>
      </c>
      <c r="C15" s="21" t="s">
        <v>974</v>
      </c>
      <c r="D15" s="21" t="s">
        <v>676</v>
      </c>
      <c r="E15" s="21" t="s">
        <v>975</v>
      </c>
      <c r="F15" s="21" t="s">
        <v>860</v>
      </c>
      <c r="G15" s="21" t="s">
        <v>976</v>
      </c>
      <c r="H15" s="37">
        <v>10</v>
      </c>
      <c r="I15" s="37">
        <v>10</v>
      </c>
      <c r="J15" s="21" t="s">
        <v>679</v>
      </c>
    </row>
    <row r="16" s="1" customFormat="1" ht="53" customHeight="1" spans="1:10">
      <c r="A16" s="22" t="s">
        <v>673</v>
      </c>
      <c r="B16" s="21" t="s">
        <v>674</v>
      </c>
      <c r="C16" s="21" t="s">
        <v>977</v>
      </c>
      <c r="D16" s="21" t="s">
        <v>676</v>
      </c>
      <c r="E16" s="21" t="s">
        <v>978</v>
      </c>
      <c r="F16" s="21" t="s">
        <v>860</v>
      </c>
      <c r="G16" s="21" t="s">
        <v>979</v>
      </c>
      <c r="H16" s="37">
        <v>10</v>
      </c>
      <c r="I16" s="37">
        <v>10</v>
      </c>
      <c r="J16" s="21" t="s">
        <v>679</v>
      </c>
    </row>
    <row r="17" s="1" customFormat="1" ht="25" customHeight="1" spans="1:10">
      <c r="A17" s="22" t="s">
        <v>673</v>
      </c>
      <c r="B17" s="21" t="s">
        <v>699</v>
      </c>
      <c r="C17" s="21" t="s">
        <v>980</v>
      </c>
      <c r="D17" s="21" t="s">
        <v>676</v>
      </c>
      <c r="E17" s="21" t="s">
        <v>827</v>
      </c>
      <c r="F17" s="21" t="s">
        <v>702</v>
      </c>
      <c r="G17" s="21" t="s">
        <v>708</v>
      </c>
      <c r="H17" s="37">
        <v>10</v>
      </c>
      <c r="I17" s="37">
        <v>10</v>
      </c>
      <c r="J17" s="21" t="s">
        <v>679</v>
      </c>
    </row>
    <row r="18" s="1" customFormat="1" ht="25" customHeight="1" spans="1:10">
      <c r="A18" s="22" t="s">
        <v>673</v>
      </c>
      <c r="B18" s="21" t="s">
        <v>709</v>
      </c>
      <c r="C18" s="21" t="s">
        <v>981</v>
      </c>
      <c r="D18" s="21" t="s">
        <v>715</v>
      </c>
      <c r="E18" s="21" t="s">
        <v>982</v>
      </c>
      <c r="F18" s="21" t="s">
        <v>902</v>
      </c>
      <c r="G18" s="21" t="s">
        <v>712</v>
      </c>
      <c r="H18" s="37">
        <v>10</v>
      </c>
      <c r="I18" s="37">
        <v>10</v>
      </c>
      <c r="J18" s="21" t="s">
        <v>679</v>
      </c>
    </row>
    <row r="19" s="1" customFormat="1" ht="52" customHeight="1" spans="1:10">
      <c r="A19" s="22" t="s">
        <v>725</v>
      </c>
      <c r="B19" s="21" t="s">
        <v>788</v>
      </c>
      <c r="C19" s="21" t="s">
        <v>983</v>
      </c>
      <c r="D19" s="21" t="s">
        <v>681</v>
      </c>
      <c r="E19" s="21" t="s">
        <v>984</v>
      </c>
      <c r="F19" s="21" t="s">
        <v>702</v>
      </c>
      <c r="G19" s="21" t="s">
        <v>985</v>
      </c>
      <c r="H19" s="37">
        <v>30</v>
      </c>
      <c r="I19" s="37">
        <v>30</v>
      </c>
      <c r="J19" s="21" t="s">
        <v>679</v>
      </c>
    </row>
    <row r="20" s="1" customFormat="1" ht="52" customHeight="1" spans="1:10">
      <c r="A20" s="22" t="s">
        <v>737</v>
      </c>
      <c r="B20" s="21" t="s">
        <v>742</v>
      </c>
      <c r="C20" s="21" t="s">
        <v>986</v>
      </c>
      <c r="D20" s="21" t="s">
        <v>676</v>
      </c>
      <c r="E20" s="21" t="s">
        <v>987</v>
      </c>
      <c r="F20" s="21" t="s">
        <v>702</v>
      </c>
      <c r="G20" s="21" t="s">
        <v>988</v>
      </c>
      <c r="H20" s="37">
        <v>10</v>
      </c>
      <c r="I20" s="37">
        <v>10</v>
      </c>
      <c r="J20" s="21" t="s">
        <v>679</v>
      </c>
    </row>
    <row r="21" s="1" customFormat="1" ht="44" customHeight="1" spans="1:11">
      <c r="A21" s="23" t="s">
        <v>879</v>
      </c>
      <c r="B21" s="23"/>
      <c r="C21" s="23"/>
      <c r="D21" s="23" t="s">
        <v>939</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90</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7" orientation="portrait" horizontalDpi="600" vertic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zoomScaleSheetLayoutView="60" topLeftCell="A26"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2.133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989</v>
      </c>
    </row>
    <row r="3" s="3" customFormat="1" ht="18" customHeight="1" spans="1:256">
      <c r="A3" s="8" t="s">
        <v>752</v>
      </c>
      <c r="B3" s="8"/>
      <c r="C3" s="9" t="s">
        <v>990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c r="F6" s="12">
        <v>16</v>
      </c>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c r="F7" s="12">
        <v>16</v>
      </c>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3"/>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82" customHeight="1" spans="1:10">
      <c r="A11" s="8"/>
      <c r="B11" s="66" t="s">
        <v>991</v>
      </c>
      <c r="C11" s="67"/>
      <c r="D11" s="67"/>
      <c r="E11" s="68"/>
      <c r="F11" s="51" t="s">
        <v>992</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2" customHeight="1" spans="1:10">
      <c r="A14" s="20" t="s">
        <v>673</v>
      </c>
      <c r="B14" s="21" t="s">
        <v>674</v>
      </c>
      <c r="C14" s="21" t="s">
        <v>993</v>
      </c>
      <c r="D14" s="21" t="s">
        <v>676</v>
      </c>
      <c r="E14" s="21" t="s">
        <v>994</v>
      </c>
      <c r="F14" s="21" t="s">
        <v>972</v>
      </c>
      <c r="G14" s="21" t="s">
        <v>995</v>
      </c>
      <c r="H14" s="37">
        <v>10</v>
      </c>
      <c r="I14" s="37">
        <v>10</v>
      </c>
      <c r="J14" s="21" t="s">
        <v>679</v>
      </c>
    </row>
    <row r="15" s="1" customFormat="1" ht="44" customHeight="1" spans="1:10">
      <c r="A15" s="22" t="s">
        <v>673</v>
      </c>
      <c r="B15" s="21" t="s">
        <v>674</v>
      </c>
      <c r="C15" s="21" t="s">
        <v>996</v>
      </c>
      <c r="D15" s="21" t="s">
        <v>676</v>
      </c>
      <c r="E15" s="21" t="s">
        <v>997</v>
      </c>
      <c r="F15" s="21" t="s">
        <v>998</v>
      </c>
      <c r="G15" s="21" t="s">
        <v>999</v>
      </c>
      <c r="H15" s="37">
        <v>10</v>
      </c>
      <c r="I15" s="37">
        <v>10</v>
      </c>
      <c r="J15" s="21" t="s">
        <v>679</v>
      </c>
    </row>
    <row r="16" s="1" customFormat="1" ht="38" customHeight="1" spans="1:10">
      <c r="A16" s="22" t="s">
        <v>673</v>
      </c>
      <c r="B16" s="21" t="s">
        <v>674</v>
      </c>
      <c r="C16" s="21" t="s">
        <v>1000</v>
      </c>
      <c r="D16" s="21" t="s">
        <v>676</v>
      </c>
      <c r="E16" s="21" t="s">
        <v>1001</v>
      </c>
      <c r="F16" s="21" t="s">
        <v>860</v>
      </c>
      <c r="G16" s="21" t="s">
        <v>1002</v>
      </c>
      <c r="H16" s="37">
        <v>5</v>
      </c>
      <c r="I16" s="37">
        <v>5</v>
      </c>
      <c r="J16" s="21" t="s">
        <v>679</v>
      </c>
    </row>
    <row r="17" s="1" customFormat="1" ht="30" customHeight="1" spans="1:10">
      <c r="A17" s="22" t="s">
        <v>673</v>
      </c>
      <c r="B17" s="21" t="s">
        <v>699</v>
      </c>
      <c r="C17" s="21" t="s">
        <v>1003</v>
      </c>
      <c r="D17" s="21" t="s">
        <v>676</v>
      </c>
      <c r="E17" s="21" t="s">
        <v>872</v>
      </c>
      <c r="F17" s="21" t="s">
        <v>702</v>
      </c>
      <c r="G17" s="21" t="s">
        <v>708</v>
      </c>
      <c r="H17" s="37">
        <v>5</v>
      </c>
      <c r="I17" s="37">
        <v>5</v>
      </c>
      <c r="J17" s="21" t="s">
        <v>679</v>
      </c>
    </row>
    <row r="18" s="1" customFormat="1" ht="30" customHeight="1" spans="1:10">
      <c r="A18" s="22" t="s">
        <v>673</v>
      </c>
      <c r="B18" s="21" t="s">
        <v>709</v>
      </c>
      <c r="C18" s="21" t="s">
        <v>1004</v>
      </c>
      <c r="D18" s="21" t="s">
        <v>715</v>
      </c>
      <c r="E18" s="21" t="s">
        <v>34</v>
      </c>
      <c r="F18" s="21" t="s">
        <v>711</v>
      </c>
      <c r="G18" s="21" t="s">
        <v>1005</v>
      </c>
      <c r="H18" s="37">
        <v>5</v>
      </c>
      <c r="I18" s="37">
        <v>5</v>
      </c>
      <c r="J18" s="21" t="s">
        <v>679</v>
      </c>
    </row>
    <row r="19" s="1" customFormat="1" ht="45" customHeight="1" spans="1:10">
      <c r="A19" s="22" t="s">
        <v>673</v>
      </c>
      <c r="B19" s="21" t="s">
        <v>713</v>
      </c>
      <c r="C19" s="21" t="s">
        <v>1006</v>
      </c>
      <c r="D19" s="21" t="s">
        <v>715</v>
      </c>
      <c r="E19" s="21" t="s">
        <v>1007</v>
      </c>
      <c r="F19" s="21" t="s">
        <v>933</v>
      </c>
      <c r="G19" s="21" t="s">
        <v>721</v>
      </c>
      <c r="H19" s="37">
        <v>5</v>
      </c>
      <c r="I19" s="37">
        <v>5</v>
      </c>
      <c r="J19" s="21" t="s">
        <v>679</v>
      </c>
    </row>
    <row r="20" s="1" customFormat="1" ht="45" customHeight="1" spans="1:10">
      <c r="A20" s="22" t="s">
        <v>673</v>
      </c>
      <c r="B20" s="21" t="s">
        <v>713</v>
      </c>
      <c r="C20" s="21" t="s">
        <v>1008</v>
      </c>
      <c r="D20" s="21" t="s">
        <v>715</v>
      </c>
      <c r="E20" s="21" t="s">
        <v>1009</v>
      </c>
      <c r="F20" s="21" t="s">
        <v>1010</v>
      </c>
      <c r="G20" s="21" t="s">
        <v>721</v>
      </c>
      <c r="H20" s="37">
        <v>5</v>
      </c>
      <c r="I20" s="37">
        <v>5</v>
      </c>
      <c r="J20" s="21" t="s">
        <v>679</v>
      </c>
    </row>
    <row r="21" s="1" customFormat="1" ht="45" customHeight="1" spans="1:10">
      <c r="A21" s="22" t="s">
        <v>673</v>
      </c>
      <c r="B21" s="21" t="s">
        <v>713</v>
      </c>
      <c r="C21" s="21" t="s">
        <v>1011</v>
      </c>
      <c r="D21" s="21" t="s">
        <v>715</v>
      </c>
      <c r="E21" s="21" t="s">
        <v>1012</v>
      </c>
      <c r="F21" s="21" t="s">
        <v>933</v>
      </c>
      <c r="G21" s="21" t="s">
        <v>721</v>
      </c>
      <c r="H21" s="37">
        <v>5</v>
      </c>
      <c r="I21" s="37">
        <v>5</v>
      </c>
      <c r="J21" s="21" t="s">
        <v>679</v>
      </c>
    </row>
    <row r="22" s="1" customFormat="1" ht="45" customHeight="1" spans="1:10">
      <c r="A22" s="22" t="s">
        <v>725</v>
      </c>
      <c r="B22" s="21" t="s">
        <v>788</v>
      </c>
      <c r="C22" s="21" t="s">
        <v>727</v>
      </c>
      <c r="D22" s="21" t="s">
        <v>681</v>
      </c>
      <c r="E22" s="21" t="s">
        <v>827</v>
      </c>
      <c r="F22" s="21" t="s">
        <v>702</v>
      </c>
      <c r="G22" s="21" t="s">
        <v>1013</v>
      </c>
      <c r="H22" s="37">
        <v>15</v>
      </c>
      <c r="I22" s="37">
        <v>15</v>
      </c>
      <c r="J22" s="21" t="s">
        <v>679</v>
      </c>
    </row>
    <row r="23" s="1" customFormat="1" ht="37" customHeight="1" spans="1:10">
      <c r="A23" s="22" t="s">
        <v>725</v>
      </c>
      <c r="B23" s="21" t="s">
        <v>788</v>
      </c>
      <c r="C23" s="21" t="s">
        <v>875</v>
      </c>
      <c r="D23" s="21" t="s">
        <v>676</v>
      </c>
      <c r="E23" s="21" t="s">
        <v>827</v>
      </c>
      <c r="F23" s="21" t="s">
        <v>702</v>
      </c>
      <c r="G23" s="21" t="s">
        <v>938</v>
      </c>
      <c r="H23" s="37">
        <v>15</v>
      </c>
      <c r="I23" s="37">
        <v>15</v>
      </c>
      <c r="J23" s="21" t="s">
        <v>679</v>
      </c>
    </row>
    <row r="24" s="1" customFormat="1" ht="38.25" spans="1:10">
      <c r="A24" s="22" t="s">
        <v>737</v>
      </c>
      <c r="B24" s="21" t="s">
        <v>742</v>
      </c>
      <c r="C24" s="21" t="s">
        <v>877</v>
      </c>
      <c r="D24" s="21" t="s">
        <v>676</v>
      </c>
      <c r="E24" s="21" t="s">
        <v>827</v>
      </c>
      <c r="F24" s="21" t="s">
        <v>702</v>
      </c>
      <c r="G24" s="21" t="s">
        <v>1014</v>
      </c>
      <c r="H24" s="37">
        <v>10</v>
      </c>
      <c r="I24" s="37">
        <v>10</v>
      </c>
      <c r="J24" s="21" t="s">
        <v>679</v>
      </c>
    </row>
    <row r="25" s="1" customFormat="1" ht="47" customHeight="1" spans="1:11">
      <c r="A25" s="23" t="s">
        <v>879</v>
      </c>
      <c r="B25" s="23"/>
      <c r="C25" s="23"/>
      <c r="D25" s="23" t="s">
        <v>939</v>
      </c>
      <c r="E25" s="23"/>
      <c r="F25" s="23"/>
      <c r="G25" s="23"/>
      <c r="H25" s="23"/>
      <c r="I25" s="23"/>
      <c r="J25" s="23"/>
      <c r="K25" s="43"/>
    </row>
    <row r="26" s="1" customFormat="1" ht="25" customHeight="1" spans="1:10">
      <c r="A26" s="24" t="s">
        <v>795</v>
      </c>
      <c r="B26" s="25"/>
      <c r="C26" s="25"/>
      <c r="D26" s="25"/>
      <c r="E26" s="25"/>
      <c r="F26" s="25"/>
      <c r="G26" s="38"/>
      <c r="H26" s="39" t="s">
        <v>796</v>
      </c>
      <c r="I26" s="44" t="s">
        <v>797</v>
      </c>
      <c r="J26" s="44" t="s">
        <v>798</v>
      </c>
    </row>
    <row r="27" s="1" customFormat="1" ht="25" customHeight="1" spans="1:10">
      <c r="A27" s="26"/>
      <c r="B27" s="27"/>
      <c r="C27" s="27"/>
      <c r="D27" s="27"/>
      <c r="E27" s="27"/>
      <c r="F27" s="27"/>
      <c r="G27" s="40"/>
      <c r="H27" s="41">
        <v>100</v>
      </c>
      <c r="I27" s="41">
        <v>90</v>
      </c>
      <c r="J27" s="23" t="s">
        <v>829</v>
      </c>
    </row>
    <row r="28" s="1" customFormat="1" ht="25.5" customHeight="1" spans="1:10">
      <c r="A28" s="28" t="s">
        <v>746</v>
      </c>
      <c r="B28" s="29"/>
      <c r="C28" s="29"/>
      <c r="D28" s="29"/>
      <c r="E28" s="29"/>
      <c r="F28" s="29"/>
      <c r="G28" s="29"/>
      <c r="H28" s="29"/>
      <c r="I28" s="29"/>
      <c r="J28" s="45"/>
    </row>
    <row r="29" s="1" customFormat="1" ht="17" customHeight="1" spans="1:10">
      <c r="A29" s="28" t="s">
        <v>747</v>
      </c>
      <c r="B29" s="28"/>
      <c r="C29" s="28"/>
      <c r="D29" s="28"/>
      <c r="E29" s="28"/>
      <c r="F29" s="28"/>
      <c r="G29" s="28"/>
      <c r="H29" s="28"/>
      <c r="I29" s="28"/>
      <c r="J29" s="28"/>
    </row>
    <row r="30" s="1" customFormat="1" ht="29" customHeight="1" spans="1:10">
      <c r="A30" s="28" t="s">
        <v>748</v>
      </c>
      <c r="B30" s="28"/>
      <c r="C30" s="28"/>
      <c r="D30" s="28"/>
      <c r="E30" s="28"/>
      <c r="F30" s="28"/>
      <c r="G30" s="28"/>
      <c r="H30" s="28"/>
      <c r="I30" s="28"/>
      <c r="J30" s="28"/>
    </row>
    <row r="31" s="1" customFormat="1" ht="27" customHeight="1" spans="1:10">
      <c r="A31" s="28" t="s">
        <v>800</v>
      </c>
      <c r="B31" s="28"/>
      <c r="C31" s="28"/>
      <c r="D31" s="28"/>
      <c r="E31" s="28"/>
      <c r="F31" s="28"/>
      <c r="G31" s="28"/>
      <c r="H31" s="28"/>
      <c r="I31" s="28"/>
      <c r="J31" s="28"/>
    </row>
    <row r="32" ht="19" customHeight="1" spans="1:10">
      <c r="A32" s="28" t="s">
        <v>801</v>
      </c>
      <c r="B32" s="28"/>
      <c r="C32" s="28"/>
      <c r="D32" s="28"/>
      <c r="E32" s="28"/>
      <c r="F32" s="28"/>
      <c r="G32" s="28"/>
      <c r="H32" s="28"/>
      <c r="I32" s="28"/>
      <c r="J32" s="28"/>
    </row>
    <row r="33" ht="18" customHeight="1" spans="1:10">
      <c r="A33" s="28" t="s">
        <v>802</v>
      </c>
      <c r="B33" s="28"/>
      <c r="C33" s="28"/>
      <c r="D33" s="28"/>
      <c r="E33" s="28"/>
      <c r="F33" s="28"/>
      <c r="G33" s="28"/>
      <c r="H33" s="28"/>
      <c r="I33" s="28"/>
      <c r="J33" s="28"/>
    </row>
    <row r="34" ht="18" customHeight="1" spans="1:10">
      <c r="A34" s="28" t="s">
        <v>803</v>
      </c>
      <c r="B34" s="28"/>
      <c r="C34" s="28"/>
      <c r="D34" s="28"/>
      <c r="E34" s="28"/>
      <c r="F34" s="28"/>
      <c r="G34" s="28"/>
      <c r="H34" s="28"/>
      <c r="I34" s="28"/>
      <c r="J34"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9:J29"/>
    <mergeCell ref="A30:J30"/>
    <mergeCell ref="A31:J31"/>
    <mergeCell ref="A32:J32"/>
    <mergeCell ref="A33:J33"/>
    <mergeCell ref="A34:J34"/>
    <mergeCell ref="A10:A11"/>
    <mergeCell ref="G12:G13"/>
    <mergeCell ref="H12:H13"/>
    <mergeCell ref="I12:I13"/>
    <mergeCell ref="J12:J13"/>
    <mergeCell ref="A5:B9"/>
    <mergeCell ref="A26:G27"/>
  </mergeCells>
  <printOptions horizontalCentered="1"/>
  <pageMargins left="0.708333333333333" right="0.708333333333333" top="0.751388888888889" bottom="0.751388888888889" header="0.310416666666667" footer="0.310416666666667"/>
  <pageSetup paperSize="9" scale="65" orientation="portrait" horizontalDpi="600" vertic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20" workbookViewId="0">
      <selection activeCell="K9" sqref="K9"/>
    </sheetView>
  </sheetViews>
  <sheetFormatPr defaultColWidth="9" defaultRowHeight="14.25"/>
  <cols>
    <col min="1" max="2" width="11.125" style="1" customWidth="1"/>
    <col min="3" max="3" width="15.4416666666667" style="1" customWidth="1"/>
    <col min="4" max="5" width="11.3" style="1" customWidth="1"/>
    <col min="6" max="6" width="11.2" style="1" customWidth="1"/>
    <col min="7" max="7" width="11.3166666666667" style="1" customWidth="1"/>
    <col min="8" max="8" width="9.44166666666667" style="1"/>
    <col min="9" max="9" width="8.63333333333333" style="1" customWidth="1"/>
    <col min="10" max="10" width="18.37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1015</v>
      </c>
    </row>
    <row r="3" s="3" customFormat="1" ht="18" customHeight="1" spans="1:256">
      <c r="A3" s="8" t="s">
        <v>752</v>
      </c>
      <c r="B3" s="8"/>
      <c r="C3" s="9" t="s">
        <v>1016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v>2.98</v>
      </c>
      <c r="E6" s="12">
        <v>3.07</v>
      </c>
      <c r="F6" s="12">
        <v>3.07</v>
      </c>
      <c r="G6" s="30">
        <v>10</v>
      </c>
      <c r="H6" s="31">
        <v>100</v>
      </c>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v>2.98</v>
      </c>
      <c r="E7" s="12">
        <v>3.07</v>
      </c>
      <c r="F7" s="12">
        <v>3.07</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3"/>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84" customHeight="1" spans="1:10">
      <c r="A11" s="8"/>
      <c r="B11" s="66" t="s">
        <v>1017</v>
      </c>
      <c r="C11" s="67"/>
      <c r="D11" s="67"/>
      <c r="E11" s="68"/>
      <c r="F11" s="51" t="s">
        <v>1018</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1" customHeight="1" spans="1:10">
      <c r="A13" s="19" t="s">
        <v>670</v>
      </c>
      <c r="B13" s="8" t="s">
        <v>671</v>
      </c>
      <c r="C13" s="8" t="s">
        <v>672</v>
      </c>
      <c r="D13" s="8" t="s">
        <v>665</v>
      </c>
      <c r="E13" s="8" t="s">
        <v>666</v>
      </c>
      <c r="F13" s="35" t="s">
        <v>667</v>
      </c>
      <c r="G13" s="36"/>
      <c r="H13" s="36"/>
      <c r="I13" s="36"/>
      <c r="J13" s="36"/>
    </row>
    <row r="14" s="1" customFormat="1" ht="48" customHeight="1" spans="1:10">
      <c r="A14" s="20" t="s">
        <v>673</v>
      </c>
      <c r="B14" s="21" t="s">
        <v>674</v>
      </c>
      <c r="C14" s="21" t="s">
        <v>1019</v>
      </c>
      <c r="D14" s="21" t="s">
        <v>681</v>
      </c>
      <c r="E14" s="21" t="s">
        <v>31</v>
      </c>
      <c r="F14" s="21" t="s">
        <v>683</v>
      </c>
      <c r="G14" s="21" t="s">
        <v>1020</v>
      </c>
      <c r="H14" s="37">
        <v>10</v>
      </c>
      <c r="I14" s="37">
        <v>10</v>
      </c>
      <c r="J14" s="21" t="s">
        <v>1021</v>
      </c>
    </row>
    <row r="15" s="1" customFormat="1" ht="30" customHeight="1" spans="1:10">
      <c r="A15" s="22" t="s">
        <v>673</v>
      </c>
      <c r="B15" s="21" t="s">
        <v>709</v>
      </c>
      <c r="C15" s="21" t="s">
        <v>1022</v>
      </c>
      <c r="D15" s="21" t="s">
        <v>715</v>
      </c>
      <c r="E15" s="21" t="s">
        <v>42</v>
      </c>
      <c r="F15" s="21" t="s">
        <v>711</v>
      </c>
      <c r="G15" s="21" t="s">
        <v>1023</v>
      </c>
      <c r="H15" s="37">
        <v>10</v>
      </c>
      <c r="I15" s="37">
        <v>10</v>
      </c>
      <c r="J15" s="21" t="s">
        <v>679</v>
      </c>
    </row>
    <row r="16" s="1" customFormat="1" ht="153" customHeight="1" spans="1:10">
      <c r="A16" s="22" t="s">
        <v>673</v>
      </c>
      <c r="B16" s="21" t="s">
        <v>713</v>
      </c>
      <c r="C16" s="21" t="s">
        <v>1024</v>
      </c>
      <c r="D16" s="21" t="s">
        <v>681</v>
      </c>
      <c r="E16" s="21" t="s">
        <v>1025</v>
      </c>
      <c r="F16" s="21" t="s">
        <v>820</v>
      </c>
      <c r="G16" s="21" t="s">
        <v>1026</v>
      </c>
      <c r="H16" s="37">
        <v>15</v>
      </c>
      <c r="I16" s="37">
        <v>15</v>
      </c>
      <c r="J16" s="21" t="s">
        <v>1027</v>
      </c>
    </row>
    <row r="17" s="1" customFormat="1" ht="153" customHeight="1" spans="1:10">
      <c r="A17" s="22" t="s">
        <v>673</v>
      </c>
      <c r="B17" s="21" t="s">
        <v>713</v>
      </c>
      <c r="C17" s="21" t="s">
        <v>1028</v>
      </c>
      <c r="D17" s="21" t="s">
        <v>681</v>
      </c>
      <c r="E17" s="21" t="s">
        <v>1029</v>
      </c>
      <c r="F17" s="21" t="s">
        <v>820</v>
      </c>
      <c r="G17" s="21" t="s">
        <v>1030</v>
      </c>
      <c r="H17" s="37">
        <v>15</v>
      </c>
      <c r="I17" s="37">
        <v>15</v>
      </c>
      <c r="J17" s="21" t="s">
        <v>1027</v>
      </c>
    </row>
    <row r="18" s="1" customFormat="1" ht="30" customHeight="1" spans="1:10">
      <c r="A18" s="22" t="s">
        <v>725</v>
      </c>
      <c r="B18" s="21" t="s">
        <v>788</v>
      </c>
      <c r="C18" s="21" t="s">
        <v>789</v>
      </c>
      <c r="D18" s="21" t="s">
        <v>681</v>
      </c>
      <c r="E18" s="21" t="s">
        <v>790</v>
      </c>
      <c r="F18" s="21" t="s">
        <v>702</v>
      </c>
      <c r="G18" s="21" t="s">
        <v>790</v>
      </c>
      <c r="H18" s="37">
        <v>30</v>
      </c>
      <c r="I18" s="37">
        <v>30</v>
      </c>
      <c r="J18" s="21" t="s">
        <v>679</v>
      </c>
    </row>
    <row r="19" s="1" customFormat="1" ht="42" customHeight="1" spans="1:10">
      <c r="A19" s="22" t="s">
        <v>737</v>
      </c>
      <c r="B19" s="21" t="s">
        <v>742</v>
      </c>
      <c r="C19" s="21" t="s">
        <v>1031</v>
      </c>
      <c r="D19" s="21" t="s">
        <v>676</v>
      </c>
      <c r="E19" s="21" t="s">
        <v>827</v>
      </c>
      <c r="F19" s="21" t="s">
        <v>702</v>
      </c>
      <c r="G19" s="21" t="s">
        <v>848</v>
      </c>
      <c r="H19" s="37">
        <v>10</v>
      </c>
      <c r="I19" s="37">
        <v>10</v>
      </c>
      <c r="J19" s="21" t="s">
        <v>679</v>
      </c>
    </row>
    <row r="20" s="1" customFormat="1" ht="35" customHeight="1" spans="1:11">
      <c r="A20" s="23" t="s">
        <v>879</v>
      </c>
      <c r="B20" s="23"/>
      <c r="C20" s="23"/>
      <c r="D20" s="23" t="s">
        <v>745</v>
      </c>
      <c r="E20" s="23"/>
      <c r="F20" s="23"/>
      <c r="G20" s="23"/>
      <c r="H20" s="23"/>
      <c r="I20" s="23"/>
      <c r="J20" s="23"/>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100</v>
      </c>
      <c r="J22" s="23" t="s">
        <v>829</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3" orientation="portrait" horizontalDpi="600" vertic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zoomScaleSheetLayoutView="60" topLeftCell="A11"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1032</v>
      </c>
    </row>
    <row r="3" s="3" customFormat="1" ht="18" customHeight="1" spans="1:256">
      <c r="A3" s="8" t="s">
        <v>752</v>
      </c>
      <c r="B3" s="8"/>
      <c r="C3" s="9" t="s">
        <v>1033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0.02</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v>0.02</v>
      </c>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24" customHeight="1" spans="1:10">
      <c r="A11" s="8"/>
      <c r="B11" s="74" t="s">
        <v>1034</v>
      </c>
      <c r="C11" s="75"/>
      <c r="D11" s="75"/>
      <c r="E11" s="76"/>
      <c r="F11" s="51" t="s">
        <v>1035</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37" customHeight="1" spans="1:10">
      <c r="A14" s="20" t="s">
        <v>673</v>
      </c>
      <c r="B14" s="21" t="s">
        <v>674</v>
      </c>
      <c r="C14" s="21" t="s">
        <v>1036</v>
      </c>
      <c r="D14" s="21" t="s">
        <v>676</v>
      </c>
      <c r="E14" s="21" t="s">
        <v>12</v>
      </c>
      <c r="F14" s="21" t="s">
        <v>1037</v>
      </c>
      <c r="G14" s="21" t="s">
        <v>1038</v>
      </c>
      <c r="H14" s="37">
        <v>10</v>
      </c>
      <c r="I14" s="37">
        <v>10</v>
      </c>
      <c r="J14" s="21" t="s">
        <v>679</v>
      </c>
    </row>
    <row r="15" s="1" customFormat="1" ht="37" customHeight="1" spans="1:10">
      <c r="A15" s="22" t="s">
        <v>673</v>
      </c>
      <c r="B15" s="21" t="s">
        <v>674</v>
      </c>
      <c r="C15" s="21" t="s">
        <v>1039</v>
      </c>
      <c r="D15" s="21" t="s">
        <v>676</v>
      </c>
      <c r="E15" s="21" t="s">
        <v>13</v>
      </c>
      <c r="F15" s="21" t="s">
        <v>1037</v>
      </c>
      <c r="G15" s="21" t="s">
        <v>1038</v>
      </c>
      <c r="H15" s="37">
        <v>10</v>
      </c>
      <c r="I15" s="37">
        <v>10</v>
      </c>
      <c r="J15" s="21" t="s">
        <v>679</v>
      </c>
    </row>
    <row r="16" s="1" customFormat="1" ht="37" customHeight="1" spans="1:10">
      <c r="A16" s="22" t="s">
        <v>673</v>
      </c>
      <c r="B16" s="21" t="s">
        <v>674</v>
      </c>
      <c r="C16" s="21" t="s">
        <v>1040</v>
      </c>
      <c r="D16" s="21" t="s">
        <v>681</v>
      </c>
      <c r="E16" s="21" t="s">
        <v>28</v>
      </c>
      <c r="F16" s="21" t="s">
        <v>1041</v>
      </c>
      <c r="G16" s="21" t="s">
        <v>1038</v>
      </c>
      <c r="H16" s="37">
        <v>10</v>
      </c>
      <c r="I16" s="37">
        <v>10</v>
      </c>
      <c r="J16" s="21" t="s">
        <v>679</v>
      </c>
    </row>
    <row r="17" s="1" customFormat="1" ht="37" customHeight="1" spans="1:10">
      <c r="A17" s="22" t="s">
        <v>673</v>
      </c>
      <c r="B17" s="21" t="s">
        <v>709</v>
      </c>
      <c r="C17" s="21" t="s">
        <v>1042</v>
      </c>
      <c r="D17" s="21" t="s">
        <v>715</v>
      </c>
      <c r="E17" s="21" t="s">
        <v>82</v>
      </c>
      <c r="F17" s="21" t="s">
        <v>902</v>
      </c>
      <c r="G17" s="21" t="s">
        <v>1038</v>
      </c>
      <c r="H17" s="37">
        <v>10</v>
      </c>
      <c r="I17" s="37">
        <v>10</v>
      </c>
      <c r="J17" s="21" t="s">
        <v>679</v>
      </c>
    </row>
    <row r="18" s="1" customFormat="1" ht="37" customHeight="1" spans="1:10">
      <c r="A18" s="22" t="s">
        <v>673</v>
      </c>
      <c r="B18" s="21" t="s">
        <v>713</v>
      </c>
      <c r="C18" s="21" t="s">
        <v>1043</v>
      </c>
      <c r="D18" s="21" t="s">
        <v>715</v>
      </c>
      <c r="E18" s="21" t="s">
        <v>1044</v>
      </c>
      <c r="F18" s="21" t="s">
        <v>1045</v>
      </c>
      <c r="G18" s="21" t="s">
        <v>1038</v>
      </c>
      <c r="H18" s="37">
        <v>5</v>
      </c>
      <c r="I18" s="37">
        <v>5</v>
      </c>
      <c r="J18" s="21" t="s">
        <v>679</v>
      </c>
    </row>
    <row r="19" s="1" customFormat="1" ht="37" customHeight="1" spans="1:10">
      <c r="A19" s="22" t="s">
        <v>673</v>
      </c>
      <c r="B19" s="21" t="s">
        <v>713</v>
      </c>
      <c r="C19" s="21" t="s">
        <v>1046</v>
      </c>
      <c r="D19" s="21" t="s">
        <v>715</v>
      </c>
      <c r="E19" s="21" t="s">
        <v>361</v>
      </c>
      <c r="F19" s="21" t="s">
        <v>1045</v>
      </c>
      <c r="G19" s="21" t="s">
        <v>1038</v>
      </c>
      <c r="H19" s="37">
        <v>5</v>
      </c>
      <c r="I19" s="37">
        <v>5</v>
      </c>
      <c r="J19" s="21" t="s">
        <v>679</v>
      </c>
    </row>
    <row r="20" s="1" customFormat="1" ht="37" customHeight="1" spans="1:10">
      <c r="A20" s="22" t="s">
        <v>725</v>
      </c>
      <c r="B20" s="21" t="s">
        <v>788</v>
      </c>
      <c r="C20" s="21" t="s">
        <v>1047</v>
      </c>
      <c r="D20" s="21" t="s">
        <v>676</v>
      </c>
      <c r="E20" s="21" t="s">
        <v>1048</v>
      </c>
      <c r="F20" s="21" t="s">
        <v>702</v>
      </c>
      <c r="G20" s="21" t="s">
        <v>1038</v>
      </c>
      <c r="H20" s="37">
        <v>30</v>
      </c>
      <c r="I20" s="37">
        <v>30</v>
      </c>
      <c r="J20" s="21" t="s">
        <v>679</v>
      </c>
    </row>
    <row r="21" s="1" customFormat="1" ht="37" customHeight="1" spans="1:10">
      <c r="A21" s="22" t="s">
        <v>737</v>
      </c>
      <c r="B21" s="21" t="s">
        <v>742</v>
      </c>
      <c r="C21" s="21" t="s">
        <v>964</v>
      </c>
      <c r="D21" s="21" t="s">
        <v>676</v>
      </c>
      <c r="E21" s="21" t="s">
        <v>827</v>
      </c>
      <c r="F21" s="21" t="s">
        <v>702</v>
      </c>
      <c r="G21" s="21" t="s">
        <v>1038</v>
      </c>
      <c r="H21" s="37">
        <v>10</v>
      </c>
      <c r="I21" s="37">
        <v>10</v>
      </c>
      <c r="J21" s="21" t="s">
        <v>679</v>
      </c>
    </row>
    <row r="22" s="1" customFormat="1" ht="46" customHeight="1" spans="1:11">
      <c r="A22" s="23" t="s">
        <v>879</v>
      </c>
      <c r="B22" s="23"/>
      <c r="C22" s="23"/>
      <c r="D22" s="72" t="s">
        <v>1049</v>
      </c>
      <c r="E22" s="72"/>
      <c r="F22" s="72"/>
      <c r="G22" s="72"/>
      <c r="H22" s="72"/>
      <c r="I22" s="72"/>
      <c r="J22" s="72"/>
      <c r="K22" s="43"/>
    </row>
    <row r="23" s="1" customFormat="1" ht="25" customHeight="1" spans="1:10">
      <c r="A23" s="24" t="s">
        <v>795</v>
      </c>
      <c r="B23" s="25"/>
      <c r="C23" s="25"/>
      <c r="D23" s="25"/>
      <c r="E23" s="25"/>
      <c r="F23" s="25"/>
      <c r="G23" s="38"/>
      <c r="H23" s="39" t="s">
        <v>796</v>
      </c>
      <c r="I23" s="44" t="s">
        <v>797</v>
      </c>
      <c r="J23" s="44" t="s">
        <v>798</v>
      </c>
    </row>
    <row r="24" s="1" customFormat="1" ht="25" customHeight="1" spans="1:10">
      <c r="A24" s="26"/>
      <c r="B24" s="27"/>
      <c r="C24" s="27"/>
      <c r="D24" s="27"/>
      <c r="E24" s="27"/>
      <c r="F24" s="27"/>
      <c r="G24" s="40"/>
      <c r="H24" s="41">
        <v>100</v>
      </c>
      <c r="I24" s="41">
        <v>90</v>
      </c>
      <c r="J24" s="23" t="s">
        <v>829</v>
      </c>
    </row>
    <row r="25" s="1" customFormat="1" ht="25.5" customHeight="1" spans="1:10">
      <c r="A25" s="28" t="s">
        <v>746</v>
      </c>
      <c r="B25" s="29"/>
      <c r="C25" s="29"/>
      <c r="D25" s="29"/>
      <c r="E25" s="29"/>
      <c r="F25" s="29"/>
      <c r="G25" s="29"/>
      <c r="H25" s="29"/>
      <c r="I25" s="29"/>
      <c r="J25" s="45"/>
    </row>
    <row r="26" s="1" customFormat="1" ht="17" customHeight="1" spans="1:10">
      <c r="A26" s="28" t="s">
        <v>747</v>
      </c>
      <c r="B26" s="28"/>
      <c r="C26" s="28"/>
      <c r="D26" s="28"/>
      <c r="E26" s="28"/>
      <c r="F26" s="28"/>
      <c r="G26" s="28"/>
      <c r="H26" s="28"/>
      <c r="I26" s="28"/>
      <c r="J26" s="28"/>
    </row>
    <row r="27" s="1" customFormat="1" ht="29" customHeight="1" spans="1:10">
      <c r="A27" s="28" t="s">
        <v>748</v>
      </c>
      <c r="B27" s="28"/>
      <c r="C27" s="28"/>
      <c r="D27" s="28"/>
      <c r="E27" s="28"/>
      <c r="F27" s="28"/>
      <c r="G27" s="28"/>
      <c r="H27" s="28"/>
      <c r="I27" s="28"/>
      <c r="J27" s="28"/>
    </row>
    <row r="28" s="1" customFormat="1" ht="27" customHeight="1" spans="1:10">
      <c r="A28" s="28" t="s">
        <v>800</v>
      </c>
      <c r="B28" s="28"/>
      <c r="C28" s="28"/>
      <c r="D28" s="28"/>
      <c r="E28" s="28"/>
      <c r="F28" s="28"/>
      <c r="G28" s="28"/>
      <c r="H28" s="28"/>
      <c r="I28" s="28"/>
      <c r="J28" s="28"/>
    </row>
    <row r="29" ht="19" customHeight="1" spans="1:10">
      <c r="A29" s="28" t="s">
        <v>801</v>
      </c>
      <c r="B29" s="28"/>
      <c r="C29" s="28"/>
      <c r="D29" s="28"/>
      <c r="E29" s="28"/>
      <c r="F29" s="28"/>
      <c r="G29" s="28"/>
      <c r="H29" s="28"/>
      <c r="I29" s="28"/>
      <c r="J29" s="28"/>
    </row>
    <row r="30" ht="18" customHeight="1" spans="1:10">
      <c r="A30" s="28" t="s">
        <v>802</v>
      </c>
      <c r="B30" s="28"/>
      <c r="C30" s="28"/>
      <c r="D30" s="28"/>
      <c r="E30" s="28"/>
      <c r="F30" s="28"/>
      <c r="G30" s="28"/>
      <c r="H30" s="28"/>
      <c r="I30" s="28"/>
      <c r="J30" s="28"/>
    </row>
    <row r="31" ht="18" customHeight="1" spans="1:10">
      <c r="A31" s="28" t="s">
        <v>803</v>
      </c>
      <c r="B31" s="28"/>
      <c r="C31" s="28"/>
      <c r="D31" s="28"/>
      <c r="E31" s="28"/>
      <c r="F31" s="28"/>
      <c r="G31" s="28"/>
      <c r="H31" s="28"/>
      <c r="I31" s="28"/>
      <c r="J31"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6:J26"/>
    <mergeCell ref="A27:J27"/>
    <mergeCell ref="A28:J28"/>
    <mergeCell ref="A29:J29"/>
    <mergeCell ref="A30:J30"/>
    <mergeCell ref="A31:J31"/>
    <mergeCell ref="A10:A11"/>
    <mergeCell ref="G12:G13"/>
    <mergeCell ref="H12:H13"/>
    <mergeCell ref="I12:I13"/>
    <mergeCell ref="J12:J13"/>
    <mergeCell ref="A5:B9"/>
    <mergeCell ref="A23:G24"/>
  </mergeCells>
  <printOptions horizontalCentered="1"/>
  <pageMargins left="0.708333333333333" right="0.708333333333333" top="0.751388888888889" bottom="0.751388888888889" header="0.310416666666667" footer="0.310416666666667"/>
  <pageSetup paperSize="9" scale="66" orientation="portrait" horizontalDpi="600" vertic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23" workbookViewId="0">
      <selection activeCell="K9" sqref="K9"/>
    </sheetView>
  </sheetViews>
  <sheetFormatPr defaultColWidth="9" defaultRowHeight="14.25"/>
  <cols>
    <col min="1" max="2" width="11.125" style="1" customWidth="1"/>
    <col min="3" max="3" width="17.4416666666667" style="1" customWidth="1"/>
    <col min="4" max="5" width="11.3" style="1" customWidth="1"/>
    <col min="6" max="6" width="11.2" style="1" customWidth="1"/>
    <col min="7" max="7" width="13.0666666666667"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1050</v>
      </c>
    </row>
    <row r="3" s="3" customFormat="1" ht="18" customHeight="1" spans="1:256">
      <c r="A3" s="8" t="s">
        <v>752</v>
      </c>
      <c r="B3" s="8"/>
      <c r="C3" s="9" t="s">
        <v>1051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v>
      </c>
      <c r="F6" s="12">
        <v>0.2</v>
      </c>
      <c r="G6" s="30">
        <v>10</v>
      </c>
      <c r="H6" s="31">
        <v>20</v>
      </c>
      <c r="I6" s="12">
        <v>2</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v>
      </c>
      <c r="F7" s="12">
        <v>0.2</v>
      </c>
      <c r="G7" s="8" t="s">
        <v>565</v>
      </c>
      <c r="H7" s="12">
        <v>20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93" customHeight="1" spans="1:10">
      <c r="A11" s="8"/>
      <c r="B11" s="66" t="s">
        <v>1052</v>
      </c>
      <c r="C11" s="67"/>
      <c r="D11" s="67"/>
      <c r="E11" s="68"/>
      <c r="F11" s="51" t="s">
        <v>1053</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73" customHeight="1" spans="1:10">
      <c r="A14" s="20" t="s">
        <v>673</v>
      </c>
      <c r="B14" s="21" t="s">
        <v>674</v>
      </c>
      <c r="C14" s="21" t="s">
        <v>1054</v>
      </c>
      <c r="D14" s="21" t="s">
        <v>681</v>
      </c>
      <c r="E14" s="21" t="s">
        <v>34</v>
      </c>
      <c r="F14" s="21" t="s">
        <v>772</v>
      </c>
      <c r="G14" s="21" t="s">
        <v>1055</v>
      </c>
      <c r="H14" s="37">
        <v>10</v>
      </c>
      <c r="I14" s="37">
        <v>10</v>
      </c>
      <c r="J14" s="21" t="s">
        <v>679</v>
      </c>
    </row>
    <row r="15" s="1" customFormat="1" ht="55" customHeight="1" spans="1:10">
      <c r="A15" s="22" t="s">
        <v>673</v>
      </c>
      <c r="B15" s="21" t="s">
        <v>674</v>
      </c>
      <c r="C15" s="21" t="s">
        <v>1056</v>
      </c>
      <c r="D15" s="21" t="s">
        <v>676</v>
      </c>
      <c r="E15" s="21" t="s">
        <v>58</v>
      </c>
      <c r="F15" s="21" t="s">
        <v>683</v>
      </c>
      <c r="G15" s="21" t="s">
        <v>1057</v>
      </c>
      <c r="H15" s="37">
        <v>10</v>
      </c>
      <c r="I15" s="37">
        <v>10</v>
      </c>
      <c r="J15" s="21" t="s">
        <v>679</v>
      </c>
    </row>
    <row r="16" s="1" customFormat="1" ht="64" customHeight="1" spans="1:10">
      <c r="A16" s="22" t="s">
        <v>673</v>
      </c>
      <c r="B16" s="21" t="s">
        <v>699</v>
      </c>
      <c r="C16" s="21" t="s">
        <v>1058</v>
      </c>
      <c r="D16" s="21" t="s">
        <v>676</v>
      </c>
      <c r="E16" s="21" t="s">
        <v>1048</v>
      </c>
      <c r="F16" s="21" t="s">
        <v>702</v>
      </c>
      <c r="G16" s="21" t="s">
        <v>1059</v>
      </c>
      <c r="H16" s="37">
        <v>10</v>
      </c>
      <c r="I16" s="37">
        <v>10</v>
      </c>
      <c r="J16" s="21" t="s">
        <v>679</v>
      </c>
    </row>
    <row r="17" s="1" customFormat="1" ht="58" customHeight="1" spans="1:10">
      <c r="A17" s="22" t="s">
        <v>673</v>
      </c>
      <c r="B17" s="21" t="s">
        <v>713</v>
      </c>
      <c r="C17" s="21" t="s">
        <v>1060</v>
      </c>
      <c r="D17" s="21" t="s">
        <v>715</v>
      </c>
      <c r="E17" s="21" t="s">
        <v>1061</v>
      </c>
      <c r="F17" s="21" t="s">
        <v>960</v>
      </c>
      <c r="G17" s="21" t="s">
        <v>821</v>
      </c>
      <c r="H17" s="37">
        <v>10</v>
      </c>
      <c r="I17" s="37">
        <v>10</v>
      </c>
      <c r="J17" s="21" t="s">
        <v>679</v>
      </c>
    </row>
    <row r="18" s="1" customFormat="1" ht="41" customHeight="1" spans="1:10">
      <c r="A18" s="22" t="s">
        <v>673</v>
      </c>
      <c r="B18" s="21" t="s">
        <v>713</v>
      </c>
      <c r="C18" s="21" t="s">
        <v>1062</v>
      </c>
      <c r="D18" s="21" t="s">
        <v>715</v>
      </c>
      <c r="E18" s="21" t="s">
        <v>1063</v>
      </c>
      <c r="F18" s="21" t="s">
        <v>1064</v>
      </c>
      <c r="G18" s="21" t="s">
        <v>821</v>
      </c>
      <c r="H18" s="37">
        <v>10</v>
      </c>
      <c r="I18" s="37">
        <v>10</v>
      </c>
      <c r="J18" s="21" t="s">
        <v>679</v>
      </c>
    </row>
    <row r="19" s="1" customFormat="1" ht="52" customHeight="1" spans="1:10">
      <c r="A19" s="22" t="s">
        <v>725</v>
      </c>
      <c r="B19" s="21" t="s">
        <v>788</v>
      </c>
      <c r="C19" s="21" t="s">
        <v>1065</v>
      </c>
      <c r="D19" s="21" t="s">
        <v>681</v>
      </c>
      <c r="E19" s="21" t="s">
        <v>1066</v>
      </c>
      <c r="F19" s="21" t="s">
        <v>702</v>
      </c>
      <c r="G19" s="21" t="s">
        <v>1067</v>
      </c>
      <c r="H19" s="37">
        <v>30</v>
      </c>
      <c r="I19" s="37">
        <v>30</v>
      </c>
      <c r="J19" s="21" t="s">
        <v>679</v>
      </c>
    </row>
    <row r="20" s="1" customFormat="1" ht="40" customHeight="1" spans="1:10">
      <c r="A20" s="22" t="s">
        <v>737</v>
      </c>
      <c r="B20" s="21" t="s">
        <v>742</v>
      </c>
      <c r="C20" s="21" t="s">
        <v>964</v>
      </c>
      <c r="D20" s="21" t="s">
        <v>676</v>
      </c>
      <c r="E20" s="21" t="s">
        <v>1048</v>
      </c>
      <c r="F20" s="21" t="s">
        <v>702</v>
      </c>
      <c r="G20" s="21" t="s">
        <v>1068</v>
      </c>
      <c r="H20" s="37">
        <v>10</v>
      </c>
      <c r="I20" s="37">
        <v>10</v>
      </c>
      <c r="J20" s="21" t="s">
        <v>679</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92</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3" orientation="portrait" horizontalDpi="600" vertic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21" workbookViewId="0">
      <selection activeCell="K9" sqref="K9"/>
    </sheetView>
  </sheetViews>
  <sheetFormatPr defaultColWidth="9" defaultRowHeight="14.25"/>
  <cols>
    <col min="1" max="2" width="11.125" style="1" customWidth="1"/>
    <col min="3" max="3" width="18.5666666666667" style="1" customWidth="1"/>
    <col min="4" max="5" width="11.3" style="1" customWidth="1"/>
    <col min="6" max="6" width="11.2" style="1" customWidth="1"/>
    <col min="7" max="7" width="14.758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1069</v>
      </c>
    </row>
    <row r="3" s="3" customFormat="1" ht="18" customHeight="1" spans="1:256">
      <c r="A3" s="8" t="s">
        <v>752</v>
      </c>
      <c r="B3" s="8"/>
      <c r="C3" s="9" t="s">
        <v>1070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v>5.6</v>
      </c>
      <c r="E6" s="12">
        <v>2.74</v>
      </c>
      <c r="F6" s="12">
        <v>2.74</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v>5.6</v>
      </c>
      <c r="E7" s="12">
        <v>2.74</v>
      </c>
      <c r="F7" s="12">
        <v>2.74</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408" customHeight="1" spans="1:10">
      <c r="A11" s="8"/>
      <c r="B11" s="66" t="s">
        <v>1071</v>
      </c>
      <c r="C11" s="67"/>
      <c r="D11" s="67"/>
      <c r="E11" s="68"/>
      <c r="F11" s="51" t="s">
        <v>1072</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1" customHeight="1" spans="1:10">
      <c r="A14" s="20" t="s">
        <v>673</v>
      </c>
      <c r="B14" s="21" t="s">
        <v>674</v>
      </c>
      <c r="C14" s="21" t="s">
        <v>1073</v>
      </c>
      <c r="D14" s="21" t="s">
        <v>676</v>
      </c>
      <c r="E14" s="21" t="s">
        <v>68</v>
      </c>
      <c r="F14" s="21" t="s">
        <v>683</v>
      </c>
      <c r="G14" s="21" t="s">
        <v>1074</v>
      </c>
      <c r="H14" s="37">
        <v>10</v>
      </c>
      <c r="I14" s="37">
        <v>10</v>
      </c>
      <c r="J14" s="21" t="s">
        <v>679</v>
      </c>
    </row>
    <row r="15" s="1" customFormat="1" ht="51" customHeight="1" spans="1:10">
      <c r="A15" s="22" t="s">
        <v>673</v>
      </c>
      <c r="B15" s="21" t="s">
        <v>674</v>
      </c>
      <c r="C15" s="21" t="s">
        <v>1075</v>
      </c>
      <c r="D15" s="21" t="s">
        <v>676</v>
      </c>
      <c r="E15" s="21" t="s">
        <v>1076</v>
      </c>
      <c r="F15" s="21" t="s">
        <v>683</v>
      </c>
      <c r="G15" s="21" t="s">
        <v>1077</v>
      </c>
      <c r="H15" s="37">
        <v>10</v>
      </c>
      <c r="I15" s="37">
        <v>10</v>
      </c>
      <c r="J15" s="21" t="s">
        <v>679</v>
      </c>
    </row>
    <row r="16" s="1" customFormat="1" ht="51" customHeight="1" spans="1:10">
      <c r="A16" s="22" t="s">
        <v>673</v>
      </c>
      <c r="B16" s="21" t="s">
        <v>699</v>
      </c>
      <c r="C16" s="21" t="s">
        <v>1078</v>
      </c>
      <c r="D16" s="21" t="s">
        <v>681</v>
      </c>
      <c r="E16" s="21" t="s">
        <v>872</v>
      </c>
      <c r="F16" s="21" t="s">
        <v>702</v>
      </c>
      <c r="G16" s="21" t="s">
        <v>1079</v>
      </c>
      <c r="H16" s="37">
        <v>10</v>
      </c>
      <c r="I16" s="37">
        <v>10</v>
      </c>
      <c r="J16" s="21" t="s">
        <v>679</v>
      </c>
    </row>
    <row r="17" s="1" customFormat="1" ht="51" customHeight="1" spans="1:10">
      <c r="A17" s="22" t="s">
        <v>673</v>
      </c>
      <c r="B17" s="21" t="s">
        <v>713</v>
      </c>
      <c r="C17" s="21" t="s">
        <v>1080</v>
      </c>
      <c r="D17" s="21" t="s">
        <v>715</v>
      </c>
      <c r="E17" s="21" t="s">
        <v>872</v>
      </c>
      <c r="F17" s="21" t="s">
        <v>1081</v>
      </c>
      <c r="G17" s="21" t="s">
        <v>721</v>
      </c>
      <c r="H17" s="37">
        <v>10</v>
      </c>
      <c r="I17" s="37">
        <v>10</v>
      </c>
      <c r="J17" s="21" t="s">
        <v>679</v>
      </c>
    </row>
    <row r="18" s="1" customFormat="1" ht="51" customHeight="1" spans="1:10">
      <c r="A18" s="22" t="s">
        <v>673</v>
      </c>
      <c r="B18" s="21" t="s">
        <v>713</v>
      </c>
      <c r="C18" s="21" t="s">
        <v>1082</v>
      </c>
      <c r="D18" s="21" t="s">
        <v>715</v>
      </c>
      <c r="E18" s="21" t="s">
        <v>812</v>
      </c>
      <c r="F18" s="21" t="s">
        <v>1081</v>
      </c>
      <c r="G18" s="21" t="s">
        <v>721</v>
      </c>
      <c r="H18" s="37">
        <v>10</v>
      </c>
      <c r="I18" s="37">
        <v>10</v>
      </c>
      <c r="J18" s="21" t="s">
        <v>679</v>
      </c>
    </row>
    <row r="19" s="1" customFormat="1" ht="51" customHeight="1" spans="1:10">
      <c r="A19" s="22" t="s">
        <v>725</v>
      </c>
      <c r="B19" s="21" t="s">
        <v>788</v>
      </c>
      <c r="C19" s="21" t="s">
        <v>1083</v>
      </c>
      <c r="D19" s="21" t="s">
        <v>681</v>
      </c>
      <c r="E19" s="21" t="s">
        <v>1084</v>
      </c>
      <c r="F19" s="21" t="s">
        <v>702</v>
      </c>
      <c r="G19" s="21" t="s">
        <v>1085</v>
      </c>
      <c r="H19" s="37">
        <v>30</v>
      </c>
      <c r="I19" s="37">
        <v>10</v>
      </c>
      <c r="J19" s="21" t="s">
        <v>679</v>
      </c>
    </row>
    <row r="20" s="1" customFormat="1" ht="51" customHeight="1" spans="1:10">
      <c r="A20" s="22" t="s">
        <v>737</v>
      </c>
      <c r="B20" s="21" t="s">
        <v>742</v>
      </c>
      <c r="C20" s="21" t="s">
        <v>964</v>
      </c>
      <c r="D20" s="21" t="s">
        <v>676</v>
      </c>
      <c r="E20" s="21" t="s">
        <v>1048</v>
      </c>
      <c r="F20" s="21" t="s">
        <v>702</v>
      </c>
      <c r="G20" s="21" t="s">
        <v>1068</v>
      </c>
      <c r="H20" s="37">
        <v>10</v>
      </c>
      <c r="I20" s="37">
        <v>10</v>
      </c>
      <c r="J20" s="21" t="s">
        <v>679</v>
      </c>
    </row>
    <row r="21" s="1" customFormat="1" ht="53" customHeight="1" spans="1:11">
      <c r="A21" s="23" t="s">
        <v>879</v>
      </c>
      <c r="B21" s="23"/>
      <c r="C21" s="23"/>
      <c r="D21" s="72" t="s">
        <v>1086</v>
      </c>
      <c r="E21" s="72"/>
      <c r="F21" s="72"/>
      <c r="G21" s="72"/>
      <c r="H21" s="72"/>
      <c r="I21" s="72"/>
      <c r="J21" s="72"/>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80</v>
      </c>
      <c r="J23" s="23" t="s">
        <v>880</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8"/>
  <sheetViews>
    <sheetView zoomScale="190" zoomScaleNormal="190" zoomScaleSheetLayoutView="60" topLeftCell="A11" workbookViewId="0">
      <selection activeCell="B11" sqref="B11:E11"/>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1087</v>
      </c>
    </row>
    <row r="3" s="3" customFormat="1" ht="18" customHeight="1" spans="1:256">
      <c r="A3" s="8" t="s">
        <v>752</v>
      </c>
      <c r="B3" s="8"/>
      <c r="C3" s="9" t="s">
        <v>1088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8</v>
      </c>
      <c r="F6" s="12">
        <v>8</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8</v>
      </c>
      <c r="F7" s="12">
        <v>8</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43" customHeight="1" spans="1:10">
      <c r="A11" s="8"/>
      <c r="B11" s="66" t="s">
        <v>1089</v>
      </c>
      <c r="C11" s="67"/>
      <c r="D11" s="67"/>
      <c r="E11" s="68"/>
      <c r="F11" s="51" t="s">
        <v>1090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60" customHeight="1" spans="1:10">
      <c r="A14" s="20" t="s">
        <v>673</v>
      </c>
      <c r="B14" s="21" t="s">
        <v>674</v>
      </c>
      <c r="C14" s="21" t="s">
        <v>885</v>
      </c>
      <c r="D14" s="21" t="s">
        <v>676</v>
      </c>
      <c r="E14" s="21" t="s">
        <v>34</v>
      </c>
      <c r="F14" s="21" t="s">
        <v>772</v>
      </c>
      <c r="G14" s="21" t="s">
        <v>1091</v>
      </c>
      <c r="H14" s="37">
        <v>20</v>
      </c>
      <c r="I14" s="37">
        <v>20</v>
      </c>
      <c r="J14" s="21" t="s">
        <v>679</v>
      </c>
    </row>
    <row r="15" s="1" customFormat="1" ht="60" customHeight="1" spans="1:10">
      <c r="A15" s="22" t="s">
        <v>673</v>
      </c>
      <c r="B15" s="21" t="s">
        <v>699</v>
      </c>
      <c r="C15" s="21" t="s">
        <v>1092</v>
      </c>
      <c r="D15" s="21" t="s">
        <v>676</v>
      </c>
      <c r="E15" s="21" t="s">
        <v>827</v>
      </c>
      <c r="F15" s="21" t="s">
        <v>702</v>
      </c>
      <c r="G15" s="21" t="s">
        <v>1093</v>
      </c>
      <c r="H15" s="37">
        <v>15</v>
      </c>
      <c r="I15" s="37">
        <v>15</v>
      </c>
      <c r="J15" s="21" t="s">
        <v>679</v>
      </c>
    </row>
    <row r="16" s="1" customFormat="1" ht="60" customHeight="1" spans="1:10">
      <c r="A16" s="22" t="s">
        <v>673</v>
      </c>
      <c r="B16" s="21" t="s">
        <v>709</v>
      </c>
      <c r="C16" s="21" t="s">
        <v>981</v>
      </c>
      <c r="D16" s="21" t="s">
        <v>715</v>
      </c>
      <c r="E16" s="21" t="s">
        <v>56</v>
      </c>
      <c r="F16" s="21" t="s">
        <v>711</v>
      </c>
      <c r="G16" s="21" t="s">
        <v>712</v>
      </c>
      <c r="H16" s="37">
        <v>15</v>
      </c>
      <c r="I16" s="37">
        <v>15</v>
      </c>
      <c r="J16" s="21" t="s">
        <v>679</v>
      </c>
    </row>
    <row r="17" s="1" customFormat="1" ht="60" customHeight="1" spans="1:10">
      <c r="A17" s="22" t="s">
        <v>725</v>
      </c>
      <c r="B17" s="21" t="s">
        <v>788</v>
      </c>
      <c r="C17" s="21" t="s">
        <v>727</v>
      </c>
      <c r="D17" s="21" t="s">
        <v>676</v>
      </c>
      <c r="E17" s="21" t="s">
        <v>827</v>
      </c>
      <c r="F17" s="21" t="s">
        <v>702</v>
      </c>
      <c r="G17" s="21" t="s">
        <v>889</v>
      </c>
      <c r="H17" s="37">
        <v>30</v>
      </c>
      <c r="I17" s="37">
        <v>30</v>
      </c>
      <c r="J17" s="21" t="s">
        <v>679</v>
      </c>
    </row>
    <row r="18" s="1" customFormat="1" ht="60" customHeight="1" spans="1:10">
      <c r="A18" s="22" t="s">
        <v>737</v>
      </c>
      <c r="B18" s="21" t="s">
        <v>742</v>
      </c>
      <c r="C18" s="21" t="s">
        <v>1094</v>
      </c>
      <c r="D18" s="21" t="s">
        <v>676</v>
      </c>
      <c r="E18" s="21" t="s">
        <v>987</v>
      </c>
      <c r="F18" s="21" t="s">
        <v>702</v>
      </c>
      <c r="G18" s="21" t="s">
        <v>1095</v>
      </c>
      <c r="H18" s="37">
        <v>10</v>
      </c>
      <c r="I18" s="37">
        <v>10</v>
      </c>
      <c r="J18" s="21" t="s">
        <v>679</v>
      </c>
    </row>
    <row r="19" s="1" customFormat="1" ht="35" customHeight="1" spans="1:11">
      <c r="A19" s="23" t="s">
        <v>879</v>
      </c>
      <c r="B19" s="23"/>
      <c r="C19" s="23"/>
      <c r="D19" s="23" t="s">
        <v>745</v>
      </c>
      <c r="E19" s="23"/>
      <c r="F19" s="23"/>
      <c r="G19" s="23"/>
      <c r="H19" s="23"/>
      <c r="I19" s="23"/>
      <c r="J19" s="23"/>
      <c r="K19" s="43"/>
    </row>
    <row r="20" s="1" customFormat="1" ht="25" customHeight="1" spans="1:10">
      <c r="A20" s="24" t="s">
        <v>795</v>
      </c>
      <c r="B20" s="25"/>
      <c r="C20" s="25"/>
      <c r="D20" s="25"/>
      <c r="E20" s="25"/>
      <c r="F20" s="25"/>
      <c r="G20" s="38"/>
      <c r="H20" s="39" t="s">
        <v>796</v>
      </c>
      <c r="I20" s="44" t="s">
        <v>797</v>
      </c>
      <c r="J20" s="44" t="s">
        <v>798</v>
      </c>
    </row>
    <row r="21" s="1" customFormat="1" ht="25" customHeight="1" spans="1:10">
      <c r="A21" s="26"/>
      <c r="B21" s="27"/>
      <c r="C21" s="27"/>
      <c r="D21" s="27"/>
      <c r="E21" s="27"/>
      <c r="F21" s="27"/>
      <c r="G21" s="40"/>
      <c r="H21" s="41">
        <v>100</v>
      </c>
      <c r="I21" s="41">
        <v>100</v>
      </c>
      <c r="J21" s="23" t="s">
        <v>829</v>
      </c>
    </row>
    <row r="22" s="1" customFormat="1" ht="25.5" customHeight="1" spans="1:10">
      <c r="A22" s="28" t="s">
        <v>746</v>
      </c>
      <c r="B22" s="29"/>
      <c r="C22" s="29"/>
      <c r="D22" s="29"/>
      <c r="E22" s="29"/>
      <c r="F22" s="29"/>
      <c r="G22" s="29"/>
      <c r="H22" s="29"/>
      <c r="I22" s="29"/>
      <c r="J22" s="45"/>
    </row>
    <row r="23" s="1" customFormat="1" ht="17" customHeight="1" spans="1:10">
      <c r="A23" s="28" t="s">
        <v>747</v>
      </c>
      <c r="B23" s="28"/>
      <c r="C23" s="28"/>
      <c r="D23" s="28"/>
      <c r="E23" s="28"/>
      <c r="F23" s="28"/>
      <c r="G23" s="28"/>
      <c r="H23" s="28"/>
      <c r="I23" s="28"/>
      <c r="J23" s="28"/>
    </row>
    <row r="24" s="1" customFormat="1" ht="29" customHeight="1" spans="1:10">
      <c r="A24" s="28" t="s">
        <v>748</v>
      </c>
      <c r="B24" s="28"/>
      <c r="C24" s="28"/>
      <c r="D24" s="28"/>
      <c r="E24" s="28"/>
      <c r="F24" s="28"/>
      <c r="G24" s="28"/>
      <c r="H24" s="28"/>
      <c r="I24" s="28"/>
      <c r="J24" s="28"/>
    </row>
    <row r="25" s="1" customFormat="1" ht="27" customHeight="1" spans="1:10">
      <c r="A25" s="28" t="s">
        <v>800</v>
      </c>
      <c r="B25" s="28"/>
      <c r="C25" s="28"/>
      <c r="D25" s="28"/>
      <c r="E25" s="28"/>
      <c r="F25" s="28"/>
      <c r="G25" s="28"/>
      <c r="H25" s="28"/>
      <c r="I25" s="28"/>
      <c r="J25" s="28"/>
    </row>
    <row r="26" ht="19" customHeight="1" spans="1:10">
      <c r="A26" s="28" t="s">
        <v>801</v>
      </c>
      <c r="B26" s="28"/>
      <c r="C26" s="28"/>
      <c r="D26" s="28"/>
      <c r="E26" s="28"/>
      <c r="F26" s="28"/>
      <c r="G26" s="28"/>
      <c r="H26" s="28"/>
      <c r="I26" s="28"/>
      <c r="J26" s="28"/>
    </row>
    <row r="27" ht="18" customHeight="1" spans="1:10">
      <c r="A27" s="28" t="s">
        <v>802</v>
      </c>
      <c r="B27" s="28"/>
      <c r="C27" s="28"/>
      <c r="D27" s="28"/>
      <c r="E27" s="28"/>
      <c r="F27" s="28"/>
      <c r="G27" s="28"/>
      <c r="H27" s="28"/>
      <c r="I27" s="28"/>
      <c r="J27" s="28"/>
    </row>
    <row r="28" ht="18" customHeight="1" spans="1:10">
      <c r="A28" s="28" t="s">
        <v>803</v>
      </c>
      <c r="B28" s="28"/>
      <c r="C28" s="28"/>
      <c r="D28" s="28"/>
      <c r="E28" s="28"/>
      <c r="F28" s="28"/>
      <c r="G28" s="28"/>
      <c r="H28" s="28"/>
      <c r="I28" s="28"/>
      <c r="J28"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3:J23"/>
    <mergeCell ref="A24:J24"/>
    <mergeCell ref="A25:J25"/>
    <mergeCell ref="A26:J26"/>
    <mergeCell ref="A27:J27"/>
    <mergeCell ref="A28:J28"/>
    <mergeCell ref="A10:A11"/>
    <mergeCell ref="G12:G13"/>
    <mergeCell ref="H12:H13"/>
    <mergeCell ref="I12:I13"/>
    <mergeCell ref="J12:J13"/>
    <mergeCell ref="A5:B9"/>
    <mergeCell ref="A20:G21"/>
  </mergeCells>
  <printOptions horizontalCentered="1"/>
  <pageMargins left="0.708333333333333" right="0.708333333333333" top="0.751388888888889" bottom="0.751388888888889" header="0.310416666666667" footer="0.310416666666667"/>
  <pageSetup paperSize="9" scale="68" orientation="portrait"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67"/>
  <sheetViews>
    <sheetView zoomScale="70" zoomScaleNormal="70" zoomScaleSheetLayoutView="60" topLeftCell="A65" workbookViewId="0">
      <selection activeCell="D99" sqref="D99"/>
    </sheetView>
  </sheetViews>
  <sheetFormatPr defaultColWidth="9" defaultRowHeight="15.75"/>
  <cols>
    <col min="1" max="1" width="5.65833333333333" style="305" customWidth="1"/>
    <col min="2" max="3" width="6" style="305" customWidth="1"/>
    <col min="4" max="4" width="34.6333333333333" style="306" customWidth="1"/>
    <col min="5" max="6" width="16.375" style="305" customWidth="1"/>
    <col min="7" max="9" width="15.2166666666667" style="305" customWidth="1"/>
    <col min="10" max="10" width="18.0833333333333" style="305" customWidth="1"/>
    <col min="11" max="16384" width="9" style="305"/>
  </cols>
  <sheetData>
    <row r="1" s="129" customFormat="1" ht="31" customHeight="1" spans="1:10">
      <c r="A1" s="213" t="s">
        <v>313</v>
      </c>
      <c r="B1" s="213"/>
      <c r="C1" s="213"/>
      <c r="D1" s="307"/>
      <c r="E1" s="213"/>
      <c r="F1" s="213"/>
      <c r="G1" s="213"/>
      <c r="H1" s="213"/>
      <c r="I1" s="213"/>
      <c r="J1" s="213"/>
    </row>
    <row r="2" s="129" customFormat="1" ht="18" customHeight="1" spans="1:10">
      <c r="A2" s="212"/>
      <c r="B2" s="212"/>
      <c r="C2" s="212"/>
      <c r="D2" s="308"/>
      <c r="E2" s="212"/>
      <c r="F2" s="212"/>
      <c r="G2" s="212"/>
      <c r="H2" s="212"/>
      <c r="I2" s="212"/>
      <c r="J2" s="225" t="s">
        <v>314</v>
      </c>
    </row>
    <row r="3" s="129" customFormat="1" ht="18" customHeight="1" spans="1:10">
      <c r="A3" s="132" t="s">
        <v>2</v>
      </c>
      <c r="B3" s="212"/>
      <c r="C3" s="212"/>
      <c r="D3" s="308"/>
      <c r="E3" s="212"/>
      <c r="F3" s="224"/>
      <c r="G3" s="212"/>
      <c r="H3" s="212"/>
      <c r="I3" s="212"/>
      <c r="J3" s="225" t="s">
        <v>3</v>
      </c>
    </row>
    <row r="4" s="129" customFormat="1" ht="18" customHeight="1" spans="1:10">
      <c r="A4" s="309" t="s">
        <v>6</v>
      </c>
      <c r="B4" s="310"/>
      <c r="C4" s="310" t="s">
        <v>11</v>
      </c>
      <c r="D4" s="226" t="s">
        <v>11</v>
      </c>
      <c r="E4" s="226" t="s">
        <v>74</v>
      </c>
      <c r="F4" s="226" t="s">
        <v>315</v>
      </c>
      <c r="G4" s="226" t="s">
        <v>316</v>
      </c>
      <c r="H4" s="226" t="s">
        <v>317</v>
      </c>
      <c r="I4" s="226" t="s">
        <v>318</v>
      </c>
      <c r="J4" s="226" t="s">
        <v>319</v>
      </c>
    </row>
    <row r="5" s="129" customFormat="1" ht="18" customHeight="1" spans="1:10">
      <c r="A5" s="216" t="s">
        <v>93</v>
      </c>
      <c r="B5" s="217"/>
      <c r="C5" s="217"/>
      <c r="D5" s="217" t="s">
        <v>94</v>
      </c>
      <c r="E5" s="217"/>
      <c r="F5" s="217" t="s">
        <v>11</v>
      </c>
      <c r="G5" s="217" t="s">
        <v>11</v>
      </c>
      <c r="H5" s="217" t="s">
        <v>11</v>
      </c>
      <c r="I5" s="217" t="s">
        <v>11</v>
      </c>
      <c r="J5" s="217" t="s">
        <v>11</v>
      </c>
    </row>
    <row r="6" s="129" customFormat="1" ht="18" customHeight="1" spans="1:10">
      <c r="A6" s="216"/>
      <c r="B6" s="217" t="s">
        <v>11</v>
      </c>
      <c r="C6" s="217" t="s">
        <v>11</v>
      </c>
      <c r="D6" s="217" t="s">
        <v>11</v>
      </c>
      <c r="E6" s="217" t="s">
        <v>11</v>
      </c>
      <c r="F6" s="217" t="s">
        <v>11</v>
      </c>
      <c r="G6" s="217" t="s">
        <v>11</v>
      </c>
      <c r="H6" s="217" t="s">
        <v>11</v>
      </c>
      <c r="I6" s="217" t="s">
        <v>11</v>
      </c>
      <c r="J6" s="217" t="s">
        <v>11</v>
      </c>
    </row>
    <row r="7" s="129" customFormat="1" ht="11" customHeight="1" spans="1:10">
      <c r="A7" s="216"/>
      <c r="B7" s="217" t="s">
        <v>11</v>
      </c>
      <c r="C7" s="217" t="s">
        <v>11</v>
      </c>
      <c r="D7" s="217" t="s">
        <v>11</v>
      </c>
      <c r="E7" s="217" t="s">
        <v>11</v>
      </c>
      <c r="F7" s="217" t="s">
        <v>11</v>
      </c>
      <c r="G7" s="217" t="s">
        <v>11</v>
      </c>
      <c r="H7" s="217" t="s">
        <v>11</v>
      </c>
      <c r="I7" s="217" t="s">
        <v>11</v>
      </c>
      <c r="J7" s="217" t="s">
        <v>11</v>
      </c>
    </row>
    <row r="8" s="129" customFormat="1" ht="21.8" customHeight="1" spans="1:10">
      <c r="A8" s="311" t="s">
        <v>97</v>
      </c>
      <c r="B8" s="312" t="s">
        <v>98</v>
      </c>
      <c r="C8" s="312" t="s">
        <v>99</v>
      </c>
      <c r="D8" s="217" t="s">
        <v>10</v>
      </c>
      <c r="E8" s="217" t="s">
        <v>12</v>
      </c>
      <c r="F8" s="217" t="s">
        <v>13</v>
      </c>
      <c r="G8" s="217" t="s">
        <v>19</v>
      </c>
      <c r="H8" s="217" t="s">
        <v>22</v>
      </c>
      <c r="I8" s="217" t="s">
        <v>25</v>
      </c>
      <c r="J8" s="217" t="s">
        <v>28</v>
      </c>
    </row>
    <row r="9" s="129" customFormat="1" ht="21.8" customHeight="1" spans="1:10">
      <c r="A9" s="311"/>
      <c r="B9" s="312" t="s">
        <v>11</v>
      </c>
      <c r="C9" s="312" t="s">
        <v>11</v>
      </c>
      <c r="D9" s="217" t="s">
        <v>100</v>
      </c>
      <c r="E9" s="220">
        <f t="shared" ref="E9:J9" si="0">E10+E35+E38+E45+E64+E72+E75+E82+E104+E107+E112+E115+E118</f>
        <v>21914367.17</v>
      </c>
      <c r="F9" s="220">
        <f t="shared" si="0"/>
        <v>12461567.88</v>
      </c>
      <c r="G9" s="220">
        <f t="shared" si="0"/>
        <v>9452799.29</v>
      </c>
      <c r="H9" s="220">
        <f t="shared" si="0"/>
        <v>0</v>
      </c>
      <c r="I9" s="220">
        <f t="shared" si="0"/>
        <v>0</v>
      </c>
      <c r="J9" s="220">
        <f t="shared" si="0"/>
        <v>0</v>
      </c>
    </row>
    <row r="10" s="129" customFormat="1" ht="24.05" customHeight="1" spans="1:10">
      <c r="A10" s="189" t="s">
        <v>101</v>
      </c>
      <c r="B10" s="189"/>
      <c r="C10" s="189"/>
      <c r="D10" s="190" t="s">
        <v>102</v>
      </c>
      <c r="E10" s="202">
        <v>7177335.77</v>
      </c>
      <c r="F10" s="202">
        <v>6280919.87</v>
      </c>
      <c r="G10" s="202">
        <v>896415.9</v>
      </c>
      <c r="H10" s="202"/>
      <c r="I10" s="202"/>
      <c r="J10" s="202"/>
    </row>
    <row r="11" s="129" customFormat="1" ht="24.05" customHeight="1" spans="1:10">
      <c r="A11" s="189" t="s">
        <v>103</v>
      </c>
      <c r="B11" s="189"/>
      <c r="C11" s="189"/>
      <c r="D11" s="190" t="s">
        <v>104</v>
      </c>
      <c r="E11" s="202">
        <v>180160.1</v>
      </c>
      <c r="F11" s="202">
        <v>33600</v>
      </c>
      <c r="G11" s="202">
        <v>146560.1</v>
      </c>
      <c r="H11" s="202"/>
      <c r="I11" s="202"/>
      <c r="J11" s="202"/>
    </row>
    <row r="12" s="129" customFormat="1" ht="24.05" customHeight="1" spans="1:10">
      <c r="A12" s="189" t="s">
        <v>105</v>
      </c>
      <c r="B12" s="189"/>
      <c r="C12" s="189"/>
      <c r="D12" s="190" t="s">
        <v>106</v>
      </c>
      <c r="E12" s="202">
        <v>133600</v>
      </c>
      <c r="F12" s="202">
        <v>33600</v>
      </c>
      <c r="G12" s="202">
        <v>100000</v>
      </c>
      <c r="H12" s="202"/>
      <c r="I12" s="202"/>
      <c r="J12" s="202"/>
    </row>
    <row r="13" s="129" customFormat="1" ht="24.05" customHeight="1" spans="1:10">
      <c r="A13" s="189" t="s">
        <v>107</v>
      </c>
      <c r="B13" s="189"/>
      <c r="C13" s="189"/>
      <c r="D13" s="190" t="s">
        <v>108</v>
      </c>
      <c r="E13" s="202">
        <v>46560.1</v>
      </c>
      <c r="F13" s="202"/>
      <c r="G13" s="202">
        <v>46560.1</v>
      </c>
      <c r="H13" s="202"/>
      <c r="I13" s="202"/>
      <c r="J13" s="202"/>
    </row>
    <row r="14" s="129" customFormat="1" ht="24.05" customHeight="1" spans="1:10">
      <c r="A14" s="189" t="s">
        <v>109</v>
      </c>
      <c r="B14" s="189"/>
      <c r="C14" s="189"/>
      <c r="D14" s="190" t="s">
        <v>110</v>
      </c>
      <c r="E14" s="202">
        <v>170000</v>
      </c>
      <c r="F14" s="202"/>
      <c r="G14" s="202">
        <v>170000</v>
      </c>
      <c r="H14" s="202"/>
      <c r="I14" s="202"/>
      <c r="J14" s="202"/>
    </row>
    <row r="15" s="129" customFormat="1" ht="24.05" customHeight="1" spans="1:10">
      <c r="A15" s="189" t="s">
        <v>111</v>
      </c>
      <c r="B15" s="189"/>
      <c r="C15" s="189"/>
      <c r="D15" s="190" t="s">
        <v>112</v>
      </c>
      <c r="E15" s="202">
        <v>70000</v>
      </c>
      <c r="F15" s="202"/>
      <c r="G15" s="202">
        <v>70000</v>
      </c>
      <c r="H15" s="202"/>
      <c r="I15" s="202"/>
      <c r="J15" s="202"/>
    </row>
    <row r="16" s="129" customFormat="1" ht="24.05" customHeight="1" spans="1:10">
      <c r="A16" s="189" t="s">
        <v>113</v>
      </c>
      <c r="B16" s="189"/>
      <c r="C16" s="189"/>
      <c r="D16" s="190" t="s">
        <v>114</v>
      </c>
      <c r="E16" s="202">
        <v>100000</v>
      </c>
      <c r="F16" s="202"/>
      <c r="G16" s="202">
        <v>100000</v>
      </c>
      <c r="H16" s="202"/>
      <c r="I16" s="202"/>
      <c r="J16" s="202"/>
    </row>
    <row r="17" s="129" customFormat="1" ht="24.05" customHeight="1" spans="1:10">
      <c r="A17" s="189" t="s">
        <v>115</v>
      </c>
      <c r="B17" s="189"/>
      <c r="C17" s="189"/>
      <c r="D17" s="190" t="s">
        <v>116</v>
      </c>
      <c r="E17" s="202">
        <v>5570647.87</v>
      </c>
      <c r="F17" s="202">
        <v>5370647.87</v>
      </c>
      <c r="G17" s="202">
        <v>200000</v>
      </c>
      <c r="H17" s="202"/>
      <c r="I17" s="202"/>
      <c r="J17" s="202"/>
    </row>
    <row r="18" s="129" customFormat="1" ht="24.05" customHeight="1" spans="1:10">
      <c r="A18" s="189" t="s">
        <v>117</v>
      </c>
      <c r="B18" s="189"/>
      <c r="C18" s="189"/>
      <c r="D18" s="190" t="s">
        <v>118</v>
      </c>
      <c r="E18" s="202">
        <v>4694870.99</v>
      </c>
      <c r="F18" s="202">
        <v>4694870.99</v>
      </c>
      <c r="G18" s="202"/>
      <c r="H18" s="202"/>
      <c r="I18" s="202"/>
      <c r="J18" s="202"/>
    </row>
    <row r="19" s="129" customFormat="1" ht="24.05" customHeight="1" spans="1:10">
      <c r="A19" s="189" t="s">
        <v>119</v>
      </c>
      <c r="B19" s="189"/>
      <c r="C19" s="189"/>
      <c r="D19" s="190" t="s">
        <v>112</v>
      </c>
      <c r="E19" s="202">
        <v>208917.69</v>
      </c>
      <c r="F19" s="202">
        <v>8917.69</v>
      </c>
      <c r="G19" s="202">
        <v>200000</v>
      </c>
      <c r="H19" s="202"/>
      <c r="I19" s="202"/>
      <c r="J19" s="202"/>
    </row>
    <row r="20" s="129" customFormat="1" ht="24.05" customHeight="1" spans="1:10">
      <c r="A20" s="189" t="s">
        <v>120</v>
      </c>
      <c r="B20" s="189"/>
      <c r="C20" s="189"/>
      <c r="D20" s="190" t="s">
        <v>121</v>
      </c>
      <c r="E20" s="202">
        <v>666859.19</v>
      </c>
      <c r="F20" s="202">
        <v>666859.19</v>
      </c>
      <c r="G20" s="202"/>
      <c r="H20" s="202"/>
      <c r="I20" s="202"/>
      <c r="J20" s="202"/>
    </row>
    <row r="21" s="129" customFormat="1" ht="24.05" customHeight="1" spans="1:10">
      <c r="A21" s="189" t="s">
        <v>122</v>
      </c>
      <c r="B21" s="189"/>
      <c r="C21" s="189"/>
      <c r="D21" s="190" t="s">
        <v>123</v>
      </c>
      <c r="E21" s="202">
        <v>278600.8</v>
      </c>
      <c r="F21" s="202">
        <v>155245</v>
      </c>
      <c r="G21" s="202">
        <v>123355.8</v>
      </c>
      <c r="H21" s="202"/>
      <c r="I21" s="202"/>
      <c r="J21" s="202"/>
    </row>
    <row r="22" s="129" customFormat="1" ht="24.05" customHeight="1" spans="1:10">
      <c r="A22" s="189" t="s">
        <v>124</v>
      </c>
      <c r="B22" s="189"/>
      <c r="C22" s="189"/>
      <c r="D22" s="190" t="s">
        <v>118</v>
      </c>
      <c r="E22" s="202">
        <v>155245</v>
      </c>
      <c r="F22" s="202">
        <v>155245</v>
      </c>
      <c r="G22" s="202"/>
      <c r="H22" s="202"/>
      <c r="I22" s="202"/>
      <c r="J22" s="202"/>
    </row>
    <row r="23" s="129" customFormat="1" ht="24.05" customHeight="1" spans="1:10">
      <c r="A23" s="189" t="s">
        <v>125</v>
      </c>
      <c r="B23" s="189"/>
      <c r="C23" s="189"/>
      <c r="D23" s="190" t="s">
        <v>126</v>
      </c>
      <c r="E23" s="202">
        <v>123355.8</v>
      </c>
      <c r="F23" s="202"/>
      <c r="G23" s="202">
        <v>123355.8</v>
      </c>
      <c r="H23" s="202"/>
      <c r="I23" s="202"/>
      <c r="J23" s="202"/>
    </row>
    <row r="24" s="129" customFormat="1" ht="24.05" customHeight="1" spans="1:10">
      <c r="A24" s="189" t="s">
        <v>127</v>
      </c>
      <c r="B24" s="189"/>
      <c r="C24" s="189"/>
      <c r="D24" s="190" t="s">
        <v>128</v>
      </c>
      <c r="E24" s="202">
        <v>20000</v>
      </c>
      <c r="F24" s="202"/>
      <c r="G24" s="202">
        <v>20000</v>
      </c>
      <c r="H24" s="202"/>
      <c r="I24" s="202"/>
      <c r="J24" s="202"/>
    </row>
    <row r="25" s="129" customFormat="1" ht="24.05" customHeight="1" spans="1:10">
      <c r="A25" s="189" t="s">
        <v>129</v>
      </c>
      <c r="B25" s="189"/>
      <c r="C25" s="189"/>
      <c r="D25" s="190" t="s">
        <v>112</v>
      </c>
      <c r="E25" s="202">
        <v>20000</v>
      </c>
      <c r="F25" s="202"/>
      <c r="G25" s="202">
        <v>20000</v>
      </c>
      <c r="H25" s="202"/>
      <c r="I25" s="202"/>
      <c r="J25" s="202"/>
    </row>
    <row r="26" s="129" customFormat="1" ht="24.05" customHeight="1" spans="1:10">
      <c r="A26" s="189" t="s">
        <v>130</v>
      </c>
      <c r="B26" s="189"/>
      <c r="C26" s="189"/>
      <c r="D26" s="190" t="s">
        <v>131</v>
      </c>
      <c r="E26" s="202">
        <v>93000</v>
      </c>
      <c r="F26" s="202"/>
      <c r="G26" s="202">
        <v>93000</v>
      </c>
      <c r="H26" s="202"/>
      <c r="I26" s="202"/>
      <c r="J26" s="202"/>
    </row>
    <row r="27" s="129" customFormat="1" ht="24.05" customHeight="1" spans="1:10">
      <c r="A27" s="189" t="s">
        <v>132</v>
      </c>
      <c r="B27" s="189"/>
      <c r="C27" s="189"/>
      <c r="D27" s="190" t="s">
        <v>133</v>
      </c>
      <c r="E27" s="202">
        <v>93000</v>
      </c>
      <c r="F27" s="202"/>
      <c r="G27" s="202">
        <v>93000</v>
      </c>
      <c r="H27" s="202"/>
      <c r="I27" s="202"/>
      <c r="J27" s="202"/>
    </row>
    <row r="28" s="129" customFormat="1" ht="24.05" customHeight="1" spans="1:10">
      <c r="A28" s="189" t="s">
        <v>134</v>
      </c>
      <c r="B28" s="189"/>
      <c r="C28" s="189"/>
      <c r="D28" s="190" t="s">
        <v>135</v>
      </c>
      <c r="E28" s="202">
        <v>378921</v>
      </c>
      <c r="F28" s="202">
        <v>378921</v>
      </c>
      <c r="G28" s="202"/>
      <c r="H28" s="202"/>
      <c r="I28" s="202"/>
      <c r="J28" s="202"/>
    </row>
    <row r="29" s="129" customFormat="1" ht="24.05" customHeight="1" spans="1:10">
      <c r="A29" s="189" t="s">
        <v>136</v>
      </c>
      <c r="B29" s="189"/>
      <c r="C29" s="189"/>
      <c r="D29" s="190" t="s">
        <v>121</v>
      </c>
      <c r="E29" s="202">
        <v>378921</v>
      </c>
      <c r="F29" s="202">
        <v>378921</v>
      </c>
      <c r="G29" s="202"/>
      <c r="H29" s="202"/>
      <c r="I29" s="202"/>
      <c r="J29" s="202"/>
    </row>
    <row r="30" s="129" customFormat="1" ht="24.05" customHeight="1" spans="1:10">
      <c r="A30" s="189" t="s">
        <v>137</v>
      </c>
      <c r="B30" s="189"/>
      <c r="C30" s="189"/>
      <c r="D30" s="190" t="s">
        <v>138</v>
      </c>
      <c r="E30" s="202">
        <v>143500</v>
      </c>
      <c r="F30" s="202"/>
      <c r="G30" s="202">
        <v>143500</v>
      </c>
      <c r="H30" s="202"/>
      <c r="I30" s="202"/>
      <c r="J30" s="202"/>
    </row>
    <row r="31" s="129" customFormat="1" ht="24.05" customHeight="1" spans="1:10">
      <c r="A31" s="189" t="s">
        <v>139</v>
      </c>
      <c r="B31" s="189"/>
      <c r="C31" s="189"/>
      <c r="D31" s="190" t="s">
        <v>112</v>
      </c>
      <c r="E31" s="202">
        <v>24020</v>
      </c>
      <c r="F31" s="202"/>
      <c r="G31" s="202">
        <v>24020</v>
      </c>
      <c r="H31" s="202"/>
      <c r="I31" s="202"/>
      <c r="J31" s="202"/>
    </row>
    <row r="32" s="129" customFormat="1" ht="24.05" customHeight="1" spans="1:10">
      <c r="A32" s="189" t="s">
        <v>140</v>
      </c>
      <c r="B32" s="189"/>
      <c r="C32" s="189"/>
      <c r="D32" s="190" t="s">
        <v>141</v>
      </c>
      <c r="E32" s="202">
        <v>119480</v>
      </c>
      <c r="F32" s="202"/>
      <c r="G32" s="202">
        <v>119480</v>
      </c>
      <c r="H32" s="202"/>
      <c r="I32" s="202"/>
      <c r="J32" s="202"/>
    </row>
    <row r="33" s="129" customFormat="1" ht="24.05" customHeight="1" spans="1:10">
      <c r="A33" s="189" t="s">
        <v>142</v>
      </c>
      <c r="B33" s="189"/>
      <c r="C33" s="189"/>
      <c r="D33" s="190" t="s">
        <v>143</v>
      </c>
      <c r="E33" s="202">
        <v>342506</v>
      </c>
      <c r="F33" s="202">
        <v>342506</v>
      </c>
      <c r="G33" s="202"/>
      <c r="H33" s="202"/>
      <c r="I33" s="202"/>
      <c r="J33" s="202"/>
    </row>
    <row r="34" s="129" customFormat="1" ht="24.05" customHeight="1" spans="1:10">
      <c r="A34" s="189" t="s">
        <v>144</v>
      </c>
      <c r="B34" s="189"/>
      <c r="C34" s="189"/>
      <c r="D34" s="190" t="s">
        <v>121</v>
      </c>
      <c r="E34" s="202">
        <v>342506</v>
      </c>
      <c r="F34" s="202">
        <v>342506</v>
      </c>
      <c r="G34" s="202"/>
      <c r="H34" s="202"/>
      <c r="I34" s="202"/>
      <c r="J34" s="202"/>
    </row>
    <row r="35" s="129" customFormat="1" ht="24.05" customHeight="1" spans="1:10">
      <c r="A35" s="189" t="s">
        <v>145</v>
      </c>
      <c r="B35" s="189"/>
      <c r="C35" s="189"/>
      <c r="D35" s="190" t="s">
        <v>146</v>
      </c>
      <c r="E35" s="202">
        <v>700000</v>
      </c>
      <c r="F35" s="202"/>
      <c r="G35" s="202">
        <v>700000</v>
      </c>
      <c r="H35" s="202"/>
      <c r="I35" s="202"/>
      <c r="J35" s="202"/>
    </row>
    <row r="36" s="129" customFormat="1" ht="24.05" customHeight="1" spans="1:10">
      <c r="A36" s="189" t="s">
        <v>147</v>
      </c>
      <c r="B36" s="189"/>
      <c r="C36" s="189"/>
      <c r="D36" s="190" t="s">
        <v>148</v>
      </c>
      <c r="E36" s="202">
        <v>700000</v>
      </c>
      <c r="F36" s="202"/>
      <c r="G36" s="202">
        <v>700000</v>
      </c>
      <c r="H36" s="202"/>
      <c r="I36" s="202"/>
      <c r="J36" s="202"/>
    </row>
    <row r="37" s="129" customFormat="1" ht="24.05" customHeight="1" spans="1:10">
      <c r="A37" s="189" t="s">
        <v>149</v>
      </c>
      <c r="B37" s="189"/>
      <c r="C37" s="189"/>
      <c r="D37" s="190" t="s">
        <v>148</v>
      </c>
      <c r="E37" s="202">
        <v>700000</v>
      </c>
      <c r="F37" s="202"/>
      <c r="G37" s="202">
        <v>700000</v>
      </c>
      <c r="H37" s="202"/>
      <c r="I37" s="202"/>
      <c r="J37" s="202"/>
    </row>
    <row r="38" s="129" customFormat="1" ht="24.05" customHeight="1" spans="1:10">
      <c r="A38" s="189" t="s">
        <v>150</v>
      </c>
      <c r="B38" s="189"/>
      <c r="C38" s="189"/>
      <c r="D38" s="190" t="s">
        <v>151</v>
      </c>
      <c r="E38" s="202">
        <v>450056</v>
      </c>
      <c r="F38" s="202">
        <v>355836</v>
      </c>
      <c r="G38" s="202">
        <v>94220</v>
      </c>
      <c r="H38" s="202"/>
      <c r="I38" s="202"/>
      <c r="J38" s="202"/>
    </row>
    <row r="39" s="129" customFormat="1" ht="24.05" customHeight="1" spans="1:10">
      <c r="A39" s="189" t="s">
        <v>152</v>
      </c>
      <c r="B39" s="189"/>
      <c r="C39" s="189"/>
      <c r="D39" s="190" t="s">
        <v>153</v>
      </c>
      <c r="E39" s="202">
        <v>424236</v>
      </c>
      <c r="F39" s="202">
        <v>355836</v>
      </c>
      <c r="G39" s="202">
        <v>68400</v>
      </c>
      <c r="H39" s="202"/>
      <c r="I39" s="202"/>
      <c r="J39" s="202"/>
    </row>
    <row r="40" s="129" customFormat="1" ht="24.05" customHeight="1" spans="1:10">
      <c r="A40" s="189" t="s">
        <v>154</v>
      </c>
      <c r="B40" s="189"/>
      <c r="C40" s="189"/>
      <c r="D40" s="190" t="s">
        <v>155</v>
      </c>
      <c r="E40" s="202">
        <v>357636</v>
      </c>
      <c r="F40" s="202">
        <v>355836</v>
      </c>
      <c r="G40" s="202">
        <v>1800</v>
      </c>
      <c r="H40" s="202"/>
      <c r="I40" s="202"/>
      <c r="J40" s="202"/>
    </row>
    <row r="41" s="129" customFormat="1" ht="24.05" customHeight="1" spans="1:10">
      <c r="A41" s="189" t="s">
        <v>156</v>
      </c>
      <c r="B41" s="189"/>
      <c r="C41" s="189"/>
      <c r="D41" s="190" t="s">
        <v>157</v>
      </c>
      <c r="E41" s="202">
        <v>19600</v>
      </c>
      <c r="F41" s="202"/>
      <c r="G41" s="202">
        <v>19600</v>
      </c>
      <c r="H41" s="202"/>
      <c r="I41" s="202"/>
      <c r="J41" s="202"/>
    </row>
    <row r="42" s="129" customFormat="1" ht="24.05" customHeight="1" spans="1:10">
      <c r="A42" s="189" t="s">
        <v>158</v>
      </c>
      <c r="B42" s="189"/>
      <c r="C42" s="189"/>
      <c r="D42" s="190" t="s">
        <v>159</v>
      </c>
      <c r="E42" s="202">
        <v>47000</v>
      </c>
      <c r="F42" s="202"/>
      <c r="G42" s="202">
        <v>47000</v>
      </c>
      <c r="H42" s="202"/>
      <c r="I42" s="202"/>
      <c r="J42" s="202"/>
    </row>
    <row r="43" s="129" customFormat="1" ht="24.05" customHeight="1" spans="1:10">
      <c r="A43" s="189" t="s">
        <v>160</v>
      </c>
      <c r="B43" s="189"/>
      <c r="C43" s="189"/>
      <c r="D43" s="190" t="s">
        <v>161</v>
      </c>
      <c r="E43" s="202">
        <v>25820</v>
      </c>
      <c r="F43" s="202"/>
      <c r="G43" s="202">
        <v>25820</v>
      </c>
      <c r="H43" s="202"/>
      <c r="I43" s="202"/>
      <c r="J43" s="202"/>
    </row>
    <row r="44" s="129" customFormat="1" ht="24.05" customHeight="1" spans="1:10">
      <c r="A44" s="189" t="s">
        <v>162</v>
      </c>
      <c r="B44" s="189"/>
      <c r="C44" s="189"/>
      <c r="D44" s="190" t="s">
        <v>161</v>
      </c>
      <c r="E44" s="202">
        <v>25820</v>
      </c>
      <c r="F44" s="202"/>
      <c r="G44" s="202">
        <v>25820</v>
      </c>
      <c r="H44" s="202"/>
      <c r="I44" s="202"/>
      <c r="J44" s="202"/>
    </row>
    <row r="45" s="129" customFormat="1" ht="24.05" customHeight="1" spans="1:10">
      <c r="A45" s="189" t="s">
        <v>163</v>
      </c>
      <c r="B45" s="189"/>
      <c r="C45" s="189"/>
      <c r="D45" s="190" t="s">
        <v>164</v>
      </c>
      <c r="E45" s="202">
        <v>1725062.49</v>
      </c>
      <c r="F45" s="202">
        <v>1629068.49</v>
      </c>
      <c r="G45" s="202">
        <v>95994</v>
      </c>
      <c r="H45" s="202"/>
      <c r="I45" s="202"/>
      <c r="J45" s="202"/>
    </row>
    <row r="46" s="129" customFormat="1" ht="24.05" customHeight="1" spans="1:10">
      <c r="A46" s="189" t="s">
        <v>165</v>
      </c>
      <c r="B46" s="189"/>
      <c r="C46" s="189"/>
      <c r="D46" s="190" t="s">
        <v>166</v>
      </c>
      <c r="E46" s="202">
        <v>574576.97</v>
      </c>
      <c r="F46" s="202">
        <v>574576.97</v>
      </c>
      <c r="G46" s="202"/>
      <c r="H46" s="202"/>
      <c r="I46" s="202"/>
      <c r="J46" s="202"/>
    </row>
    <row r="47" s="129" customFormat="1" ht="24.05" customHeight="1" spans="1:10">
      <c r="A47" s="189" t="s">
        <v>167</v>
      </c>
      <c r="B47" s="189"/>
      <c r="C47" s="189"/>
      <c r="D47" s="190" t="s">
        <v>168</v>
      </c>
      <c r="E47" s="202">
        <v>574576.97</v>
      </c>
      <c r="F47" s="202">
        <v>574576.97</v>
      </c>
      <c r="G47" s="202"/>
      <c r="H47" s="202"/>
      <c r="I47" s="202"/>
      <c r="J47" s="202"/>
    </row>
    <row r="48" s="129" customFormat="1" ht="24.05" customHeight="1" spans="1:10">
      <c r="A48" s="189" t="s">
        <v>169</v>
      </c>
      <c r="B48" s="189"/>
      <c r="C48" s="189"/>
      <c r="D48" s="190" t="s">
        <v>170</v>
      </c>
      <c r="E48" s="202">
        <v>1052491.52</v>
      </c>
      <c r="F48" s="202">
        <v>1052491.52</v>
      </c>
      <c r="G48" s="202"/>
      <c r="H48" s="202"/>
      <c r="I48" s="202"/>
      <c r="J48" s="202"/>
    </row>
    <row r="49" s="129" customFormat="1" ht="24.05" customHeight="1" spans="1:10">
      <c r="A49" s="189" t="s">
        <v>171</v>
      </c>
      <c r="B49" s="189"/>
      <c r="C49" s="189"/>
      <c r="D49" s="190" t="s">
        <v>172</v>
      </c>
      <c r="E49" s="202">
        <v>89940</v>
      </c>
      <c r="F49" s="202">
        <v>89940</v>
      </c>
      <c r="G49" s="202"/>
      <c r="H49" s="202"/>
      <c r="I49" s="202"/>
      <c r="J49" s="202"/>
    </row>
    <row r="50" s="129" customFormat="1" ht="24.05" customHeight="1" spans="1:10">
      <c r="A50" s="189" t="s">
        <v>173</v>
      </c>
      <c r="B50" s="189"/>
      <c r="C50" s="189"/>
      <c r="D50" s="190" t="s">
        <v>174</v>
      </c>
      <c r="E50" s="202">
        <v>36000</v>
      </c>
      <c r="F50" s="202">
        <v>36000</v>
      </c>
      <c r="G50" s="202"/>
      <c r="H50" s="202"/>
      <c r="I50" s="202"/>
      <c r="J50" s="202"/>
    </row>
    <row r="51" s="129" customFormat="1" ht="24.05" customHeight="1" spans="1:10">
      <c r="A51" s="189" t="s">
        <v>175</v>
      </c>
      <c r="B51" s="189"/>
      <c r="C51" s="189"/>
      <c r="D51" s="190" t="s">
        <v>176</v>
      </c>
      <c r="E51" s="202">
        <v>926551.52</v>
      </c>
      <c r="F51" s="202">
        <v>926551.52</v>
      </c>
      <c r="G51" s="202"/>
      <c r="H51" s="202"/>
      <c r="I51" s="202"/>
      <c r="J51" s="202"/>
    </row>
    <row r="52" s="129" customFormat="1" ht="24.05" customHeight="1" spans="1:10">
      <c r="A52" s="189" t="s">
        <v>177</v>
      </c>
      <c r="B52" s="189"/>
      <c r="C52" s="189"/>
      <c r="D52" s="190" t="s">
        <v>178</v>
      </c>
      <c r="E52" s="202">
        <v>2000</v>
      </c>
      <c r="F52" s="202">
        <v>2000</v>
      </c>
      <c r="G52" s="202"/>
      <c r="H52" s="202"/>
      <c r="I52" s="202"/>
      <c r="J52" s="202"/>
    </row>
    <row r="53" s="129" customFormat="1" ht="24.05" customHeight="1" spans="1:10">
      <c r="A53" s="189" t="s">
        <v>179</v>
      </c>
      <c r="B53" s="189"/>
      <c r="C53" s="189"/>
      <c r="D53" s="190" t="s">
        <v>180</v>
      </c>
      <c r="E53" s="202">
        <v>2000</v>
      </c>
      <c r="F53" s="202">
        <v>2000</v>
      </c>
      <c r="G53" s="202"/>
      <c r="H53" s="202"/>
      <c r="I53" s="202"/>
      <c r="J53" s="202"/>
    </row>
    <row r="54" s="129" customFormat="1" ht="24.05" customHeight="1" spans="1:10">
      <c r="A54" s="189" t="s">
        <v>181</v>
      </c>
      <c r="B54" s="189"/>
      <c r="C54" s="189"/>
      <c r="D54" s="190" t="s">
        <v>182</v>
      </c>
      <c r="E54" s="202">
        <v>30684</v>
      </c>
      <c r="F54" s="202"/>
      <c r="G54" s="202">
        <v>30684</v>
      </c>
      <c r="H54" s="202"/>
      <c r="I54" s="202"/>
      <c r="J54" s="202"/>
    </row>
    <row r="55" s="129" customFormat="1" ht="24.05" customHeight="1" spans="1:10">
      <c r="A55" s="189" t="s">
        <v>183</v>
      </c>
      <c r="B55" s="189"/>
      <c r="C55" s="189"/>
      <c r="D55" s="190" t="s">
        <v>184</v>
      </c>
      <c r="E55" s="202">
        <v>30684</v>
      </c>
      <c r="F55" s="202"/>
      <c r="G55" s="202">
        <v>30684</v>
      </c>
      <c r="H55" s="202"/>
      <c r="I55" s="202"/>
      <c r="J55" s="202"/>
    </row>
    <row r="56" s="129" customFormat="1" ht="24.05" customHeight="1" spans="1:10">
      <c r="A56" s="189" t="s">
        <v>185</v>
      </c>
      <c r="B56" s="189"/>
      <c r="C56" s="189"/>
      <c r="D56" s="190" t="s">
        <v>186</v>
      </c>
      <c r="E56" s="202">
        <v>44000</v>
      </c>
      <c r="F56" s="202"/>
      <c r="G56" s="202">
        <v>44000</v>
      </c>
      <c r="H56" s="202"/>
      <c r="I56" s="202"/>
      <c r="J56" s="202"/>
    </row>
    <row r="57" s="129" customFormat="1" ht="24.05" customHeight="1" spans="1:10">
      <c r="A57" s="189" t="s">
        <v>187</v>
      </c>
      <c r="B57" s="189"/>
      <c r="C57" s="189"/>
      <c r="D57" s="190" t="s">
        <v>188</v>
      </c>
      <c r="E57" s="202">
        <v>44000</v>
      </c>
      <c r="F57" s="202"/>
      <c r="G57" s="202">
        <v>44000</v>
      </c>
      <c r="H57" s="202"/>
      <c r="I57" s="202"/>
      <c r="J57" s="202"/>
    </row>
    <row r="58" s="129" customFormat="1" ht="24.05" customHeight="1" spans="1:10">
      <c r="A58" s="189" t="s">
        <v>189</v>
      </c>
      <c r="B58" s="189"/>
      <c r="C58" s="189"/>
      <c r="D58" s="190" t="s">
        <v>190</v>
      </c>
      <c r="E58" s="202">
        <v>19310</v>
      </c>
      <c r="F58" s="202"/>
      <c r="G58" s="202">
        <v>19310</v>
      </c>
      <c r="H58" s="202"/>
      <c r="I58" s="202"/>
      <c r="J58" s="202"/>
    </row>
    <row r="59" s="129" customFormat="1" ht="24.05" customHeight="1" spans="1:10">
      <c r="A59" s="189" t="s">
        <v>191</v>
      </c>
      <c r="B59" s="189"/>
      <c r="C59" s="189"/>
      <c r="D59" s="190" t="s">
        <v>192</v>
      </c>
      <c r="E59" s="202">
        <v>2374</v>
      </c>
      <c r="F59" s="202"/>
      <c r="G59" s="202">
        <v>2374</v>
      </c>
      <c r="H59" s="202"/>
      <c r="I59" s="202"/>
      <c r="J59" s="202"/>
    </row>
    <row r="60" s="129" customFormat="1" ht="24.05" customHeight="1" spans="1:10">
      <c r="A60" s="189" t="s">
        <v>193</v>
      </c>
      <c r="B60" s="189"/>
      <c r="C60" s="189"/>
      <c r="D60" s="190" t="s">
        <v>194</v>
      </c>
      <c r="E60" s="202">
        <v>10000</v>
      </c>
      <c r="F60" s="202"/>
      <c r="G60" s="202">
        <v>10000</v>
      </c>
      <c r="H60" s="202"/>
      <c r="I60" s="202"/>
      <c r="J60" s="202"/>
    </row>
    <row r="61" s="129" customFormat="1" ht="24.05" customHeight="1" spans="1:10">
      <c r="A61" s="189" t="s">
        <v>195</v>
      </c>
      <c r="B61" s="189"/>
      <c r="C61" s="189"/>
      <c r="D61" s="190" t="s">
        <v>196</v>
      </c>
      <c r="E61" s="202">
        <v>6936</v>
      </c>
      <c r="F61" s="202"/>
      <c r="G61" s="202">
        <v>6936</v>
      </c>
      <c r="H61" s="202"/>
      <c r="I61" s="202"/>
      <c r="J61" s="202"/>
    </row>
    <row r="62" s="129" customFormat="1" ht="24.05" customHeight="1" spans="1:10">
      <c r="A62" s="189" t="s">
        <v>197</v>
      </c>
      <c r="B62" s="189"/>
      <c r="C62" s="189"/>
      <c r="D62" s="190" t="s">
        <v>198</v>
      </c>
      <c r="E62" s="202">
        <v>2000</v>
      </c>
      <c r="F62" s="202"/>
      <c r="G62" s="202">
        <v>2000</v>
      </c>
      <c r="H62" s="202"/>
      <c r="I62" s="202"/>
      <c r="J62" s="202"/>
    </row>
    <row r="63" s="129" customFormat="1" ht="24.05" customHeight="1" spans="1:10">
      <c r="A63" s="189" t="s">
        <v>199</v>
      </c>
      <c r="B63" s="189"/>
      <c r="C63" s="189"/>
      <c r="D63" s="190" t="s">
        <v>200</v>
      </c>
      <c r="E63" s="202">
        <v>2000</v>
      </c>
      <c r="F63" s="202"/>
      <c r="G63" s="202">
        <v>2000</v>
      </c>
      <c r="H63" s="202"/>
      <c r="I63" s="202"/>
      <c r="J63" s="202"/>
    </row>
    <row r="64" s="129" customFormat="1" ht="24.05" customHeight="1" spans="1:10">
      <c r="A64" s="189" t="s">
        <v>201</v>
      </c>
      <c r="B64" s="189"/>
      <c r="C64" s="189"/>
      <c r="D64" s="190" t="s">
        <v>202</v>
      </c>
      <c r="E64" s="202">
        <v>845341.08</v>
      </c>
      <c r="F64" s="202">
        <v>845341.08</v>
      </c>
      <c r="G64" s="202"/>
      <c r="H64" s="202"/>
      <c r="I64" s="202"/>
      <c r="J64" s="202"/>
    </row>
    <row r="65" s="129" customFormat="1" ht="24.05" customHeight="1" spans="1:10">
      <c r="A65" s="189" t="s">
        <v>203</v>
      </c>
      <c r="B65" s="189"/>
      <c r="C65" s="189"/>
      <c r="D65" s="190" t="s">
        <v>204</v>
      </c>
      <c r="E65" s="202">
        <v>841021.08</v>
      </c>
      <c r="F65" s="202">
        <v>841021.08</v>
      </c>
      <c r="G65" s="202"/>
      <c r="H65" s="202"/>
      <c r="I65" s="202"/>
      <c r="J65" s="202"/>
    </row>
    <row r="66" s="129" customFormat="1" ht="24.05" customHeight="1" spans="1:10">
      <c r="A66" s="189" t="s">
        <v>205</v>
      </c>
      <c r="B66" s="189"/>
      <c r="C66" s="189"/>
      <c r="D66" s="190" t="s">
        <v>206</v>
      </c>
      <c r="E66" s="202">
        <v>237018.88</v>
      </c>
      <c r="F66" s="202">
        <v>237018.88</v>
      </c>
      <c r="G66" s="202"/>
      <c r="H66" s="202"/>
      <c r="I66" s="202"/>
      <c r="J66" s="202"/>
    </row>
    <row r="67" s="129" customFormat="1" ht="24.05" customHeight="1" spans="1:10">
      <c r="A67" s="189" t="s">
        <v>207</v>
      </c>
      <c r="B67" s="189"/>
      <c r="C67" s="189"/>
      <c r="D67" s="190" t="s">
        <v>208</v>
      </c>
      <c r="E67" s="202">
        <v>266165.88</v>
      </c>
      <c r="F67" s="202">
        <v>266165.88</v>
      </c>
      <c r="G67" s="202"/>
      <c r="H67" s="202"/>
      <c r="I67" s="202"/>
      <c r="J67" s="202"/>
    </row>
    <row r="68" s="129" customFormat="1" ht="24.05" customHeight="1" spans="1:10">
      <c r="A68" s="189" t="s">
        <v>209</v>
      </c>
      <c r="B68" s="189"/>
      <c r="C68" s="189"/>
      <c r="D68" s="190" t="s">
        <v>210</v>
      </c>
      <c r="E68" s="202">
        <v>299866.11</v>
      </c>
      <c r="F68" s="202">
        <v>299866.11</v>
      </c>
      <c r="G68" s="202"/>
      <c r="H68" s="202"/>
      <c r="I68" s="202"/>
      <c r="J68" s="202"/>
    </row>
    <row r="69" s="129" customFormat="1" ht="24.05" customHeight="1" spans="1:10">
      <c r="A69" s="189" t="s">
        <v>211</v>
      </c>
      <c r="B69" s="189"/>
      <c r="C69" s="189"/>
      <c r="D69" s="190" t="s">
        <v>212</v>
      </c>
      <c r="E69" s="202">
        <v>37970.21</v>
      </c>
      <c r="F69" s="202">
        <v>37970.21</v>
      </c>
      <c r="G69" s="202"/>
      <c r="H69" s="202"/>
      <c r="I69" s="202"/>
      <c r="J69" s="202"/>
    </row>
    <row r="70" s="129" customFormat="1" ht="24.05" customHeight="1" spans="1:10">
      <c r="A70" s="189" t="s">
        <v>213</v>
      </c>
      <c r="B70" s="189"/>
      <c r="C70" s="189"/>
      <c r="D70" s="190" t="s">
        <v>214</v>
      </c>
      <c r="E70" s="202">
        <v>4320</v>
      </c>
      <c r="F70" s="202">
        <v>4320</v>
      </c>
      <c r="G70" s="202"/>
      <c r="H70" s="202"/>
      <c r="I70" s="202"/>
      <c r="J70" s="202"/>
    </row>
    <row r="71" s="129" customFormat="1" ht="24.05" customHeight="1" spans="1:10">
      <c r="A71" s="189" t="s">
        <v>215</v>
      </c>
      <c r="B71" s="189"/>
      <c r="C71" s="189"/>
      <c r="D71" s="190" t="s">
        <v>214</v>
      </c>
      <c r="E71" s="202">
        <v>4320</v>
      </c>
      <c r="F71" s="202">
        <v>4320</v>
      </c>
      <c r="G71" s="202"/>
      <c r="H71" s="202"/>
      <c r="I71" s="202"/>
      <c r="J71" s="202"/>
    </row>
    <row r="72" s="129" customFormat="1" ht="24.05" customHeight="1" spans="1:10">
      <c r="A72" s="189" t="s">
        <v>216</v>
      </c>
      <c r="B72" s="189"/>
      <c r="C72" s="189"/>
      <c r="D72" s="190" t="s">
        <v>217</v>
      </c>
      <c r="E72" s="202">
        <v>418365</v>
      </c>
      <c r="F72" s="202">
        <v>418365</v>
      </c>
      <c r="G72" s="202"/>
      <c r="H72" s="202"/>
      <c r="I72" s="202"/>
      <c r="J72" s="202"/>
    </row>
    <row r="73" s="129" customFormat="1" ht="24.05" customHeight="1" spans="1:10">
      <c r="A73" s="189" t="s">
        <v>218</v>
      </c>
      <c r="B73" s="189"/>
      <c r="C73" s="189"/>
      <c r="D73" s="190" t="s">
        <v>219</v>
      </c>
      <c r="E73" s="202">
        <v>418365</v>
      </c>
      <c r="F73" s="202">
        <v>418365</v>
      </c>
      <c r="G73" s="202"/>
      <c r="H73" s="202"/>
      <c r="I73" s="202"/>
      <c r="J73" s="202"/>
    </row>
    <row r="74" s="129" customFormat="1" ht="24.05" customHeight="1" spans="1:10">
      <c r="A74" s="189" t="s">
        <v>220</v>
      </c>
      <c r="B74" s="189"/>
      <c r="C74" s="189"/>
      <c r="D74" s="190" t="s">
        <v>221</v>
      </c>
      <c r="E74" s="202">
        <v>418365</v>
      </c>
      <c r="F74" s="202">
        <v>418365</v>
      </c>
      <c r="G74" s="202"/>
      <c r="H74" s="202"/>
      <c r="I74" s="202"/>
      <c r="J74" s="202"/>
    </row>
    <row r="75" s="129" customFormat="1" ht="24.05" customHeight="1" spans="1:10">
      <c r="A75" s="189" t="s">
        <v>222</v>
      </c>
      <c r="B75" s="189"/>
      <c r="C75" s="189"/>
      <c r="D75" s="190" t="s">
        <v>223</v>
      </c>
      <c r="E75" s="202">
        <v>470000</v>
      </c>
      <c r="F75" s="202"/>
      <c r="G75" s="202">
        <v>470000</v>
      </c>
      <c r="H75" s="202"/>
      <c r="I75" s="202"/>
      <c r="J75" s="202"/>
    </row>
    <row r="76" s="129" customFormat="1" ht="24.05" customHeight="1" spans="1:10">
      <c r="A76" s="189" t="s">
        <v>224</v>
      </c>
      <c r="B76" s="189"/>
      <c r="C76" s="189"/>
      <c r="D76" s="190" t="s">
        <v>225</v>
      </c>
      <c r="E76" s="202">
        <v>20000</v>
      </c>
      <c r="F76" s="202"/>
      <c r="G76" s="202">
        <v>20000</v>
      </c>
      <c r="H76" s="202"/>
      <c r="I76" s="202"/>
      <c r="J76" s="202"/>
    </row>
    <row r="77" s="129" customFormat="1" ht="24.05" customHeight="1" spans="1:10">
      <c r="A77" s="189" t="s">
        <v>226</v>
      </c>
      <c r="B77" s="189"/>
      <c r="C77" s="189"/>
      <c r="D77" s="190" t="s">
        <v>227</v>
      </c>
      <c r="E77" s="202">
        <v>20000</v>
      </c>
      <c r="F77" s="202"/>
      <c r="G77" s="202">
        <v>20000</v>
      </c>
      <c r="H77" s="202"/>
      <c r="I77" s="202"/>
      <c r="J77" s="202"/>
    </row>
    <row r="78" s="129" customFormat="1" ht="24.05" customHeight="1" spans="1:10">
      <c r="A78" s="189" t="s">
        <v>228</v>
      </c>
      <c r="B78" s="189"/>
      <c r="C78" s="189"/>
      <c r="D78" s="190" t="s">
        <v>229</v>
      </c>
      <c r="E78" s="202">
        <v>240000</v>
      </c>
      <c r="F78" s="202"/>
      <c r="G78" s="202">
        <v>240000</v>
      </c>
      <c r="H78" s="202"/>
      <c r="I78" s="202"/>
      <c r="J78" s="202"/>
    </row>
    <row r="79" s="129" customFormat="1" ht="24.05" customHeight="1" spans="1:10">
      <c r="A79" s="189" t="s">
        <v>230</v>
      </c>
      <c r="B79" s="189"/>
      <c r="C79" s="189"/>
      <c r="D79" s="190" t="s">
        <v>231</v>
      </c>
      <c r="E79" s="202">
        <v>240000</v>
      </c>
      <c r="F79" s="202"/>
      <c r="G79" s="202">
        <v>240000</v>
      </c>
      <c r="H79" s="202"/>
      <c r="I79" s="202"/>
      <c r="J79" s="202"/>
    </row>
    <row r="80" s="129" customFormat="1" ht="24.05" customHeight="1" spans="1:10">
      <c r="A80" s="189" t="s">
        <v>232</v>
      </c>
      <c r="B80" s="189"/>
      <c r="C80" s="189"/>
      <c r="D80" s="190" t="s">
        <v>233</v>
      </c>
      <c r="E80" s="202">
        <v>210000</v>
      </c>
      <c r="F80" s="202"/>
      <c r="G80" s="202">
        <v>210000</v>
      </c>
      <c r="H80" s="202"/>
      <c r="I80" s="202"/>
      <c r="J80" s="202"/>
    </row>
    <row r="81" s="129" customFormat="1" ht="24.05" customHeight="1" spans="1:10">
      <c r="A81" s="189" t="s">
        <v>234</v>
      </c>
      <c r="B81" s="189"/>
      <c r="C81" s="189"/>
      <c r="D81" s="190" t="s">
        <v>233</v>
      </c>
      <c r="E81" s="202">
        <v>210000</v>
      </c>
      <c r="F81" s="202"/>
      <c r="G81" s="202">
        <v>210000</v>
      </c>
      <c r="H81" s="202"/>
      <c r="I81" s="202"/>
      <c r="J81" s="202"/>
    </row>
    <row r="82" s="129" customFormat="1" ht="24.05" customHeight="1" spans="1:10">
      <c r="A82" s="189" t="s">
        <v>235</v>
      </c>
      <c r="B82" s="189"/>
      <c r="C82" s="189"/>
      <c r="D82" s="190" t="s">
        <v>236</v>
      </c>
      <c r="E82" s="202">
        <v>8869600.83</v>
      </c>
      <c r="F82" s="202">
        <v>2190646.44</v>
      </c>
      <c r="G82" s="202">
        <v>6678954.39</v>
      </c>
      <c r="H82" s="202"/>
      <c r="I82" s="202"/>
      <c r="J82" s="202"/>
    </row>
    <row r="83" s="129" customFormat="1" ht="24.05" customHeight="1" spans="1:10">
      <c r="A83" s="189" t="s">
        <v>237</v>
      </c>
      <c r="B83" s="189"/>
      <c r="C83" s="189"/>
      <c r="D83" s="190" t="s">
        <v>238</v>
      </c>
      <c r="E83" s="202">
        <v>2335051.45</v>
      </c>
      <c r="F83" s="202">
        <v>2029069.72</v>
      </c>
      <c r="G83" s="202">
        <v>305981.73</v>
      </c>
      <c r="H83" s="202"/>
      <c r="I83" s="202"/>
      <c r="J83" s="202"/>
    </row>
    <row r="84" s="129" customFormat="1" ht="24.05" customHeight="1" spans="1:10">
      <c r="A84" s="189" t="s">
        <v>239</v>
      </c>
      <c r="B84" s="189"/>
      <c r="C84" s="189"/>
      <c r="D84" s="190" t="s">
        <v>121</v>
      </c>
      <c r="E84" s="202">
        <v>1993069.72</v>
      </c>
      <c r="F84" s="202">
        <v>1993069.72</v>
      </c>
      <c r="G84" s="202"/>
      <c r="H84" s="202"/>
      <c r="I84" s="202"/>
      <c r="J84" s="202"/>
    </row>
    <row r="85" s="129" customFormat="1" ht="24.05" customHeight="1" spans="1:10">
      <c r="A85" s="189" t="s">
        <v>240</v>
      </c>
      <c r="B85" s="189"/>
      <c r="C85" s="189"/>
      <c r="D85" s="190" t="s">
        <v>241</v>
      </c>
      <c r="E85" s="202">
        <v>36000</v>
      </c>
      <c r="F85" s="202">
        <v>36000</v>
      </c>
      <c r="G85" s="202"/>
      <c r="H85" s="202"/>
      <c r="I85" s="202"/>
      <c r="J85" s="202"/>
    </row>
    <row r="86" s="129" customFormat="1" ht="24.05" customHeight="1" spans="1:10">
      <c r="A86" s="189" t="s">
        <v>242</v>
      </c>
      <c r="B86" s="189"/>
      <c r="C86" s="189"/>
      <c r="D86" s="190" t="s">
        <v>243</v>
      </c>
      <c r="E86" s="202">
        <v>64862.22</v>
      </c>
      <c r="F86" s="202"/>
      <c r="G86" s="202">
        <v>64862.22</v>
      </c>
      <c r="H86" s="202"/>
      <c r="I86" s="202"/>
      <c r="J86" s="202"/>
    </row>
    <row r="87" s="129" customFormat="1" ht="24.05" customHeight="1" spans="1:10">
      <c r="A87" s="189" t="s">
        <v>244</v>
      </c>
      <c r="B87" s="189"/>
      <c r="C87" s="189"/>
      <c r="D87" s="190" t="s">
        <v>245</v>
      </c>
      <c r="E87" s="202">
        <v>241119.51</v>
      </c>
      <c r="F87" s="202"/>
      <c r="G87" s="202">
        <v>241119.51</v>
      </c>
      <c r="H87" s="202"/>
      <c r="I87" s="202"/>
      <c r="J87" s="202"/>
    </row>
    <row r="88" s="129" customFormat="1" ht="24.05" customHeight="1" spans="1:10">
      <c r="A88" s="189" t="s">
        <v>246</v>
      </c>
      <c r="B88" s="189"/>
      <c r="C88" s="189"/>
      <c r="D88" s="190" t="s">
        <v>247</v>
      </c>
      <c r="E88" s="202">
        <v>447072.8</v>
      </c>
      <c r="F88" s="202">
        <v>60000</v>
      </c>
      <c r="G88" s="202">
        <v>387072.8</v>
      </c>
      <c r="H88" s="202"/>
      <c r="I88" s="202"/>
      <c r="J88" s="202"/>
    </row>
    <row r="89" s="129" customFormat="1" ht="24.05" customHeight="1" spans="1:10">
      <c r="A89" s="189" t="s">
        <v>248</v>
      </c>
      <c r="B89" s="189"/>
      <c r="C89" s="189"/>
      <c r="D89" s="190" t="s">
        <v>249</v>
      </c>
      <c r="E89" s="202">
        <v>376091.2</v>
      </c>
      <c r="F89" s="202"/>
      <c r="G89" s="202">
        <v>376091.2</v>
      </c>
      <c r="H89" s="202"/>
      <c r="I89" s="202"/>
      <c r="J89" s="202"/>
    </row>
    <row r="90" s="129" customFormat="1" ht="24.05" customHeight="1" spans="1:10">
      <c r="A90" s="189" t="s">
        <v>250</v>
      </c>
      <c r="B90" s="189"/>
      <c r="C90" s="189"/>
      <c r="D90" s="190" t="s">
        <v>251</v>
      </c>
      <c r="E90" s="202">
        <v>70981.6</v>
      </c>
      <c r="F90" s="202">
        <v>60000</v>
      </c>
      <c r="G90" s="202">
        <v>10981.6</v>
      </c>
      <c r="H90" s="202"/>
      <c r="I90" s="202"/>
      <c r="J90" s="202"/>
    </row>
    <row r="91" s="129" customFormat="1" ht="24.05" customHeight="1" spans="1:10">
      <c r="A91" s="189" t="s">
        <v>252</v>
      </c>
      <c r="B91" s="189"/>
      <c r="C91" s="189"/>
      <c r="D91" s="190" t="s">
        <v>253</v>
      </c>
      <c r="E91" s="202">
        <v>668600</v>
      </c>
      <c r="F91" s="202">
        <v>42600</v>
      </c>
      <c r="G91" s="202">
        <v>626000</v>
      </c>
      <c r="H91" s="202"/>
      <c r="I91" s="202"/>
      <c r="J91" s="202"/>
    </row>
    <row r="92" s="129" customFormat="1" ht="24.05" customHeight="1" spans="1:10">
      <c r="A92" s="189" t="s">
        <v>254</v>
      </c>
      <c r="B92" s="189"/>
      <c r="C92" s="189"/>
      <c r="D92" s="190" t="s">
        <v>255</v>
      </c>
      <c r="E92" s="202">
        <v>460000</v>
      </c>
      <c r="F92" s="202"/>
      <c r="G92" s="202">
        <v>460000</v>
      </c>
      <c r="H92" s="202"/>
      <c r="I92" s="202"/>
      <c r="J92" s="202"/>
    </row>
    <row r="93" s="129" customFormat="1" ht="24.05" customHeight="1" spans="1:10">
      <c r="A93" s="189" t="s">
        <v>256</v>
      </c>
      <c r="B93" s="189"/>
      <c r="C93" s="189"/>
      <c r="D93" s="190" t="s">
        <v>257</v>
      </c>
      <c r="E93" s="202">
        <v>130000</v>
      </c>
      <c r="F93" s="202"/>
      <c r="G93" s="202">
        <v>130000</v>
      </c>
      <c r="H93" s="202"/>
      <c r="I93" s="202"/>
      <c r="J93" s="202"/>
    </row>
    <row r="94" s="129" customFormat="1" ht="24.05" customHeight="1" spans="1:10">
      <c r="A94" s="189" t="s">
        <v>258</v>
      </c>
      <c r="B94" s="189"/>
      <c r="C94" s="189"/>
      <c r="D94" s="190" t="s">
        <v>259</v>
      </c>
      <c r="E94" s="202">
        <v>42600</v>
      </c>
      <c r="F94" s="202">
        <v>42600</v>
      </c>
      <c r="G94" s="202"/>
      <c r="H94" s="202"/>
      <c r="I94" s="202"/>
      <c r="J94" s="202"/>
    </row>
    <row r="95" s="129" customFormat="1" ht="24.05" customHeight="1" spans="1:10">
      <c r="A95" s="189" t="s">
        <v>260</v>
      </c>
      <c r="B95" s="189"/>
      <c r="C95" s="189"/>
      <c r="D95" s="190" t="s">
        <v>261</v>
      </c>
      <c r="E95" s="202">
        <v>36000</v>
      </c>
      <c r="F95" s="202"/>
      <c r="G95" s="202">
        <v>36000</v>
      </c>
      <c r="H95" s="202"/>
      <c r="I95" s="202"/>
      <c r="J95" s="202"/>
    </row>
    <row r="96" s="129" customFormat="1" ht="24.05" customHeight="1" spans="1:10">
      <c r="A96" s="189" t="s">
        <v>262</v>
      </c>
      <c r="B96" s="189"/>
      <c r="C96" s="189"/>
      <c r="D96" s="190" t="s">
        <v>263</v>
      </c>
      <c r="E96" s="202">
        <v>1140000</v>
      </c>
      <c r="F96" s="202"/>
      <c r="G96" s="202">
        <v>1140000</v>
      </c>
      <c r="H96" s="202"/>
      <c r="I96" s="202"/>
      <c r="J96" s="202"/>
    </row>
    <row r="97" s="129" customFormat="1" ht="24.05" customHeight="1" spans="1:10">
      <c r="A97" s="189" t="s">
        <v>264</v>
      </c>
      <c r="B97" s="189"/>
      <c r="C97" s="189"/>
      <c r="D97" s="190" t="s">
        <v>265</v>
      </c>
      <c r="E97" s="202">
        <v>115000</v>
      </c>
      <c r="F97" s="202"/>
      <c r="G97" s="202">
        <v>115000</v>
      </c>
      <c r="H97" s="202"/>
      <c r="I97" s="202"/>
      <c r="J97" s="202"/>
    </row>
    <row r="98" s="129" customFormat="1" ht="24.05" customHeight="1" spans="1:10">
      <c r="A98" s="189" t="s">
        <v>266</v>
      </c>
      <c r="B98" s="189"/>
      <c r="C98" s="189"/>
      <c r="D98" s="190" t="s">
        <v>267</v>
      </c>
      <c r="E98" s="202">
        <v>325000</v>
      </c>
      <c r="F98" s="202"/>
      <c r="G98" s="202">
        <v>325000</v>
      </c>
      <c r="H98" s="202"/>
      <c r="I98" s="202"/>
      <c r="J98" s="202"/>
    </row>
    <row r="99" s="129" customFormat="1" ht="24.05" customHeight="1" spans="1:10">
      <c r="A99" s="189" t="s">
        <v>268</v>
      </c>
      <c r="B99" s="189"/>
      <c r="C99" s="189"/>
      <c r="D99" s="190" t="s">
        <v>269</v>
      </c>
      <c r="E99" s="202">
        <v>700000</v>
      </c>
      <c r="F99" s="202"/>
      <c r="G99" s="202">
        <v>700000</v>
      </c>
      <c r="H99" s="202"/>
      <c r="I99" s="202"/>
      <c r="J99" s="202"/>
    </row>
    <row r="100" s="129" customFormat="1" ht="24.05" customHeight="1" spans="1:10">
      <c r="A100" s="189" t="s">
        <v>270</v>
      </c>
      <c r="B100" s="189"/>
      <c r="C100" s="189"/>
      <c r="D100" s="190" t="s">
        <v>271</v>
      </c>
      <c r="E100" s="202">
        <v>4268876.58</v>
      </c>
      <c r="F100" s="202">
        <v>58976.72</v>
      </c>
      <c r="G100" s="202">
        <v>4209899.86</v>
      </c>
      <c r="H100" s="202"/>
      <c r="I100" s="202"/>
      <c r="J100" s="202"/>
    </row>
    <row r="101" s="129" customFormat="1" ht="24.05" customHeight="1" spans="1:10">
      <c r="A101" s="189" t="s">
        <v>272</v>
      </c>
      <c r="B101" s="189"/>
      <c r="C101" s="189"/>
      <c r="D101" s="190" t="s">
        <v>273</v>
      </c>
      <c r="E101" s="202">
        <v>4268876.58</v>
      </c>
      <c r="F101" s="202">
        <v>58976.72</v>
      </c>
      <c r="G101" s="202">
        <v>4209899.86</v>
      </c>
      <c r="H101" s="202"/>
      <c r="I101" s="202"/>
      <c r="J101" s="202"/>
    </row>
    <row r="102" s="129" customFormat="1" ht="24.05" customHeight="1" spans="1:10">
      <c r="A102" s="189" t="s">
        <v>274</v>
      </c>
      <c r="B102" s="189"/>
      <c r="C102" s="189"/>
      <c r="D102" s="190" t="s">
        <v>275</v>
      </c>
      <c r="E102" s="202">
        <v>10000</v>
      </c>
      <c r="F102" s="202"/>
      <c r="G102" s="202">
        <v>10000</v>
      </c>
      <c r="H102" s="202"/>
      <c r="I102" s="202"/>
      <c r="J102" s="202"/>
    </row>
    <row r="103" s="129" customFormat="1" ht="24.05" customHeight="1" spans="1:10">
      <c r="A103" s="189" t="s">
        <v>276</v>
      </c>
      <c r="B103" s="189"/>
      <c r="C103" s="189"/>
      <c r="D103" s="190" t="s">
        <v>277</v>
      </c>
      <c r="E103" s="202">
        <v>10000</v>
      </c>
      <c r="F103" s="202"/>
      <c r="G103" s="202">
        <v>10000</v>
      </c>
      <c r="H103" s="202"/>
      <c r="I103" s="202"/>
      <c r="J103" s="202"/>
    </row>
    <row r="104" s="129" customFormat="1" ht="24.05" customHeight="1" spans="1:10">
      <c r="A104" s="189" t="s">
        <v>278</v>
      </c>
      <c r="B104" s="189"/>
      <c r="C104" s="189"/>
      <c r="D104" s="190" t="s">
        <v>279</v>
      </c>
      <c r="E104" s="202">
        <v>80000</v>
      </c>
      <c r="F104" s="202"/>
      <c r="G104" s="202">
        <v>80000</v>
      </c>
      <c r="H104" s="202"/>
      <c r="I104" s="202"/>
      <c r="J104" s="202"/>
    </row>
    <row r="105" s="129" customFormat="1" ht="24.05" customHeight="1" spans="1:10">
      <c r="A105" s="189" t="s">
        <v>280</v>
      </c>
      <c r="B105" s="189"/>
      <c r="C105" s="189"/>
      <c r="D105" s="190" t="s">
        <v>281</v>
      </c>
      <c r="E105" s="202">
        <v>80000</v>
      </c>
      <c r="F105" s="202"/>
      <c r="G105" s="202">
        <v>80000</v>
      </c>
      <c r="H105" s="202"/>
      <c r="I105" s="202"/>
      <c r="J105" s="202"/>
    </row>
    <row r="106" s="129" customFormat="1" ht="24.05" customHeight="1" spans="1:10">
      <c r="A106" s="189" t="s">
        <v>282</v>
      </c>
      <c r="B106" s="189"/>
      <c r="C106" s="189"/>
      <c r="D106" s="190" t="s">
        <v>283</v>
      </c>
      <c r="E106" s="202">
        <v>80000</v>
      </c>
      <c r="F106" s="202"/>
      <c r="G106" s="202">
        <v>80000</v>
      </c>
      <c r="H106" s="202"/>
      <c r="I106" s="202"/>
      <c r="J106" s="202"/>
    </row>
    <row r="107" s="129" customFormat="1" ht="24.05" customHeight="1" spans="1:10">
      <c r="A107" s="189" t="s">
        <v>284</v>
      </c>
      <c r="B107" s="189"/>
      <c r="C107" s="189"/>
      <c r="D107" s="190" t="s">
        <v>285</v>
      </c>
      <c r="E107" s="202">
        <v>1140391</v>
      </c>
      <c r="F107" s="202">
        <v>741391</v>
      </c>
      <c r="G107" s="202">
        <v>399000</v>
      </c>
      <c r="H107" s="202"/>
      <c r="I107" s="202"/>
      <c r="J107" s="202"/>
    </row>
    <row r="108" s="129" customFormat="1" ht="24.05" customHeight="1" spans="1:10">
      <c r="A108" s="189" t="s">
        <v>286</v>
      </c>
      <c r="B108" s="189"/>
      <c r="C108" s="189"/>
      <c r="D108" s="190" t="s">
        <v>287</v>
      </c>
      <c r="E108" s="202">
        <v>399000</v>
      </c>
      <c r="F108" s="202"/>
      <c r="G108" s="202">
        <v>399000</v>
      </c>
      <c r="H108" s="202"/>
      <c r="I108" s="202"/>
      <c r="J108" s="202"/>
    </row>
    <row r="109" s="129" customFormat="1" ht="24.05" customHeight="1" spans="1:10">
      <c r="A109" s="189" t="s">
        <v>288</v>
      </c>
      <c r="B109" s="189"/>
      <c r="C109" s="189"/>
      <c r="D109" s="190" t="s">
        <v>289</v>
      </c>
      <c r="E109" s="202">
        <v>399000</v>
      </c>
      <c r="F109" s="202"/>
      <c r="G109" s="202">
        <v>399000</v>
      </c>
      <c r="H109" s="202"/>
      <c r="I109" s="202"/>
      <c r="J109" s="202"/>
    </row>
    <row r="110" s="129" customFormat="1" ht="24.05" customHeight="1" spans="1:10">
      <c r="A110" s="189" t="s">
        <v>290</v>
      </c>
      <c r="B110" s="189"/>
      <c r="C110" s="189"/>
      <c r="D110" s="190" t="s">
        <v>291</v>
      </c>
      <c r="E110" s="202">
        <v>741391</v>
      </c>
      <c r="F110" s="202">
        <v>741391</v>
      </c>
      <c r="G110" s="202"/>
      <c r="H110" s="202"/>
      <c r="I110" s="202"/>
      <c r="J110" s="202"/>
    </row>
    <row r="111" s="129" customFormat="1" ht="24.05" customHeight="1" spans="1:10">
      <c r="A111" s="189" t="s">
        <v>292</v>
      </c>
      <c r="B111" s="189"/>
      <c r="C111" s="189"/>
      <c r="D111" s="190" t="s">
        <v>293</v>
      </c>
      <c r="E111" s="202">
        <v>741391</v>
      </c>
      <c r="F111" s="202">
        <v>741391</v>
      </c>
      <c r="G111" s="202"/>
      <c r="H111" s="202"/>
      <c r="I111" s="202"/>
      <c r="J111" s="202"/>
    </row>
    <row r="112" s="129" customFormat="1" ht="24.05" customHeight="1" spans="1:10">
      <c r="A112" s="189" t="s">
        <v>294</v>
      </c>
      <c r="B112" s="189"/>
      <c r="C112" s="189"/>
      <c r="D112" s="190" t="s">
        <v>295</v>
      </c>
      <c r="E112" s="202">
        <v>260</v>
      </c>
      <c r="F112" s="202"/>
      <c r="G112" s="202">
        <v>260</v>
      </c>
      <c r="H112" s="202"/>
      <c r="I112" s="202"/>
      <c r="J112" s="202"/>
    </row>
    <row r="113" s="129" customFormat="1" ht="24.05" customHeight="1" spans="1:10">
      <c r="A113" s="189" t="s">
        <v>296</v>
      </c>
      <c r="B113" s="189"/>
      <c r="C113" s="189"/>
      <c r="D113" s="190" t="s">
        <v>297</v>
      </c>
      <c r="E113" s="202">
        <v>260</v>
      </c>
      <c r="F113" s="202"/>
      <c r="G113" s="202">
        <v>260</v>
      </c>
      <c r="H113" s="202"/>
      <c r="I113" s="202"/>
      <c r="J113" s="202"/>
    </row>
    <row r="114" s="129" customFormat="1" ht="24.05" customHeight="1" spans="1:10">
      <c r="A114" s="189" t="s">
        <v>298</v>
      </c>
      <c r="B114" s="189"/>
      <c r="C114" s="189"/>
      <c r="D114" s="190" t="s">
        <v>299</v>
      </c>
      <c r="E114" s="202">
        <v>260</v>
      </c>
      <c r="F114" s="202"/>
      <c r="G114" s="202">
        <v>260</v>
      </c>
      <c r="H114" s="202"/>
      <c r="I114" s="202"/>
      <c r="J114" s="202"/>
    </row>
    <row r="115" s="129" customFormat="1" ht="24.05" customHeight="1" spans="1:10">
      <c r="A115" s="189" t="s">
        <v>300</v>
      </c>
      <c r="B115" s="189"/>
      <c r="C115" s="189"/>
      <c r="D115" s="190" t="s">
        <v>301</v>
      </c>
      <c r="E115" s="202">
        <v>12955</v>
      </c>
      <c r="F115" s="202"/>
      <c r="G115" s="202">
        <v>12955</v>
      </c>
      <c r="H115" s="202"/>
      <c r="I115" s="202"/>
      <c r="J115" s="202"/>
    </row>
    <row r="116" s="129" customFormat="1" ht="24.05" customHeight="1" spans="1:10">
      <c r="A116" s="189" t="s">
        <v>302</v>
      </c>
      <c r="B116" s="189"/>
      <c r="C116" s="189"/>
      <c r="D116" s="190" t="s">
        <v>303</v>
      </c>
      <c r="E116" s="202">
        <v>12955</v>
      </c>
      <c r="F116" s="202"/>
      <c r="G116" s="202">
        <v>12955</v>
      </c>
      <c r="H116" s="202"/>
      <c r="I116" s="202"/>
      <c r="J116" s="202"/>
    </row>
    <row r="117" s="129" customFormat="1" ht="24.05" customHeight="1" spans="1:10">
      <c r="A117" s="189" t="s">
        <v>304</v>
      </c>
      <c r="B117" s="189"/>
      <c r="C117" s="189"/>
      <c r="D117" s="190" t="s">
        <v>305</v>
      </c>
      <c r="E117" s="202">
        <v>12955</v>
      </c>
      <c r="F117" s="202"/>
      <c r="G117" s="202">
        <v>12955</v>
      </c>
      <c r="H117" s="202"/>
      <c r="I117" s="202"/>
      <c r="J117" s="202"/>
    </row>
    <row r="118" s="129" customFormat="1" ht="24.05" customHeight="1" spans="1:10">
      <c r="A118" s="189" t="s">
        <v>306</v>
      </c>
      <c r="B118" s="189"/>
      <c r="C118" s="189"/>
      <c r="D118" s="190" t="s">
        <v>307</v>
      </c>
      <c r="E118" s="202">
        <v>25000</v>
      </c>
      <c r="F118" s="202"/>
      <c r="G118" s="202">
        <v>25000</v>
      </c>
      <c r="H118" s="202"/>
      <c r="I118" s="202"/>
      <c r="J118" s="202"/>
    </row>
    <row r="119" s="129" customFormat="1" ht="24.05" customHeight="1" spans="1:10">
      <c r="A119" s="189" t="s">
        <v>308</v>
      </c>
      <c r="B119" s="189"/>
      <c r="C119" s="189"/>
      <c r="D119" s="190" t="s">
        <v>309</v>
      </c>
      <c r="E119" s="202">
        <v>25000</v>
      </c>
      <c r="F119" s="202"/>
      <c r="G119" s="202">
        <v>25000</v>
      </c>
      <c r="H119" s="202"/>
      <c r="I119" s="202"/>
      <c r="J119" s="202"/>
    </row>
    <row r="120" s="129" customFormat="1" ht="24.05" customHeight="1" spans="1:10">
      <c r="A120" s="189" t="s">
        <v>310</v>
      </c>
      <c r="B120" s="189"/>
      <c r="C120" s="189"/>
      <c r="D120" s="190" t="s">
        <v>311</v>
      </c>
      <c r="E120" s="202">
        <v>25000</v>
      </c>
      <c r="F120" s="202"/>
      <c r="G120" s="202">
        <v>25000</v>
      </c>
      <c r="H120" s="202"/>
      <c r="I120" s="202"/>
      <c r="J120" s="202"/>
    </row>
    <row r="121" s="129" customFormat="1" ht="20.3" customHeight="1" spans="1:10">
      <c r="A121" s="313" t="s">
        <v>320</v>
      </c>
      <c r="B121" s="313"/>
      <c r="C121" s="313"/>
      <c r="D121" s="314"/>
      <c r="E121" s="313"/>
      <c r="F121" s="313"/>
      <c r="G121" s="313"/>
      <c r="H121" s="313"/>
      <c r="I121" s="313"/>
      <c r="J121" s="313"/>
    </row>
    <row r="122" ht="26.2" customHeight="1"/>
    <row r="123" ht="26.2" customHeight="1"/>
    <row r="124" ht="26.2" customHeight="1"/>
    <row r="125" ht="26.2" customHeight="1"/>
    <row r="126" ht="26.2" customHeight="1"/>
    <row r="127" ht="26.2" customHeight="1"/>
    <row r="128" ht="26.2" customHeight="1"/>
    <row r="129" ht="26.2" customHeight="1"/>
    <row r="130" ht="26.2" customHeight="1"/>
    <row r="131" ht="26.2" customHeight="1"/>
    <row r="132" ht="26.2" customHeight="1"/>
    <row r="133" ht="26.2" customHeight="1"/>
    <row r="134" ht="26.2" customHeight="1"/>
    <row r="135" ht="26.2" customHeight="1"/>
    <row r="136" ht="26.2" customHeight="1"/>
    <row r="137" ht="26.2" customHeight="1"/>
    <row r="138" ht="26.2" customHeight="1"/>
    <row r="139" ht="26.2" customHeight="1"/>
    <row r="140" ht="26.2" customHeight="1"/>
    <row r="141" ht="26.2" customHeight="1"/>
    <row r="142" ht="26.2" customHeight="1"/>
    <row r="143" ht="26.2" customHeight="1"/>
    <row r="144" ht="26.2" customHeight="1"/>
    <row r="145" ht="26.2" customHeight="1"/>
    <row r="146" ht="26.2" customHeight="1"/>
    <row r="147" ht="26.2" customHeight="1"/>
    <row r="148" ht="26.2" customHeight="1"/>
    <row r="149" ht="26.2" customHeight="1"/>
    <row r="150" ht="26.2" customHeight="1"/>
    <row r="151" ht="26.2" customHeight="1"/>
    <row r="152" ht="26.2" customHeight="1"/>
    <row r="153" ht="26.2" customHeight="1"/>
    <row r="154" ht="26.2" customHeight="1"/>
    <row r="155" ht="26.2" customHeight="1"/>
    <row r="156" ht="26.2" customHeight="1"/>
    <row r="157" ht="26.2" customHeight="1"/>
    <row r="158" ht="26.2" customHeight="1"/>
    <row r="159" ht="26.2" customHeight="1"/>
    <row r="160" ht="26.2" customHeight="1"/>
    <row r="161" ht="26.2" customHeight="1"/>
    <row r="162" ht="26.2" customHeight="1"/>
    <row r="163" ht="26.2" customHeight="1"/>
    <row r="164" ht="26.2" customHeight="1"/>
    <row r="165" ht="26.2" customHeight="1"/>
    <row r="166" ht="26.2" customHeight="1"/>
    <row r="167" ht="26.2" customHeight="1"/>
    <row r="168" ht="26.2" customHeight="1"/>
    <row r="169" ht="26.2" customHeight="1"/>
    <row r="170" ht="26.2" customHeight="1"/>
    <row r="171" ht="26.2" customHeight="1"/>
    <row r="172" ht="26.2" customHeight="1"/>
    <row r="173" ht="26.2" customHeight="1"/>
    <row r="174" ht="26.2" customHeight="1"/>
    <row r="175" ht="26.2" customHeight="1"/>
    <row r="176" ht="26.2" customHeight="1"/>
    <row r="177" ht="26.2" customHeight="1"/>
    <row r="178" ht="26.2" customHeight="1"/>
    <row r="179" ht="26.2" customHeight="1"/>
    <row r="180" ht="26.2" customHeight="1"/>
    <row r="181" ht="26.2" customHeight="1"/>
    <row r="182" ht="26.2" customHeight="1"/>
    <row r="183" ht="26.2" customHeight="1"/>
    <row r="184" ht="26.2" customHeight="1"/>
    <row r="185" ht="26.2" customHeight="1"/>
    <row r="186" ht="26.2" customHeight="1"/>
    <row r="187" ht="26.2" customHeight="1"/>
    <row r="188" ht="26.2" customHeight="1"/>
    <row r="189" ht="26.2" customHeight="1"/>
    <row r="190" ht="26.2" customHeight="1"/>
    <row r="191" ht="26.2" customHeight="1"/>
    <row r="192" ht="26.2" customHeight="1"/>
    <row r="193" ht="26.2" customHeight="1"/>
    <row r="194" ht="26.2" customHeight="1"/>
    <row r="195" ht="26.2" customHeight="1"/>
    <row r="196" ht="26.2" customHeight="1"/>
    <row r="197" ht="26.2" customHeight="1"/>
    <row r="198" ht="26.2" customHeight="1"/>
    <row r="199" ht="26.2" customHeight="1"/>
    <row r="200" ht="26.2" customHeight="1"/>
    <row r="201" ht="26.2" customHeight="1"/>
    <row r="202" ht="26.2" customHeight="1"/>
    <row r="203" ht="26.2" customHeight="1"/>
    <row r="204" ht="26.2" customHeight="1"/>
    <row r="205" ht="26.2" customHeight="1"/>
    <row r="206" ht="26.2" customHeight="1"/>
    <row r="207" ht="26.2" customHeight="1"/>
    <row r="208" ht="26.2" customHeight="1"/>
    <row r="209" ht="26.2" customHeight="1"/>
    <row r="210" ht="26.2" customHeight="1"/>
    <row r="211" ht="26.2" customHeight="1"/>
    <row r="212" ht="26.2" customHeight="1"/>
    <row r="213" ht="26.2" customHeight="1"/>
    <row r="214" ht="26.2" customHeight="1"/>
    <row r="215" ht="26.2" customHeight="1"/>
    <row r="216" ht="26.2" customHeight="1"/>
    <row r="217" ht="26.2" customHeight="1"/>
    <row r="218" ht="26.2" customHeight="1"/>
    <row r="219" ht="26.2" customHeight="1"/>
    <row r="220" ht="26.2" customHeight="1"/>
    <row r="221" ht="26.2" customHeight="1"/>
    <row r="222" ht="26.2" customHeight="1"/>
    <row r="223" ht="26.2" customHeight="1"/>
    <row r="224" ht="26.2" customHeight="1"/>
    <row r="225" ht="26.2" customHeight="1"/>
    <row r="226" ht="26.2" customHeight="1"/>
    <row r="227" ht="26.2" customHeight="1"/>
    <row r="228" ht="26.2" customHeight="1"/>
    <row r="229" ht="26.2" customHeight="1"/>
    <row r="230" ht="26.2" customHeight="1"/>
    <row r="231" ht="26.2" customHeight="1"/>
    <row r="232" ht="26.2" customHeight="1"/>
    <row r="233" ht="26.2" customHeight="1"/>
    <row r="234" ht="26.2" customHeight="1"/>
    <row r="235" ht="26.2" customHeight="1"/>
    <row r="236" ht="26.2" customHeight="1"/>
    <row r="237" ht="26.2" customHeight="1"/>
    <row r="238" ht="26.2" customHeight="1"/>
    <row r="239" ht="26.2" customHeight="1"/>
    <row r="240" ht="26.2" customHeight="1"/>
    <row r="241" ht="26.2" customHeight="1"/>
    <row r="242" ht="26.2" customHeight="1"/>
    <row r="243" ht="26.2" customHeight="1"/>
    <row r="244" ht="26.2" customHeight="1"/>
    <row r="245" ht="26.2" customHeight="1"/>
    <row r="246" ht="26.2" customHeight="1"/>
    <row r="247" ht="26.2" customHeight="1"/>
    <row r="248" ht="26.2" customHeight="1"/>
    <row r="249" ht="26.2" customHeight="1"/>
    <row r="250" ht="26.2" customHeight="1"/>
    <row r="251" ht="26.2" customHeight="1"/>
    <row r="252" ht="26.2" customHeight="1"/>
    <row r="253" ht="26.2" customHeight="1"/>
    <row r="254" ht="26.2" customHeight="1"/>
    <row r="255" ht="26.2" customHeight="1"/>
    <row r="256" ht="26.2" customHeight="1"/>
    <row r="257" ht="26.2" customHeight="1"/>
    <row r="258" ht="26.2" customHeight="1"/>
    <row r="259" ht="26.2" customHeight="1"/>
    <row r="260" ht="26.2" customHeight="1"/>
    <row r="261" ht="26.2" customHeight="1"/>
    <row r="262" ht="26.2" customHeight="1"/>
    <row r="263" ht="26.2" customHeight="1"/>
    <row r="264" ht="20" customHeight="1"/>
    <row r="265" ht="20" customHeight="1"/>
    <row r="266" ht="20" customHeight="1"/>
    <row r="267" ht="20" customHeight="1"/>
  </sheetData>
  <mergeCells count="125">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J121"/>
    <mergeCell ref="A8:A9"/>
    <mergeCell ref="B8:B9"/>
    <mergeCell ref="C8:C9"/>
    <mergeCell ref="D5:D7"/>
    <mergeCell ref="E4:E7"/>
    <mergeCell ref="F4:F7"/>
    <mergeCell ref="G4:G7"/>
    <mergeCell ref="H4:H7"/>
    <mergeCell ref="I4:I7"/>
    <mergeCell ref="J4:J7"/>
    <mergeCell ref="A5:C7"/>
  </mergeCells>
  <pageMargins left="0.708333333333333" right="0.279166666666667" top="0.66875" bottom="0.200694444444444" header="0.751388888888889" footer="0.200694444444444"/>
  <pageSetup paperSize="9" scale="58" fitToHeight="0" orientation="portrait" horizontalDpi="600" verticalDpi="600"/>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23"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1096</v>
      </c>
    </row>
    <row r="3" s="3" customFormat="1" ht="18" customHeight="1" spans="1:256">
      <c r="A3" s="8" t="s">
        <v>752</v>
      </c>
      <c r="B3" s="8"/>
      <c r="C3" s="9" t="s">
        <v>1097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39.9</v>
      </c>
      <c r="F6" s="12">
        <v>39.9</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39.9</v>
      </c>
      <c r="F7" s="12">
        <v>39.9</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38" customHeight="1" spans="1:10">
      <c r="A11" s="8"/>
      <c r="B11" s="66" t="s">
        <v>1098</v>
      </c>
      <c r="C11" s="67"/>
      <c r="D11" s="67"/>
      <c r="E11" s="68"/>
      <c r="F11" s="51" t="s">
        <v>1099</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1" customHeight="1" spans="1:10">
      <c r="A14" s="20" t="s">
        <v>673</v>
      </c>
      <c r="B14" s="21" t="s">
        <v>674</v>
      </c>
      <c r="C14" s="21" t="s">
        <v>1100</v>
      </c>
      <c r="D14" s="21" t="s">
        <v>676</v>
      </c>
      <c r="E14" s="21" t="s">
        <v>337</v>
      </c>
      <c r="F14" s="21" t="s">
        <v>1101</v>
      </c>
      <c r="G14" s="21" t="s">
        <v>1102</v>
      </c>
      <c r="H14" s="37">
        <v>15</v>
      </c>
      <c r="I14" s="37">
        <v>15</v>
      </c>
      <c r="J14" s="21" t="s">
        <v>679</v>
      </c>
    </row>
    <row r="15" s="1" customFormat="1" ht="51" customHeight="1" spans="1:10">
      <c r="A15" s="22" t="s">
        <v>673</v>
      </c>
      <c r="B15" s="21" t="s">
        <v>674</v>
      </c>
      <c r="C15" s="21" t="s">
        <v>1103</v>
      </c>
      <c r="D15" s="21" t="s">
        <v>681</v>
      </c>
      <c r="E15" s="21" t="s">
        <v>12</v>
      </c>
      <c r="F15" s="21" t="s">
        <v>1101</v>
      </c>
      <c r="G15" s="21" t="s">
        <v>1104</v>
      </c>
      <c r="H15" s="37">
        <v>15</v>
      </c>
      <c r="I15" s="37">
        <v>15</v>
      </c>
      <c r="J15" s="21" t="s">
        <v>679</v>
      </c>
    </row>
    <row r="16" s="1" customFormat="1" ht="51" customHeight="1" spans="1:10">
      <c r="A16" s="22" t="s">
        <v>673</v>
      </c>
      <c r="B16" s="21" t="s">
        <v>699</v>
      </c>
      <c r="C16" s="21" t="s">
        <v>1105</v>
      </c>
      <c r="D16" s="21" t="s">
        <v>681</v>
      </c>
      <c r="E16" s="21" t="s">
        <v>872</v>
      </c>
      <c r="F16" s="21" t="s">
        <v>702</v>
      </c>
      <c r="G16" s="21" t="s">
        <v>708</v>
      </c>
      <c r="H16" s="37">
        <v>10</v>
      </c>
      <c r="I16" s="37">
        <v>10</v>
      </c>
      <c r="J16" s="21" t="s">
        <v>679</v>
      </c>
    </row>
    <row r="17" s="1" customFormat="1" ht="51" customHeight="1" spans="1:10">
      <c r="A17" s="22" t="s">
        <v>673</v>
      </c>
      <c r="B17" s="21" t="s">
        <v>713</v>
      </c>
      <c r="C17" s="21" t="s">
        <v>1106</v>
      </c>
      <c r="D17" s="21" t="s">
        <v>715</v>
      </c>
      <c r="E17" s="21" t="s">
        <v>1107</v>
      </c>
      <c r="F17" s="21" t="s">
        <v>1108</v>
      </c>
      <c r="G17" s="21" t="s">
        <v>1109</v>
      </c>
      <c r="H17" s="37">
        <v>10</v>
      </c>
      <c r="I17" s="37">
        <v>10</v>
      </c>
      <c r="J17" s="21" t="s">
        <v>679</v>
      </c>
    </row>
    <row r="18" s="1" customFormat="1" ht="57" customHeight="1" spans="1:10">
      <c r="A18" s="22" t="s">
        <v>725</v>
      </c>
      <c r="B18" s="21" t="s">
        <v>788</v>
      </c>
      <c r="C18" s="21" t="s">
        <v>1110</v>
      </c>
      <c r="D18" s="21" t="s">
        <v>681</v>
      </c>
      <c r="E18" s="21" t="s">
        <v>1111</v>
      </c>
      <c r="F18" s="21" t="s">
        <v>702</v>
      </c>
      <c r="G18" s="21" t="s">
        <v>1112</v>
      </c>
      <c r="H18" s="37">
        <v>15</v>
      </c>
      <c r="I18" s="37">
        <v>15</v>
      </c>
      <c r="J18" s="21" t="s">
        <v>679</v>
      </c>
    </row>
    <row r="19" s="1" customFormat="1" ht="71" customHeight="1" spans="1:10">
      <c r="A19" s="22" t="s">
        <v>725</v>
      </c>
      <c r="B19" s="21" t="s">
        <v>1113</v>
      </c>
      <c r="C19" s="21" t="s">
        <v>1114</v>
      </c>
      <c r="D19" s="21" t="s">
        <v>681</v>
      </c>
      <c r="E19" s="21" t="s">
        <v>82</v>
      </c>
      <c r="F19" s="21" t="s">
        <v>735</v>
      </c>
      <c r="G19" s="21" t="s">
        <v>1114</v>
      </c>
      <c r="H19" s="37">
        <v>15</v>
      </c>
      <c r="I19" s="37">
        <v>10</v>
      </c>
      <c r="J19" s="21" t="s">
        <v>1115</v>
      </c>
    </row>
    <row r="20" s="1" customFormat="1" ht="51" customHeight="1" spans="1:10">
      <c r="A20" s="22" t="s">
        <v>737</v>
      </c>
      <c r="B20" s="21" t="s">
        <v>742</v>
      </c>
      <c r="C20" s="21" t="s">
        <v>964</v>
      </c>
      <c r="D20" s="21" t="s">
        <v>676</v>
      </c>
      <c r="E20" s="21" t="s">
        <v>827</v>
      </c>
      <c r="F20" s="21" t="s">
        <v>702</v>
      </c>
      <c r="G20" s="21" t="s">
        <v>1116</v>
      </c>
      <c r="H20" s="37">
        <v>10</v>
      </c>
      <c r="I20" s="37">
        <v>10</v>
      </c>
      <c r="J20" s="21" t="s">
        <v>679</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95</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8" orientation="portrait" horizontalDpi="600" verticalDpi="600"/>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20" workbookViewId="0">
      <selection activeCell="K9" sqref="K9"/>
    </sheetView>
  </sheetViews>
  <sheetFormatPr defaultColWidth="9" defaultRowHeight="14.25"/>
  <cols>
    <col min="1" max="2" width="11.125" style="1" customWidth="1"/>
    <col min="3" max="3" width="21.0666666666667" style="1" customWidth="1"/>
    <col min="4" max="5" width="11.3" style="1" customWidth="1"/>
    <col min="6" max="6" width="11.2" style="1" customWidth="1"/>
    <col min="7" max="7" width="12.3166666666667"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1117</v>
      </c>
    </row>
    <row r="3" s="3" customFormat="1" ht="18" customHeight="1" spans="1:256">
      <c r="A3" s="8" t="s">
        <v>752</v>
      </c>
      <c r="B3" s="8"/>
      <c r="C3" s="9" t="s">
        <v>1118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36</v>
      </c>
      <c r="F6" s="12">
        <v>7.06</v>
      </c>
      <c r="G6" s="30">
        <v>10</v>
      </c>
      <c r="H6" s="31">
        <v>19.61</v>
      </c>
      <c r="I6" s="12">
        <v>1.96</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36</v>
      </c>
      <c r="F7" s="12">
        <v>7.06</v>
      </c>
      <c r="G7" s="8" t="s">
        <v>565</v>
      </c>
      <c r="H7" s="12">
        <v>19.61</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15" customHeight="1" spans="1:10">
      <c r="A11" s="8"/>
      <c r="B11" s="66" t="s">
        <v>1119</v>
      </c>
      <c r="C11" s="67"/>
      <c r="D11" s="67"/>
      <c r="E11" s="68"/>
      <c r="F11" s="51" t="s">
        <v>1120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49" customHeight="1" spans="1:10">
      <c r="A14" s="20" t="s">
        <v>673</v>
      </c>
      <c r="B14" s="21" t="s">
        <v>674</v>
      </c>
      <c r="C14" s="21" t="s">
        <v>1121</v>
      </c>
      <c r="D14" s="21" t="s">
        <v>676</v>
      </c>
      <c r="E14" s="21" t="s">
        <v>1122</v>
      </c>
      <c r="F14" s="21" t="s">
        <v>1123</v>
      </c>
      <c r="G14" s="21" t="s">
        <v>1124</v>
      </c>
      <c r="H14" s="37">
        <v>15</v>
      </c>
      <c r="I14" s="37">
        <v>15</v>
      </c>
      <c r="J14" s="21" t="s">
        <v>679</v>
      </c>
    </row>
    <row r="15" s="1" customFormat="1" ht="49" customHeight="1" spans="1:10">
      <c r="A15" s="22" t="s">
        <v>673</v>
      </c>
      <c r="B15" s="21" t="s">
        <v>674</v>
      </c>
      <c r="C15" s="21" t="s">
        <v>1125</v>
      </c>
      <c r="D15" s="21" t="s">
        <v>681</v>
      </c>
      <c r="E15" s="21" t="s">
        <v>12</v>
      </c>
      <c r="F15" s="21" t="s">
        <v>1123</v>
      </c>
      <c r="G15" s="21" t="s">
        <v>1126</v>
      </c>
      <c r="H15" s="37">
        <v>15</v>
      </c>
      <c r="I15" s="37">
        <v>15</v>
      </c>
      <c r="J15" s="21" t="s">
        <v>679</v>
      </c>
    </row>
    <row r="16" s="1" customFormat="1" ht="49" customHeight="1" spans="1:10">
      <c r="A16" s="22" t="s">
        <v>673</v>
      </c>
      <c r="B16" s="21" t="s">
        <v>699</v>
      </c>
      <c r="C16" s="21" t="s">
        <v>871</v>
      </c>
      <c r="D16" s="21" t="s">
        <v>681</v>
      </c>
      <c r="E16" s="21" t="s">
        <v>872</v>
      </c>
      <c r="F16" s="21" t="s">
        <v>702</v>
      </c>
      <c r="G16" s="21" t="s">
        <v>708</v>
      </c>
      <c r="H16" s="37">
        <v>10</v>
      </c>
      <c r="I16" s="37">
        <v>10</v>
      </c>
      <c r="J16" s="21" t="s">
        <v>679</v>
      </c>
    </row>
    <row r="17" s="1" customFormat="1" ht="49" customHeight="1" spans="1:10">
      <c r="A17" s="22" t="s">
        <v>673</v>
      </c>
      <c r="B17" s="21" t="s">
        <v>713</v>
      </c>
      <c r="C17" s="21" t="s">
        <v>1127</v>
      </c>
      <c r="D17" s="21" t="s">
        <v>715</v>
      </c>
      <c r="E17" s="21" t="s">
        <v>1128</v>
      </c>
      <c r="F17" s="21" t="s">
        <v>1129</v>
      </c>
      <c r="G17" s="21" t="s">
        <v>821</v>
      </c>
      <c r="H17" s="37">
        <v>10</v>
      </c>
      <c r="I17" s="37">
        <v>10</v>
      </c>
      <c r="J17" s="21" t="s">
        <v>679</v>
      </c>
    </row>
    <row r="18" s="1" customFormat="1" ht="49" customHeight="1" spans="1:10">
      <c r="A18" s="22" t="s">
        <v>725</v>
      </c>
      <c r="B18" s="21" t="s">
        <v>788</v>
      </c>
      <c r="C18" s="21" t="s">
        <v>1130</v>
      </c>
      <c r="D18" s="21" t="s">
        <v>681</v>
      </c>
      <c r="E18" s="21" t="s">
        <v>1111</v>
      </c>
      <c r="F18" s="21" t="s">
        <v>702</v>
      </c>
      <c r="G18" s="21" t="s">
        <v>1131</v>
      </c>
      <c r="H18" s="37">
        <v>30</v>
      </c>
      <c r="I18" s="37">
        <v>30</v>
      </c>
      <c r="J18" s="21" t="s">
        <v>1132</v>
      </c>
    </row>
    <row r="19" s="1" customFormat="1" ht="49" customHeight="1" spans="1:10">
      <c r="A19" s="22" t="s">
        <v>737</v>
      </c>
      <c r="B19" s="21" t="s">
        <v>742</v>
      </c>
      <c r="C19" s="21" t="s">
        <v>1133</v>
      </c>
      <c r="D19" s="21" t="s">
        <v>676</v>
      </c>
      <c r="E19" s="21" t="s">
        <v>827</v>
      </c>
      <c r="F19" s="21" t="s">
        <v>702</v>
      </c>
      <c r="G19" s="21" t="s">
        <v>1134</v>
      </c>
      <c r="H19" s="37">
        <v>10</v>
      </c>
      <c r="I19" s="37">
        <v>10</v>
      </c>
      <c r="J19" s="21" t="s">
        <v>679</v>
      </c>
    </row>
    <row r="20" s="1" customFormat="1" ht="35" customHeight="1" spans="1:11">
      <c r="A20" s="23" t="s">
        <v>879</v>
      </c>
      <c r="B20" s="23"/>
      <c r="C20" s="23"/>
      <c r="D20" s="23" t="s">
        <v>745</v>
      </c>
      <c r="E20" s="23"/>
      <c r="F20" s="23"/>
      <c r="G20" s="23"/>
      <c r="H20" s="23"/>
      <c r="I20" s="23"/>
      <c r="J20" s="23"/>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91.96</v>
      </c>
      <c r="J22" s="23" t="s">
        <v>829</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4" orientation="portrait" horizontalDpi="600" verticalDpi="600"/>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2.758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1135</v>
      </c>
    </row>
    <row r="3" s="3" customFormat="1" ht="18" customHeight="1" spans="1:256">
      <c r="A3" s="8" t="s">
        <v>752</v>
      </c>
      <c r="B3" s="8"/>
      <c r="C3" s="9" t="s">
        <v>1136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3.6</v>
      </c>
      <c r="F6" s="12">
        <v>3.6</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3.6</v>
      </c>
      <c r="F7" s="12">
        <v>3.6</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46" customHeight="1" spans="1:10">
      <c r="A11" s="8"/>
      <c r="B11" s="66" t="s">
        <v>1137</v>
      </c>
      <c r="C11" s="67"/>
      <c r="D11" s="67"/>
      <c r="E11" s="68"/>
      <c r="F11" s="51" t="s">
        <v>1138</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8" customHeight="1" spans="1:10">
      <c r="A14" s="20" t="s">
        <v>673</v>
      </c>
      <c r="B14" s="21" t="s">
        <v>674</v>
      </c>
      <c r="C14" s="21" t="s">
        <v>1139</v>
      </c>
      <c r="D14" s="21" t="s">
        <v>681</v>
      </c>
      <c r="E14" s="21" t="s">
        <v>34</v>
      </c>
      <c r="F14" s="21" t="s">
        <v>683</v>
      </c>
      <c r="G14" s="21" t="s">
        <v>1140</v>
      </c>
      <c r="H14" s="37">
        <v>20</v>
      </c>
      <c r="I14" s="37">
        <v>20</v>
      </c>
      <c r="J14" s="21" t="s">
        <v>679</v>
      </c>
    </row>
    <row r="15" s="1" customFormat="1" ht="48" customHeight="1" spans="1:10">
      <c r="A15" s="22" t="s">
        <v>673</v>
      </c>
      <c r="B15" s="21" t="s">
        <v>699</v>
      </c>
      <c r="C15" s="21" t="s">
        <v>1141</v>
      </c>
      <c r="D15" s="21" t="s">
        <v>681</v>
      </c>
      <c r="E15" s="21" t="s">
        <v>872</v>
      </c>
      <c r="F15" s="21" t="s">
        <v>702</v>
      </c>
      <c r="G15" s="21" t="s">
        <v>1142</v>
      </c>
      <c r="H15" s="37">
        <v>15</v>
      </c>
      <c r="I15" s="37">
        <v>15</v>
      </c>
      <c r="J15" s="21" t="s">
        <v>679</v>
      </c>
    </row>
    <row r="16" s="1" customFormat="1" ht="48" customHeight="1" spans="1:10">
      <c r="A16" s="22" t="s">
        <v>673</v>
      </c>
      <c r="B16" s="21" t="s">
        <v>713</v>
      </c>
      <c r="C16" s="21" t="s">
        <v>1143</v>
      </c>
      <c r="D16" s="21" t="s">
        <v>715</v>
      </c>
      <c r="E16" s="21" t="s">
        <v>945</v>
      </c>
      <c r="F16" s="21" t="s">
        <v>1144</v>
      </c>
      <c r="G16" s="21" t="s">
        <v>821</v>
      </c>
      <c r="H16" s="37">
        <v>15</v>
      </c>
      <c r="I16" s="37">
        <v>15</v>
      </c>
      <c r="J16" s="21" t="s">
        <v>679</v>
      </c>
    </row>
    <row r="17" s="1" customFormat="1" ht="48" customHeight="1" spans="1:10">
      <c r="A17" s="22" t="s">
        <v>725</v>
      </c>
      <c r="B17" s="21" t="s">
        <v>788</v>
      </c>
      <c r="C17" s="21" t="s">
        <v>1145</v>
      </c>
      <c r="D17" s="21" t="s">
        <v>681</v>
      </c>
      <c r="E17" s="21" t="s">
        <v>1146</v>
      </c>
      <c r="F17" s="21" t="s">
        <v>702</v>
      </c>
      <c r="G17" s="21" t="s">
        <v>1147</v>
      </c>
      <c r="H17" s="37">
        <v>15</v>
      </c>
      <c r="I17" s="37">
        <v>15</v>
      </c>
      <c r="J17" s="21" t="s">
        <v>679</v>
      </c>
    </row>
    <row r="18" s="1" customFormat="1" ht="48" customHeight="1" spans="1:10">
      <c r="A18" s="22" t="s">
        <v>725</v>
      </c>
      <c r="B18" s="21" t="s">
        <v>788</v>
      </c>
      <c r="C18" s="21" t="s">
        <v>1148</v>
      </c>
      <c r="D18" s="21" t="s">
        <v>681</v>
      </c>
      <c r="E18" s="21" t="s">
        <v>1149</v>
      </c>
      <c r="F18" s="21" t="s">
        <v>702</v>
      </c>
      <c r="G18" s="21" t="s">
        <v>1150</v>
      </c>
      <c r="H18" s="37">
        <v>15</v>
      </c>
      <c r="I18" s="37">
        <v>15</v>
      </c>
      <c r="J18" s="21" t="s">
        <v>679</v>
      </c>
    </row>
    <row r="19" s="1" customFormat="1" ht="48" customHeight="1" spans="1:10">
      <c r="A19" s="22" t="s">
        <v>737</v>
      </c>
      <c r="B19" s="21" t="s">
        <v>742</v>
      </c>
      <c r="C19" s="21" t="s">
        <v>964</v>
      </c>
      <c r="D19" s="21" t="s">
        <v>676</v>
      </c>
      <c r="E19" s="21" t="s">
        <v>987</v>
      </c>
      <c r="F19" s="21" t="s">
        <v>702</v>
      </c>
      <c r="G19" s="21" t="s">
        <v>1151</v>
      </c>
      <c r="H19" s="37">
        <v>10</v>
      </c>
      <c r="I19" s="37">
        <v>10</v>
      </c>
      <c r="J19" s="21" t="s">
        <v>679</v>
      </c>
    </row>
    <row r="20" s="1" customFormat="1" ht="35" customHeight="1" spans="1:11">
      <c r="A20" s="23" t="s">
        <v>879</v>
      </c>
      <c r="B20" s="23"/>
      <c r="C20" s="23"/>
      <c r="D20" s="23" t="s">
        <v>745</v>
      </c>
      <c r="E20" s="23"/>
      <c r="F20" s="23"/>
      <c r="G20" s="23"/>
      <c r="H20" s="23"/>
      <c r="I20" s="23"/>
      <c r="J20" s="23"/>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100</v>
      </c>
      <c r="J22" s="23" t="s">
        <v>829</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5" orientation="portrait" horizontalDpi="600" vertic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21"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1152</v>
      </c>
    </row>
    <row r="3" s="3" customFormat="1" ht="18" customHeight="1" spans="1:256">
      <c r="A3" s="8" t="s">
        <v>752</v>
      </c>
      <c r="B3" s="8"/>
      <c r="C3" s="9" t="s">
        <v>1153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6</v>
      </c>
      <c r="F6" s="12">
        <v>6</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6</v>
      </c>
      <c r="F7" s="12">
        <v>6</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67" customHeight="1" spans="1:10">
      <c r="A11" s="8"/>
      <c r="B11" s="66" t="s">
        <v>1154</v>
      </c>
      <c r="C11" s="67"/>
      <c r="D11" s="67"/>
      <c r="E11" s="68"/>
      <c r="F11" s="51" t="s">
        <v>1155</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22" customHeight="1" spans="1:10">
      <c r="A13" s="19" t="s">
        <v>670</v>
      </c>
      <c r="B13" s="8" t="s">
        <v>671</v>
      </c>
      <c r="C13" s="8" t="s">
        <v>672</v>
      </c>
      <c r="D13" s="8" t="s">
        <v>665</v>
      </c>
      <c r="E13" s="8" t="s">
        <v>666</v>
      </c>
      <c r="F13" s="35" t="s">
        <v>667</v>
      </c>
      <c r="G13" s="36"/>
      <c r="H13" s="36"/>
      <c r="I13" s="36"/>
      <c r="J13" s="36"/>
    </row>
    <row r="14" s="1" customFormat="1" ht="61" customHeight="1" spans="1:10">
      <c r="A14" s="20" t="s">
        <v>673</v>
      </c>
      <c r="B14" s="21" t="s">
        <v>674</v>
      </c>
      <c r="C14" s="21" t="s">
        <v>1156</v>
      </c>
      <c r="D14" s="21" t="s">
        <v>676</v>
      </c>
      <c r="E14" s="21" t="s">
        <v>1063</v>
      </c>
      <c r="F14" s="21" t="s">
        <v>897</v>
      </c>
      <c r="G14" s="21" t="s">
        <v>1157</v>
      </c>
      <c r="H14" s="37">
        <v>20</v>
      </c>
      <c r="I14" s="37">
        <v>20</v>
      </c>
      <c r="J14" s="21" t="s">
        <v>679</v>
      </c>
    </row>
    <row r="15" s="1" customFormat="1" ht="61" customHeight="1" spans="1:10">
      <c r="A15" s="22" t="s">
        <v>673</v>
      </c>
      <c r="B15" s="21" t="s">
        <v>674</v>
      </c>
      <c r="C15" s="21" t="s">
        <v>1158</v>
      </c>
      <c r="D15" s="21" t="s">
        <v>676</v>
      </c>
      <c r="E15" s="21" t="s">
        <v>1159</v>
      </c>
      <c r="F15" s="21" t="s">
        <v>897</v>
      </c>
      <c r="G15" s="21" t="s">
        <v>1160</v>
      </c>
      <c r="H15" s="37">
        <v>20</v>
      </c>
      <c r="I15" s="37">
        <v>18</v>
      </c>
      <c r="J15" s="21" t="s">
        <v>679</v>
      </c>
    </row>
    <row r="16" s="1" customFormat="1" ht="46" customHeight="1" spans="1:10">
      <c r="A16" s="22" t="s">
        <v>673</v>
      </c>
      <c r="B16" s="21" t="s">
        <v>699</v>
      </c>
      <c r="C16" s="21" t="s">
        <v>980</v>
      </c>
      <c r="D16" s="21" t="s">
        <v>681</v>
      </c>
      <c r="E16" s="21" t="s">
        <v>872</v>
      </c>
      <c r="F16" s="21" t="s">
        <v>702</v>
      </c>
      <c r="G16" s="21" t="s">
        <v>708</v>
      </c>
      <c r="H16" s="37">
        <v>5</v>
      </c>
      <c r="I16" s="37">
        <v>5</v>
      </c>
      <c r="J16" s="21" t="s">
        <v>679</v>
      </c>
    </row>
    <row r="17" s="1" customFormat="1" ht="46" customHeight="1" spans="1:10">
      <c r="A17" s="22" t="s">
        <v>673</v>
      </c>
      <c r="B17" s="21" t="s">
        <v>709</v>
      </c>
      <c r="C17" s="21" t="s">
        <v>710</v>
      </c>
      <c r="D17" s="21" t="s">
        <v>715</v>
      </c>
      <c r="E17" s="21" t="s">
        <v>13</v>
      </c>
      <c r="F17" s="21" t="s">
        <v>711</v>
      </c>
      <c r="G17" s="21" t="s">
        <v>888</v>
      </c>
      <c r="H17" s="37">
        <v>5</v>
      </c>
      <c r="I17" s="37">
        <v>5</v>
      </c>
      <c r="J17" s="21" t="s">
        <v>679</v>
      </c>
    </row>
    <row r="18" s="1" customFormat="1" ht="46" customHeight="1" spans="1:10">
      <c r="A18" s="22" t="s">
        <v>725</v>
      </c>
      <c r="B18" s="21" t="s">
        <v>788</v>
      </c>
      <c r="C18" s="21" t="s">
        <v>727</v>
      </c>
      <c r="D18" s="21" t="s">
        <v>676</v>
      </c>
      <c r="E18" s="21" t="s">
        <v>827</v>
      </c>
      <c r="F18" s="21" t="s">
        <v>702</v>
      </c>
      <c r="G18" s="21" t="s">
        <v>1161</v>
      </c>
      <c r="H18" s="37">
        <v>15</v>
      </c>
      <c r="I18" s="37">
        <v>15</v>
      </c>
      <c r="J18" s="21" t="s">
        <v>679</v>
      </c>
    </row>
    <row r="19" s="1" customFormat="1" ht="46" customHeight="1" spans="1:10">
      <c r="A19" s="22" t="s">
        <v>725</v>
      </c>
      <c r="B19" s="21" t="s">
        <v>788</v>
      </c>
      <c r="C19" s="21" t="s">
        <v>875</v>
      </c>
      <c r="D19" s="21" t="s">
        <v>676</v>
      </c>
      <c r="E19" s="21" t="s">
        <v>827</v>
      </c>
      <c r="F19" s="21" t="s">
        <v>702</v>
      </c>
      <c r="G19" s="21" t="s">
        <v>1162</v>
      </c>
      <c r="H19" s="37">
        <v>15</v>
      </c>
      <c r="I19" s="37">
        <v>15</v>
      </c>
      <c r="J19" s="21" t="s">
        <v>679</v>
      </c>
    </row>
    <row r="20" s="1" customFormat="1" ht="46" customHeight="1" spans="1:10">
      <c r="A20" s="22" t="s">
        <v>737</v>
      </c>
      <c r="B20" s="21" t="s">
        <v>742</v>
      </c>
      <c r="C20" s="21" t="s">
        <v>1133</v>
      </c>
      <c r="D20" s="21" t="s">
        <v>676</v>
      </c>
      <c r="E20" s="21" t="s">
        <v>1048</v>
      </c>
      <c r="F20" s="21" t="s">
        <v>702</v>
      </c>
      <c r="G20" s="21" t="s">
        <v>1163</v>
      </c>
      <c r="H20" s="37">
        <v>10</v>
      </c>
      <c r="I20" s="37">
        <v>10</v>
      </c>
      <c r="J20" s="21" t="s">
        <v>679</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98</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6" orientation="portrait" horizontalDpi="600" verticalDpi="600"/>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6"/>
  <sheetViews>
    <sheetView zoomScaleSheetLayoutView="60" topLeftCell="A6"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3.258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1164</v>
      </c>
    </row>
    <row r="3" s="3" customFormat="1" ht="18" customHeight="1" spans="1:256">
      <c r="A3" s="8" t="s">
        <v>752</v>
      </c>
      <c r="B3" s="8"/>
      <c r="C3" s="9" t="s">
        <v>1165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v>
      </c>
      <c r="F6" s="12">
        <v>1</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v>
      </c>
      <c r="F7" s="12">
        <v>1</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92" customHeight="1" spans="1:10">
      <c r="A11" s="8"/>
      <c r="B11" s="66" t="s">
        <v>1166</v>
      </c>
      <c r="C11" s="67"/>
      <c r="D11" s="67"/>
      <c r="E11" s="68"/>
      <c r="F11" s="51" t="s">
        <v>1167</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23" customHeight="1" spans="1:10">
      <c r="A13" s="19" t="s">
        <v>670</v>
      </c>
      <c r="B13" s="8" t="s">
        <v>671</v>
      </c>
      <c r="C13" s="8" t="s">
        <v>672</v>
      </c>
      <c r="D13" s="8" t="s">
        <v>665</v>
      </c>
      <c r="E13" s="8" t="s">
        <v>666</v>
      </c>
      <c r="F13" s="35" t="s">
        <v>667</v>
      </c>
      <c r="G13" s="36"/>
      <c r="H13" s="36"/>
      <c r="I13" s="36"/>
      <c r="J13" s="36"/>
    </row>
    <row r="14" s="1" customFormat="1" ht="58" customHeight="1" spans="1:10">
      <c r="A14" s="20" t="s">
        <v>673</v>
      </c>
      <c r="B14" s="21" t="s">
        <v>674</v>
      </c>
      <c r="C14" s="21" t="s">
        <v>1168</v>
      </c>
      <c r="D14" s="21" t="s">
        <v>676</v>
      </c>
      <c r="E14" s="21" t="s">
        <v>1169</v>
      </c>
      <c r="F14" s="21" t="s">
        <v>687</v>
      </c>
      <c r="G14" s="21" t="s">
        <v>1170</v>
      </c>
      <c r="H14" s="37">
        <v>5</v>
      </c>
      <c r="I14" s="37">
        <v>5</v>
      </c>
      <c r="J14" s="21" t="s">
        <v>679</v>
      </c>
    </row>
    <row r="15" s="1" customFormat="1" ht="58" customHeight="1" spans="1:10">
      <c r="A15" s="22" t="s">
        <v>673</v>
      </c>
      <c r="B15" s="21" t="s">
        <v>674</v>
      </c>
      <c r="C15" s="21" t="s">
        <v>1171</v>
      </c>
      <c r="D15" s="21" t="s">
        <v>676</v>
      </c>
      <c r="E15" s="21" t="s">
        <v>12</v>
      </c>
      <c r="F15" s="21" t="s">
        <v>1172</v>
      </c>
      <c r="G15" s="21" t="s">
        <v>1173</v>
      </c>
      <c r="H15" s="37">
        <v>5</v>
      </c>
      <c r="I15" s="37">
        <v>5</v>
      </c>
      <c r="J15" s="21" t="s">
        <v>679</v>
      </c>
    </row>
    <row r="16" s="1" customFormat="1" ht="58" customHeight="1" spans="1:10">
      <c r="A16" s="22" t="s">
        <v>673</v>
      </c>
      <c r="B16" s="21" t="s">
        <v>674</v>
      </c>
      <c r="C16" s="21" t="s">
        <v>1174</v>
      </c>
      <c r="D16" s="21" t="s">
        <v>676</v>
      </c>
      <c r="E16" s="21" t="s">
        <v>22</v>
      </c>
      <c r="F16" s="21" t="s">
        <v>1175</v>
      </c>
      <c r="G16" s="21" t="s">
        <v>1176</v>
      </c>
      <c r="H16" s="37">
        <v>5</v>
      </c>
      <c r="I16" s="37">
        <v>5</v>
      </c>
      <c r="J16" s="21" t="s">
        <v>679</v>
      </c>
    </row>
    <row r="17" s="1" customFormat="1" ht="42" customHeight="1" spans="1:10">
      <c r="A17" s="22" t="s">
        <v>673</v>
      </c>
      <c r="B17" s="21" t="s">
        <v>674</v>
      </c>
      <c r="C17" s="21" t="s">
        <v>1177</v>
      </c>
      <c r="D17" s="21" t="s">
        <v>676</v>
      </c>
      <c r="E17" s="21" t="s">
        <v>1063</v>
      </c>
      <c r="F17" s="21" t="s">
        <v>1178</v>
      </c>
      <c r="G17" s="21" t="s">
        <v>1179</v>
      </c>
      <c r="H17" s="37">
        <v>5</v>
      </c>
      <c r="I17" s="37">
        <v>5</v>
      </c>
      <c r="J17" s="21" t="s">
        <v>679</v>
      </c>
    </row>
    <row r="18" s="1" customFormat="1" ht="42" customHeight="1" spans="1:10">
      <c r="A18" s="22" t="s">
        <v>673</v>
      </c>
      <c r="B18" s="21" t="s">
        <v>674</v>
      </c>
      <c r="C18" s="21" t="s">
        <v>1180</v>
      </c>
      <c r="D18" s="21" t="s">
        <v>676</v>
      </c>
      <c r="E18" s="21" t="s">
        <v>38</v>
      </c>
      <c r="F18" s="21" t="s">
        <v>1181</v>
      </c>
      <c r="G18" s="21" t="s">
        <v>1182</v>
      </c>
      <c r="H18" s="37">
        <v>5</v>
      </c>
      <c r="I18" s="37">
        <v>5</v>
      </c>
      <c r="J18" s="21" t="s">
        <v>679</v>
      </c>
    </row>
    <row r="19" s="1" customFormat="1" ht="37" customHeight="1" spans="1:10">
      <c r="A19" s="22" t="s">
        <v>673</v>
      </c>
      <c r="B19" s="21" t="s">
        <v>699</v>
      </c>
      <c r="C19" s="21" t="s">
        <v>704</v>
      </c>
      <c r="D19" s="21" t="s">
        <v>676</v>
      </c>
      <c r="E19" s="21" t="s">
        <v>827</v>
      </c>
      <c r="F19" s="21" t="s">
        <v>702</v>
      </c>
      <c r="G19" s="21" t="s">
        <v>1183</v>
      </c>
      <c r="H19" s="37">
        <v>5</v>
      </c>
      <c r="I19" s="37">
        <v>5</v>
      </c>
      <c r="J19" s="21" t="s">
        <v>679</v>
      </c>
    </row>
    <row r="20" s="1" customFormat="1" ht="38" customHeight="1" spans="1:10">
      <c r="A20" s="22" t="s">
        <v>673</v>
      </c>
      <c r="B20" s="21" t="s">
        <v>699</v>
      </c>
      <c r="C20" s="21" t="s">
        <v>1184</v>
      </c>
      <c r="D20" s="21" t="s">
        <v>681</v>
      </c>
      <c r="E20" s="21" t="s">
        <v>872</v>
      </c>
      <c r="F20" s="21" t="s">
        <v>702</v>
      </c>
      <c r="G20" s="21" t="s">
        <v>708</v>
      </c>
      <c r="H20" s="37">
        <v>4</v>
      </c>
      <c r="I20" s="37">
        <v>4</v>
      </c>
      <c r="J20" s="21" t="s">
        <v>679</v>
      </c>
    </row>
    <row r="21" s="1" customFormat="1" ht="46" customHeight="1" spans="1:10">
      <c r="A21" s="22" t="s">
        <v>673</v>
      </c>
      <c r="B21" s="21" t="s">
        <v>713</v>
      </c>
      <c r="C21" s="21" t="s">
        <v>1185</v>
      </c>
      <c r="D21" s="21" t="s">
        <v>715</v>
      </c>
      <c r="E21" s="21" t="s">
        <v>1063</v>
      </c>
      <c r="F21" s="21" t="s">
        <v>929</v>
      </c>
      <c r="G21" s="21" t="s">
        <v>821</v>
      </c>
      <c r="H21" s="37">
        <v>4</v>
      </c>
      <c r="I21" s="37">
        <v>4</v>
      </c>
      <c r="J21" s="21" t="s">
        <v>679</v>
      </c>
    </row>
    <row r="22" s="1" customFormat="1" ht="46" customHeight="1" spans="1:10">
      <c r="A22" s="22" t="s">
        <v>673</v>
      </c>
      <c r="B22" s="21" t="s">
        <v>713</v>
      </c>
      <c r="C22" s="21" t="s">
        <v>1186</v>
      </c>
      <c r="D22" s="21" t="s">
        <v>715</v>
      </c>
      <c r="E22" s="21" t="s">
        <v>1187</v>
      </c>
      <c r="F22" s="21" t="s">
        <v>929</v>
      </c>
      <c r="G22" s="21" t="s">
        <v>721</v>
      </c>
      <c r="H22" s="37">
        <v>4</v>
      </c>
      <c r="I22" s="37">
        <v>4</v>
      </c>
      <c r="J22" s="21" t="s">
        <v>679</v>
      </c>
    </row>
    <row r="23" s="1" customFormat="1" ht="46" customHeight="1" spans="1:10">
      <c r="A23" s="22" t="s">
        <v>673</v>
      </c>
      <c r="B23" s="21" t="s">
        <v>713</v>
      </c>
      <c r="C23" s="21" t="s">
        <v>1188</v>
      </c>
      <c r="D23" s="21" t="s">
        <v>715</v>
      </c>
      <c r="E23" s="21" t="s">
        <v>1189</v>
      </c>
      <c r="F23" s="21" t="s">
        <v>929</v>
      </c>
      <c r="G23" s="21" t="s">
        <v>721</v>
      </c>
      <c r="H23" s="37">
        <v>4</v>
      </c>
      <c r="I23" s="37">
        <v>4</v>
      </c>
      <c r="J23" s="21" t="s">
        <v>679</v>
      </c>
    </row>
    <row r="24" s="1" customFormat="1" ht="46" customHeight="1" spans="1:10">
      <c r="A24" s="22" t="s">
        <v>673</v>
      </c>
      <c r="B24" s="21" t="s">
        <v>713</v>
      </c>
      <c r="C24" s="21" t="s">
        <v>1190</v>
      </c>
      <c r="D24" s="21" t="s">
        <v>715</v>
      </c>
      <c r="E24" s="21" t="s">
        <v>68</v>
      </c>
      <c r="F24" s="21" t="s">
        <v>929</v>
      </c>
      <c r="G24" s="21" t="s">
        <v>721</v>
      </c>
      <c r="H24" s="37">
        <v>4</v>
      </c>
      <c r="I24" s="37">
        <v>4</v>
      </c>
      <c r="J24" s="21" t="s">
        <v>679</v>
      </c>
    </row>
    <row r="25" s="1" customFormat="1" ht="46" customHeight="1" spans="1:10">
      <c r="A25" s="22" t="s">
        <v>725</v>
      </c>
      <c r="B25" s="21" t="s">
        <v>788</v>
      </c>
      <c r="C25" s="21" t="s">
        <v>1191</v>
      </c>
      <c r="D25" s="21" t="s">
        <v>681</v>
      </c>
      <c r="E25" s="21" t="s">
        <v>1084</v>
      </c>
      <c r="F25" s="21" t="s">
        <v>702</v>
      </c>
      <c r="G25" s="21" t="s">
        <v>1192</v>
      </c>
      <c r="H25" s="37">
        <v>30</v>
      </c>
      <c r="I25" s="37">
        <v>30</v>
      </c>
      <c r="J25" s="21" t="s">
        <v>679</v>
      </c>
    </row>
    <row r="26" s="1" customFormat="1" ht="46" customHeight="1" spans="1:10">
      <c r="A26" s="22" t="s">
        <v>737</v>
      </c>
      <c r="B26" s="21" t="s">
        <v>742</v>
      </c>
      <c r="C26" s="21" t="s">
        <v>964</v>
      </c>
      <c r="D26" s="21" t="s">
        <v>676</v>
      </c>
      <c r="E26" s="21" t="s">
        <v>827</v>
      </c>
      <c r="F26" s="21" t="s">
        <v>702</v>
      </c>
      <c r="G26" s="21" t="s">
        <v>965</v>
      </c>
      <c r="H26" s="37">
        <v>10</v>
      </c>
      <c r="I26" s="37">
        <v>10</v>
      </c>
      <c r="J26" s="21" t="s">
        <v>679</v>
      </c>
    </row>
    <row r="27" s="1" customFormat="1" ht="35" customHeight="1" spans="1:11">
      <c r="A27" s="23" t="s">
        <v>879</v>
      </c>
      <c r="B27" s="23"/>
      <c r="C27" s="23"/>
      <c r="D27" s="23" t="s">
        <v>745</v>
      </c>
      <c r="E27" s="23"/>
      <c r="F27" s="23"/>
      <c r="G27" s="23"/>
      <c r="H27" s="23"/>
      <c r="I27" s="23"/>
      <c r="J27" s="23"/>
      <c r="K27" s="43"/>
    </row>
    <row r="28" s="1" customFormat="1" ht="25" customHeight="1" spans="1:10">
      <c r="A28" s="24" t="s">
        <v>795</v>
      </c>
      <c r="B28" s="25"/>
      <c r="C28" s="25"/>
      <c r="D28" s="25"/>
      <c r="E28" s="25"/>
      <c r="F28" s="25"/>
      <c r="G28" s="38"/>
      <c r="H28" s="39" t="s">
        <v>796</v>
      </c>
      <c r="I28" s="44" t="s">
        <v>797</v>
      </c>
      <c r="J28" s="44" t="s">
        <v>798</v>
      </c>
    </row>
    <row r="29" s="1" customFormat="1" ht="25" customHeight="1" spans="1:10">
      <c r="A29" s="26"/>
      <c r="B29" s="27"/>
      <c r="C29" s="27"/>
      <c r="D29" s="27"/>
      <c r="E29" s="27"/>
      <c r="F29" s="27"/>
      <c r="G29" s="40"/>
      <c r="H29" s="41">
        <v>100</v>
      </c>
      <c r="I29" s="41">
        <v>98</v>
      </c>
      <c r="J29" s="23" t="s">
        <v>829</v>
      </c>
    </row>
    <row r="30" s="1" customFormat="1" ht="25.5" customHeight="1" spans="1:10">
      <c r="A30" s="28" t="s">
        <v>746</v>
      </c>
      <c r="B30" s="29"/>
      <c r="C30" s="29"/>
      <c r="D30" s="29"/>
      <c r="E30" s="29"/>
      <c r="F30" s="29"/>
      <c r="G30" s="29"/>
      <c r="H30" s="29"/>
      <c r="I30" s="29"/>
      <c r="J30" s="45"/>
    </row>
    <row r="31" s="1" customFormat="1" ht="17" customHeight="1" spans="1:10">
      <c r="A31" s="28" t="s">
        <v>747</v>
      </c>
      <c r="B31" s="28"/>
      <c r="C31" s="28"/>
      <c r="D31" s="28"/>
      <c r="E31" s="28"/>
      <c r="F31" s="28"/>
      <c r="G31" s="28"/>
      <c r="H31" s="28"/>
      <c r="I31" s="28"/>
      <c r="J31" s="28"/>
    </row>
    <row r="32" s="1" customFormat="1" ht="29" customHeight="1" spans="1:10">
      <c r="A32" s="28" t="s">
        <v>748</v>
      </c>
      <c r="B32" s="28"/>
      <c r="C32" s="28"/>
      <c r="D32" s="28"/>
      <c r="E32" s="28"/>
      <c r="F32" s="28"/>
      <c r="G32" s="28"/>
      <c r="H32" s="28"/>
      <c r="I32" s="28"/>
      <c r="J32" s="28"/>
    </row>
    <row r="33" s="1" customFormat="1" ht="27" customHeight="1" spans="1:10">
      <c r="A33" s="28" t="s">
        <v>800</v>
      </c>
      <c r="B33" s="28"/>
      <c r="C33" s="28"/>
      <c r="D33" s="28"/>
      <c r="E33" s="28"/>
      <c r="F33" s="28"/>
      <c r="G33" s="28"/>
      <c r="H33" s="28"/>
      <c r="I33" s="28"/>
      <c r="J33" s="28"/>
    </row>
    <row r="34" ht="19" customHeight="1" spans="1:10">
      <c r="A34" s="28" t="s">
        <v>801</v>
      </c>
      <c r="B34" s="28"/>
      <c r="C34" s="28"/>
      <c r="D34" s="28"/>
      <c r="E34" s="28"/>
      <c r="F34" s="28"/>
      <c r="G34" s="28"/>
      <c r="H34" s="28"/>
      <c r="I34" s="28"/>
      <c r="J34" s="28"/>
    </row>
    <row r="35" ht="18" customHeight="1" spans="1:10">
      <c r="A35" s="28" t="s">
        <v>802</v>
      </c>
      <c r="B35" s="28"/>
      <c r="C35" s="28"/>
      <c r="D35" s="28"/>
      <c r="E35" s="28"/>
      <c r="F35" s="28"/>
      <c r="G35" s="28"/>
      <c r="H35" s="28"/>
      <c r="I35" s="28"/>
      <c r="J35" s="28"/>
    </row>
    <row r="36" ht="18" customHeight="1" spans="1:10">
      <c r="A36" s="28" t="s">
        <v>803</v>
      </c>
      <c r="B36" s="28"/>
      <c r="C36" s="28"/>
      <c r="D36" s="28"/>
      <c r="E36" s="28"/>
      <c r="F36" s="28"/>
      <c r="G36" s="28"/>
      <c r="H36" s="28"/>
      <c r="I36" s="28"/>
      <c r="J36"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7:C27"/>
    <mergeCell ref="D27:J27"/>
    <mergeCell ref="A31:J31"/>
    <mergeCell ref="A32:J32"/>
    <mergeCell ref="A33:J33"/>
    <mergeCell ref="A34:J34"/>
    <mergeCell ref="A35:J35"/>
    <mergeCell ref="A36:J36"/>
    <mergeCell ref="A10:A11"/>
    <mergeCell ref="G12:G13"/>
    <mergeCell ref="H12:H13"/>
    <mergeCell ref="I12:I13"/>
    <mergeCell ref="J12:J13"/>
    <mergeCell ref="A5:B9"/>
    <mergeCell ref="A28:G29"/>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8"/>
  <sheetViews>
    <sheetView zoomScaleSheetLayoutView="60" topLeftCell="A18"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1193</v>
      </c>
    </row>
    <row r="3" s="3" customFormat="1" ht="18" customHeight="1" spans="1:256">
      <c r="A3" s="8" t="s">
        <v>752</v>
      </c>
      <c r="B3" s="8"/>
      <c r="C3" s="9" t="s">
        <v>1194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v>0.03</v>
      </c>
      <c r="E6" s="12">
        <v>0.03</v>
      </c>
      <c r="F6" s="12">
        <v>0.03</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v>0.03</v>
      </c>
      <c r="E7" s="12">
        <v>0.03</v>
      </c>
      <c r="F7" s="12">
        <v>0.03</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37" customHeight="1" spans="1:10">
      <c r="A11" s="8"/>
      <c r="B11" s="66" t="s">
        <v>1195</v>
      </c>
      <c r="C11" s="67"/>
      <c r="D11" s="67"/>
      <c r="E11" s="68"/>
      <c r="F11" s="51" t="s">
        <v>1196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27" customHeight="1" spans="1:10">
      <c r="A13" s="19" t="s">
        <v>670</v>
      </c>
      <c r="B13" s="8" t="s">
        <v>671</v>
      </c>
      <c r="C13" s="8" t="s">
        <v>672</v>
      </c>
      <c r="D13" s="8" t="s">
        <v>665</v>
      </c>
      <c r="E13" s="8" t="s">
        <v>666</v>
      </c>
      <c r="F13" s="35" t="s">
        <v>667</v>
      </c>
      <c r="G13" s="36"/>
      <c r="H13" s="36"/>
      <c r="I13" s="36"/>
      <c r="J13" s="36"/>
    </row>
    <row r="14" s="1" customFormat="1" ht="53" customHeight="1" spans="1:10">
      <c r="A14" s="20" t="s">
        <v>673</v>
      </c>
      <c r="B14" s="21" t="s">
        <v>674</v>
      </c>
      <c r="C14" s="21" t="s">
        <v>1197</v>
      </c>
      <c r="D14" s="21" t="s">
        <v>681</v>
      </c>
      <c r="E14" s="21" t="s">
        <v>12</v>
      </c>
      <c r="F14" s="21" t="s">
        <v>683</v>
      </c>
      <c r="G14" s="21" t="s">
        <v>1198</v>
      </c>
      <c r="H14" s="37">
        <v>20</v>
      </c>
      <c r="I14" s="37">
        <v>20</v>
      </c>
      <c r="J14" s="21" t="s">
        <v>679</v>
      </c>
    </row>
    <row r="15" s="1" customFormat="1" ht="53" customHeight="1" spans="1:10">
      <c r="A15" s="22" t="s">
        <v>673</v>
      </c>
      <c r="B15" s="21" t="s">
        <v>709</v>
      </c>
      <c r="C15" s="21" t="s">
        <v>1199</v>
      </c>
      <c r="D15" s="21" t="s">
        <v>715</v>
      </c>
      <c r="E15" s="21" t="s">
        <v>82</v>
      </c>
      <c r="F15" s="21" t="s">
        <v>902</v>
      </c>
      <c r="G15" s="21" t="s">
        <v>1200</v>
      </c>
      <c r="H15" s="37">
        <v>20</v>
      </c>
      <c r="I15" s="37">
        <v>20</v>
      </c>
      <c r="J15" s="21" t="s">
        <v>679</v>
      </c>
    </row>
    <row r="16" s="1" customFormat="1" ht="53" customHeight="1" spans="1:10">
      <c r="A16" s="22" t="s">
        <v>673</v>
      </c>
      <c r="B16" s="21" t="s">
        <v>713</v>
      </c>
      <c r="C16" s="21" t="s">
        <v>1201</v>
      </c>
      <c r="D16" s="21" t="s">
        <v>715</v>
      </c>
      <c r="E16" s="21" t="s">
        <v>1202</v>
      </c>
      <c r="F16" s="21" t="s">
        <v>1064</v>
      </c>
      <c r="G16" s="21" t="s">
        <v>821</v>
      </c>
      <c r="H16" s="37">
        <v>10</v>
      </c>
      <c r="I16" s="37">
        <v>10</v>
      </c>
      <c r="J16" s="21" t="s">
        <v>679</v>
      </c>
    </row>
    <row r="17" s="1" customFormat="1" ht="69" customHeight="1" spans="1:10">
      <c r="A17" s="22" t="s">
        <v>725</v>
      </c>
      <c r="B17" s="21" t="s">
        <v>788</v>
      </c>
      <c r="C17" s="21" t="s">
        <v>1203</v>
      </c>
      <c r="D17" s="21" t="s">
        <v>681</v>
      </c>
      <c r="E17" s="21" t="s">
        <v>1204</v>
      </c>
      <c r="F17" s="21" t="s">
        <v>702</v>
      </c>
      <c r="G17" s="21" t="s">
        <v>1205</v>
      </c>
      <c r="H17" s="37">
        <v>30</v>
      </c>
      <c r="I17" s="37">
        <v>30</v>
      </c>
      <c r="J17" s="21" t="s">
        <v>679</v>
      </c>
    </row>
    <row r="18" s="1" customFormat="1" ht="53" customHeight="1" spans="1:10">
      <c r="A18" s="22" t="s">
        <v>737</v>
      </c>
      <c r="B18" s="21" t="s">
        <v>742</v>
      </c>
      <c r="C18" s="21" t="s">
        <v>964</v>
      </c>
      <c r="D18" s="21" t="s">
        <v>676</v>
      </c>
      <c r="E18" s="21" t="s">
        <v>987</v>
      </c>
      <c r="F18" s="21" t="s">
        <v>702</v>
      </c>
      <c r="G18" s="21" t="s">
        <v>1116</v>
      </c>
      <c r="H18" s="37">
        <v>10</v>
      </c>
      <c r="I18" s="37">
        <v>10</v>
      </c>
      <c r="J18" s="21" t="s">
        <v>679</v>
      </c>
    </row>
    <row r="19" s="1" customFormat="1" ht="35" customHeight="1" spans="1:11">
      <c r="A19" s="23" t="s">
        <v>879</v>
      </c>
      <c r="B19" s="23"/>
      <c r="C19" s="23"/>
      <c r="D19" s="23" t="s">
        <v>745</v>
      </c>
      <c r="E19" s="23"/>
      <c r="F19" s="23"/>
      <c r="G19" s="23"/>
      <c r="H19" s="23"/>
      <c r="I19" s="23"/>
      <c r="J19" s="23"/>
      <c r="K19" s="43"/>
    </row>
    <row r="20" s="1" customFormat="1" ht="25" customHeight="1" spans="1:10">
      <c r="A20" s="24" t="s">
        <v>795</v>
      </c>
      <c r="B20" s="25"/>
      <c r="C20" s="25"/>
      <c r="D20" s="25"/>
      <c r="E20" s="25"/>
      <c r="F20" s="25"/>
      <c r="G20" s="38"/>
      <c r="H20" s="39" t="s">
        <v>796</v>
      </c>
      <c r="I20" s="44" t="s">
        <v>797</v>
      </c>
      <c r="J20" s="44" t="s">
        <v>798</v>
      </c>
    </row>
    <row r="21" s="1" customFormat="1" ht="25" customHeight="1" spans="1:10">
      <c r="A21" s="26"/>
      <c r="B21" s="27"/>
      <c r="C21" s="27"/>
      <c r="D21" s="27"/>
      <c r="E21" s="27"/>
      <c r="F21" s="27"/>
      <c r="G21" s="40"/>
      <c r="H21" s="41">
        <v>100</v>
      </c>
      <c r="I21" s="41">
        <v>100</v>
      </c>
      <c r="J21" s="23" t="s">
        <v>829</v>
      </c>
    </row>
    <row r="22" s="1" customFormat="1" ht="25.5" customHeight="1" spans="1:10">
      <c r="A22" s="28" t="s">
        <v>746</v>
      </c>
      <c r="B22" s="29"/>
      <c r="C22" s="29"/>
      <c r="D22" s="29"/>
      <c r="E22" s="29"/>
      <c r="F22" s="29"/>
      <c r="G22" s="29"/>
      <c r="H22" s="29"/>
      <c r="I22" s="29"/>
      <c r="J22" s="45"/>
    </row>
    <row r="23" s="1" customFormat="1" ht="17" customHeight="1" spans="1:10">
      <c r="A23" s="28" t="s">
        <v>747</v>
      </c>
      <c r="B23" s="28"/>
      <c r="C23" s="28"/>
      <c r="D23" s="28"/>
      <c r="E23" s="28"/>
      <c r="F23" s="28"/>
      <c r="G23" s="28"/>
      <c r="H23" s="28"/>
      <c r="I23" s="28"/>
      <c r="J23" s="28"/>
    </row>
    <row r="24" s="1" customFormat="1" ht="29" customHeight="1" spans="1:10">
      <c r="A24" s="28" t="s">
        <v>748</v>
      </c>
      <c r="B24" s="28"/>
      <c r="C24" s="28"/>
      <c r="D24" s="28"/>
      <c r="E24" s="28"/>
      <c r="F24" s="28"/>
      <c r="G24" s="28"/>
      <c r="H24" s="28"/>
      <c r="I24" s="28"/>
      <c r="J24" s="28"/>
    </row>
    <row r="25" s="1" customFormat="1" ht="27" customHeight="1" spans="1:10">
      <c r="A25" s="28" t="s">
        <v>800</v>
      </c>
      <c r="B25" s="28"/>
      <c r="C25" s="28"/>
      <c r="D25" s="28"/>
      <c r="E25" s="28"/>
      <c r="F25" s="28"/>
      <c r="G25" s="28"/>
      <c r="H25" s="28"/>
      <c r="I25" s="28"/>
      <c r="J25" s="28"/>
    </row>
    <row r="26" ht="19" customHeight="1" spans="1:10">
      <c r="A26" s="28" t="s">
        <v>801</v>
      </c>
      <c r="B26" s="28"/>
      <c r="C26" s="28"/>
      <c r="D26" s="28"/>
      <c r="E26" s="28"/>
      <c r="F26" s="28"/>
      <c r="G26" s="28"/>
      <c r="H26" s="28"/>
      <c r="I26" s="28"/>
      <c r="J26" s="28"/>
    </row>
    <row r="27" ht="18" customHeight="1" spans="1:10">
      <c r="A27" s="28" t="s">
        <v>802</v>
      </c>
      <c r="B27" s="28"/>
      <c r="C27" s="28"/>
      <c r="D27" s="28"/>
      <c r="E27" s="28"/>
      <c r="F27" s="28"/>
      <c r="G27" s="28"/>
      <c r="H27" s="28"/>
      <c r="I27" s="28"/>
      <c r="J27" s="28"/>
    </row>
    <row r="28" ht="18" customHeight="1" spans="1:10">
      <c r="A28" s="28" t="s">
        <v>803</v>
      </c>
      <c r="B28" s="28"/>
      <c r="C28" s="28"/>
      <c r="D28" s="28"/>
      <c r="E28" s="28"/>
      <c r="F28" s="28"/>
      <c r="G28" s="28"/>
      <c r="H28" s="28"/>
      <c r="I28" s="28"/>
      <c r="J28"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3:J23"/>
    <mergeCell ref="A24:J24"/>
    <mergeCell ref="A25:J25"/>
    <mergeCell ref="A26:J26"/>
    <mergeCell ref="A27:J27"/>
    <mergeCell ref="A28:J28"/>
    <mergeCell ref="A10:A11"/>
    <mergeCell ref="G12:G13"/>
    <mergeCell ref="H12:H13"/>
    <mergeCell ref="I12:I13"/>
    <mergeCell ref="J12:J13"/>
    <mergeCell ref="A5:B9"/>
    <mergeCell ref="A20:G21"/>
  </mergeCells>
  <printOptions horizontalCentered="1"/>
  <pageMargins left="0.708333333333333" right="0.708333333333333" top="0.751388888888889" bottom="0.751388888888889" header="0.310416666666667" footer="0.310416666666667"/>
  <pageSetup paperSize="9" scale="68" orientation="portrait" horizontalDpi="600" verticalDpi="600"/>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11" workbookViewId="0">
      <selection activeCell="I12" sqref="I12:I13"/>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1206</v>
      </c>
    </row>
    <row r="3" s="3" customFormat="1" ht="18" customHeight="1" spans="1:256">
      <c r="A3" s="8" t="s">
        <v>752</v>
      </c>
      <c r="B3" s="8"/>
      <c r="C3" s="9" t="s">
        <v>1207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4.27</v>
      </c>
      <c r="F6" s="12">
        <v>4.27</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4.27</v>
      </c>
      <c r="F7" s="12">
        <v>4.27</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62" customHeight="1" spans="1:10">
      <c r="A11" s="8"/>
      <c r="B11" s="74" t="s">
        <v>1208</v>
      </c>
      <c r="C11" s="75"/>
      <c r="D11" s="75"/>
      <c r="E11" s="76"/>
      <c r="F11" s="33" t="s">
        <v>1209</v>
      </c>
      <c r="G11" s="33"/>
      <c r="H11" s="33"/>
      <c r="I11" s="33"/>
      <c r="J11" s="33"/>
    </row>
    <row r="12" s="1" customFormat="1" ht="36" customHeight="1" spans="1:10">
      <c r="A12" s="16" t="s">
        <v>664</v>
      </c>
      <c r="B12" s="17"/>
      <c r="C12" s="18"/>
      <c r="D12" s="16" t="s">
        <v>770</v>
      </c>
      <c r="E12" s="17"/>
      <c r="F12" s="18"/>
      <c r="G12" s="34" t="s">
        <v>668</v>
      </c>
      <c r="H12" s="34" t="s">
        <v>759</v>
      </c>
      <c r="I12" s="34" t="s">
        <v>761</v>
      </c>
      <c r="J12" s="34" t="s">
        <v>669</v>
      </c>
    </row>
    <row r="13" s="1" customFormat="1" ht="27" customHeight="1" spans="1:10">
      <c r="A13" s="19" t="s">
        <v>670</v>
      </c>
      <c r="B13" s="8" t="s">
        <v>671</v>
      </c>
      <c r="C13" s="8" t="s">
        <v>672</v>
      </c>
      <c r="D13" s="8" t="s">
        <v>665</v>
      </c>
      <c r="E13" s="8" t="s">
        <v>666</v>
      </c>
      <c r="F13" s="35" t="s">
        <v>667</v>
      </c>
      <c r="G13" s="36"/>
      <c r="H13" s="36"/>
      <c r="I13" s="36"/>
      <c r="J13" s="36"/>
    </row>
    <row r="14" s="1" customFormat="1" ht="46" customHeight="1" spans="1:10">
      <c r="A14" s="20" t="s">
        <v>673</v>
      </c>
      <c r="B14" s="21" t="s">
        <v>674</v>
      </c>
      <c r="C14" s="21" t="s">
        <v>1210</v>
      </c>
      <c r="D14" s="21" t="s">
        <v>676</v>
      </c>
      <c r="E14" s="21" t="s">
        <v>19</v>
      </c>
      <c r="F14" s="21" t="s">
        <v>1211</v>
      </c>
      <c r="G14" s="21" t="s">
        <v>1212</v>
      </c>
      <c r="H14" s="37">
        <v>10</v>
      </c>
      <c r="I14" s="37">
        <v>10</v>
      </c>
      <c r="J14" s="21" t="s">
        <v>679</v>
      </c>
    </row>
    <row r="15" s="1" customFormat="1" ht="46" customHeight="1" spans="1:10">
      <c r="A15" s="22" t="s">
        <v>673</v>
      </c>
      <c r="B15" s="21" t="s">
        <v>674</v>
      </c>
      <c r="C15" s="21" t="s">
        <v>1213</v>
      </c>
      <c r="D15" s="21" t="s">
        <v>676</v>
      </c>
      <c r="E15" s="21" t="s">
        <v>12</v>
      </c>
      <c r="F15" s="21" t="s">
        <v>1211</v>
      </c>
      <c r="G15" s="21" t="s">
        <v>1214</v>
      </c>
      <c r="H15" s="37">
        <v>10</v>
      </c>
      <c r="I15" s="37">
        <v>10</v>
      </c>
      <c r="J15" s="21" t="s">
        <v>679</v>
      </c>
    </row>
    <row r="16" s="1" customFormat="1" ht="46" customHeight="1" spans="1:10">
      <c r="A16" s="22" t="s">
        <v>673</v>
      </c>
      <c r="B16" s="21" t="s">
        <v>699</v>
      </c>
      <c r="C16" s="21" t="s">
        <v>706</v>
      </c>
      <c r="D16" s="21" t="s">
        <v>681</v>
      </c>
      <c r="E16" s="21" t="s">
        <v>872</v>
      </c>
      <c r="F16" s="21" t="s">
        <v>702</v>
      </c>
      <c r="G16" s="21" t="s">
        <v>708</v>
      </c>
      <c r="H16" s="37">
        <v>10</v>
      </c>
      <c r="I16" s="37">
        <v>10</v>
      </c>
      <c r="J16" s="21" t="s">
        <v>679</v>
      </c>
    </row>
    <row r="17" s="1" customFormat="1" ht="46" customHeight="1" spans="1:10">
      <c r="A17" s="22" t="s">
        <v>673</v>
      </c>
      <c r="B17" s="21" t="s">
        <v>713</v>
      </c>
      <c r="C17" s="21" t="s">
        <v>1215</v>
      </c>
      <c r="D17" s="21" t="s">
        <v>715</v>
      </c>
      <c r="E17" s="21" t="s">
        <v>1216</v>
      </c>
      <c r="F17" s="21" t="s">
        <v>720</v>
      </c>
      <c r="G17" s="21" t="s">
        <v>721</v>
      </c>
      <c r="H17" s="37">
        <v>10</v>
      </c>
      <c r="I17" s="37">
        <v>10</v>
      </c>
      <c r="J17" s="21" t="s">
        <v>679</v>
      </c>
    </row>
    <row r="18" s="1" customFormat="1" ht="46" customHeight="1" spans="1:10">
      <c r="A18" s="22" t="s">
        <v>673</v>
      </c>
      <c r="B18" s="21" t="s">
        <v>713</v>
      </c>
      <c r="C18" s="21" t="s">
        <v>1217</v>
      </c>
      <c r="D18" s="21" t="s">
        <v>715</v>
      </c>
      <c r="E18" s="21" t="s">
        <v>1218</v>
      </c>
      <c r="F18" s="21" t="s">
        <v>720</v>
      </c>
      <c r="G18" s="21" t="s">
        <v>721</v>
      </c>
      <c r="H18" s="37">
        <v>10</v>
      </c>
      <c r="I18" s="37">
        <v>10</v>
      </c>
      <c r="J18" s="21" t="s">
        <v>679</v>
      </c>
    </row>
    <row r="19" s="1" customFormat="1" ht="46" customHeight="1" spans="1:10">
      <c r="A19" s="22" t="s">
        <v>725</v>
      </c>
      <c r="B19" s="21" t="s">
        <v>788</v>
      </c>
      <c r="C19" s="21" t="s">
        <v>1219</v>
      </c>
      <c r="D19" s="21" t="s">
        <v>681</v>
      </c>
      <c r="E19" s="21" t="s">
        <v>1220</v>
      </c>
      <c r="F19" s="21" t="s">
        <v>702</v>
      </c>
      <c r="G19" s="21" t="s">
        <v>1221</v>
      </c>
      <c r="H19" s="37">
        <v>30</v>
      </c>
      <c r="I19" s="37">
        <v>30</v>
      </c>
      <c r="J19" s="21" t="s">
        <v>679</v>
      </c>
    </row>
    <row r="20" s="1" customFormat="1" ht="54" customHeight="1" spans="1:10">
      <c r="A20" s="22" t="s">
        <v>737</v>
      </c>
      <c r="B20" s="21" t="s">
        <v>742</v>
      </c>
      <c r="C20" s="21" t="s">
        <v>964</v>
      </c>
      <c r="D20" s="21" t="s">
        <v>676</v>
      </c>
      <c r="E20" s="21" t="s">
        <v>827</v>
      </c>
      <c r="F20" s="21" t="s">
        <v>702</v>
      </c>
      <c r="G20" s="21" t="s">
        <v>1116</v>
      </c>
      <c r="H20" s="37">
        <v>10</v>
      </c>
      <c r="I20" s="37">
        <v>10</v>
      </c>
      <c r="J20" s="21" t="s">
        <v>679</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100</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8" orientation="portrait" horizontalDpi="600" vertic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17" workbookViewId="0">
      <selection activeCell="K9" sqref="K9"/>
    </sheetView>
  </sheetViews>
  <sheetFormatPr defaultColWidth="9" defaultRowHeight="14.25"/>
  <cols>
    <col min="1" max="1" width="11.125" style="1" customWidth="1"/>
    <col min="2" max="2" width="12.4416666666667" style="1" customWidth="1"/>
    <col min="3" max="3" width="16.5083333333333" style="1" customWidth="1"/>
    <col min="4" max="4" width="12.9416666666667" style="1" customWidth="1"/>
    <col min="5" max="5" width="11.3" style="1" customWidth="1"/>
    <col min="6" max="7" width="11.2" style="1" customWidth="1"/>
    <col min="8" max="8" width="9.44166666666667" style="1"/>
    <col min="9" max="9" width="8.63333333333333" style="1" customWidth="1"/>
    <col min="10" max="10" width="14.8833333333333"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1222</v>
      </c>
    </row>
    <row r="3" s="3" customFormat="1" ht="18" customHeight="1" spans="1:256">
      <c r="A3" s="8" t="s">
        <v>752</v>
      </c>
      <c r="B3" s="8"/>
      <c r="C3" s="9" t="s">
        <v>1223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7.78</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7.78</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76" customHeight="1" spans="1:10">
      <c r="A11" s="8"/>
      <c r="B11" s="66" t="s">
        <v>1224</v>
      </c>
      <c r="C11" s="67"/>
      <c r="D11" s="67"/>
      <c r="E11" s="68"/>
      <c r="F11" s="51" t="s">
        <v>1225</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38" customHeight="1" spans="1:10">
      <c r="A14" s="20" t="s">
        <v>673</v>
      </c>
      <c r="B14" s="21" t="s">
        <v>674</v>
      </c>
      <c r="C14" s="21" t="s">
        <v>1226</v>
      </c>
      <c r="D14" s="21" t="s">
        <v>681</v>
      </c>
      <c r="E14" s="21" t="s">
        <v>42</v>
      </c>
      <c r="F14" s="21" t="s">
        <v>1101</v>
      </c>
      <c r="G14" s="21" t="s">
        <v>1227</v>
      </c>
      <c r="H14" s="37">
        <v>20</v>
      </c>
      <c r="I14" s="37">
        <v>20</v>
      </c>
      <c r="J14" s="21" t="s">
        <v>679</v>
      </c>
    </row>
    <row r="15" s="1" customFormat="1" ht="38" customHeight="1" spans="1:10">
      <c r="A15" s="22" t="s">
        <v>673</v>
      </c>
      <c r="B15" s="21" t="s">
        <v>699</v>
      </c>
      <c r="C15" s="21" t="s">
        <v>871</v>
      </c>
      <c r="D15" s="21" t="s">
        <v>681</v>
      </c>
      <c r="E15" s="21" t="s">
        <v>872</v>
      </c>
      <c r="F15" s="21" t="s">
        <v>702</v>
      </c>
      <c r="G15" s="21" t="s">
        <v>708</v>
      </c>
      <c r="H15" s="37">
        <v>20</v>
      </c>
      <c r="I15" s="37">
        <v>20</v>
      </c>
      <c r="J15" s="21" t="s">
        <v>679</v>
      </c>
    </row>
    <row r="16" s="1" customFormat="1" ht="95" customHeight="1" spans="1:10">
      <c r="A16" s="22" t="s">
        <v>673</v>
      </c>
      <c r="B16" s="21" t="s">
        <v>709</v>
      </c>
      <c r="C16" s="21" t="s">
        <v>1042</v>
      </c>
      <c r="D16" s="21" t="s">
        <v>715</v>
      </c>
      <c r="E16" s="21" t="s">
        <v>82</v>
      </c>
      <c r="F16" s="21" t="s">
        <v>902</v>
      </c>
      <c r="G16" s="21" t="s">
        <v>1228</v>
      </c>
      <c r="H16" s="37">
        <v>10</v>
      </c>
      <c r="I16" s="37" t="s">
        <v>11</v>
      </c>
      <c r="J16" s="21" t="s">
        <v>1229</v>
      </c>
    </row>
    <row r="17" s="1" customFormat="1" ht="50" customHeight="1" spans="1:10">
      <c r="A17" s="22" t="s">
        <v>725</v>
      </c>
      <c r="B17" s="21" t="s">
        <v>788</v>
      </c>
      <c r="C17" s="21" t="s">
        <v>875</v>
      </c>
      <c r="D17" s="21" t="s">
        <v>676</v>
      </c>
      <c r="E17" s="21" t="s">
        <v>1230</v>
      </c>
      <c r="F17" s="21" t="s">
        <v>702</v>
      </c>
      <c r="G17" s="21" t="s">
        <v>1231</v>
      </c>
      <c r="H17" s="37">
        <v>15</v>
      </c>
      <c r="I17" s="37">
        <v>15</v>
      </c>
      <c r="J17" s="21" t="s">
        <v>679</v>
      </c>
    </row>
    <row r="18" s="1" customFormat="1" ht="37" customHeight="1" spans="1:10">
      <c r="A18" s="22" t="s">
        <v>725</v>
      </c>
      <c r="B18" s="21" t="s">
        <v>1113</v>
      </c>
      <c r="C18" s="21" t="s">
        <v>1114</v>
      </c>
      <c r="D18" s="21" t="s">
        <v>681</v>
      </c>
      <c r="E18" s="21" t="s">
        <v>82</v>
      </c>
      <c r="F18" s="21" t="s">
        <v>735</v>
      </c>
      <c r="G18" s="21" t="s">
        <v>1232</v>
      </c>
      <c r="H18" s="37">
        <v>15</v>
      </c>
      <c r="I18" s="37">
        <v>10</v>
      </c>
      <c r="J18" s="21" t="s">
        <v>679</v>
      </c>
    </row>
    <row r="19" s="1" customFormat="1" ht="37" customHeight="1" spans="1:10">
      <c r="A19" s="22" t="s">
        <v>737</v>
      </c>
      <c r="B19" s="21" t="s">
        <v>742</v>
      </c>
      <c r="C19" s="21" t="s">
        <v>964</v>
      </c>
      <c r="D19" s="21" t="s">
        <v>676</v>
      </c>
      <c r="E19" s="21" t="s">
        <v>987</v>
      </c>
      <c r="F19" s="21" t="s">
        <v>702</v>
      </c>
      <c r="G19" s="21" t="s">
        <v>1233</v>
      </c>
      <c r="H19" s="37">
        <v>10</v>
      </c>
      <c r="I19" s="37">
        <v>10</v>
      </c>
      <c r="J19" s="21" t="s">
        <v>679</v>
      </c>
    </row>
    <row r="20" s="1" customFormat="1" ht="47" customHeight="1" spans="1:11">
      <c r="A20" s="23" t="s">
        <v>879</v>
      </c>
      <c r="B20" s="23"/>
      <c r="C20" s="23"/>
      <c r="D20" s="72" t="s">
        <v>939</v>
      </c>
      <c r="E20" s="72"/>
      <c r="F20" s="72"/>
      <c r="G20" s="72"/>
      <c r="H20" s="72"/>
      <c r="I20" s="72"/>
      <c r="J20" s="72"/>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75</v>
      </c>
      <c r="J22" s="23" t="s">
        <v>799</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3" orientation="portrait" horizontalDpi="600" verticalDpi="600"/>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175" zoomScaleNormal="175" zoomScaleSheetLayoutView="60" topLeftCell="A11" workbookViewId="0">
      <selection activeCell="F11" sqref="F11:J11"/>
    </sheetView>
  </sheetViews>
  <sheetFormatPr defaultColWidth="9" defaultRowHeight="14.25"/>
  <cols>
    <col min="1" max="2" width="11.125" style="1" customWidth="1"/>
    <col min="3" max="3" width="16.6333333333333"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1234</v>
      </c>
    </row>
    <row r="3" s="3" customFormat="1" ht="18" customHeight="1" spans="1:256">
      <c r="A3" s="8" t="s">
        <v>752</v>
      </c>
      <c r="B3" s="8"/>
      <c r="C3" s="9" t="s">
        <v>1235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18" customHeight="1" spans="1:10">
      <c r="A11" s="8"/>
      <c r="B11" s="66" t="s">
        <v>1236</v>
      </c>
      <c r="C11" s="67"/>
      <c r="D11" s="67"/>
      <c r="E11" s="68"/>
      <c r="F11" s="51" t="s">
        <v>1237</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23" customHeight="1" spans="1:10">
      <c r="A13" s="19" t="s">
        <v>670</v>
      </c>
      <c r="B13" s="8" t="s">
        <v>671</v>
      </c>
      <c r="C13" s="8" t="s">
        <v>672</v>
      </c>
      <c r="D13" s="8" t="s">
        <v>665</v>
      </c>
      <c r="E13" s="8" t="s">
        <v>666</v>
      </c>
      <c r="F13" s="35" t="s">
        <v>667</v>
      </c>
      <c r="G13" s="36"/>
      <c r="H13" s="36"/>
      <c r="I13" s="36"/>
      <c r="J13" s="36"/>
    </row>
    <row r="14" s="1" customFormat="1" ht="63" customHeight="1" spans="1:10">
      <c r="A14" s="20" t="s">
        <v>673</v>
      </c>
      <c r="B14" s="21" t="s">
        <v>674</v>
      </c>
      <c r="C14" s="21" t="s">
        <v>1238</v>
      </c>
      <c r="D14" s="21" t="s">
        <v>676</v>
      </c>
      <c r="E14" s="21" t="s">
        <v>1239</v>
      </c>
      <c r="F14" s="21" t="s">
        <v>860</v>
      </c>
      <c r="G14" s="21" t="s">
        <v>1240</v>
      </c>
      <c r="H14" s="37">
        <v>10</v>
      </c>
      <c r="I14" s="37">
        <v>10</v>
      </c>
      <c r="J14" s="21" t="s">
        <v>679</v>
      </c>
    </row>
    <row r="15" s="1" customFormat="1" ht="63" customHeight="1" spans="1:10">
      <c r="A15" s="22" t="s">
        <v>673</v>
      </c>
      <c r="B15" s="21" t="s">
        <v>674</v>
      </c>
      <c r="C15" s="21" t="s">
        <v>1241</v>
      </c>
      <c r="D15" s="21" t="s">
        <v>676</v>
      </c>
      <c r="E15" s="21" t="s">
        <v>1242</v>
      </c>
      <c r="F15" s="21" t="s">
        <v>860</v>
      </c>
      <c r="G15" s="21" t="s">
        <v>1243</v>
      </c>
      <c r="H15" s="37">
        <v>10</v>
      </c>
      <c r="I15" s="37">
        <v>10</v>
      </c>
      <c r="J15" s="21" t="s">
        <v>679</v>
      </c>
    </row>
    <row r="16" s="1" customFormat="1" ht="26" customHeight="1" spans="1:10">
      <c r="A16" s="22" t="s">
        <v>673</v>
      </c>
      <c r="B16" s="21" t="s">
        <v>699</v>
      </c>
      <c r="C16" s="21" t="s">
        <v>1003</v>
      </c>
      <c r="D16" s="21" t="s">
        <v>681</v>
      </c>
      <c r="E16" s="21" t="s">
        <v>872</v>
      </c>
      <c r="F16" s="21" t="s">
        <v>702</v>
      </c>
      <c r="G16" s="21" t="s">
        <v>708</v>
      </c>
      <c r="H16" s="37">
        <v>10</v>
      </c>
      <c r="I16" s="37">
        <v>10</v>
      </c>
      <c r="J16" s="21" t="s">
        <v>679</v>
      </c>
    </row>
    <row r="17" s="1" customFormat="1" ht="40" customHeight="1" spans="1:10">
      <c r="A17" s="22" t="s">
        <v>673</v>
      </c>
      <c r="B17" s="21" t="s">
        <v>713</v>
      </c>
      <c r="C17" s="21" t="s">
        <v>1244</v>
      </c>
      <c r="D17" s="21" t="s">
        <v>715</v>
      </c>
      <c r="E17" s="21" t="s">
        <v>1245</v>
      </c>
      <c r="F17" s="21" t="s">
        <v>933</v>
      </c>
      <c r="G17" s="21" t="s">
        <v>721</v>
      </c>
      <c r="H17" s="37">
        <v>10</v>
      </c>
      <c r="I17" s="37">
        <v>10</v>
      </c>
      <c r="J17" s="21" t="s">
        <v>679</v>
      </c>
    </row>
    <row r="18" s="1" customFormat="1" ht="40" customHeight="1" spans="1:10">
      <c r="A18" s="22" t="s">
        <v>673</v>
      </c>
      <c r="B18" s="21" t="s">
        <v>713</v>
      </c>
      <c r="C18" s="21" t="s">
        <v>1246</v>
      </c>
      <c r="D18" s="21" t="s">
        <v>715</v>
      </c>
      <c r="E18" s="21" t="s">
        <v>1245</v>
      </c>
      <c r="F18" s="21" t="s">
        <v>933</v>
      </c>
      <c r="G18" s="21" t="s">
        <v>721</v>
      </c>
      <c r="H18" s="37">
        <v>10</v>
      </c>
      <c r="I18" s="37">
        <v>10</v>
      </c>
      <c r="J18" s="21" t="s">
        <v>679</v>
      </c>
    </row>
    <row r="19" s="1" customFormat="1" ht="61" customHeight="1" spans="1:10">
      <c r="A19" s="22" t="s">
        <v>725</v>
      </c>
      <c r="B19" s="21" t="s">
        <v>788</v>
      </c>
      <c r="C19" s="21" t="s">
        <v>875</v>
      </c>
      <c r="D19" s="21" t="s">
        <v>676</v>
      </c>
      <c r="E19" s="21" t="s">
        <v>827</v>
      </c>
      <c r="F19" s="21" t="s">
        <v>702</v>
      </c>
      <c r="G19" s="21" t="s">
        <v>938</v>
      </c>
      <c r="H19" s="37">
        <v>30</v>
      </c>
      <c r="I19" s="37">
        <v>30</v>
      </c>
      <c r="J19" s="21" t="s">
        <v>679</v>
      </c>
    </row>
    <row r="20" s="1" customFormat="1" ht="61" customHeight="1" spans="1:10">
      <c r="A20" s="22" t="s">
        <v>737</v>
      </c>
      <c r="B20" s="21" t="s">
        <v>742</v>
      </c>
      <c r="C20" s="21" t="s">
        <v>877</v>
      </c>
      <c r="D20" s="21" t="s">
        <v>676</v>
      </c>
      <c r="E20" s="21" t="s">
        <v>827</v>
      </c>
      <c r="F20" s="21" t="s">
        <v>702</v>
      </c>
      <c r="G20" s="21" t="s">
        <v>890</v>
      </c>
      <c r="H20" s="37">
        <v>10</v>
      </c>
      <c r="I20" s="37">
        <v>10</v>
      </c>
      <c r="J20" s="21" t="s">
        <v>679</v>
      </c>
    </row>
    <row r="21" s="1" customFormat="1" ht="47" customHeight="1" spans="1:11">
      <c r="A21" s="23" t="s">
        <v>879</v>
      </c>
      <c r="B21" s="23"/>
      <c r="C21" s="23"/>
      <c r="D21" s="72" t="s">
        <v>939</v>
      </c>
      <c r="E21" s="72"/>
      <c r="F21" s="72"/>
      <c r="G21" s="72"/>
      <c r="H21" s="72"/>
      <c r="I21" s="72"/>
      <c r="J21" s="72"/>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90</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2" orientation="portrait" horizontalDpi="600" verticalDpi="600"/>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18"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1247</v>
      </c>
    </row>
    <row r="3" s="3" customFormat="1" ht="18" customHeight="1" spans="1:256">
      <c r="A3" s="8" t="s">
        <v>752</v>
      </c>
      <c r="B3" s="8"/>
      <c r="C3" s="9" t="s">
        <v>1248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0.5</v>
      </c>
      <c r="F6" s="12">
        <v>0.5</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0.5</v>
      </c>
      <c r="F7" s="12">
        <v>0.5</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59" customHeight="1" spans="1:10">
      <c r="A11" s="8"/>
      <c r="B11" s="66" t="s">
        <v>1249</v>
      </c>
      <c r="C11" s="67"/>
      <c r="D11" s="67"/>
      <c r="E11" s="68"/>
      <c r="F11" s="51" t="s">
        <v>1250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29" customHeight="1" spans="1:10">
      <c r="A13" s="19" t="s">
        <v>670</v>
      </c>
      <c r="B13" s="8" t="s">
        <v>671</v>
      </c>
      <c r="C13" s="8" t="s">
        <v>672</v>
      </c>
      <c r="D13" s="8" t="s">
        <v>665</v>
      </c>
      <c r="E13" s="8" t="s">
        <v>666</v>
      </c>
      <c r="F13" s="35" t="s">
        <v>667</v>
      </c>
      <c r="G13" s="36"/>
      <c r="H13" s="36"/>
      <c r="I13" s="36"/>
      <c r="J13" s="36"/>
    </row>
    <row r="14" s="1" customFormat="1" ht="45" customHeight="1" spans="1:10">
      <c r="A14" s="20" t="s">
        <v>673</v>
      </c>
      <c r="B14" s="21" t="s">
        <v>674</v>
      </c>
      <c r="C14" s="21" t="s">
        <v>1241</v>
      </c>
      <c r="D14" s="21" t="s">
        <v>676</v>
      </c>
      <c r="E14" s="21" t="s">
        <v>1251</v>
      </c>
      <c r="F14" s="21" t="s">
        <v>860</v>
      </c>
      <c r="G14" s="21" t="s">
        <v>1252</v>
      </c>
      <c r="H14" s="37">
        <v>15</v>
      </c>
      <c r="I14" s="37">
        <v>15</v>
      </c>
      <c r="J14" s="21" t="s">
        <v>679</v>
      </c>
    </row>
    <row r="15" s="1" customFormat="1" ht="52" customHeight="1" spans="1:10">
      <c r="A15" s="22" t="s">
        <v>673</v>
      </c>
      <c r="B15" s="21" t="s">
        <v>674</v>
      </c>
      <c r="C15" s="21" t="s">
        <v>1253</v>
      </c>
      <c r="D15" s="21" t="s">
        <v>676</v>
      </c>
      <c r="E15" s="21" t="s">
        <v>1254</v>
      </c>
      <c r="F15" s="21" t="s">
        <v>860</v>
      </c>
      <c r="G15" s="21" t="s">
        <v>1255</v>
      </c>
      <c r="H15" s="37">
        <v>15</v>
      </c>
      <c r="I15" s="37">
        <v>15</v>
      </c>
      <c r="J15" s="21" t="s">
        <v>679</v>
      </c>
    </row>
    <row r="16" s="1" customFormat="1" ht="52" customHeight="1" spans="1:10">
      <c r="A16" s="22" t="s">
        <v>673</v>
      </c>
      <c r="B16" s="21" t="s">
        <v>674</v>
      </c>
      <c r="C16" s="21" t="s">
        <v>1256</v>
      </c>
      <c r="D16" s="21" t="s">
        <v>676</v>
      </c>
      <c r="E16" s="21" t="s">
        <v>1257</v>
      </c>
      <c r="F16" s="21" t="s">
        <v>860</v>
      </c>
      <c r="G16" s="21" t="s">
        <v>1258</v>
      </c>
      <c r="H16" s="37">
        <v>10</v>
      </c>
      <c r="I16" s="37">
        <v>10</v>
      </c>
      <c r="J16" s="21" t="s">
        <v>679</v>
      </c>
    </row>
    <row r="17" s="1" customFormat="1" ht="45" customHeight="1" spans="1:10">
      <c r="A17" s="22" t="s">
        <v>673</v>
      </c>
      <c r="B17" s="21" t="s">
        <v>699</v>
      </c>
      <c r="C17" s="21" t="s">
        <v>1003</v>
      </c>
      <c r="D17" s="21" t="s">
        <v>681</v>
      </c>
      <c r="E17" s="21" t="s">
        <v>872</v>
      </c>
      <c r="F17" s="21" t="s">
        <v>702</v>
      </c>
      <c r="G17" s="21" t="s">
        <v>1259</v>
      </c>
      <c r="H17" s="37">
        <v>10</v>
      </c>
      <c r="I17" s="37">
        <v>10</v>
      </c>
      <c r="J17" s="21" t="s">
        <v>679</v>
      </c>
    </row>
    <row r="18" s="1" customFormat="1" ht="45" customHeight="1" spans="1:10">
      <c r="A18" s="22" t="s">
        <v>725</v>
      </c>
      <c r="B18" s="21" t="s">
        <v>788</v>
      </c>
      <c r="C18" s="21" t="s">
        <v>1260</v>
      </c>
      <c r="D18" s="21" t="s">
        <v>681</v>
      </c>
      <c r="E18" s="21" t="s">
        <v>1111</v>
      </c>
      <c r="F18" s="21" t="s">
        <v>702</v>
      </c>
      <c r="G18" s="21" t="s">
        <v>1261</v>
      </c>
      <c r="H18" s="37">
        <v>30</v>
      </c>
      <c r="I18" s="37">
        <v>30</v>
      </c>
      <c r="J18" s="21" t="s">
        <v>679</v>
      </c>
    </row>
    <row r="19" s="1" customFormat="1" ht="45" customHeight="1" spans="1:10">
      <c r="A19" s="22" t="s">
        <v>725</v>
      </c>
      <c r="B19" s="21" t="s">
        <v>788</v>
      </c>
      <c r="C19" s="21" t="s">
        <v>875</v>
      </c>
      <c r="D19" s="21" t="s">
        <v>676</v>
      </c>
      <c r="E19" s="21" t="s">
        <v>827</v>
      </c>
      <c r="F19" s="21" t="s">
        <v>702</v>
      </c>
      <c r="G19" s="21" t="s">
        <v>1262</v>
      </c>
      <c r="H19" s="37">
        <v>5</v>
      </c>
      <c r="I19" s="37">
        <v>5</v>
      </c>
      <c r="J19" s="21" t="s">
        <v>679</v>
      </c>
    </row>
    <row r="20" s="1" customFormat="1" ht="45" customHeight="1" spans="1:10">
      <c r="A20" s="22" t="s">
        <v>737</v>
      </c>
      <c r="B20" s="21" t="s">
        <v>742</v>
      </c>
      <c r="C20" s="21" t="s">
        <v>877</v>
      </c>
      <c r="D20" s="21" t="s">
        <v>676</v>
      </c>
      <c r="E20" s="21" t="s">
        <v>827</v>
      </c>
      <c r="F20" s="21" t="s">
        <v>702</v>
      </c>
      <c r="G20" s="21" t="s">
        <v>1263</v>
      </c>
      <c r="H20" s="37">
        <v>5</v>
      </c>
      <c r="I20" s="37">
        <v>5</v>
      </c>
      <c r="J20" s="21" t="s">
        <v>679</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100</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7" orientation="portrait" horizontalDpi="600" vertic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zoomScaleSheetLayoutView="60" topLeftCell="B1" workbookViewId="0">
      <selection activeCell="D4" sqref="D4:I4"/>
    </sheetView>
  </sheetViews>
  <sheetFormatPr defaultColWidth="9" defaultRowHeight="15.75"/>
  <cols>
    <col min="1" max="1" width="27.4416666666667" style="129" customWidth="1"/>
    <col min="2" max="2" width="5.44166666666667" style="129" customWidth="1"/>
    <col min="3" max="3" width="14.95" style="129" customWidth="1"/>
    <col min="4" max="4" width="45.2166666666667" style="129" customWidth="1"/>
    <col min="5" max="5" width="6" style="129" customWidth="1"/>
    <col min="6" max="6" width="14.0666666666667" style="129" customWidth="1"/>
    <col min="7" max="7" width="17.3083333333333" style="129" customWidth="1"/>
    <col min="8" max="8" width="14.3083333333333" style="129" customWidth="1"/>
    <col min="9" max="9" width="16.6333333333333" style="129" customWidth="1"/>
    <col min="10" max="16384" width="9" style="129"/>
  </cols>
  <sheetData>
    <row r="1" ht="25.55" customHeight="1" spans="1:9">
      <c r="A1" s="212"/>
      <c r="B1" s="212"/>
      <c r="C1" s="212"/>
      <c r="D1" s="213" t="s">
        <v>321</v>
      </c>
      <c r="E1" s="212"/>
      <c r="F1" s="212"/>
      <c r="G1" s="212"/>
      <c r="H1" s="212"/>
      <c r="I1" s="212"/>
    </row>
    <row r="2" s="208" customFormat="1" ht="18" customHeight="1" spans="1:9">
      <c r="A2" s="212"/>
      <c r="B2" s="212"/>
      <c r="C2" s="212"/>
      <c r="D2" s="212"/>
      <c r="E2" s="212"/>
      <c r="F2" s="212"/>
      <c r="G2" s="212"/>
      <c r="H2" s="212"/>
      <c r="I2" s="225" t="s">
        <v>322</v>
      </c>
    </row>
    <row r="3" s="208" customFormat="1" ht="18" customHeight="1" spans="1:9">
      <c r="A3" s="132" t="s">
        <v>2</v>
      </c>
      <c r="B3" s="212"/>
      <c r="C3" s="212"/>
      <c r="D3" s="224"/>
      <c r="E3" s="212"/>
      <c r="F3" s="212"/>
      <c r="G3" s="212"/>
      <c r="H3" s="212"/>
      <c r="I3" s="225" t="s">
        <v>3</v>
      </c>
    </row>
    <row r="4" ht="18" customHeight="1" spans="1:9">
      <c r="A4" s="293" t="s">
        <v>323</v>
      </c>
      <c r="B4" s="294"/>
      <c r="C4" s="294"/>
      <c r="D4" s="294" t="s">
        <v>324</v>
      </c>
      <c r="E4" s="294"/>
      <c r="F4" s="294" t="s">
        <v>11</v>
      </c>
      <c r="G4" s="294" t="s">
        <v>11</v>
      </c>
      <c r="H4" s="294"/>
      <c r="I4" s="294" t="s">
        <v>11</v>
      </c>
    </row>
    <row r="5" ht="39.8" customHeight="1" spans="1:9">
      <c r="A5" s="295" t="s">
        <v>325</v>
      </c>
      <c r="B5" s="296" t="s">
        <v>7</v>
      </c>
      <c r="C5" s="296" t="s">
        <v>326</v>
      </c>
      <c r="D5" s="296" t="s">
        <v>327</v>
      </c>
      <c r="E5" s="296" t="s">
        <v>7</v>
      </c>
      <c r="F5" s="298" t="s">
        <v>100</v>
      </c>
      <c r="G5" s="296" t="s">
        <v>328</v>
      </c>
      <c r="H5" s="304" t="s">
        <v>329</v>
      </c>
      <c r="I5" s="304" t="s">
        <v>330</v>
      </c>
    </row>
    <row r="6" ht="18" customHeight="1" spans="1:9">
      <c r="A6" s="295"/>
      <c r="B6" s="296" t="s">
        <v>11</v>
      </c>
      <c r="C6" s="296" t="s">
        <v>11</v>
      </c>
      <c r="D6" s="296" t="s">
        <v>11</v>
      </c>
      <c r="E6" s="296" t="s">
        <v>11</v>
      </c>
      <c r="F6" s="298" t="s">
        <v>95</v>
      </c>
      <c r="G6" s="296" t="s">
        <v>328</v>
      </c>
      <c r="H6" s="304"/>
      <c r="I6" s="304"/>
    </row>
    <row r="7" ht="18" customHeight="1" spans="1:9">
      <c r="A7" s="297" t="s">
        <v>331</v>
      </c>
      <c r="B7" s="298" t="s">
        <v>11</v>
      </c>
      <c r="C7" s="298" t="s">
        <v>12</v>
      </c>
      <c r="D7" s="298" t="s">
        <v>331</v>
      </c>
      <c r="E7" s="298" t="s">
        <v>11</v>
      </c>
      <c r="F7" s="298" t="s">
        <v>13</v>
      </c>
      <c r="G7" s="298" t="s">
        <v>19</v>
      </c>
      <c r="H7" s="298" t="s">
        <v>22</v>
      </c>
      <c r="I7" s="298" t="s">
        <v>25</v>
      </c>
    </row>
    <row r="8" ht="18" customHeight="1" spans="1:9">
      <c r="A8" s="299" t="s">
        <v>332</v>
      </c>
      <c r="B8" s="298" t="s">
        <v>12</v>
      </c>
      <c r="C8" s="220">
        <v>21380189.48</v>
      </c>
      <c r="D8" s="219" t="s">
        <v>15</v>
      </c>
      <c r="E8" s="298">
        <v>33</v>
      </c>
      <c r="F8" s="220">
        <v>6968418.08</v>
      </c>
      <c r="G8" s="220">
        <v>6968418.08</v>
      </c>
      <c r="H8" s="220"/>
      <c r="I8" s="220"/>
    </row>
    <row r="9" ht="18" customHeight="1" spans="1:9">
      <c r="A9" s="299" t="s">
        <v>333</v>
      </c>
      <c r="B9" s="298" t="s">
        <v>13</v>
      </c>
      <c r="C9" s="220">
        <v>265000</v>
      </c>
      <c r="D9" s="219" t="s">
        <v>17</v>
      </c>
      <c r="E9" s="298">
        <v>34</v>
      </c>
      <c r="F9" s="220"/>
      <c r="G9" s="220"/>
      <c r="H9" s="220"/>
      <c r="I9" s="220"/>
    </row>
    <row r="10" ht="18" customHeight="1" spans="1:9">
      <c r="A10" s="299" t="s">
        <v>334</v>
      </c>
      <c r="B10" s="298" t="s">
        <v>19</v>
      </c>
      <c r="C10" s="300">
        <v>260</v>
      </c>
      <c r="D10" s="219" t="s">
        <v>20</v>
      </c>
      <c r="E10" s="298">
        <v>35</v>
      </c>
      <c r="F10" s="220"/>
      <c r="G10" s="220"/>
      <c r="H10" s="220"/>
      <c r="I10" s="220"/>
    </row>
    <row r="11" ht="18" customHeight="1" spans="1:9">
      <c r="A11" s="299" t="s">
        <v>11</v>
      </c>
      <c r="B11" s="298" t="s">
        <v>22</v>
      </c>
      <c r="C11" s="221"/>
      <c r="D11" s="219" t="s">
        <v>23</v>
      </c>
      <c r="E11" s="298">
        <v>36</v>
      </c>
      <c r="F11" s="220"/>
      <c r="G11" s="220"/>
      <c r="H11" s="220"/>
      <c r="I11" s="220"/>
    </row>
    <row r="12" ht="18" customHeight="1" spans="1:9">
      <c r="A12" s="299" t="s">
        <v>11</v>
      </c>
      <c r="B12" s="298" t="s">
        <v>25</v>
      </c>
      <c r="C12" s="221"/>
      <c r="D12" s="219" t="s">
        <v>26</v>
      </c>
      <c r="E12" s="298">
        <v>37</v>
      </c>
      <c r="F12" s="220"/>
      <c r="G12" s="220"/>
      <c r="H12" s="220"/>
      <c r="I12" s="220"/>
    </row>
    <row r="13" ht="18" customHeight="1" spans="1:9">
      <c r="A13" s="299" t="s">
        <v>11</v>
      </c>
      <c r="B13" s="298" t="s">
        <v>28</v>
      </c>
      <c r="C13" s="221"/>
      <c r="D13" s="219" t="s">
        <v>29</v>
      </c>
      <c r="E13" s="298">
        <v>38</v>
      </c>
      <c r="F13" s="220">
        <v>700000</v>
      </c>
      <c r="G13" s="220">
        <v>700000</v>
      </c>
      <c r="H13" s="220"/>
      <c r="I13" s="220"/>
    </row>
    <row r="14" ht="18" customHeight="1" spans="1:9">
      <c r="A14" s="299" t="s">
        <v>11</v>
      </c>
      <c r="B14" s="298" t="s">
        <v>31</v>
      </c>
      <c r="C14" s="221"/>
      <c r="D14" s="219" t="s">
        <v>32</v>
      </c>
      <c r="E14" s="298">
        <v>39</v>
      </c>
      <c r="F14" s="220">
        <v>450056</v>
      </c>
      <c r="G14" s="220">
        <v>450056</v>
      </c>
      <c r="H14" s="220"/>
      <c r="I14" s="220"/>
    </row>
    <row r="15" ht="18" customHeight="1" spans="1:9">
      <c r="A15" s="299" t="s">
        <v>11</v>
      </c>
      <c r="B15" s="298" t="s">
        <v>34</v>
      </c>
      <c r="C15" s="221"/>
      <c r="D15" s="219" t="s">
        <v>35</v>
      </c>
      <c r="E15" s="298">
        <v>40</v>
      </c>
      <c r="F15" s="220">
        <v>1725062.49</v>
      </c>
      <c r="G15" s="220">
        <v>1725062.49</v>
      </c>
      <c r="H15" s="220"/>
      <c r="I15" s="220"/>
    </row>
    <row r="16" ht="18" customHeight="1" spans="1:9">
      <c r="A16" s="299" t="s">
        <v>11</v>
      </c>
      <c r="B16" s="298" t="s">
        <v>36</v>
      </c>
      <c r="C16" s="221"/>
      <c r="D16" s="219" t="s">
        <v>37</v>
      </c>
      <c r="E16" s="298">
        <v>41</v>
      </c>
      <c r="F16" s="220">
        <v>845341.08</v>
      </c>
      <c r="G16" s="220">
        <v>845341.08</v>
      </c>
      <c r="H16" s="220"/>
      <c r="I16" s="220"/>
    </row>
    <row r="17" ht="18" customHeight="1" spans="1:9">
      <c r="A17" s="299" t="s">
        <v>11</v>
      </c>
      <c r="B17" s="298" t="s">
        <v>38</v>
      </c>
      <c r="C17" s="221"/>
      <c r="D17" s="219" t="s">
        <v>39</v>
      </c>
      <c r="E17" s="298">
        <v>42</v>
      </c>
      <c r="F17" s="220">
        <v>418365</v>
      </c>
      <c r="G17" s="220">
        <v>418365</v>
      </c>
      <c r="H17" s="220"/>
      <c r="I17" s="220"/>
    </row>
    <row r="18" ht="18" customHeight="1" spans="1:9">
      <c r="A18" s="299" t="s">
        <v>11</v>
      </c>
      <c r="B18" s="298" t="s">
        <v>40</v>
      </c>
      <c r="C18" s="221"/>
      <c r="D18" s="219" t="s">
        <v>41</v>
      </c>
      <c r="E18" s="298">
        <v>43</v>
      </c>
      <c r="F18" s="220">
        <v>470000</v>
      </c>
      <c r="G18" s="220">
        <v>230000</v>
      </c>
      <c r="H18" s="220">
        <v>240000</v>
      </c>
      <c r="I18" s="220"/>
    </row>
    <row r="19" ht="18" customHeight="1" spans="1:9">
      <c r="A19" s="299" t="s">
        <v>11</v>
      </c>
      <c r="B19" s="298" t="s">
        <v>42</v>
      </c>
      <c r="C19" s="221"/>
      <c r="D19" s="219" t="s">
        <v>43</v>
      </c>
      <c r="E19" s="298">
        <v>44</v>
      </c>
      <c r="F19" s="220">
        <v>8809600.83</v>
      </c>
      <c r="G19" s="220">
        <v>8809600.83</v>
      </c>
      <c r="H19" s="220"/>
      <c r="I19" s="220"/>
    </row>
    <row r="20" ht="18" customHeight="1" spans="1:9">
      <c r="A20" s="299" t="s">
        <v>11</v>
      </c>
      <c r="B20" s="298" t="s">
        <v>44</v>
      </c>
      <c r="C20" s="221"/>
      <c r="D20" s="219" t="s">
        <v>45</v>
      </c>
      <c r="E20" s="298">
        <v>45</v>
      </c>
      <c r="F20" s="220"/>
      <c r="G20" s="220"/>
      <c r="H20" s="220"/>
      <c r="I20" s="220"/>
    </row>
    <row r="21" ht="18" customHeight="1" spans="1:9">
      <c r="A21" s="299" t="s">
        <v>11</v>
      </c>
      <c r="B21" s="298" t="s">
        <v>46</v>
      </c>
      <c r="C21" s="221"/>
      <c r="D21" s="219" t="s">
        <v>47</v>
      </c>
      <c r="E21" s="298">
        <v>46</v>
      </c>
      <c r="F21" s="220"/>
      <c r="G21" s="220"/>
      <c r="H21" s="220"/>
      <c r="I21" s="220"/>
    </row>
    <row r="22" ht="18" customHeight="1" spans="1:9">
      <c r="A22" s="299" t="s">
        <v>11</v>
      </c>
      <c r="B22" s="298" t="s">
        <v>48</v>
      </c>
      <c r="C22" s="221"/>
      <c r="D22" s="219" t="s">
        <v>49</v>
      </c>
      <c r="E22" s="298">
        <v>47</v>
      </c>
      <c r="F22" s="220"/>
      <c r="G22" s="220"/>
      <c r="H22" s="220"/>
      <c r="I22" s="220"/>
    </row>
    <row r="23" ht="18" customHeight="1" spans="1:9">
      <c r="A23" s="299" t="s">
        <v>11</v>
      </c>
      <c r="B23" s="298" t="s">
        <v>50</v>
      </c>
      <c r="C23" s="221"/>
      <c r="D23" s="219" t="s">
        <v>51</v>
      </c>
      <c r="E23" s="298">
        <v>48</v>
      </c>
      <c r="F23" s="220"/>
      <c r="G23" s="220"/>
      <c r="H23" s="220"/>
      <c r="I23" s="220"/>
    </row>
    <row r="24" ht="18" customHeight="1" spans="1:9">
      <c r="A24" s="299" t="s">
        <v>11</v>
      </c>
      <c r="B24" s="298" t="s">
        <v>52</v>
      </c>
      <c r="C24" s="221"/>
      <c r="D24" s="219" t="s">
        <v>53</v>
      </c>
      <c r="E24" s="298">
        <v>49</v>
      </c>
      <c r="F24" s="220"/>
      <c r="G24" s="220"/>
      <c r="H24" s="220"/>
      <c r="I24" s="220"/>
    </row>
    <row r="25" ht="18" customHeight="1" spans="1:9">
      <c r="A25" s="299" t="s">
        <v>11</v>
      </c>
      <c r="B25" s="298" t="s">
        <v>54</v>
      </c>
      <c r="C25" s="221"/>
      <c r="D25" s="219" t="s">
        <v>55</v>
      </c>
      <c r="E25" s="298">
        <v>50</v>
      </c>
      <c r="F25" s="220">
        <v>80000</v>
      </c>
      <c r="G25" s="220">
        <v>80000</v>
      </c>
      <c r="H25" s="220"/>
      <c r="I25" s="220"/>
    </row>
    <row r="26" ht="18" customHeight="1" spans="1:9">
      <c r="A26" s="299" t="s">
        <v>11</v>
      </c>
      <c r="B26" s="298" t="s">
        <v>56</v>
      </c>
      <c r="C26" s="221"/>
      <c r="D26" s="219" t="s">
        <v>57</v>
      </c>
      <c r="E26" s="298">
        <v>51</v>
      </c>
      <c r="F26" s="220">
        <v>1140391</v>
      </c>
      <c r="G26" s="220">
        <v>1140391</v>
      </c>
      <c r="H26" s="220"/>
      <c r="I26" s="220"/>
    </row>
    <row r="27" ht="18" customHeight="1" spans="1:9">
      <c r="A27" s="299" t="s">
        <v>11</v>
      </c>
      <c r="B27" s="298" t="s">
        <v>58</v>
      </c>
      <c r="C27" s="221"/>
      <c r="D27" s="219" t="s">
        <v>59</v>
      </c>
      <c r="E27" s="298">
        <v>52</v>
      </c>
      <c r="F27" s="220"/>
      <c r="G27" s="220"/>
      <c r="H27" s="220"/>
      <c r="I27" s="220"/>
    </row>
    <row r="28" ht="18" customHeight="1" spans="1:9">
      <c r="A28" s="299" t="s">
        <v>11</v>
      </c>
      <c r="B28" s="298" t="s">
        <v>60</v>
      </c>
      <c r="C28" s="221"/>
      <c r="D28" s="219" t="s">
        <v>61</v>
      </c>
      <c r="E28" s="298">
        <v>53</v>
      </c>
      <c r="F28" s="220">
        <v>260</v>
      </c>
      <c r="G28" s="220"/>
      <c r="H28" s="220"/>
      <c r="I28" s="220">
        <v>260</v>
      </c>
    </row>
    <row r="29" ht="18" customHeight="1" spans="1:9">
      <c r="A29" s="299" t="s">
        <v>11</v>
      </c>
      <c r="B29" s="298" t="s">
        <v>62</v>
      </c>
      <c r="C29" s="221"/>
      <c r="D29" s="219" t="s">
        <v>63</v>
      </c>
      <c r="E29" s="298">
        <v>54</v>
      </c>
      <c r="F29" s="220">
        <v>12955</v>
      </c>
      <c r="G29" s="220">
        <v>12955</v>
      </c>
      <c r="H29" s="220"/>
      <c r="I29" s="220"/>
    </row>
    <row r="30" ht="18" customHeight="1" spans="1:9">
      <c r="A30" s="299" t="s">
        <v>11</v>
      </c>
      <c r="B30" s="298" t="s">
        <v>64</v>
      </c>
      <c r="C30" s="221"/>
      <c r="D30" s="219" t="s">
        <v>65</v>
      </c>
      <c r="E30" s="298">
        <v>55</v>
      </c>
      <c r="F30" s="220">
        <v>25000</v>
      </c>
      <c r="G30" s="220"/>
      <c r="H30" s="220">
        <v>25000</v>
      </c>
      <c r="I30" s="220"/>
    </row>
    <row r="31" ht="18" customHeight="1" spans="1:9">
      <c r="A31" s="299"/>
      <c r="B31" s="298" t="s">
        <v>66</v>
      </c>
      <c r="C31" s="221"/>
      <c r="D31" s="219" t="s">
        <v>67</v>
      </c>
      <c r="E31" s="298">
        <v>56</v>
      </c>
      <c r="F31" s="220"/>
      <c r="G31" s="220"/>
      <c r="H31" s="220"/>
      <c r="I31" s="220"/>
    </row>
    <row r="32" ht="18" customHeight="1" spans="1:9">
      <c r="A32" s="299"/>
      <c r="B32" s="298" t="s">
        <v>68</v>
      </c>
      <c r="C32" s="221"/>
      <c r="D32" s="301" t="s">
        <v>69</v>
      </c>
      <c r="E32" s="298">
        <v>57</v>
      </c>
      <c r="F32" s="220"/>
      <c r="G32" s="220"/>
      <c r="H32" s="220"/>
      <c r="I32" s="220"/>
    </row>
    <row r="33" ht="18" customHeight="1" spans="1:9">
      <c r="A33" s="299"/>
      <c r="B33" s="298" t="s">
        <v>70</v>
      </c>
      <c r="C33" s="221"/>
      <c r="D33" s="301" t="s">
        <v>71</v>
      </c>
      <c r="E33" s="298">
        <v>58</v>
      </c>
      <c r="F33" s="220"/>
      <c r="G33" s="220"/>
      <c r="H33" s="220"/>
      <c r="I33" s="220"/>
    </row>
    <row r="34" ht="18" customHeight="1" spans="1:9">
      <c r="A34" s="297" t="s">
        <v>72</v>
      </c>
      <c r="B34" s="298" t="s">
        <v>73</v>
      </c>
      <c r="C34" s="220">
        <v>21645449.48</v>
      </c>
      <c r="D34" s="298" t="s">
        <v>74</v>
      </c>
      <c r="E34" s="298">
        <v>59</v>
      </c>
      <c r="F34" s="220">
        <v>21645449.48</v>
      </c>
      <c r="G34" s="220">
        <v>21380189.48</v>
      </c>
      <c r="H34" s="220">
        <v>265000</v>
      </c>
      <c r="I34" s="220">
        <v>260</v>
      </c>
    </row>
    <row r="35" ht="18" customHeight="1" spans="1:9">
      <c r="A35" s="299" t="s">
        <v>335</v>
      </c>
      <c r="B35" s="298" t="s">
        <v>76</v>
      </c>
      <c r="C35" s="220">
        <v>0</v>
      </c>
      <c r="D35" s="301" t="s">
        <v>336</v>
      </c>
      <c r="E35" s="298">
        <v>60</v>
      </c>
      <c r="F35" s="220"/>
      <c r="G35" s="220"/>
      <c r="H35" s="220"/>
      <c r="I35" s="220"/>
    </row>
    <row r="36" ht="17.2" customHeight="1" spans="1:9">
      <c r="A36" s="299" t="s">
        <v>332</v>
      </c>
      <c r="B36" s="298" t="s">
        <v>79</v>
      </c>
      <c r="C36" s="220">
        <v>0</v>
      </c>
      <c r="D36" s="301"/>
      <c r="E36" s="298">
        <v>61</v>
      </c>
      <c r="F36" s="220"/>
      <c r="G36" s="220"/>
      <c r="H36" s="220"/>
      <c r="I36" s="220"/>
    </row>
    <row r="37" ht="17.2" customHeight="1" spans="1:9">
      <c r="A37" s="299" t="s">
        <v>333</v>
      </c>
      <c r="B37" s="298" t="s">
        <v>82</v>
      </c>
      <c r="C37" s="220">
        <v>0</v>
      </c>
      <c r="D37" s="301" t="s">
        <v>11</v>
      </c>
      <c r="E37" s="298">
        <v>62</v>
      </c>
      <c r="F37" s="220"/>
      <c r="G37" s="220"/>
      <c r="H37" s="220"/>
      <c r="I37" s="220"/>
    </row>
    <row r="38" spans="1:9">
      <c r="A38" s="299" t="s">
        <v>334</v>
      </c>
      <c r="B38" s="298" t="s">
        <v>337</v>
      </c>
      <c r="C38" s="220"/>
      <c r="D38" s="301"/>
      <c r="E38" s="298">
        <v>63</v>
      </c>
      <c r="F38" s="220"/>
      <c r="G38" s="220"/>
      <c r="H38" s="220"/>
      <c r="I38" s="220"/>
    </row>
    <row r="39" ht="17.2" customHeight="1" spans="1:9">
      <c r="A39" s="297" t="s">
        <v>81</v>
      </c>
      <c r="B39" s="298" t="s">
        <v>338</v>
      </c>
      <c r="C39" s="220">
        <v>21645449.48</v>
      </c>
      <c r="D39" s="298" t="s">
        <v>81</v>
      </c>
      <c r="E39" s="298">
        <v>64</v>
      </c>
      <c r="F39" s="220">
        <v>21645449.48</v>
      </c>
      <c r="G39" s="220">
        <v>21380189.48</v>
      </c>
      <c r="H39" s="220">
        <v>265000</v>
      </c>
      <c r="I39" s="220">
        <v>260</v>
      </c>
    </row>
    <row r="40" spans="1:9">
      <c r="A40" s="302" t="s">
        <v>339</v>
      </c>
      <c r="B40" s="303"/>
      <c r="C40" s="303"/>
      <c r="D40" s="303"/>
      <c r="E40" s="303"/>
      <c r="F40" s="303"/>
      <c r="G40" s="303"/>
      <c r="H40" s="303"/>
      <c r="I40" s="303"/>
    </row>
  </sheetData>
  <mergeCells count="11">
    <mergeCell ref="A4:C4"/>
    <mergeCell ref="D4:I4"/>
    <mergeCell ref="A5:A6"/>
    <mergeCell ref="B5:B6"/>
    <mergeCell ref="C5:C6"/>
    <mergeCell ref="D5:D6"/>
    <mergeCell ref="E5:E6"/>
    <mergeCell ref="F5:F6"/>
    <mergeCell ref="G5:G6"/>
    <mergeCell ref="H5:H6"/>
    <mergeCell ref="I5:I6"/>
  </mergeCells>
  <printOptions horizontalCentered="1"/>
  <pageMargins left="0.708333333333333" right="0.708333333333333" top="0.751388888888889" bottom="0.751388888888889" header="0.310416666666667" footer="0.310416666666667"/>
  <pageSetup paperSize="9" scale="70" orientation="landscape" horizontalDpi="600" verticalDpi="600"/>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8"/>
  <sheetViews>
    <sheetView zoomScaleSheetLayoutView="60" topLeftCell="A11" workbookViewId="0">
      <selection activeCell="F11" sqref="F11:J11"/>
    </sheetView>
  </sheetViews>
  <sheetFormatPr defaultColWidth="9" defaultRowHeight="14.25"/>
  <cols>
    <col min="1" max="2" width="11.125" style="1" customWidth="1"/>
    <col min="3" max="3" width="16.8166666666667" style="1" customWidth="1"/>
    <col min="4" max="5" width="11.3" style="1" customWidth="1"/>
    <col min="6" max="6" width="11.2" style="1" customWidth="1"/>
    <col min="7" max="7" width="14.1916666666667"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1264</v>
      </c>
    </row>
    <row r="3" s="3" customFormat="1" ht="18" customHeight="1" spans="1:256">
      <c r="A3" s="8" t="s">
        <v>752</v>
      </c>
      <c r="B3" s="8"/>
      <c r="C3" s="9" t="s">
        <v>1265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0.8</v>
      </c>
      <c r="F6" s="12">
        <v>0.8</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0.8</v>
      </c>
      <c r="F7" s="12">
        <v>0.8</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03" customHeight="1" spans="1:10">
      <c r="A11" s="8"/>
      <c r="B11" s="66" t="s">
        <v>1266</v>
      </c>
      <c r="C11" s="67"/>
      <c r="D11" s="67"/>
      <c r="E11" s="68"/>
      <c r="F11" s="51" t="s">
        <v>1267</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25" customHeight="1" spans="1:10">
      <c r="A13" s="19" t="s">
        <v>670</v>
      </c>
      <c r="B13" s="8" t="s">
        <v>671</v>
      </c>
      <c r="C13" s="8" t="s">
        <v>672</v>
      </c>
      <c r="D13" s="8" t="s">
        <v>665</v>
      </c>
      <c r="E13" s="8" t="s">
        <v>666</v>
      </c>
      <c r="F13" s="35" t="s">
        <v>667</v>
      </c>
      <c r="G13" s="36"/>
      <c r="H13" s="36"/>
      <c r="I13" s="36"/>
      <c r="J13" s="36"/>
    </row>
    <row r="14" s="1" customFormat="1" ht="39" customHeight="1" spans="1:10">
      <c r="A14" s="20" t="s">
        <v>673</v>
      </c>
      <c r="B14" s="21" t="s">
        <v>674</v>
      </c>
      <c r="C14" s="21" t="s">
        <v>1268</v>
      </c>
      <c r="D14" s="21" t="s">
        <v>681</v>
      </c>
      <c r="E14" s="21" t="s">
        <v>13</v>
      </c>
      <c r="F14" s="21" t="s">
        <v>1041</v>
      </c>
      <c r="G14" s="21" t="s">
        <v>1269</v>
      </c>
      <c r="H14" s="37">
        <v>20</v>
      </c>
      <c r="I14" s="37">
        <v>20</v>
      </c>
      <c r="J14" s="21" t="s">
        <v>679</v>
      </c>
    </row>
    <row r="15" s="1" customFormat="1" ht="42" customHeight="1" spans="1:10">
      <c r="A15" s="22" t="s">
        <v>673</v>
      </c>
      <c r="B15" s="21" t="s">
        <v>699</v>
      </c>
      <c r="C15" s="21" t="s">
        <v>1270</v>
      </c>
      <c r="D15" s="21" t="s">
        <v>715</v>
      </c>
      <c r="E15" s="21" t="s">
        <v>82</v>
      </c>
      <c r="F15" s="21" t="s">
        <v>902</v>
      </c>
      <c r="G15" s="21" t="s">
        <v>1271</v>
      </c>
      <c r="H15" s="37">
        <v>20</v>
      </c>
      <c r="I15" s="37">
        <v>20</v>
      </c>
      <c r="J15" s="21" t="s">
        <v>679</v>
      </c>
    </row>
    <row r="16" s="1" customFormat="1" ht="34" customHeight="1" spans="1:10">
      <c r="A16" s="22" t="s">
        <v>725</v>
      </c>
      <c r="B16" s="21" t="s">
        <v>788</v>
      </c>
      <c r="C16" s="21" t="s">
        <v>727</v>
      </c>
      <c r="D16" s="21" t="s">
        <v>676</v>
      </c>
      <c r="E16" s="21" t="s">
        <v>827</v>
      </c>
      <c r="F16" s="21" t="s">
        <v>702</v>
      </c>
      <c r="G16" s="21" t="s">
        <v>889</v>
      </c>
      <c r="H16" s="37">
        <v>10</v>
      </c>
      <c r="I16" s="37">
        <v>10</v>
      </c>
      <c r="J16" s="21" t="s">
        <v>679</v>
      </c>
    </row>
    <row r="17" s="1" customFormat="1" ht="45" customHeight="1" spans="1:10">
      <c r="A17" s="22" t="s">
        <v>725</v>
      </c>
      <c r="B17" s="21" t="s">
        <v>788</v>
      </c>
      <c r="C17" s="21" t="s">
        <v>1272</v>
      </c>
      <c r="D17" s="21" t="s">
        <v>681</v>
      </c>
      <c r="E17" s="21" t="s">
        <v>790</v>
      </c>
      <c r="F17" s="21" t="s">
        <v>702</v>
      </c>
      <c r="G17" s="21" t="s">
        <v>1273</v>
      </c>
      <c r="H17" s="37">
        <v>30</v>
      </c>
      <c r="I17" s="37">
        <v>30</v>
      </c>
      <c r="J17" s="21" t="s">
        <v>679</v>
      </c>
    </row>
    <row r="18" s="1" customFormat="1" ht="45" customHeight="1" spans="1:10">
      <c r="A18" s="22" t="s">
        <v>737</v>
      </c>
      <c r="B18" s="21" t="s">
        <v>742</v>
      </c>
      <c r="C18" s="21" t="s">
        <v>964</v>
      </c>
      <c r="D18" s="21" t="s">
        <v>676</v>
      </c>
      <c r="E18" s="21" t="s">
        <v>827</v>
      </c>
      <c r="F18" s="21" t="s">
        <v>702</v>
      </c>
      <c r="G18" s="21" t="s">
        <v>1116</v>
      </c>
      <c r="H18" s="37">
        <v>10</v>
      </c>
      <c r="I18" s="37">
        <v>10</v>
      </c>
      <c r="J18" s="21" t="s">
        <v>679</v>
      </c>
    </row>
    <row r="19" s="1" customFormat="1" ht="35" customHeight="1" spans="1:11">
      <c r="A19" s="23" t="s">
        <v>879</v>
      </c>
      <c r="B19" s="23"/>
      <c r="C19" s="23"/>
      <c r="D19" s="23" t="s">
        <v>745</v>
      </c>
      <c r="E19" s="23"/>
      <c r="F19" s="23"/>
      <c r="G19" s="23"/>
      <c r="H19" s="23"/>
      <c r="I19" s="23"/>
      <c r="J19" s="23"/>
      <c r="K19" s="43"/>
    </row>
    <row r="20" s="1" customFormat="1" ht="25" customHeight="1" spans="1:10">
      <c r="A20" s="24" t="s">
        <v>795</v>
      </c>
      <c r="B20" s="25"/>
      <c r="C20" s="25"/>
      <c r="D20" s="25"/>
      <c r="E20" s="25"/>
      <c r="F20" s="25"/>
      <c r="G20" s="38"/>
      <c r="H20" s="39" t="s">
        <v>796</v>
      </c>
      <c r="I20" s="44" t="s">
        <v>797</v>
      </c>
      <c r="J20" s="44" t="s">
        <v>798</v>
      </c>
    </row>
    <row r="21" s="1" customFormat="1" ht="25" customHeight="1" spans="1:10">
      <c r="A21" s="26"/>
      <c r="B21" s="27"/>
      <c r="C21" s="27"/>
      <c r="D21" s="27"/>
      <c r="E21" s="27"/>
      <c r="F21" s="27"/>
      <c r="G21" s="40"/>
      <c r="H21" s="41">
        <v>100</v>
      </c>
      <c r="I21" s="41">
        <v>100</v>
      </c>
      <c r="J21" s="23" t="s">
        <v>829</v>
      </c>
    </row>
    <row r="22" s="1" customFormat="1" ht="25.5" customHeight="1" spans="1:10">
      <c r="A22" s="28" t="s">
        <v>746</v>
      </c>
      <c r="B22" s="29"/>
      <c r="C22" s="29"/>
      <c r="D22" s="29"/>
      <c r="E22" s="29"/>
      <c r="F22" s="29"/>
      <c r="G22" s="29"/>
      <c r="H22" s="29"/>
      <c r="I22" s="29"/>
      <c r="J22" s="45"/>
    </row>
    <row r="23" s="1" customFormat="1" ht="17" customHeight="1" spans="1:10">
      <c r="A23" s="28" t="s">
        <v>747</v>
      </c>
      <c r="B23" s="28"/>
      <c r="C23" s="28"/>
      <c r="D23" s="28"/>
      <c r="E23" s="28"/>
      <c r="F23" s="28"/>
      <c r="G23" s="28"/>
      <c r="H23" s="28"/>
      <c r="I23" s="28"/>
      <c r="J23" s="28"/>
    </row>
    <row r="24" s="1" customFormat="1" ht="29" customHeight="1" spans="1:10">
      <c r="A24" s="28" t="s">
        <v>748</v>
      </c>
      <c r="B24" s="28"/>
      <c r="C24" s="28"/>
      <c r="D24" s="28"/>
      <c r="E24" s="28"/>
      <c r="F24" s="28"/>
      <c r="G24" s="28"/>
      <c r="H24" s="28"/>
      <c r="I24" s="28"/>
      <c r="J24" s="28"/>
    </row>
    <row r="25" s="1" customFormat="1" ht="27" customHeight="1" spans="1:10">
      <c r="A25" s="28" t="s">
        <v>800</v>
      </c>
      <c r="B25" s="28"/>
      <c r="C25" s="28"/>
      <c r="D25" s="28"/>
      <c r="E25" s="28"/>
      <c r="F25" s="28"/>
      <c r="G25" s="28"/>
      <c r="H25" s="28"/>
      <c r="I25" s="28"/>
      <c r="J25" s="28"/>
    </row>
    <row r="26" ht="19" customHeight="1" spans="1:10">
      <c r="A26" s="28" t="s">
        <v>801</v>
      </c>
      <c r="B26" s="28"/>
      <c r="C26" s="28"/>
      <c r="D26" s="28"/>
      <c r="E26" s="28"/>
      <c r="F26" s="28"/>
      <c r="G26" s="28"/>
      <c r="H26" s="28"/>
      <c r="I26" s="28"/>
      <c r="J26" s="28"/>
    </row>
    <row r="27" ht="18" customHeight="1" spans="1:10">
      <c r="A27" s="28" t="s">
        <v>802</v>
      </c>
      <c r="B27" s="28"/>
      <c r="C27" s="28"/>
      <c r="D27" s="28"/>
      <c r="E27" s="28"/>
      <c r="F27" s="28"/>
      <c r="G27" s="28"/>
      <c r="H27" s="28"/>
      <c r="I27" s="28"/>
      <c r="J27" s="28"/>
    </row>
    <row r="28" ht="18" customHeight="1" spans="1:10">
      <c r="A28" s="28" t="s">
        <v>803</v>
      </c>
      <c r="B28" s="28"/>
      <c r="C28" s="28"/>
      <c r="D28" s="28"/>
      <c r="E28" s="28"/>
      <c r="F28" s="28"/>
      <c r="G28" s="28"/>
      <c r="H28" s="28"/>
      <c r="I28" s="28"/>
      <c r="J28"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3:J23"/>
    <mergeCell ref="A24:J24"/>
    <mergeCell ref="A25:J25"/>
    <mergeCell ref="A26:J26"/>
    <mergeCell ref="A27:J27"/>
    <mergeCell ref="A28:J28"/>
    <mergeCell ref="A10:A11"/>
    <mergeCell ref="G12:G13"/>
    <mergeCell ref="H12:H13"/>
    <mergeCell ref="I12:I13"/>
    <mergeCell ref="J12:J13"/>
    <mergeCell ref="A5:B9"/>
    <mergeCell ref="A20:G21"/>
  </mergeCells>
  <printOptions horizontalCentered="1"/>
  <pageMargins left="0.708333333333333" right="0.708333333333333" top="0.751388888888889" bottom="0.751388888888889" header="0.310416666666667" footer="0.310416666666667"/>
  <pageSetup paperSize="9" scale="65" orientation="portrait" horizontalDpi="600" verticalDpi="600"/>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19" workbookViewId="0">
      <selection activeCell="K9" sqref="K9"/>
    </sheetView>
  </sheetViews>
  <sheetFormatPr defaultColWidth="9" defaultRowHeight="14.25"/>
  <cols>
    <col min="1" max="2" width="11.125" style="1" customWidth="1"/>
    <col min="3" max="3" width="16.2" style="1" customWidth="1"/>
    <col min="4" max="5" width="11.3" style="1" customWidth="1"/>
    <col min="6" max="6" width="11.2" style="1" customWidth="1"/>
    <col min="7" max="7" width="12.2"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1274</v>
      </c>
    </row>
    <row r="3" s="3" customFormat="1" ht="18" customHeight="1" spans="1:256">
      <c r="A3" s="8" t="s">
        <v>752</v>
      </c>
      <c r="B3" s="8"/>
      <c r="C3" s="9" t="s">
        <v>1275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1.46</v>
      </c>
      <c r="F6" s="12">
        <v>1.46</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1.46</v>
      </c>
      <c r="F7" s="12">
        <v>1.46</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57" customHeight="1" spans="1:10">
      <c r="A11" s="8"/>
      <c r="B11" s="66" t="s">
        <v>1276</v>
      </c>
      <c r="C11" s="67"/>
      <c r="D11" s="67"/>
      <c r="E11" s="68"/>
      <c r="F11" s="51" t="s">
        <v>1277</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0" customHeight="1" spans="1:10">
      <c r="A13" s="19" t="s">
        <v>670</v>
      </c>
      <c r="B13" s="8" t="s">
        <v>671</v>
      </c>
      <c r="C13" s="8" t="s">
        <v>672</v>
      </c>
      <c r="D13" s="8" t="s">
        <v>665</v>
      </c>
      <c r="E13" s="8" t="s">
        <v>666</v>
      </c>
      <c r="F13" s="35" t="s">
        <v>667</v>
      </c>
      <c r="G13" s="36"/>
      <c r="H13" s="36"/>
      <c r="I13" s="36"/>
      <c r="J13" s="36"/>
    </row>
    <row r="14" s="1" customFormat="1" ht="42" customHeight="1" spans="1:10">
      <c r="A14" s="20" t="s">
        <v>673</v>
      </c>
      <c r="B14" s="21" t="s">
        <v>674</v>
      </c>
      <c r="C14" s="21" t="s">
        <v>1278</v>
      </c>
      <c r="D14" s="21" t="s">
        <v>676</v>
      </c>
      <c r="E14" s="21" t="s">
        <v>42</v>
      </c>
      <c r="F14" s="21" t="s">
        <v>683</v>
      </c>
      <c r="G14" s="21" t="s">
        <v>1279</v>
      </c>
      <c r="H14" s="37">
        <v>15</v>
      </c>
      <c r="I14" s="37">
        <v>15</v>
      </c>
      <c r="J14" s="21" t="s">
        <v>679</v>
      </c>
    </row>
    <row r="15" s="1" customFormat="1" ht="50" customHeight="1" spans="1:10">
      <c r="A15" s="22" t="s">
        <v>673</v>
      </c>
      <c r="B15" s="21" t="s">
        <v>699</v>
      </c>
      <c r="C15" s="21" t="s">
        <v>1280</v>
      </c>
      <c r="D15" s="21" t="s">
        <v>681</v>
      </c>
      <c r="E15" s="21" t="s">
        <v>872</v>
      </c>
      <c r="F15" s="21" t="s">
        <v>702</v>
      </c>
      <c r="G15" s="21" t="s">
        <v>1281</v>
      </c>
      <c r="H15" s="37">
        <v>15</v>
      </c>
      <c r="I15" s="37">
        <v>15</v>
      </c>
      <c r="J15" s="21" t="s">
        <v>679</v>
      </c>
    </row>
    <row r="16" s="1" customFormat="1" ht="42" customHeight="1" spans="1:10">
      <c r="A16" s="22" t="s">
        <v>673</v>
      </c>
      <c r="B16" s="21" t="s">
        <v>713</v>
      </c>
      <c r="C16" s="21" t="s">
        <v>1282</v>
      </c>
      <c r="D16" s="21" t="s">
        <v>715</v>
      </c>
      <c r="E16" s="21" t="s">
        <v>1283</v>
      </c>
      <c r="F16" s="21" t="s">
        <v>1064</v>
      </c>
      <c r="G16" s="21" t="s">
        <v>821</v>
      </c>
      <c r="H16" s="37">
        <v>10</v>
      </c>
      <c r="I16" s="37">
        <v>10</v>
      </c>
      <c r="J16" s="21" t="s">
        <v>679</v>
      </c>
    </row>
    <row r="17" s="1" customFormat="1" ht="42" customHeight="1" spans="1:10">
      <c r="A17" s="22" t="s">
        <v>673</v>
      </c>
      <c r="B17" s="21" t="s">
        <v>713</v>
      </c>
      <c r="C17" s="21" t="s">
        <v>1284</v>
      </c>
      <c r="D17" s="21" t="s">
        <v>715</v>
      </c>
      <c r="E17" s="21" t="s">
        <v>825</v>
      </c>
      <c r="F17" s="21" t="s">
        <v>1064</v>
      </c>
      <c r="G17" s="21" t="s">
        <v>821</v>
      </c>
      <c r="H17" s="37">
        <v>10</v>
      </c>
      <c r="I17" s="37">
        <v>10</v>
      </c>
      <c r="J17" s="21" t="s">
        <v>679</v>
      </c>
    </row>
    <row r="18" s="1" customFormat="1" ht="42" customHeight="1" spans="1:10">
      <c r="A18" s="22" t="s">
        <v>725</v>
      </c>
      <c r="B18" s="21" t="s">
        <v>788</v>
      </c>
      <c r="C18" s="21" t="s">
        <v>1285</v>
      </c>
      <c r="D18" s="21" t="s">
        <v>681</v>
      </c>
      <c r="E18" s="21" t="s">
        <v>1111</v>
      </c>
      <c r="F18" s="21" t="s">
        <v>702</v>
      </c>
      <c r="G18" s="21" t="s">
        <v>984</v>
      </c>
      <c r="H18" s="37">
        <v>30</v>
      </c>
      <c r="I18" s="37">
        <v>30</v>
      </c>
      <c r="J18" s="21" t="s">
        <v>679</v>
      </c>
    </row>
    <row r="19" s="1" customFormat="1" ht="42" customHeight="1" spans="1:10">
      <c r="A19" s="22" t="s">
        <v>737</v>
      </c>
      <c r="B19" s="21" t="s">
        <v>742</v>
      </c>
      <c r="C19" s="21" t="s">
        <v>964</v>
      </c>
      <c r="D19" s="21" t="s">
        <v>676</v>
      </c>
      <c r="E19" s="21" t="s">
        <v>827</v>
      </c>
      <c r="F19" s="21" t="s">
        <v>702</v>
      </c>
      <c r="G19" s="21" t="s">
        <v>1286</v>
      </c>
      <c r="H19" s="37">
        <v>10</v>
      </c>
      <c r="I19" s="37">
        <v>10</v>
      </c>
      <c r="J19" s="21" t="s">
        <v>679</v>
      </c>
    </row>
    <row r="20" s="1" customFormat="1" ht="35" customHeight="1" spans="1:11">
      <c r="A20" s="23" t="s">
        <v>879</v>
      </c>
      <c r="B20" s="23"/>
      <c r="C20" s="23"/>
      <c r="D20" s="23" t="s">
        <v>745</v>
      </c>
      <c r="E20" s="23"/>
      <c r="F20" s="23"/>
      <c r="G20" s="23"/>
      <c r="H20" s="23"/>
      <c r="I20" s="23"/>
      <c r="J20" s="23"/>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100</v>
      </c>
      <c r="J22" s="23" t="s">
        <v>829</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6" orientation="portrait" horizontalDpi="600" verticalDpi="600"/>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16"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2.325"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1287</v>
      </c>
    </row>
    <row r="3" s="3" customFormat="1" ht="18" customHeight="1" spans="1:256">
      <c r="A3" s="8" t="s">
        <v>752</v>
      </c>
      <c r="B3" s="8"/>
      <c r="C3" s="9" t="s">
        <v>1288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5</v>
      </c>
      <c r="F6" s="12">
        <v>0.34</v>
      </c>
      <c r="G6" s="30">
        <v>10</v>
      </c>
      <c r="H6" s="31">
        <v>6.8</v>
      </c>
      <c r="I6" s="12">
        <v>0.68</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5</v>
      </c>
      <c r="F7" s="12">
        <v>0.34</v>
      </c>
      <c r="G7" s="8" t="s">
        <v>565</v>
      </c>
      <c r="H7" s="12">
        <v>6.8</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10" customHeight="1" spans="1:10">
      <c r="A11" s="8"/>
      <c r="B11" s="66" t="s">
        <v>1289</v>
      </c>
      <c r="C11" s="67"/>
      <c r="D11" s="67"/>
      <c r="E11" s="68"/>
      <c r="F11" s="51" t="s">
        <v>1290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22" customHeight="1" spans="1:10">
      <c r="A13" s="19" t="s">
        <v>670</v>
      </c>
      <c r="B13" s="8" t="s">
        <v>671</v>
      </c>
      <c r="C13" s="8" t="s">
        <v>672</v>
      </c>
      <c r="D13" s="8" t="s">
        <v>665</v>
      </c>
      <c r="E13" s="8" t="s">
        <v>666</v>
      </c>
      <c r="F13" s="35" t="s">
        <v>667</v>
      </c>
      <c r="G13" s="36"/>
      <c r="H13" s="36"/>
      <c r="I13" s="36"/>
      <c r="J13" s="36"/>
    </row>
    <row r="14" s="1" customFormat="1" ht="40" customHeight="1" spans="1:10">
      <c r="A14" s="20" t="s">
        <v>673</v>
      </c>
      <c r="B14" s="21" t="s">
        <v>674</v>
      </c>
      <c r="C14" s="21" t="s">
        <v>1291</v>
      </c>
      <c r="D14" s="21" t="s">
        <v>676</v>
      </c>
      <c r="E14" s="21" t="s">
        <v>812</v>
      </c>
      <c r="F14" s="21" t="s">
        <v>687</v>
      </c>
      <c r="G14" s="21" t="s">
        <v>1292</v>
      </c>
      <c r="H14" s="37">
        <v>10</v>
      </c>
      <c r="I14" s="37">
        <v>10</v>
      </c>
      <c r="J14" s="21" t="s">
        <v>679</v>
      </c>
    </row>
    <row r="15" s="1" customFormat="1" ht="51" customHeight="1" spans="1:10">
      <c r="A15" s="22" t="s">
        <v>673</v>
      </c>
      <c r="B15" s="21" t="s">
        <v>674</v>
      </c>
      <c r="C15" s="21" t="s">
        <v>1293</v>
      </c>
      <c r="D15" s="21" t="s">
        <v>676</v>
      </c>
      <c r="E15" s="21" t="s">
        <v>19</v>
      </c>
      <c r="F15" s="21" t="s">
        <v>772</v>
      </c>
      <c r="G15" s="21" t="s">
        <v>1294</v>
      </c>
      <c r="H15" s="37">
        <v>10</v>
      </c>
      <c r="I15" s="37">
        <v>7</v>
      </c>
      <c r="J15" s="21" t="s">
        <v>679</v>
      </c>
    </row>
    <row r="16" s="1" customFormat="1" ht="51" customHeight="1" spans="1:10">
      <c r="A16" s="22" t="s">
        <v>673</v>
      </c>
      <c r="B16" s="21" t="s">
        <v>699</v>
      </c>
      <c r="C16" s="21" t="s">
        <v>1295</v>
      </c>
      <c r="D16" s="21" t="s">
        <v>676</v>
      </c>
      <c r="E16" s="21" t="s">
        <v>1048</v>
      </c>
      <c r="F16" s="21" t="s">
        <v>702</v>
      </c>
      <c r="G16" s="21" t="s">
        <v>1296</v>
      </c>
      <c r="H16" s="37">
        <v>10</v>
      </c>
      <c r="I16" s="37">
        <v>10</v>
      </c>
      <c r="J16" s="21" t="s">
        <v>679</v>
      </c>
    </row>
    <row r="17" s="1" customFormat="1" ht="40" customHeight="1" spans="1:10">
      <c r="A17" s="22" t="s">
        <v>673</v>
      </c>
      <c r="B17" s="21" t="s">
        <v>713</v>
      </c>
      <c r="C17" s="21" t="s">
        <v>1297</v>
      </c>
      <c r="D17" s="21" t="s">
        <v>715</v>
      </c>
      <c r="E17" s="21" t="s">
        <v>1063</v>
      </c>
      <c r="F17" s="21" t="s">
        <v>1064</v>
      </c>
      <c r="G17" s="21" t="s">
        <v>1298</v>
      </c>
      <c r="H17" s="37">
        <v>10</v>
      </c>
      <c r="I17" s="37">
        <v>10</v>
      </c>
      <c r="J17" s="21" t="s">
        <v>679</v>
      </c>
    </row>
    <row r="18" s="1" customFormat="1" ht="40" customHeight="1" spans="1:10">
      <c r="A18" s="22" t="s">
        <v>673</v>
      </c>
      <c r="B18" s="21" t="s">
        <v>713</v>
      </c>
      <c r="C18" s="21" t="s">
        <v>1299</v>
      </c>
      <c r="D18" s="21" t="s">
        <v>715</v>
      </c>
      <c r="E18" s="21" t="s">
        <v>812</v>
      </c>
      <c r="F18" s="21" t="s">
        <v>1300</v>
      </c>
      <c r="G18" s="21" t="s">
        <v>1298</v>
      </c>
      <c r="H18" s="37">
        <v>10</v>
      </c>
      <c r="I18" s="37">
        <v>10</v>
      </c>
      <c r="J18" s="21" t="s">
        <v>679</v>
      </c>
    </row>
    <row r="19" s="1" customFormat="1" ht="58" customHeight="1" spans="1:10">
      <c r="A19" s="22" t="s">
        <v>725</v>
      </c>
      <c r="B19" s="21" t="s">
        <v>788</v>
      </c>
      <c r="C19" s="21" t="s">
        <v>1301</v>
      </c>
      <c r="D19" s="21" t="s">
        <v>681</v>
      </c>
      <c r="E19" s="21" t="s">
        <v>1066</v>
      </c>
      <c r="F19" s="21" t="s">
        <v>702</v>
      </c>
      <c r="G19" s="21" t="s">
        <v>1302</v>
      </c>
      <c r="H19" s="37">
        <v>30</v>
      </c>
      <c r="I19" s="37">
        <v>30</v>
      </c>
      <c r="J19" s="21" t="s">
        <v>679</v>
      </c>
    </row>
    <row r="20" s="1" customFormat="1" ht="40" customHeight="1" spans="1:10">
      <c r="A20" s="22" t="s">
        <v>737</v>
      </c>
      <c r="B20" s="21" t="s">
        <v>742</v>
      </c>
      <c r="C20" s="21" t="s">
        <v>964</v>
      </c>
      <c r="D20" s="21" t="s">
        <v>676</v>
      </c>
      <c r="E20" s="21" t="s">
        <v>827</v>
      </c>
      <c r="F20" s="21" t="s">
        <v>702</v>
      </c>
      <c r="G20" s="21" t="s">
        <v>848</v>
      </c>
      <c r="H20" s="37">
        <v>10</v>
      </c>
      <c r="I20" s="37">
        <v>10</v>
      </c>
      <c r="J20" s="21" t="s">
        <v>679</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87.68</v>
      </c>
      <c r="J23" s="23" t="s">
        <v>880</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7" orientation="portrait" horizontalDpi="600" verticalDpi="600"/>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20" workbookViewId="0">
      <selection activeCell="K9" sqref="K9"/>
    </sheetView>
  </sheetViews>
  <sheetFormatPr defaultColWidth="9" defaultRowHeight="14.25"/>
  <cols>
    <col min="1" max="2" width="11.125" style="1" customWidth="1"/>
    <col min="3" max="3" width="16.325" style="1" customWidth="1"/>
    <col min="4" max="5" width="11.3" style="1" customWidth="1"/>
    <col min="6" max="6" width="11.2" style="1" customWidth="1"/>
    <col min="7" max="7" width="10" style="1" customWidth="1"/>
    <col min="8" max="8" width="9.44166666666667" style="1"/>
    <col min="9" max="9" width="8.63333333333333" style="1" customWidth="1"/>
    <col min="10" max="10" width="14.5083333333333"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1303</v>
      </c>
    </row>
    <row r="3" s="3" customFormat="1" ht="18" customHeight="1" spans="1:256">
      <c r="A3" s="8" t="s">
        <v>752</v>
      </c>
      <c r="B3" s="8"/>
      <c r="C3" s="9" t="s">
        <v>1304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0.8</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0.8</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93" customHeight="1" spans="1:10">
      <c r="A11" s="8"/>
      <c r="B11" s="66" t="s">
        <v>1305</v>
      </c>
      <c r="C11" s="67"/>
      <c r="D11" s="67"/>
      <c r="E11" s="68"/>
      <c r="F11" s="51" t="s">
        <v>1306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26" customHeight="1" spans="1:10">
      <c r="A13" s="19" t="s">
        <v>670</v>
      </c>
      <c r="B13" s="8" t="s">
        <v>671</v>
      </c>
      <c r="C13" s="8" t="s">
        <v>672</v>
      </c>
      <c r="D13" s="8" t="s">
        <v>665</v>
      </c>
      <c r="E13" s="8" t="s">
        <v>666</v>
      </c>
      <c r="F13" s="35" t="s">
        <v>667</v>
      </c>
      <c r="G13" s="36"/>
      <c r="H13" s="36"/>
      <c r="I13" s="36"/>
      <c r="J13" s="36"/>
    </row>
    <row r="14" s="1" customFormat="1" ht="115" customHeight="1" spans="1:10">
      <c r="A14" s="20" t="s">
        <v>673</v>
      </c>
      <c r="B14" s="21" t="s">
        <v>674</v>
      </c>
      <c r="C14" s="21" t="s">
        <v>692</v>
      </c>
      <c r="D14" s="21" t="s">
        <v>676</v>
      </c>
      <c r="E14" s="21" t="s">
        <v>1063</v>
      </c>
      <c r="F14" s="21" t="s">
        <v>687</v>
      </c>
      <c r="G14" s="21" t="s">
        <v>1228</v>
      </c>
      <c r="H14" s="37">
        <v>15</v>
      </c>
      <c r="I14" s="37">
        <v>0</v>
      </c>
      <c r="J14" s="21" t="s">
        <v>1307</v>
      </c>
    </row>
    <row r="15" s="1" customFormat="1" ht="115" customHeight="1" spans="1:10">
      <c r="A15" s="22" t="s">
        <v>673</v>
      </c>
      <c r="B15" s="21" t="s">
        <v>674</v>
      </c>
      <c r="C15" s="21" t="s">
        <v>1308</v>
      </c>
      <c r="D15" s="21" t="s">
        <v>681</v>
      </c>
      <c r="E15" s="21" t="s">
        <v>1063</v>
      </c>
      <c r="F15" s="21" t="s">
        <v>1309</v>
      </c>
      <c r="G15" s="21" t="s">
        <v>1310</v>
      </c>
      <c r="H15" s="37">
        <v>15</v>
      </c>
      <c r="I15" s="37">
        <v>15</v>
      </c>
      <c r="J15" s="21" t="s">
        <v>1311</v>
      </c>
    </row>
    <row r="16" s="1" customFormat="1" ht="115" customHeight="1" spans="1:10">
      <c r="A16" s="22" t="s">
        <v>673</v>
      </c>
      <c r="B16" s="21" t="s">
        <v>699</v>
      </c>
      <c r="C16" s="21" t="s">
        <v>1312</v>
      </c>
      <c r="D16" s="21" t="s">
        <v>676</v>
      </c>
      <c r="E16" s="21" t="s">
        <v>987</v>
      </c>
      <c r="F16" s="21" t="s">
        <v>702</v>
      </c>
      <c r="G16" s="21" t="s">
        <v>1228</v>
      </c>
      <c r="H16" s="37">
        <v>10</v>
      </c>
      <c r="I16" s="37">
        <v>0</v>
      </c>
      <c r="J16" s="21" t="s">
        <v>1307</v>
      </c>
    </row>
    <row r="17" s="1" customFormat="1" ht="115" customHeight="1" spans="1:10">
      <c r="A17" s="22" t="s">
        <v>673</v>
      </c>
      <c r="B17" s="21" t="s">
        <v>713</v>
      </c>
      <c r="C17" s="21" t="s">
        <v>1185</v>
      </c>
      <c r="D17" s="21" t="s">
        <v>715</v>
      </c>
      <c r="E17" s="21" t="s">
        <v>1063</v>
      </c>
      <c r="F17" s="21" t="s">
        <v>1064</v>
      </c>
      <c r="G17" s="21" t="s">
        <v>1228</v>
      </c>
      <c r="H17" s="37">
        <v>10</v>
      </c>
      <c r="I17" s="37">
        <v>0</v>
      </c>
      <c r="J17" s="21" t="s">
        <v>1307</v>
      </c>
    </row>
    <row r="18" s="1" customFormat="1" ht="54" customHeight="1" spans="1:10">
      <c r="A18" s="22" t="s">
        <v>725</v>
      </c>
      <c r="B18" s="21" t="s">
        <v>788</v>
      </c>
      <c r="C18" s="21" t="s">
        <v>1313</v>
      </c>
      <c r="D18" s="21" t="s">
        <v>676</v>
      </c>
      <c r="E18" s="21" t="s">
        <v>1048</v>
      </c>
      <c r="F18" s="21" t="s">
        <v>702</v>
      </c>
      <c r="G18" s="21" t="s">
        <v>1314</v>
      </c>
      <c r="H18" s="37">
        <v>30</v>
      </c>
      <c r="I18" s="37">
        <v>15</v>
      </c>
      <c r="J18" s="21" t="s">
        <v>1315</v>
      </c>
    </row>
    <row r="19" s="1" customFormat="1" ht="54" customHeight="1" spans="1:10">
      <c r="A19" s="22" t="s">
        <v>737</v>
      </c>
      <c r="B19" s="21" t="s">
        <v>742</v>
      </c>
      <c r="C19" s="21" t="s">
        <v>877</v>
      </c>
      <c r="D19" s="21" t="s">
        <v>676</v>
      </c>
      <c r="E19" s="21" t="s">
        <v>827</v>
      </c>
      <c r="F19" s="21" t="s">
        <v>702</v>
      </c>
      <c r="G19" s="21" t="s">
        <v>1316</v>
      </c>
      <c r="H19" s="37">
        <v>10</v>
      </c>
      <c r="I19" s="37">
        <v>7</v>
      </c>
      <c r="J19" s="21" t="s">
        <v>1317</v>
      </c>
    </row>
    <row r="20" s="1" customFormat="1" ht="35" customHeight="1" spans="1:11">
      <c r="A20" s="23" t="s">
        <v>879</v>
      </c>
      <c r="B20" s="23"/>
      <c r="C20" s="23"/>
      <c r="D20" s="23" t="s">
        <v>745</v>
      </c>
      <c r="E20" s="23"/>
      <c r="F20" s="23"/>
      <c r="G20" s="23"/>
      <c r="H20" s="23"/>
      <c r="I20" s="23"/>
      <c r="J20" s="23"/>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37</v>
      </c>
      <c r="J22" s="23" t="s">
        <v>1318</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7"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3.383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1319</v>
      </c>
    </row>
    <row r="3" s="3" customFormat="1" ht="18" customHeight="1" spans="1:256">
      <c r="A3" s="8" t="s">
        <v>752</v>
      </c>
      <c r="B3" s="8"/>
      <c r="C3" s="9" t="s">
        <v>1320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2</v>
      </c>
      <c r="F6" s="12">
        <v>1.54</v>
      </c>
      <c r="G6" s="30">
        <v>10</v>
      </c>
      <c r="H6" s="31">
        <v>77</v>
      </c>
      <c r="I6" s="12">
        <v>7.7</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2</v>
      </c>
      <c r="F7" s="12">
        <v>1.54</v>
      </c>
      <c r="G7" s="8" t="s">
        <v>565</v>
      </c>
      <c r="H7" s="12">
        <v>77</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25" customHeight="1" spans="1:10">
      <c r="A11" s="8"/>
      <c r="B11" s="66" t="s">
        <v>1321</v>
      </c>
      <c r="C11" s="67"/>
      <c r="D11" s="67"/>
      <c r="E11" s="68"/>
      <c r="F11" s="51" t="s">
        <v>1322</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36" customHeight="1" spans="1:10">
      <c r="A14" s="20" t="s">
        <v>673</v>
      </c>
      <c r="B14" s="21" t="s">
        <v>674</v>
      </c>
      <c r="C14" s="21" t="s">
        <v>1323</v>
      </c>
      <c r="D14" s="21" t="s">
        <v>676</v>
      </c>
      <c r="E14" s="21" t="s">
        <v>34</v>
      </c>
      <c r="F14" s="21" t="s">
        <v>1037</v>
      </c>
      <c r="G14" s="21" t="s">
        <v>1324</v>
      </c>
      <c r="H14" s="37">
        <v>10</v>
      </c>
      <c r="I14" s="37">
        <v>7</v>
      </c>
      <c r="J14" s="21" t="s">
        <v>11</v>
      </c>
    </row>
    <row r="15" s="1" customFormat="1" ht="60" customHeight="1" spans="1:10">
      <c r="A15" s="22" t="s">
        <v>673</v>
      </c>
      <c r="B15" s="21" t="s">
        <v>674</v>
      </c>
      <c r="C15" s="21" t="s">
        <v>1325</v>
      </c>
      <c r="D15" s="21" t="s">
        <v>676</v>
      </c>
      <c r="E15" s="21" t="s">
        <v>686</v>
      </c>
      <c r="F15" s="21" t="s">
        <v>687</v>
      </c>
      <c r="G15" s="21" t="s">
        <v>1326</v>
      </c>
      <c r="H15" s="37">
        <v>10</v>
      </c>
      <c r="I15" s="37">
        <v>10</v>
      </c>
      <c r="J15" s="21" t="s">
        <v>11</v>
      </c>
    </row>
    <row r="16" s="1" customFormat="1" ht="28" customHeight="1" spans="1:10">
      <c r="A16" s="22" t="s">
        <v>673</v>
      </c>
      <c r="B16" s="21" t="s">
        <v>699</v>
      </c>
      <c r="C16" s="21" t="s">
        <v>704</v>
      </c>
      <c r="D16" s="21" t="s">
        <v>676</v>
      </c>
      <c r="E16" s="21" t="s">
        <v>1048</v>
      </c>
      <c r="F16" s="21" t="s">
        <v>702</v>
      </c>
      <c r="G16" s="21" t="s">
        <v>1327</v>
      </c>
      <c r="H16" s="37">
        <v>10</v>
      </c>
      <c r="I16" s="37">
        <v>10</v>
      </c>
      <c r="J16" s="21" t="s">
        <v>11</v>
      </c>
    </row>
    <row r="17" s="1" customFormat="1" ht="35" customHeight="1" spans="1:10">
      <c r="A17" s="22" t="s">
        <v>673</v>
      </c>
      <c r="B17" s="21" t="s">
        <v>713</v>
      </c>
      <c r="C17" s="21" t="s">
        <v>1328</v>
      </c>
      <c r="D17" s="21" t="s">
        <v>715</v>
      </c>
      <c r="E17" s="21" t="s">
        <v>1044</v>
      </c>
      <c r="F17" s="21" t="s">
        <v>960</v>
      </c>
      <c r="G17" s="21" t="s">
        <v>1329</v>
      </c>
      <c r="H17" s="37">
        <v>10</v>
      </c>
      <c r="I17" s="37">
        <v>10</v>
      </c>
      <c r="J17" s="21" t="s">
        <v>11</v>
      </c>
    </row>
    <row r="18" s="1" customFormat="1" ht="35" customHeight="1" spans="1:10">
      <c r="A18" s="22" t="s">
        <v>673</v>
      </c>
      <c r="B18" s="21" t="s">
        <v>713</v>
      </c>
      <c r="C18" s="21" t="s">
        <v>1185</v>
      </c>
      <c r="D18" s="21" t="s">
        <v>715</v>
      </c>
      <c r="E18" s="21" t="s">
        <v>1063</v>
      </c>
      <c r="F18" s="21" t="s">
        <v>1064</v>
      </c>
      <c r="G18" s="21" t="s">
        <v>1329</v>
      </c>
      <c r="H18" s="37">
        <v>10</v>
      </c>
      <c r="I18" s="37">
        <v>10</v>
      </c>
      <c r="J18" s="21" t="s">
        <v>11</v>
      </c>
    </row>
    <row r="19" s="1" customFormat="1" ht="40" customHeight="1" spans="1:10">
      <c r="A19" s="22" t="s">
        <v>725</v>
      </c>
      <c r="B19" s="21" t="s">
        <v>788</v>
      </c>
      <c r="C19" s="21" t="s">
        <v>1330</v>
      </c>
      <c r="D19" s="21" t="s">
        <v>681</v>
      </c>
      <c r="E19" s="21" t="s">
        <v>1220</v>
      </c>
      <c r="F19" s="21" t="s">
        <v>702</v>
      </c>
      <c r="G19" s="21" t="s">
        <v>1331</v>
      </c>
      <c r="H19" s="37">
        <v>30</v>
      </c>
      <c r="I19" s="37">
        <v>28</v>
      </c>
      <c r="J19" s="21" t="s">
        <v>11</v>
      </c>
    </row>
    <row r="20" s="1" customFormat="1" ht="39" customHeight="1" spans="1:10">
      <c r="A20" s="22" t="s">
        <v>737</v>
      </c>
      <c r="B20" s="21" t="s">
        <v>742</v>
      </c>
      <c r="C20" s="21" t="s">
        <v>964</v>
      </c>
      <c r="D20" s="21" t="s">
        <v>676</v>
      </c>
      <c r="E20" s="21" t="s">
        <v>827</v>
      </c>
      <c r="F20" s="21" t="s">
        <v>702</v>
      </c>
      <c r="G20" s="21" t="s">
        <v>1332</v>
      </c>
      <c r="H20" s="37">
        <v>10</v>
      </c>
      <c r="I20" s="37">
        <v>10</v>
      </c>
      <c r="J20" s="21" t="s">
        <v>11</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92.7</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6" orientation="portrait" horizontalDpi="600" verticalDpi="600"/>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zoomScaleSheetLayoutView="60" topLeftCell="A3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3.5666666666667"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1333</v>
      </c>
    </row>
    <row r="3" s="3" customFormat="1" ht="18" customHeight="1" spans="1:256">
      <c r="A3" s="8" t="s">
        <v>752</v>
      </c>
      <c r="B3" s="8"/>
      <c r="C3" s="9" t="s">
        <v>1334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0.59</v>
      </c>
      <c r="F6" s="12">
        <v>0.49</v>
      </c>
      <c r="G6" s="30">
        <v>10</v>
      </c>
      <c r="H6" s="31">
        <v>83.05</v>
      </c>
      <c r="I6" s="12">
        <v>8.3</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0.59</v>
      </c>
      <c r="F7" s="12">
        <v>0.49</v>
      </c>
      <c r="G7" s="8" t="s">
        <v>565</v>
      </c>
      <c r="H7" s="12">
        <v>83.05</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408" customHeight="1" spans="1:10">
      <c r="A11" s="8"/>
      <c r="B11" s="66" t="s">
        <v>1335</v>
      </c>
      <c r="C11" s="67"/>
      <c r="D11" s="67"/>
      <c r="E11" s="68"/>
      <c r="F11" s="51" t="s">
        <v>1336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27" customHeight="1" spans="1:10">
      <c r="A13" s="19" t="s">
        <v>670</v>
      </c>
      <c r="B13" s="8" t="s">
        <v>671</v>
      </c>
      <c r="C13" s="8" t="s">
        <v>672</v>
      </c>
      <c r="D13" s="8" t="s">
        <v>665</v>
      </c>
      <c r="E13" s="8" t="s">
        <v>666</v>
      </c>
      <c r="F13" s="35" t="s">
        <v>667</v>
      </c>
      <c r="G13" s="36"/>
      <c r="H13" s="36"/>
      <c r="I13" s="36"/>
      <c r="J13" s="36"/>
    </row>
    <row r="14" s="1" customFormat="1" ht="58" customHeight="1" spans="1:10">
      <c r="A14" s="20" t="s">
        <v>673</v>
      </c>
      <c r="B14" s="21" t="s">
        <v>674</v>
      </c>
      <c r="C14" s="21" t="s">
        <v>1337</v>
      </c>
      <c r="D14" s="21" t="s">
        <v>676</v>
      </c>
      <c r="E14" s="21" t="s">
        <v>58</v>
      </c>
      <c r="F14" s="21" t="s">
        <v>683</v>
      </c>
      <c r="G14" s="21" t="s">
        <v>1338</v>
      </c>
      <c r="H14" s="37">
        <v>10</v>
      </c>
      <c r="I14" s="37">
        <v>10</v>
      </c>
      <c r="J14" s="56" t="s">
        <v>11</v>
      </c>
    </row>
    <row r="15" s="1" customFormat="1" ht="42" customHeight="1" spans="1:10">
      <c r="A15" s="22" t="s">
        <v>673</v>
      </c>
      <c r="B15" s="21" t="s">
        <v>674</v>
      </c>
      <c r="C15" s="21" t="s">
        <v>1339</v>
      </c>
      <c r="D15" s="21" t="s">
        <v>676</v>
      </c>
      <c r="E15" s="21" t="s">
        <v>66</v>
      </c>
      <c r="F15" s="21" t="s">
        <v>683</v>
      </c>
      <c r="G15" s="21" t="s">
        <v>1340</v>
      </c>
      <c r="H15" s="37">
        <v>10</v>
      </c>
      <c r="I15" s="37">
        <v>2</v>
      </c>
      <c r="J15" s="56" t="s">
        <v>11</v>
      </c>
    </row>
    <row r="16" s="1" customFormat="1" ht="57" customHeight="1" spans="1:10">
      <c r="A16" s="22" t="s">
        <v>673</v>
      </c>
      <c r="B16" s="21" t="s">
        <v>674</v>
      </c>
      <c r="C16" s="21" t="s">
        <v>1341</v>
      </c>
      <c r="D16" s="21" t="s">
        <v>676</v>
      </c>
      <c r="E16" s="21" t="s">
        <v>19</v>
      </c>
      <c r="F16" s="21" t="s">
        <v>683</v>
      </c>
      <c r="G16" s="21" t="s">
        <v>1342</v>
      </c>
      <c r="H16" s="37">
        <v>10</v>
      </c>
      <c r="I16" s="37">
        <v>10</v>
      </c>
      <c r="J16" s="56" t="s">
        <v>11</v>
      </c>
    </row>
    <row r="17" s="1" customFormat="1" ht="45" customHeight="1" spans="1:10">
      <c r="A17" s="22" t="s">
        <v>673</v>
      </c>
      <c r="B17" s="21" t="s">
        <v>699</v>
      </c>
      <c r="C17" s="21" t="s">
        <v>1343</v>
      </c>
      <c r="D17" s="21" t="s">
        <v>681</v>
      </c>
      <c r="E17" s="21" t="s">
        <v>872</v>
      </c>
      <c r="F17" s="21" t="s">
        <v>702</v>
      </c>
      <c r="G17" s="21" t="s">
        <v>1344</v>
      </c>
      <c r="H17" s="37">
        <v>10</v>
      </c>
      <c r="I17" s="37">
        <v>9</v>
      </c>
      <c r="J17" s="56" t="s">
        <v>11</v>
      </c>
    </row>
    <row r="18" s="1" customFormat="1" ht="37" customHeight="1" spans="1:10">
      <c r="A18" s="22" t="s">
        <v>673</v>
      </c>
      <c r="B18" s="21" t="s">
        <v>713</v>
      </c>
      <c r="C18" s="21" t="s">
        <v>1345</v>
      </c>
      <c r="D18" s="21" t="s">
        <v>715</v>
      </c>
      <c r="E18" s="21" t="s">
        <v>1063</v>
      </c>
      <c r="F18" s="21" t="s">
        <v>1064</v>
      </c>
      <c r="G18" s="21" t="s">
        <v>717</v>
      </c>
      <c r="H18" s="37">
        <v>5</v>
      </c>
      <c r="I18" s="37">
        <v>5</v>
      </c>
      <c r="J18" s="56" t="s">
        <v>11</v>
      </c>
    </row>
    <row r="19" s="1" customFormat="1" ht="37" customHeight="1" spans="1:10">
      <c r="A19" s="22" t="s">
        <v>673</v>
      </c>
      <c r="B19" s="21" t="s">
        <v>713</v>
      </c>
      <c r="C19" s="21" t="s">
        <v>1346</v>
      </c>
      <c r="D19" s="21" t="s">
        <v>715</v>
      </c>
      <c r="E19" s="21" t="s">
        <v>1347</v>
      </c>
      <c r="F19" s="21" t="s">
        <v>1064</v>
      </c>
      <c r="G19" s="21" t="s">
        <v>717</v>
      </c>
      <c r="H19" s="37">
        <v>5</v>
      </c>
      <c r="I19" s="37">
        <v>5</v>
      </c>
      <c r="J19" s="56" t="s">
        <v>11</v>
      </c>
    </row>
    <row r="20" s="1" customFormat="1" ht="42" customHeight="1" spans="1:10">
      <c r="A20" s="22" t="s">
        <v>725</v>
      </c>
      <c r="B20" s="21" t="s">
        <v>788</v>
      </c>
      <c r="C20" s="21" t="s">
        <v>1348</v>
      </c>
      <c r="D20" s="21" t="s">
        <v>681</v>
      </c>
      <c r="E20" s="21" t="s">
        <v>1349</v>
      </c>
      <c r="F20" s="21" t="s">
        <v>702</v>
      </c>
      <c r="G20" s="21" t="s">
        <v>1350</v>
      </c>
      <c r="H20" s="37">
        <v>30</v>
      </c>
      <c r="I20" s="37">
        <v>28</v>
      </c>
      <c r="J20" s="56" t="s">
        <v>11</v>
      </c>
    </row>
    <row r="21" s="1" customFormat="1" ht="42" customHeight="1" spans="1:10">
      <c r="A21" s="22" t="s">
        <v>737</v>
      </c>
      <c r="B21" s="21" t="s">
        <v>742</v>
      </c>
      <c r="C21" s="21" t="s">
        <v>1133</v>
      </c>
      <c r="D21" s="21" t="s">
        <v>676</v>
      </c>
      <c r="E21" s="21" t="s">
        <v>1230</v>
      </c>
      <c r="F21" s="21" t="s">
        <v>702</v>
      </c>
      <c r="G21" s="21" t="s">
        <v>1316</v>
      </c>
      <c r="H21" s="37">
        <v>10</v>
      </c>
      <c r="I21" s="37">
        <v>10</v>
      </c>
      <c r="J21" s="56" t="s">
        <v>11</v>
      </c>
    </row>
    <row r="22" s="1" customFormat="1" ht="35" customHeight="1" spans="1:11">
      <c r="A22" s="23" t="s">
        <v>879</v>
      </c>
      <c r="B22" s="23"/>
      <c r="C22" s="23"/>
      <c r="D22" s="23" t="s">
        <v>745</v>
      </c>
      <c r="E22" s="23"/>
      <c r="F22" s="23"/>
      <c r="G22" s="23"/>
      <c r="H22" s="23"/>
      <c r="I22" s="23"/>
      <c r="J22" s="23"/>
      <c r="K22" s="43"/>
    </row>
    <row r="23" s="1" customFormat="1" ht="25" customHeight="1" spans="1:10">
      <c r="A23" s="24" t="s">
        <v>795</v>
      </c>
      <c r="B23" s="25"/>
      <c r="C23" s="25"/>
      <c r="D23" s="25"/>
      <c r="E23" s="25"/>
      <c r="F23" s="25"/>
      <c r="G23" s="38"/>
      <c r="H23" s="39" t="s">
        <v>796</v>
      </c>
      <c r="I23" s="44" t="s">
        <v>797</v>
      </c>
      <c r="J23" s="44" t="s">
        <v>798</v>
      </c>
    </row>
    <row r="24" s="1" customFormat="1" ht="25" customHeight="1" spans="1:10">
      <c r="A24" s="26"/>
      <c r="B24" s="27"/>
      <c r="C24" s="27"/>
      <c r="D24" s="27"/>
      <c r="E24" s="27"/>
      <c r="F24" s="27"/>
      <c r="G24" s="40"/>
      <c r="H24" s="41">
        <v>100</v>
      </c>
      <c r="I24" s="41">
        <v>87.3</v>
      </c>
      <c r="J24" s="23" t="s">
        <v>880</v>
      </c>
    </row>
    <row r="25" s="1" customFormat="1" ht="25.5" customHeight="1" spans="1:10">
      <c r="A25" s="28" t="s">
        <v>746</v>
      </c>
      <c r="B25" s="29"/>
      <c r="C25" s="29"/>
      <c r="D25" s="29"/>
      <c r="E25" s="29"/>
      <c r="F25" s="29"/>
      <c r="G25" s="29"/>
      <c r="H25" s="29"/>
      <c r="I25" s="29"/>
      <c r="J25" s="45"/>
    </row>
    <row r="26" s="1" customFormat="1" ht="17" customHeight="1" spans="1:10">
      <c r="A26" s="28" t="s">
        <v>747</v>
      </c>
      <c r="B26" s="28"/>
      <c r="C26" s="28"/>
      <c r="D26" s="28"/>
      <c r="E26" s="28"/>
      <c r="F26" s="28"/>
      <c r="G26" s="28"/>
      <c r="H26" s="28"/>
      <c r="I26" s="28"/>
      <c r="J26" s="28"/>
    </row>
    <row r="27" s="1" customFormat="1" ht="29" customHeight="1" spans="1:10">
      <c r="A27" s="28" t="s">
        <v>748</v>
      </c>
      <c r="B27" s="28"/>
      <c r="C27" s="28"/>
      <c r="D27" s="28"/>
      <c r="E27" s="28"/>
      <c r="F27" s="28"/>
      <c r="G27" s="28"/>
      <c r="H27" s="28"/>
      <c r="I27" s="28"/>
      <c r="J27" s="28"/>
    </row>
    <row r="28" s="1" customFormat="1" ht="27" customHeight="1" spans="1:10">
      <c r="A28" s="28" t="s">
        <v>800</v>
      </c>
      <c r="B28" s="28"/>
      <c r="C28" s="28"/>
      <c r="D28" s="28"/>
      <c r="E28" s="28"/>
      <c r="F28" s="28"/>
      <c r="G28" s="28"/>
      <c r="H28" s="28"/>
      <c r="I28" s="28"/>
      <c r="J28" s="28"/>
    </row>
    <row r="29" ht="19" customHeight="1" spans="1:10">
      <c r="A29" s="28" t="s">
        <v>801</v>
      </c>
      <c r="B29" s="28"/>
      <c r="C29" s="28"/>
      <c r="D29" s="28"/>
      <c r="E29" s="28"/>
      <c r="F29" s="28"/>
      <c r="G29" s="28"/>
      <c r="H29" s="28"/>
      <c r="I29" s="28"/>
      <c r="J29" s="28"/>
    </row>
    <row r="30" ht="18" customHeight="1" spans="1:10">
      <c r="A30" s="28" t="s">
        <v>802</v>
      </c>
      <c r="B30" s="28"/>
      <c r="C30" s="28"/>
      <c r="D30" s="28"/>
      <c r="E30" s="28"/>
      <c r="F30" s="28"/>
      <c r="G30" s="28"/>
      <c r="H30" s="28"/>
      <c r="I30" s="28"/>
      <c r="J30" s="28"/>
    </row>
    <row r="31" ht="18" customHeight="1" spans="1:10">
      <c r="A31" s="28" t="s">
        <v>803</v>
      </c>
      <c r="B31" s="28"/>
      <c r="C31" s="28"/>
      <c r="D31" s="28"/>
      <c r="E31" s="28"/>
      <c r="F31" s="28"/>
      <c r="G31" s="28"/>
      <c r="H31" s="28"/>
      <c r="I31" s="28"/>
      <c r="J31"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6:J26"/>
    <mergeCell ref="A27:J27"/>
    <mergeCell ref="A28:J28"/>
    <mergeCell ref="A29:J29"/>
    <mergeCell ref="A30:J30"/>
    <mergeCell ref="A31:J31"/>
    <mergeCell ref="A10:A11"/>
    <mergeCell ref="G12:G13"/>
    <mergeCell ref="H12:H13"/>
    <mergeCell ref="I12:I13"/>
    <mergeCell ref="J12:J13"/>
    <mergeCell ref="A5:B9"/>
    <mergeCell ref="A23:G24"/>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23"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2.008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1351</v>
      </c>
    </row>
    <row r="3" s="3" customFormat="1" ht="18" customHeight="1" spans="1:256">
      <c r="A3" s="8" t="s">
        <v>752</v>
      </c>
      <c r="B3" s="8"/>
      <c r="C3" s="9" t="s">
        <v>1352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28</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28</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39" customHeight="1" spans="1:10">
      <c r="A11" s="8"/>
      <c r="B11" s="66" t="s">
        <v>1353</v>
      </c>
      <c r="C11" s="67"/>
      <c r="D11" s="67"/>
      <c r="E11" s="68"/>
      <c r="F11" s="51" t="s">
        <v>1354</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49" customHeight="1" spans="1:10">
      <c r="A14" s="20" t="s">
        <v>673</v>
      </c>
      <c r="B14" s="21" t="s">
        <v>674</v>
      </c>
      <c r="C14" s="21" t="s">
        <v>1355</v>
      </c>
      <c r="D14" s="21" t="s">
        <v>676</v>
      </c>
      <c r="E14" s="21" t="s">
        <v>1356</v>
      </c>
      <c r="F14" s="21" t="s">
        <v>697</v>
      </c>
      <c r="G14" s="21" t="s">
        <v>1357</v>
      </c>
      <c r="H14" s="37">
        <v>10</v>
      </c>
      <c r="I14" s="37">
        <v>10</v>
      </c>
      <c r="J14" s="56" t="s">
        <v>11</v>
      </c>
    </row>
    <row r="15" s="1" customFormat="1" ht="49" customHeight="1" spans="1:10">
      <c r="A15" s="22" t="s">
        <v>673</v>
      </c>
      <c r="B15" s="21" t="s">
        <v>674</v>
      </c>
      <c r="C15" s="21" t="s">
        <v>1358</v>
      </c>
      <c r="D15" s="21" t="s">
        <v>676</v>
      </c>
      <c r="E15" s="21" t="s">
        <v>1359</v>
      </c>
      <c r="F15" s="21" t="s">
        <v>697</v>
      </c>
      <c r="G15" s="21" t="s">
        <v>1360</v>
      </c>
      <c r="H15" s="37">
        <v>10</v>
      </c>
      <c r="I15" s="37">
        <v>10</v>
      </c>
      <c r="J15" s="56" t="s">
        <v>11</v>
      </c>
    </row>
    <row r="16" s="1" customFormat="1" ht="49" customHeight="1" spans="1:10">
      <c r="A16" s="22" t="s">
        <v>673</v>
      </c>
      <c r="B16" s="21" t="s">
        <v>674</v>
      </c>
      <c r="C16" s="21" t="s">
        <v>1361</v>
      </c>
      <c r="D16" s="21" t="s">
        <v>676</v>
      </c>
      <c r="E16" s="21" t="s">
        <v>1362</v>
      </c>
      <c r="F16" s="21" t="s">
        <v>697</v>
      </c>
      <c r="G16" s="21" t="s">
        <v>1363</v>
      </c>
      <c r="H16" s="37">
        <v>10</v>
      </c>
      <c r="I16" s="37">
        <v>10</v>
      </c>
      <c r="J16" s="56" t="s">
        <v>11</v>
      </c>
    </row>
    <row r="17" s="1" customFormat="1" ht="49" customHeight="1" spans="1:10">
      <c r="A17" s="22" t="s">
        <v>673</v>
      </c>
      <c r="B17" s="21" t="s">
        <v>699</v>
      </c>
      <c r="C17" s="21" t="s">
        <v>1364</v>
      </c>
      <c r="D17" s="21" t="s">
        <v>676</v>
      </c>
      <c r="E17" s="21" t="s">
        <v>1048</v>
      </c>
      <c r="F17" s="21" t="s">
        <v>702</v>
      </c>
      <c r="G17" s="21" t="s">
        <v>1365</v>
      </c>
      <c r="H17" s="37">
        <v>10</v>
      </c>
      <c r="I17" s="37">
        <v>10</v>
      </c>
      <c r="J17" s="56" t="s">
        <v>11</v>
      </c>
    </row>
    <row r="18" s="1" customFormat="1" ht="30" customHeight="1" spans="1:10">
      <c r="A18" s="22" t="s">
        <v>673</v>
      </c>
      <c r="B18" s="21" t="s">
        <v>709</v>
      </c>
      <c r="C18" s="21" t="s">
        <v>710</v>
      </c>
      <c r="D18" s="21" t="s">
        <v>715</v>
      </c>
      <c r="E18" s="21" t="s">
        <v>42</v>
      </c>
      <c r="F18" s="21" t="s">
        <v>711</v>
      </c>
      <c r="G18" s="21" t="s">
        <v>712</v>
      </c>
      <c r="H18" s="37">
        <v>10</v>
      </c>
      <c r="I18" s="37">
        <v>10</v>
      </c>
      <c r="J18" s="56" t="s">
        <v>11</v>
      </c>
    </row>
    <row r="19" s="1" customFormat="1" ht="41" customHeight="1" spans="1:10">
      <c r="A19" s="22" t="s">
        <v>725</v>
      </c>
      <c r="B19" s="21" t="s">
        <v>788</v>
      </c>
      <c r="C19" s="21" t="s">
        <v>727</v>
      </c>
      <c r="D19" s="21" t="s">
        <v>676</v>
      </c>
      <c r="E19" s="21" t="s">
        <v>1048</v>
      </c>
      <c r="F19" s="21" t="s">
        <v>702</v>
      </c>
      <c r="G19" s="21" t="s">
        <v>1366</v>
      </c>
      <c r="H19" s="37">
        <v>30</v>
      </c>
      <c r="I19" s="37">
        <v>30</v>
      </c>
      <c r="J19" s="56" t="s">
        <v>11</v>
      </c>
    </row>
    <row r="20" s="1" customFormat="1" ht="38.25" spans="1:10">
      <c r="A20" s="22" t="s">
        <v>737</v>
      </c>
      <c r="B20" s="21" t="s">
        <v>742</v>
      </c>
      <c r="C20" s="21" t="s">
        <v>964</v>
      </c>
      <c r="D20" s="21" t="s">
        <v>676</v>
      </c>
      <c r="E20" s="21" t="s">
        <v>827</v>
      </c>
      <c r="F20" s="21" t="s">
        <v>702</v>
      </c>
      <c r="G20" s="21" t="s">
        <v>1367</v>
      </c>
      <c r="H20" s="37">
        <v>10</v>
      </c>
      <c r="I20" s="37">
        <v>10</v>
      </c>
      <c r="J20" s="56" t="s">
        <v>11</v>
      </c>
    </row>
    <row r="21" s="1" customFormat="1" ht="47" customHeight="1" spans="1:11">
      <c r="A21" s="23" t="s">
        <v>879</v>
      </c>
      <c r="B21" s="23"/>
      <c r="C21" s="23"/>
      <c r="D21" s="23" t="s">
        <v>939</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90</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7" orientation="portrait" horizontalDpi="600" verticalDpi="600"/>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8"/>
  <sheetViews>
    <sheetView zoomScaleSheetLayoutView="60" topLeftCell="A21"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1368</v>
      </c>
    </row>
    <row r="3" s="3" customFormat="1" ht="18" customHeight="1" spans="1:256">
      <c r="A3" s="8" t="s">
        <v>752</v>
      </c>
      <c r="B3" s="8"/>
      <c r="C3" s="9" t="s">
        <v>1369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v>6.3</v>
      </c>
      <c r="E6" s="12">
        <v>8.12</v>
      </c>
      <c r="F6" s="12">
        <v>8.12</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v>6.3</v>
      </c>
      <c r="E7" s="12">
        <v>8.12</v>
      </c>
      <c r="F7" s="12">
        <v>8.12</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51" customHeight="1" spans="1:10">
      <c r="A11" s="8"/>
      <c r="B11" s="66" t="s">
        <v>1370</v>
      </c>
      <c r="C11" s="67"/>
      <c r="D11" s="67"/>
      <c r="E11" s="68"/>
      <c r="F11" s="51" t="s">
        <v>1371</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7" customHeight="1" spans="1:10">
      <c r="A14" s="20" t="s">
        <v>673</v>
      </c>
      <c r="B14" s="21" t="s">
        <v>674</v>
      </c>
      <c r="C14" s="21" t="s">
        <v>1372</v>
      </c>
      <c r="D14" s="21" t="s">
        <v>676</v>
      </c>
      <c r="E14" s="21" t="s">
        <v>1373</v>
      </c>
      <c r="F14" s="21" t="s">
        <v>683</v>
      </c>
      <c r="G14" s="21" t="s">
        <v>1374</v>
      </c>
      <c r="H14" s="37">
        <v>20</v>
      </c>
      <c r="I14" s="37">
        <v>15</v>
      </c>
      <c r="J14" s="21" t="s">
        <v>1375</v>
      </c>
    </row>
    <row r="15" s="1" customFormat="1" ht="51" customHeight="1" spans="1:10">
      <c r="A15" s="22" t="s">
        <v>673</v>
      </c>
      <c r="B15" s="21" t="s">
        <v>699</v>
      </c>
      <c r="C15" s="21" t="s">
        <v>1376</v>
      </c>
      <c r="D15" s="21" t="s">
        <v>676</v>
      </c>
      <c r="E15" s="21" t="s">
        <v>827</v>
      </c>
      <c r="F15" s="21" t="s">
        <v>702</v>
      </c>
      <c r="G15" s="21" t="s">
        <v>1377</v>
      </c>
      <c r="H15" s="37">
        <v>15</v>
      </c>
      <c r="I15" s="37">
        <v>15</v>
      </c>
      <c r="J15" s="21" t="s">
        <v>679</v>
      </c>
    </row>
    <row r="16" s="1" customFormat="1" ht="45" customHeight="1" spans="1:10">
      <c r="A16" s="22" t="s">
        <v>673</v>
      </c>
      <c r="B16" s="21" t="s">
        <v>713</v>
      </c>
      <c r="C16" s="21" t="s">
        <v>1378</v>
      </c>
      <c r="D16" s="21" t="s">
        <v>715</v>
      </c>
      <c r="E16" s="21" t="s">
        <v>82</v>
      </c>
      <c r="F16" s="21" t="s">
        <v>820</v>
      </c>
      <c r="G16" s="21" t="s">
        <v>821</v>
      </c>
      <c r="H16" s="37">
        <v>15</v>
      </c>
      <c r="I16" s="37">
        <v>15</v>
      </c>
      <c r="J16" s="21" t="s">
        <v>679</v>
      </c>
    </row>
    <row r="17" s="1" customFormat="1" ht="52" customHeight="1" spans="1:10">
      <c r="A17" s="22" t="s">
        <v>725</v>
      </c>
      <c r="B17" s="21" t="s">
        <v>788</v>
      </c>
      <c r="C17" s="21" t="s">
        <v>1379</v>
      </c>
      <c r="D17" s="21" t="s">
        <v>681</v>
      </c>
      <c r="E17" s="21" t="s">
        <v>1111</v>
      </c>
      <c r="F17" s="21" t="s">
        <v>702</v>
      </c>
      <c r="G17" s="21" t="s">
        <v>1380</v>
      </c>
      <c r="H17" s="37">
        <v>30</v>
      </c>
      <c r="I17" s="37">
        <v>30</v>
      </c>
      <c r="J17" s="21" t="s">
        <v>679</v>
      </c>
    </row>
    <row r="18" s="1" customFormat="1" ht="45" customHeight="1" spans="1:10">
      <c r="A18" s="22" t="s">
        <v>737</v>
      </c>
      <c r="B18" s="21" t="s">
        <v>742</v>
      </c>
      <c r="C18" s="21" t="s">
        <v>964</v>
      </c>
      <c r="D18" s="21" t="s">
        <v>676</v>
      </c>
      <c r="E18" s="21" t="s">
        <v>827</v>
      </c>
      <c r="F18" s="21" t="s">
        <v>702</v>
      </c>
      <c r="G18" s="21" t="s">
        <v>1332</v>
      </c>
      <c r="H18" s="37">
        <v>10</v>
      </c>
      <c r="I18" s="37">
        <v>10</v>
      </c>
      <c r="J18" s="21" t="s">
        <v>679</v>
      </c>
    </row>
    <row r="19" s="1" customFormat="1" ht="35" customHeight="1" spans="1:11">
      <c r="A19" s="23" t="s">
        <v>879</v>
      </c>
      <c r="B19" s="23"/>
      <c r="C19" s="23"/>
      <c r="D19" s="23" t="s">
        <v>745</v>
      </c>
      <c r="E19" s="23"/>
      <c r="F19" s="23"/>
      <c r="G19" s="23"/>
      <c r="H19" s="23"/>
      <c r="I19" s="23"/>
      <c r="J19" s="23"/>
      <c r="K19" s="43"/>
    </row>
    <row r="20" s="1" customFormat="1" ht="25" customHeight="1" spans="1:10">
      <c r="A20" s="24" t="s">
        <v>795</v>
      </c>
      <c r="B20" s="25"/>
      <c r="C20" s="25"/>
      <c r="D20" s="25"/>
      <c r="E20" s="25"/>
      <c r="F20" s="25"/>
      <c r="G20" s="38"/>
      <c r="H20" s="39" t="s">
        <v>796</v>
      </c>
      <c r="I20" s="44" t="s">
        <v>797</v>
      </c>
      <c r="J20" s="44" t="s">
        <v>798</v>
      </c>
    </row>
    <row r="21" s="1" customFormat="1" ht="25" customHeight="1" spans="1:10">
      <c r="A21" s="26"/>
      <c r="B21" s="27"/>
      <c r="C21" s="27"/>
      <c r="D21" s="27"/>
      <c r="E21" s="27"/>
      <c r="F21" s="27"/>
      <c r="G21" s="40"/>
      <c r="H21" s="41">
        <v>100</v>
      </c>
      <c r="I21" s="41">
        <v>95</v>
      </c>
      <c r="J21" s="23" t="s">
        <v>829</v>
      </c>
    </row>
    <row r="22" s="1" customFormat="1" ht="25.5" customHeight="1" spans="1:10">
      <c r="A22" s="28" t="s">
        <v>746</v>
      </c>
      <c r="B22" s="29"/>
      <c r="C22" s="29"/>
      <c r="D22" s="29"/>
      <c r="E22" s="29"/>
      <c r="F22" s="29"/>
      <c r="G22" s="29"/>
      <c r="H22" s="29"/>
      <c r="I22" s="29"/>
      <c r="J22" s="45"/>
    </row>
    <row r="23" s="1" customFormat="1" ht="17" customHeight="1" spans="1:10">
      <c r="A23" s="28" t="s">
        <v>747</v>
      </c>
      <c r="B23" s="28"/>
      <c r="C23" s="28"/>
      <c r="D23" s="28"/>
      <c r="E23" s="28"/>
      <c r="F23" s="28"/>
      <c r="G23" s="28"/>
      <c r="H23" s="28"/>
      <c r="I23" s="28"/>
      <c r="J23" s="28"/>
    </row>
    <row r="24" s="1" customFormat="1" ht="29" customHeight="1" spans="1:10">
      <c r="A24" s="28" t="s">
        <v>748</v>
      </c>
      <c r="B24" s="28"/>
      <c r="C24" s="28"/>
      <c r="D24" s="28"/>
      <c r="E24" s="28"/>
      <c r="F24" s="28"/>
      <c r="G24" s="28"/>
      <c r="H24" s="28"/>
      <c r="I24" s="28"/>
      <c r="J24" s="28"/>
    </row>
    <row r="25" s="1" customFormat="1" ht="27" customHeight="1" spans="1:10">
      <c r="A25" s="28" t="s">
        <v>800</v>
      </c>
      <c r="B25" s="28"/>
      <c r="C25" s="28"/>
      <c r="D25" s="28"/>
      <c r="E25" s="28"/>
      <c r="F25" s="28"/>
      <c r="G25" s="28"/>
      <c r="H25" s="28"/>
      <c r="I25" s="28"/>
      <c r="J25" s="28"/>
    </row>
    <row r="26" ht="19" customHeight="1" spans="1:10">
      <c r="A26" s="28" t="s">
        <v>801</v>
      </c>
      <c r="B26" s="28"/>
      <c r="C26" s="28"/>
      <c r="D26" s="28"/>
      <c r="E26" s="28"/>
      <c r="F26" s="28"/>
      <c r="G26" s="28"/>
      <c r="H26" s="28"/>
      <c r="I26" s="28"/>
      <c r="J26" s="28"/>
    </row>
    <row r="27" ht="18" customHeight="1" spans="1:10">
      <c r="A27" s="28" t="s">
        <v>802</v>
      </c>
      <c r="B27" s="28"/>
      <c r="C27" s="28"/>
      <c r="D27" s="28"/>
      <c r="E27" s="28"/>
      <c r="F27" s="28"/>
      <c r="G27" s="28"/>
      <c r="H27" s="28"/>
      <c r="I27" s="28"/>
      <c r="J27" s="28"/>
    </row>
    <row r="28" ht="18" customHeight="1" spans="1:10">
      <c r="A28" s="28" t="s">
        <v>803</v>
      </c>
      <c r="B28" s="28"/>
      <c r="C28" s="28"/>
      <c r="D28" s="28"/>
      <c r="E28" s="28"/>
      <c r="F28" s="28"/>
      <c r="G28" s="28"/>
      <c r="H28" s="28"/>
      <c r="I28" s="28"/>
      <c r="J28"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3:J23"/>
    <mergeCell ref="A24:J24"/>
    <mergeCell ref="A25:J25"/>
    <mergeCell ref="A26:J26"/>
    <mergeCell ref="A27:J27"/>
    <mergeCell ref="A28:J28"/>
    <mergeCell ref="A10:A11"/>
    <mergeCell ref="G12:G13"/>
    <mergeCell ref="H12:H13"/>
    <mergeCell ref="I12:I13"/>
    <mergeCell ref="J12:J13"/>
    <mergeCell ref="A5:B9"/>
    <mergeCell ref="A20:G21"/>
  </mergeCells>
  <printOptions horizontalCentered="1"/>
  <pageMargins left="0.708333333333333" right="0.708333333333333" top="0.751388888888889" bottom="0.751388888888889" header="0.310416666666667" footer="0.310416666666667"/>
  <pageSetup paperSize="9" scale="68" orientation="portrait" horizontalDpi="600" verticalDpi="600"/>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9"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2.1333333333333" style="1" customWidth="1"/>
    <col min="8" max="8" width="9.44166666666667" style="1"/>
    <col min="9" max="9" width="8.63333333333333" style="1" customWidth="1"/>
    <col min="10" max="10" width="13.9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1381</v>
      </c>
    </row>
    <row r="3" s="3" customFormat="1" ht="18" customHeight="1" spans="1:256">
      <c r="A3" s="8" t="s">
        <v>752</v>
      </c>
      <c r="B3" s="8"/>
      <c r="C3" s="9" t="s">
        <v>1382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0.25</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0.25</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71" customHeight="1" spans="1:10">
      <c r="A11" s="8"/>
      <c r="B11" s="66" t="s">
        <v>1383</v>
      </c>
      <c r="C11" s="67"/>
      <c r="D11" s="67"/>
      <c r="E11" s="68"/>
      <c r="F11" s="51" t="s">
        <v>1384</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48" customHeight="1" spans="1:10">
      <c r="A14" s="20" t="s">
        <v>673</v>
      </c>
      <c r="B14" s="21" t="s">
        <v>674</v>
      </c>
      <c r="C14" s="21" t="s">
        <v>1385</v>
      </c>
      <c r="D14" s="21" t="s">
        <v>676</v>
      </c>
      <c r="E14" s="21" t="s">
        <v>686</v>
      </c>
      <c r="F14" s="21" t="s">
        <v>683</v>
      </c>
      <c r="G14" s="21" t="s">
        <v>1386</v>
      </c>
      <c r="H14" s="37">
        <v>15</v>
      </c>
      <c r="I14" s="37">
        <v>15</v>
      </c>
      <c r="J14" s="21" t="s">
        <v>679</v>
      </c>
    </row>
    <row r="15" s="1" customFormat="1" ht="48" customHeight="1" spans="1:10">
      <c r="A15" s="22" t="s">
        <v>673</v>
      </c>
      <c r="B15" s="21" t="s">
        <v>674</v>
      </c>
      <c r="C15" s="21" t="s">
        <v>1387</v>
      </c>
      <c r="D15" s="21" t="s">
        <v>681</v>
      </c>
      <c r="E15" s="21" t="s">
        <v>12</v>
      </c>
      <c r="F15" s="21" t="s">
        <v>690</v>
      </c>
      <c r="G15" s="21" t="s">
        <v>1388</v>
      </c>
      <c r="H15" s="37">
        <v>12</v>
      </c>
      <c r="I15" s="37">
        <v>12</v>
      </c>
      <c r="J15" s="21" t="s">
        <v>679</v>
      </c>
    </row>
    <row r="16" s="1" customFormat="1" ht="41" customHeight="1" spans="1:10">
      <c r="A16" s="22" t="s">
        <v>673</v>
      </c>
      <c r="B16" s="21" t="s">
        <v>699</v>
      </c>
      <c r="C16" s="21" t="s">
        <v>704</v>
      </c>
      <c r="D16" s="21" t="s">
        <v>676</v>
      </c>
      <c r="E16" s="21" t="s">
        <v>827</v>
      </c>
      <c r="F16" s="21" t="s">
        <v>702</v>
      </c>
      <c r="G16" s="21" t="s">
        <v>1183</v>
      </c>
      <c r="H16" s="37">
        <v>12</v>
      </c>
      <c r="I16" s="37">
        <v>12</v>
      </c>
      <c r="J16" s="21" t="s">
        <v>679</v>
      </c>
    </row>
    <row r="17" s="1" customFormat="1" ht="65" customHeight="1" spans="1:10">
      <c r="A17" s="22" t="s">
        <v>673</v>
      </c>
      <c r="B17" s="21" t="s">
        <v>713</v>
      </c>
      <c r="C17" s="21" t="s">
        <v>1389</v>
      </c>
      <c r="D17" s="21" t="s">
        <v>715</v>
      </c>
      <c r="E17" s="21" t="s">
        <v>686</v>
      </c>
      <c r="F17" s="21" t="s">
        <v>1064</v>
      </c>
      <c r="G17" s="21" t="s">
        <v>1390</v>
      </c>
      <c r="H17" s="37">
        <v>11</v>
      </c>
      <c r="I17" s="37">
        <v>5</v>
      </c>
      <c r="J17" s="21" t="s">
        <v>1391</v>
      </c>
    </row>
    <row r="18" s="1" customFormat="1" ht="51" spans="1:10">
      <c r="A18" s="22" t="s">
        <v>725</v>
      </c>
      <c r="B18" s="21" t="s">
        <v>788</v>
      </c>
      <c r="C18" s="21" t="s">
        <v>1392</v>
      </c>
      <c r="D18" s="21" t="s">
        <v>676</v>
      </c>
      <c r="E18" s="21" t="s">
        <v>1230</v>
      </c>
      <c r="F18" s="21" t="s">
        <v>702</v>
      </c>
      <c r="G18" s="21" t="s">
        <v>1393</v>
      </c>
      <c r="H18" s="37">
        <v>30</v>
      </c>
      <c r="I18" s="37">
        <v>30</v>
      </c>
      <c r="J18" s="21" t="s">
        <v>679</v>
      </c>
    </row>
    <row r="19" s="1" customFormat="1" ht="60" customHeight="1" spans="1:10">
      <c r="A19" s="22" t="s">
        <v>737</v>
      </c>
      <c r="B19" s="21" t="s">
        <v>742</v>
      </c>
      <c r="C19" s="21" t="s">
        <v>1394</v>
      </c>
      <c r="D19" s="21" t="s">
        <v>676</v>
      </c>
      <c r="E19" s="21" t="s">
        <v>827</v>
      </c>
      <c r="F19" s="21" t="s">
        <v>702</v>
      </c>
      <c r="G19" s="21" t="s">
        <v>1395</v>
      </c>
      <c r="H19" s="37">
        <v>10</v>
      </c>
      <c r="I19" s="37">
        <v>10</v>
      </c>
      <c r="J19" s="21" t="s">
        <v>679</v>
      </c>
    </row>
    <row r="20" s="1" customFormat="1" ht="35" customHeight="1" spans="1:11">
      <c r="A20" s="23" t="s">
        <v>879</v>
      </c>
      <c r="B20" s="23"/>
      <c r="C20" s="23"/>
      <c r="D20" s="23" t="s">
        <v>1396</v>
      </c>
      <c r="E20" s="23"/>
      <c r="F20" s="23"/>
      <c r="G20" s="23"/>
      <c r="H20" s="23"/>
      <c r="I20" s="23"/>
      <c r="J20" s="23"/>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84</v>
      </c>
      <c r="J22" s="23" t="s">
        <v>880</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6" orientation="portrait" horizontalDpi="600" verticalDpi="600"/>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21"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1.075"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1397</v>
      </c>
    </row>
    <row r="3" s="3" customFormat="1" ht="18" customHeight="1" spans="1:256">
      <c r="A3" s="8" t="s">
        <v>752</v>
      </c>
      <c r="B3" s="8"/>
      <c r="C3" s="9" t="s">
        <v>1398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88" customHeight="1" spans="1:10">
      <c r="A11" s="8"/>
      <c r="B11" s="66" t="s">
        <v>1399</v>
      </c>
      <c r="C11" s="67"/>
      <c r="D11" s="67"/>
      <c r="E11" s="68"/>
      <c r="F11" s="51" t="s">
        <v>1400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1" customHeight="1" spans="1:10">
      <c r="A14" s="20" t="s">
        <v>673</v>
      </c>
      <c r="B14" s="21" t="s">
        <v>674</v>
      </c>
      <c r="C14" s="21" t="s">
        <v>1401</v>
      </c>
      <c r="D14" s="21" t="s">
        <v>681</v>
      </c>
      <c r="E14" s="21" t="s">
        <v>19</v>
      </c>
      <c r="F14" s="21" t="s">
        <v>1402</v>
      </c>
      <c r="G14" s="21" t="s">
        <v>1403</v>
      </c>
      <c r="H14" s="37">
        <v>10</v>
      </c>
      <c r="I14" s="37">
        <v>10</v>
      </c>
      <c r="J14" s="21" t="s">
        <v>679</v>
      </c>
    </row>
    <row r="15" s="1" customFormat="1" ht="51" customHeight="1" spans="1:10">
      <c r="A15" s="22" t="s">
        <v>673</v>
      </c>
      <c r="B15" s="21" t="s">
        <v>674</v>
      </c>
      <c r="C15" s="21" t="s">
        <v>1404</v>
      </c>
      <c r="D15" s="21" t="s">
        <v>681</v>
      </c>
      <c r="E15" s="21" t="s">
        <v>1405</v>
      </c>
      <c r="F15" s="21" t="s">
        <v>1037</v>
      </c>
      <c r="G15" s="21" t="s">
        <v>1406</v>
      </c>
      <c r="H15" s="37">
        <v>10</v>
      </c>
      <c r="I15" s="37">
        <v>10</v>
      </c>
      <c r="J15" s="21" t="s">
        <v>679</v>
      </c>
    </row>
    <row r="16" s="1" customFormat="1" ht="51" customHeight="1" spans="1:10">
      <c r="A16" s="22" t="s">
        <v>673</v>
      </c>
      <c r="B16" s="21" t="s">
        <v>674</v>
      </c>
      <c r="C16" s="21" t="s">
        <v>1407</v>
      </c>
      <c r="D16" s="21" t="s">
        <v>681</v>
      </c>
      <c r="E16" s="21" t="s">
        <v>1408</v>
      </c>
      <c r="F16" s="21" t="s">
        <v>1037</v>
      </c>
      <c r="G16" s="21" t="s">
        <v>1409</v>
      </c>
      <c r="H16" s="37">
        <v>10</v>
      </c>
      <c r="I16" s="37">
        <v>10</v>
      </c>
      <c r="J16" s="21" t="s">
        <v>679</v>
      </c>
    </row>
    <row r="17" s="1" customFormat="1" ht="51" customHeight="1" spans="1:10">
      <c r="A17" s="22" t="s">
        <v>673</v>
      </c>
      <c r="B17" s="21" t="s">
        <v>674</v>
      </c>
      <c r="C17" s="21" t="s">
        <v>1410</v>
      </c>
      <c r="D17" s="21" t="s">
        <v>681</v>
      </c>
      <c r="E17" s="21" t="s">
        <v>1411</v>
      </c>
      <c r="F17" s="21" t="s">
        <v>1037</v>
      </c>
      <c r="G17" s="21" t="s">
        <v>1412</v>
      </c>
      <c r="H17" s="37">
        <v>10</v>
      </c>
      <c r="I17" s="37">
        <v>10</v>
      </c>
      <c r="J17" s="21" t="s">
        <v>679</v>
      </c>
    </row>
    <row r="18" s="1" customFormat="1" ht="51" customHeight="1" spans="1:10">
      <c r="A18" s="22" t="s">
        <v>673</v>
      </c>
      <c r="B18" s="21" t="s">
        <v>699</v>
      </c>
      <c r="C18" s="21" t="s">
        <v>955</v>
      </c>
      <c r="D18" s="21" t="s">
        <v>681</v>
      </c>
      <c r="E18" s="21" t="s">
        <v>872</v>
      </c>
      <c r="F18" s="21" t="s">
        <v>702</v>
      </c>
      <c r="G18" s="21" t="s">
        <v>708</v>
      </c>
      <c r="H18" s="37">
        <v>10</v>
      </c>
      <c r="I18" s="37">
        <v>10</v>
      </c>
      <c r="J18" s="21" t="s">
        <v>679</v>
      </c>
    </row>
    <row r="19" s="1" customFormat="1" ht="51" customHeight="1" spans="1:10">
      <c r="A19" s="22" t="s">
        <v>725</v>
      </c>
      <c r="B19" s="21" t="s">
        <v>788</v>
      </c>
      <c r="C19" s="21" t="s">
        <v>727</v>
      </c>
      <c r="D19" s="21" t="s">
        <v>676</v>
      </c>
      <c r="E19" s="21" t="s">
        <v>827</v>
      </c>
      <c r="F19" s="21" t="s">
        <v>702</v>
      </c>
      <c r="G19" s="21" t="s">
        <v>889</v>
      </c>
      <c r="H19" s="37">
        <v>30</v>
      </c>
      <c r="I19" s="37">
        <v>30</v>
      </c>
      <c r="J19" s="21" t="s">
        <v>679</v>
      </c>
    </row>
    <row r="20" s="1" customFormat="1" ht="51" customHeight="1" spans="1:10">
      <c r="A20" s="22" t="s">
        <v>737</v>
      </c>
      <c r="B20" s="21" t="s">
        <v>742</v>
      </c>
      <c r="C20" s="21" t="s">
        <v>964</v>
      </c>
      <c r="D20" s="21" t="s">
        <v>676</v>
      </c>
      <c r="E20" s="21" t="s">
        <v>827</v>
      </c>
      <c r="F20" s="21" t="s">
        <v>702</v>
      </c>
      <c r="G20" s="21" t="s">
        <v>1116</v>
      </c>
      <c r="H20" s="37">
        <v>10</v>
      </c>
      <c r="I20" s="37">
        <v>10</v>
      </c>
      <c r="J20" s="21" t="s">
        <v>679</v>
      </c>
    </row>
    <row r="21" s="1" customFormat="1" ht="44" customHeight="1" spans="1:11">
      <c r="A21" s="23" t="s">
        <v>879</v>
      </c>
      <c r="B21" s="23"/>
      <c r="C21" s="23"/>
      <c r="D21" s="23" t="s">
        <v>939</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90</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8" orientation="portrait" horizontalDpi="600" vertic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14"/>
  <sheetViews>
    <sheetView tabSelected="1" zoomScale="85" zoomScaleNormal="85" zoomScaleSheetLayoutView="60" topLeftCell="A67" workbookViewId="0">
      <selection activeCell="D95" sqref="D95"/>
    </sheetView>
  </sheetViews>
  <sheetFormatPr defaultColWidth="9" defaultRowHeight="14.25" customHeight="1"/>
  <cols>
    <col min="1" max="3" width="3.78333333333333" style="251" customWidth="1"/>
    <col min="4" max="4" width="28.9416666666667" style="250" customWidth="1"/>
    <col min="5" max="6" width="8.21666666666667" style="3" customWidth="1"/>
    <col min="7" max="7" width="9.33333333333333" style="3" customWidth="1"/>
    <col min="8" max="8" width="15.7583333333333" style="3" customWidth="1"/>
    <col min="9" max="9" width="15.625" style="3" customWidth="1"/>
    <col min="10" max="10" width="14.5" style="3" customWidth="1"/>
    <col min="11" max="13" width="14.5666666666667" style="3" customWidth="1"/>
    <col min="14" max="14" width="15.0083333333333" style="3" customWidth="1"/>
    <col min="15" max="15" width="13.7583333333333" style="3" customWidth="1"/>
    <col min="16" max="20" width="8.21666666666667" style="3" customWidth="1"/>
    <col min="21" max="23" width="9" style="3"/>
    <col min="24" max="16384" width="9" style="251"/>
  </cols>
  <sheetData>
    <row r="1" ht="36" customHeight="1" spans="1:20">
      <c r="A1" s="252" t="s">
        <v>340</v>
      </c>
      <c r="B1" s="252"/>
      <c r="C1" s="252"/>
      <c r="D1" s="253"/>
      <c r="E1" s="252"/>
      <c r="F1" s="252"/>
      <c r="G1" s="252"/>
      <c r="H1" s="252"/>
      <c r="I1" s="252"/>
      <c r="J1" s="252"/>
      <c r="K1" s="252"/>
      <c r="L1" s="252"/>
      <c r="M1" s="252"/>
      <c r="N1" s="252"/>
      <c r="O1" s="252"/>
      <c r="P1" s="252"/>
      <c r="Q1" s="252"/>
      <c r="R1" s="252"/>
      <c r="S1" s="252"/>
      <c r="T1" s="252"/>
    </row>
    <row r="2" ht="19.5" customHeight="1" spans="1:20">
      <c r="A2" s="254"/>
      <c r="B2" s="254"/>
      <c r="C2" s="254"/>
      <c r="D2" s="255"/>
      <c r="E2" s="254"/>
      <c r="F2" s="254"/>
      <c r="G2" s="254"/>
      <c r="H2" s="254"/>
      <c r="I2" s="254"/>
      <c r="J2" s="254"/>
      <c r="K2" s="254"/>
      <c r="L2" s="254"/>
      <c r="M2" s="254"/>
      <c r="N2" s="254"/>
      <c r="O2" s="254"/>
      <c r="P2" s="274"/>
      <c r="Q2" s="280"/>
      <c r="R2" s="280"/>
      <c r="S2" s="128" t="s">
        <v>341</v>
      </c>
      <c r="T2" s="128"/>
    </row>
    <row r="3" s="247" customFormat="1" ht="19.5" customHeight="1" spans="1:23">
      <c r="A3" s="256" t="s">
        <v>2</v>
      </c>
      <c r="B3" s="256"/>
      <c r="C3" s="256"/>
      <c r="D3" s="256"/>
      <c r="E3" s="256"/>
      <c r="F3" s="266"/>
      <c r="G3" s="266"/>
      <c r="H3" s="266"/>
      <c r="I3" s="270"/>
      <c r="J3" s="270"/>
      <c r="K3" s="271"/>
      <c r="L3" s="271"/>
      <c r="M3" s="271"/>
      <c r="N3" s="275"/>
      <c r="O3" s="275"/>
      <c r="P3" s="276"/>
      <c r="Q3" s="281"/>
      <c r="R3" s="281"/>
      <c r="S3" s="242" t="s">
        <v>342</v>
      </c>
      <c r="T3" s="242"/>
      <c r="U3" s="286"/>
      <c r="V3" s="286"/>
      <c r="W3" s="286"/>
    </row>
    <row r="4" s="248" customFormat="1" ht="39.8" customHeight="1" spans="1:23">
      <c r="A4" s="257" t="s">
        <v>6</v>
      </c>
      <c r="B4" s="257"/>
      <c r="C4" s="257"/>
      <c r="D4" s="257"/>
      <c r="E4" s="257" t="s">
        <v>343</v>
      </c>
      <c r="F4" s="257"/>
      <c r="G4" s="257"/>
      <c r="H4" s="267" t="s">
        <v>344</v>
      </c>
      <c r="I4" s="272"/>
      <c r="J4" s="273"/>
      <c r="K4" s="257" t="s">
        <v>345</v>
      </c>
      <c r="L4" s="257"/>
      <c r="M4" s="257"/>
      <c r="N4" s="257"/>
      <c r="O4" s="257"/>
      <c r="P4" s="277" t="s">
        <v>80</v>
      </c>
      <c r="Q4" s="277"/>
      <c r="R4" s="277"/>
      <c r="S4" s="277"/>
      <c r="T4" s="277"/>
      <c r="U4" s="179"/>
      <c r="V4" s="179"/>
      <c r="W4" s="179"/>
    </row>
    <row r="5" s="249" customFormat="1" ht="26.2" customHeight="1" spans="1:23">
      <c r="A5" s="258" t="s">
        <v>346</v>
      </c>
      <c r="B5" s="259"/>
      <c r="C5" s="260"/>
      <c r="D5" s="261" t="s">
        <v>94</v>
      </c>
      <c r="E5" s="261" t="s">
        <v>100</v>
      </c>
      <c r="F5" s="261" t="s">
        <v>347</v>
      </c>
      <c r="G5" s="261" t="s">
        <v>348</v>
      </c>
      <c r="H5" s="268" t="s">
        <v>100</v>
      </c>
      <c r="I5" s="268" t="s">
        <v>315</v>
      </c>
      <c r="J5" s="261" t="s">
        <v>316</v>
      </c>
      <c r="K5" s="108" t="s">
        <v>100</v>
      </c>
      <c r="L5" s="267" t="s">
        <v>315</v>
      </c>
      <c r="M5" s="272"/>
      <c r="N5" s="278"/>
      <c r="O5" s="257" t="s">
        <v>316</v>
      </c>
      <c r="P5" s="279" t="s">
        <v>100</v>
      </c>
      <c r="Q5" s="277" t="s">
        <v>347</v>
      </c>
      <c r="R5" s="282" t="s">
        <v>348</v>
      </c>
      <c r="S5" s="283"/>
      <c r="T5" s="284"/>
      <c r="U5" s="180"/>
      <c r="V5" s="180"/>
      <c r="W5" s="180"/>
    </row>
    <row r="6" s="249" customFormat="1" ht="36" customHeight="1" spans="1:23">
      <c r="A6" s="262"/>
      <c r="B6" s="263"/>
      <c r="C6" s="264"/>
      <c r="D6" s="265"/>
      <c r="E6" s="265"/>
      <c r="F6" s="265"/>
      <c r="G6" s="265"/>
      <c r="H6" s="269"/>
      <c r="I6" s="269"/>
      <c r="J6" s="265"/>
      <c r="K6" s="108"/>
      <c r="L6" s="269" t="s">
        <v>95</v>
      </c>
      <c r="M6" s="269" t="s">
        <v>349</v>
      </c>
      <c r="N6" s="269" t="s">
        <v>350</v>
      </c>
      <c r="O6" s="257"/>
      <c r="P6" s="279"/>
      <c r="Q6" s="277"/>
      <c r="R6" s="269" t="s">
        <v>95</v>
      </c>
      <c r="S6" s="279" t="s">
        <v>351</v>
      </c>
      <c r="T6" s="285" t="s">
        <v>352</v>
      </c>
      <c r="U6" s="180"/>
      <c r="V6" s="180"/>
      <c r="W6" s="180"/>
    </row>
    <row r="7" s="249" customFormat="1" ht="22.6" customHeight="1" spans="1:23">
      <c r="A7" s="257" t="s">
        <v>97</v>
      </c>
      <c r="B7" s="257" t="s">
        <v>98</v>
      </c>
      <c r="C7" s="257" t="s">
        <v>99</v>
      </c>
      <c r="D7" s="257" t="s">
        <v>10</v>
      </c>
      <c r="E7" s="257">
        <v>1</v>
      </c>
      <c r="F7" s="257">
        <v>2</v>
      </c>
      <c r="G7" s="257">
        <v>3</v>
      </c>
      <c r="H7" s="257">
        <v>4</v>
      </c>
      <c r="I7" s="257">
        <v>5</v>
      </c>
      <c r="J7" s="257">
        <v>6</v>
      </c>
      <c r="K7" s="257">
        <v>7</v>
      </c>
      <c r="L7" s="257">
        <v>8</v>
      </c>
      <c r="M7" s="257">
        <v>9</v>
      </c>
      <c r="N7" s="257">
        <v>10</v>
      </c>
      <c r="O7" s="257">
        <v>11</v>
      </c>
      <c r="P7" s="257">
        <v>12</v>
      </c>
      <c r="Q7" s="257">
        <v>13</v>
      </c>
      <c r="R7" s="257">
        <v>14</v>
      </c>
      <c r="S7" s="257">
        <v>15</v>
      </c>
      <c r="T7" s="257">
        <v>16</v>
      </c>
      <c r="U7" s="180"/>
      <c r="V7" s="180"/>
      <c r="W7" s="180"/>
    </row>
    <row r="8" s="249" customFormat="1" ht="22.6" customHeight="1" spans="1:23">
      <c r="A8" s="257"/>
      <c r="B8" s="257"/>
      <c r="C8" s="257"/>
      <c r="D8" s="257" t="s">
        <v>100</v>
      </c>
      <c r="E8" s="257"/>
      <c r="F8" s="257"/>
      <c r="G8" s="257"/>
      <c r="H8" s="202">
        <v>21380189.48</v>
      </c>
      <c r="I8" s="202">
        <v>12392650.19</v>
      </c>
      <c r="J8" s="202">
        <v>8987539.29</v>
      </c>
      <c r="K8" s="202">
        <v>21380189.48</v>
      </c>
      <c r="L8" s="202">
        <v>12392650.19</v>
      </c>
      <c r="M8" s="202">
        <v>10915835.1</v>
      </c>
      <c r="N8" s="202">
        <v>1476815.09</v>
      </c>
      <c r="O8" s="202">
        <v>8987539.29</v>
      </c>
      <c r="P8" s="202">
        <v>0</v>
      </c>
      <c r="Q8" s="202">
        <v>0</v>
      </c>
      <c r="R8" s="202">
        <v>0</v>
      </c>
      <c r="S8" s="202">
        <v>0</v>
      </c>
      <c r="T8" s="202">
        <v>0</v>
      </c>
      <c r="U8" s="180"/>
      <c r="V8" s="180"/>
      <c r="W8" s="180"/>
    </row>
    <row r="9" s="249" customFormat="1" ht="22.6" customHeight="1" spans="1:23">
      <c r="A9" s="189" t="s">
        <v>101</v>
      </c>
      <c r="B9" s="189"/>
      <c r="C9" s="189"/>
      <c r="D9" s="190" t="s">
        <v>102</v>
      </c>
      <c r="E9" s="202">
        <v>0</v>
      </c>
      <c r="F9" s="202">
        <v>0</v>
      </c>
      <c r="G9" s="202">
        <v>0</v>
      </c>
      <c r="H9" s="202">
        <v>6968418.08</v>
      </c>
      <c r="I9" s="202">
        <v>6272002.18</v>
      </c>
      <c r="J9" s="202">
        <v>696415.9</v>
      </c>
      <c r="K9" s="202">
        <v>6968418.08</v>
      </c>
      <c r="L9" s="202">
        <v>6272002.18</v>
      </c>
      <c r="M9" s="202">
        <v>4910790.28</v>
      </c>
      <c r="N9" s="202">
        <v>1361211.9</v>
      </c>
      <c r="O9" s="202">
        <v>696415.9</v>
      </c>
      <c r="P9" s="202">
        <v>0</v>
      </c>
      <c r="Q9" s="202">
        <v>0</v>
      </c>
      <c r="R9" s="202">
        <v>0</v>
      </c>
      <c r="S9" s="202">
        <v>0</v>
      </c>
      <c r="T9" s="202">
        <v>0</v>
      </c>
      <c r="U9" s="180"/>
      <c r="V9" s="180"/>
      <c r="W9" s="180"/>
    </row>
    <row r="10" s="249" customFormat="1" ht="22.6" customHeight="1" spans="1:23">
      <c r="A10" s="189" t="s">
        <v>103</v>
      </c>
      <c r="B10" s="189"/>
      <c r="C10" s="189"/>
      <c r="D10" s="190" t="s">
        <v>104</v>
      </c>
      <c r="E10" s="202">
        <v>0</v>
      </c>
      <c r="F10" s="202">
        <v>0</v>
      </c>
      <c r="G10" s="202">
        <v>0</v>
      </c>
      <c r="H10" s="202">
        <v>180160.1</v>
      </c>
      <c r="I10" s="202">
        <v>33600</v>
      </c>
      <c r="J10" s="202">
        <v>146560.1</v>
      </c>
      <c r="K10" s="202">
        <v>180160.1</v>
      </c>
      <c r="L10" s="202">
        <v>33600</v>
      </c>
      <c r="M10" s="202">
        <v>33600</v>
      </c>
      <c r="N10" s="202">
        <v>0</v>
      </c>
      <c r="O10" s="202">
        <v>146560.1</v>
      </c>
      <c r="P10" s="202">
        <v>0</v>
      </c>
      <c r="Q10" s="202">
        <v>0</v>
      </c>
      <c r="R10" s="202">
        <v>0</v>
      </c>
      <c r="S10" s="202">
        <v>0</v>
      </c>
      <c r="T10" s="202">
        <v>0</v>
      </c>
      <c r="U10" s="180"/>
      <c r="V10" s="180"/>
      <c r="W10" s="180"/>
    </row>
    <row r="11" s="249" customFormat="1" ht="22.6" customHeight="1" spans="1:23">
      <c r="A11" s="189" t="s">
        <v>105</v>
      </c>
      <c r="B11" s="189"/>
      <c r="C11" s="189"/>
      <c r="D11" s="190" t="s">
        <v>106</v>
      </c>
      <c r="E11" s="202">
        <v>0</v>
      </c>
      <c r="F11" s="202">
        <v>0</v>
      </c>
      <c r="G11" s="202">
        <v>0</v>
      </c>
      <c r="H11" s="202">
        <v>133600</v>
      </c>
      <c r="I11" s="202">
        <v>33600</v>
      </c>
      <c r="J11" s="202">
        <v>100000</v>
      </c>
      <c r="K11" s="202">
        <v>133600</v>
      </c>
      <c r="L11" s="202">
        <v>33600</v>
      </c>
      <c r="M11" s="202">
        <v>33600</v>
      </c>
      <c r="N11" s="202">
        <v>0</v>
      </c>
      <c r="O11" s="202">
        <v>100000</v>
      </c>
      <c r="P11" s="202">
        <v>0</v>
      </c>
      <c r="Q11" s="202">
        <v>0</v>
      </c>
      <c r="R11" s="202">
        <v>0</v>
      </c>
      <c r="S11" s="202">
        <v>0</v>
      </c>
      <c r="T11" s="202">
        <v>0</v>
      </c>
      <c r="U11" s="180"/>
      <c r="V11" s="180"/>
      <c r="W11" s="180"/>
    </row>
    <row r="12" s="249" customFormat="1" ht="22.6" customHeight="1" spans="1:23">
      <c r="A12" s="189" t="s">
        <v>107</v>
      </c>
      <c r="B12" s="189"/>
      <c r="C12" s="189"/>
      <c r="D12" s="190" t="s">
        <v>108</v>
      </c>
      <c r="E12" s="202">
        <v>0</v>
      </c>
      <c r="F12" s="202">
        <v>0</v>
      </c>
      <c r="G12" s="202">
        <v>0</v>
      </c>
      <c r="H12" s="202">
        <v>46560.1</v>
      </c>
      <c r="I12" s="202"/>
      <c r="J12" s="202">
        <v>46560.1</v>
      </c>
      <c r="K12" s="202">
        <v>46560.1</v>
      </c>
      <c r="L12" s="202"/>
      <c r="M12" s="202"/>
      <c r="N12" s="202"/>
      <c r="O12" s="202">
        <v>46560.1</v>
      </c>
      <c r="P12" s="202">
        <v>0</v>
      </c>
      <c r="Q12" s="202">
        <v>0</v>
      </c>
      <c r="R12" s="202">
        <v>0</v>
      </c>
      <c r="S12" s="202">
        <v>0</v>
      </c>
      <c r="T12" s="202">
        <v>0</v>
      </c>
      <c r="U12" s="180"/>
      <c r="V12" s="180"/>
      <c r="W12" s="180"/>
    </row>
    <row r="13" s="249" customFormat="1" ht="22.6" customHeight="1" spans="1:23">
      <c r="A13" s="189" t="s">
        <v>109</v>
      </c>
      <c r="B13" s="189"/>
      <c r="C13" s="189"/>
      <c r="D13" s="190" t="s">
        <v>110</v>
      </c>
      <c r="E13" s="202">
        <v>0</v>
      </c>
      <c r="F13" s="202">
        <v>0</v>
      </c>
      <c r="G13" s="202">
        <v>0</v>
      </c>
      <c r="H13" s="202">
        <v>170000</v>
      </c>
      <c r="I13" s="202"/>
      <c r="J13" s="202">
        <v>170000</v>
      </c>
      <c r="K13" s="202">
        <v>170000</v>
      </c>
      <c r="L13" s="202"/>
      <c r="M13" s="202"/>
      <c r="N13" s="202"/>
      <c r="O13" s="202">
        <v>170000</v>
      </c>
      <c r="P13" s="202">
        <v>0</v>
      </c>
      <c r="Q13" s="202">
        <v>0</v>
      </c>
      <c r="R13" s="202">
        <v>0</v>
      </c>
      <c r="S13" s="202">
        <v>0</v>
      </c>
      <c r="T13" s="202">
        <v>0</v>
      </c>
      <c r="U13" s="180"/>
      <c r="V13" s="180"/>
      <c r="W13" s="180"/>
    </row>
    <row r="14" s="249" customFormat="1" ht="22.6" customHeight="1" spans="1:23">
      <c r="A14" s="189">
        <v>2010202</v>
      </c>
      <c r="B14" s="189"/>
      <c r="C14" s="189"/>
      <c r="D14" s="190" t="s">
        <v>112</v>
      </c>
      <c r="E14" s="202"/>
      <c r="F14" s="202"/>
      <c r="G14" s="202"/>
      <c r="H14" s="202">
        <v>70000</v>
      </c>
      <c r="I14" s="202"/>
      <c r="J14" s="202">
        <v>70000</v>
      </c>
      <c r="K14" s="202">
        <v>70000</v>
      </c>
      <c r="L14" s="202"/>
      <c r="M14" s="202"/>
      <c r="N14" s="202"/>
      <c r="O14" s="202">
        <v>70000</v>
      </c>
      <c r="P14" s="202">
        <v>0</v>
      </c>
      <c r="Q14" s="202"/>
      <c r="R14" s="202">
        <v>0</v>
      </c>
      <c r="S14" s="202">
        <v>0</v>
      </c>
      <c r="T14" s="202">
        <v>0</v>
      </c>
      <c r="U14" s="180"/>
      <c r="V14" s="180"/>
      <c r="W14" s="180"/>
    </row>
    <row r="15" s="249" customFormat="1" ht="22.6" customHeight="1" spans="1:23">
      <c r="A15" s="189">
        <v>2010206</v>
      </c>
      <c r="B15" s="189"/>
      <c r="C15" s="189"/>
      <c r="D15" s="190" t="s">
        <v>114</v>
      </c>
      <c r="E15" s="202"/>
      <c r="F15" s="202"/>
      <c r="G15" s="202"/>
      <c r="H15" s="202">
        <v>100000</v>
      </c>
      <c r="I15" s="202"/>
      <c r="J15" s="202">
        <v>100000</v>
      </c>
      <c r="K15" s="202">
        <v>100000</v>
      </c>
      <c r="L15" s="202"/>
      <c r="M15" s="202"/>
      <c r="N15" s="202"/>
      <c r="O15" s="202">
        <v>100000</v>
      </c>
      <c r="P15" s="202">
        <v>0</v>
      </c>
      <c r="Q15" s="202"/>
      <c r="R15" s="202">
        <v>0</v>
      </c>
      <c r="S15" s="202">
        <v>0</v>
      </c>
      <c r="T15" s="202">
        <v>0</v>
      </c>
      <c r="U15" s="180"/>
      <c r="V15" s="180"/>
      <c r="W15" s="180"/>
    </row>
    <row r="16" s="249" customFormat="1" ht="22.6" customHeight="1" spans="1:23">
      <c r="A16" s="189" t="s">
        <v>115</v>
      </c>
      <c r="B16" s="189"/>
      <c r="C16" s="189"/>
      <c r="D16" s="190" t="s">
        <v>116</v>
      </c>
      <c r="E16" s="202">
        <v>0</v>
      </c>
      <c r="F16" s="202">
        <v>0</v>
      </c>
      <c r="G16" s="202">
        <v>0</v>
      </c>
      <c r="H16" s="202">
        <v>5361730.18</v>
      </c>
      <c r="I16" s="202">
        <v>5361730.18</v>
      </c>
      <c r="J16" s="202"/>
      <c r="K16" s="202">
        <v>5361730.18</v>
      </c>
      <c r="L16" s="202">
        <v>5361730.18</v>
      </c>
      <c r="M16" s="202">
        <v>4046420.28</v>
      </c>
      <c r="N16" s="202">
        <v>1315309.9</v>
      </c>
      <c r="O16" s="202"/>
      <c r="P16" s="202">
        <v>0</v>
      </c>
      <c r="Q16" s="202">
        <v>0</v>
      </c>
      <c r="R16" s="202">
        <v>0</v>
      </c>
      <c r="S16" s="202">
        <v>0</v>
      </c>
      <c r="T16" s="202">
        <v>0</v>
      </c>
      <c r="U16" s="180"/>
      <c r="V16" s="180"/>
      <c r="W16" s="180"/>
    </row>
    <row r="17" s="249" customFormat="1" ht="22.6" customHeight="1" spans="1:23">
      <c r="A17" s="189">
        <v>2010301</v>
      </c>
      <c r="B17" s="189"/>
      <c r="C17" s="189"/>
      <c r="D17" s="190" t="s">
        <v>118</v>
      </c>
      <c r="E17" s="202">
        <v>0</v>
      </c>
      <c r="F17" s="202">
        <v>0</v>
      </c>
      <c r="G17" s="202">
        <v>0</v>
      </c>
      <c r="H17" s="202">
        <v>4694870.99</v>
      </c>
      <c r="I17" s="202">
        <v>4694870.99</v>
      </c>
      <c r="J17" s="202"/>
      <c r="K17" s="202">
        <v>4694870.99</v>
      </c>
      <c r="L17" s="202">
        <v>4694870.99</v>
      </c>
      <c r="M17" s="202">
        <v>3563548.92</v>
      </c>
      <c r="N17" s="202">
        <v>1131322.07</v>
      </c>
      <c r="O17" s="202"/>
      <c r="P17" s="202">
        <v>0</v>
      </c>
      <c r="Q17" s="202">
        <v>0</v>
      </c>
      <c r="R17" s="202">
        <v>0</v>
      </c>
      <c r="S17" s="202">
        <v>0</v>
      </c>
      <c r="T17" s="202">
        <v>0</v>
      </c>
      <c r="U17" s="180"/>
      <c r="V17" s="180"/>
      <c r="W17" s="180"/>
    </row>
    <row r="18" s="249" customFormat="1" ht="22.6" customHeight="1" spans="1:23">
      <c r="A18" s="189">
        <v>2010350</v>
      </c>
      <c r="B18" s="189"/>
      <c r="C18" s="189"/>
      <c r="D18" s="190" t="s">
        <v>121</v>
      </c>
      <c r="E18" s="202">
        <v>0</v>
      </c>
      <c r="F18" s="202">
        <v>0</v>
      </c>
      <c r="G18" s="202">
        <v>0</v>
      </c>
      <c r="H18" s="202">
        <v>666859.19</v>
      </c>
      <c r="I18" s="202">
        <v>666859.19</v>
      </c>
      <c r="J18" s="202"/>
      <c r="K18" s="202">
        <v>666859.19</v>
      </c>
      <c r="L18" s="202">
        <v>666859.19</v>
      </c>
      <c r="M18" s="202">
        <v>482871.36</v>
      </c>
      <c r="N18" s="202">
        <v>183987.83</v>
      </c>
      <c r="O18" s="202"/>
      <c r="P18" s="202">
        <v>0</v>
      </c>
      <c r="Q18" s="202">
        <v>0</v>
      </c>
      <c r="R18" s="202">
        <v>0</v>
      </c>
      <c r="S18" s="202">
        <v>0</v>
      </c>
      <c r="T18" s="202">
        <v>0</v>
      </c>
      <c r="U18" s="180"/>
      <c r="V18" s="180"/>
      <c r="W18" s="180"/>
    </row>
    <row r="19" s="249" customFormat="1" ht="22.6" customHeight="1" spans="1:23">
      <c r="A19" s="189" t="s">
        <v>122</v>
      </c>
      <c r="B19" s="189"/>
      <c r="C19" s="189"/>
      <c r="D19" s="190" t="s">
        <v>123</v>
      </c>
      <c r="E19" s="202">
        <v>0</v>
      </c>
      <c r="F19" s="202">
        <v>0</v>
      </c>
      <c r="G19" s="202">
        <v>0</v>
      </c>
      <c r="H19" s="202">
        <v>278600.8</v>
      </c>
      <c r="I19" s="202">
        <v>155245</v>
      </c>
      <c r="J19" s="202">
        <v>123355.8</v>
      </c>
      <c r="K19" s="202">
        <v>278600.8</v>
      </c>
      <c r="L19" s="202">
        <v>155245</v>
      </c>
      <c r="M19" s="202">
        <v>132845</v>
      </c>
      <c r="N19" s="202">
        <v>22400</v>
      </c>
      <c r="O19" s="202">
        <v>123355.8</v>
      </c>
      <c r="P19" s="202">
        <v>0</v>
      </c>
      <c r="Q19" s="202">
        <v>0</v>
      </c>
      <c r="R19" s="202">
        <v>0</v>
      </c>
      <c r="S19" s="202">
        <v>0</v>
      </c>
      <c r="T19" s="202">
        <v>0</v>
      </c>
      <c r="U19" s="180"/>
      <c r="V19" s="180"/>
      <c r="W19" s="180"/>
    </row>
    <row r="20" s="249" customFormat="1" ht="22.6" customHeight="1" spans="1:23">
      <c r="A20" s="189">
        <v>2010601</v>
      </c>
      <c r="B20" s="189"/>
      <c r="C20" s="189"/>
      <c r="D20" s="190" t="s">
        <v>118</v>
      </c>
      <c r="E20" s="202">
        <v>0</v>
      </c>
      <c r="F20" s="202">
        <v>0</v>
      </c>
      <c r="G20" s="202">
        <v>0</v>
      </c>
      <c r="H20" s="202">
        <v>155245</v>
      </c>
      <c r="I20" s="202">
        <v>155245</v>
      </c>
      <c r="J20" s="202"/>
      <c r="K20" s="202">
        <v>155245</v>
      </c>
      <c r="L20" s="202">
        <v>155245</v>
      </c>
      <c r="M20" s="202">
        <v>132845</v>
      </c>
      <c r="N20" s="202">
        <v>22400</v>
      </c>
      <c r="O20" s="202"/>
      <c r="P20" s="202">
        <v>0</v>
      </c>
      <c r="Q20" s="202">
        <v>0</v>
      </c>
      <c r="R20" s="202">
        <v>0</v>
      </c>
      <c r="S20" s="202">
        <v>0</v>
      </c>
      <c r="T20" s="202">
        <v>0</v>
      </c>
      <c r="U20" s="180"/>
      <c r="V20" s="180"/>
      <c r="W20" s="180"/>
    </row>
    <row r="21" s="249" customFormat="1" ht="22.6" customHeight="1" spans="1:23">
      <c r="A21" s="189">
        <v>2010699</v>
      </c>
      <c r="B21" s="189"/>
      <c r="C21" s="189"/>
      <c r="D21" s="190" t="s">
        <v>126</v>
      </c>
      <c r="E21" s="202">
        <v>0</v>
      </c>
      <c r="F21" s="202">
        <v>0</v>
      </c>
      <c r="G21" s="202">
        <v>0</v>
      </c>
      <c r="H21" s="202">
        <v>123355.8</v>
      </c>
      <c r="I21" s="202"/>
      <c r="J21" s="202">
        <v>123355.8</v>
      </c>
      <c r="K21" s="202">
        <v>123355.8</v>
      </c>
      <c r="L21" s="202"/>
      <c r="M21" s="202"/>
      <c r="N21" s="202"/>
      <c r="O21" s="202">
        <v>123355.8</v>
      </c>
      <c r="P21" s="202">
        <v>0</v>
      </c>
      <c r="Q21" s="202">
        <v>0</v>
      </c>
      <c r="R21" s="202">
        <v>0</v>
      </c>
      <c r="S21" s="202">
        <v>0</v>
      </c>
      <c r="T21" s="202">
        <v>0</v>
      </c>
      <c r="U21" s="180"/>
      <c r="V21" s="180"/>
      <c r="W21" s="180"/>
    </row>
    <row r="22" s="249" customFormat="1" ht="22.6" customHeight="1" spans="1:23">
      <c r="A22" s="189" t="s">
        <v>127</v>
      </c>
      <c r="B22" s="189"/>
      <c r="C22" s="189"/>
      <c r="D22" s="190" t="s">
        <v>128</v>
      </c>
      <c r="E22" s="202"/>
      <c r="F22" s="202"/>
      <c r="G22" s="202"/>
      <c r="H22" s="202">
        <v>20000</v>
      </c>
      <c r="I22" s="202"/>
      <c r="J22" s="202">
        <v>20000</v>
      </c>
      <c r="K22" s="202">
        <v>20000</v>
      </c>
      <c r="L22" s="202"/>
      <c r="M22" s="202"/>
      <c r="N22" s="202"/>
      <c r="O22" s="202">
        <v>20000</v>
      </c>
      <c r="P22" s="202">
        <v>0</v>
      </c>
      <c r="Q22" s="202"/>
      <c r="R22" s="202">
        <v>0</v>
      </c>
      <c r="S22" s="202">
        <v>0</v>
      </c>
      <c r="T22" s="202">
        <v>0</v>
      </c>
      <c r="U22" s="180"/>
      <c r="V22" s="180"/>
      <c r="W22" s="180"/>
    </row>
    <row r="23" s="249" customFormat="1" ht="22.6" customHeight="1" spans="1:23">
      <c r="A23" s="189">
        <v>2011102</v>
      </c>
      <c r="B23" s="189"/>
      <c r="C23" s="189"/>
      <c r="D23" s="190" t="s">
        <v>112</v>
      </c>
      <c r="E23" s="202"/>
      <c r="F23" s="202"/>
      <c r="G23" s="202"/>
      <c r="H23" s="202">
        <v>20000</v>
      </c>
      <c r="I23" s="202"/>
      <c r="J23" s="202">
        <v>20000</v>
      </c>
      <c r="K23" s="202">
        <v>20000</v>
      </c>
      <c r="L23" s="202"/>
      <c r="M23" s="202"/>
      <c r="N23" s="202"/>
      <c r="O23" s="202">
        <v>20000</v>
      </c>
      <c r="P23" s="202">
        <v>0</v>
      </c>
      <c r="Q23" s="202"/>
      <c r="R23" s="202">
        <v>0</v>
      </c>
      <c r="S23" s="202">
        <v>0</v>
      </c>
      <c r="T23" s="202">
        <v>0</v>
      </c>
      <c r="U23" s="180"/>
      <c r="V23" s="180"/>
      <c r="W23" s="180"/>
    </row>
    <row r="24" s="249" customFormat="1" ht="22.6" customHeight="1" spans="1:23">
      <c r="A24" s="189" t="s">
        <v>130</v>
      </c>
      <c r="B24" s="189"/>
      <c r="C24" s="189"/>
      <c r="D24" s="190" t="s">
        <v>131</v>
      </c>
      <c r="E24" s="202"/>
      <c r="F24" s="202"/>
      <c r="G24" s="202"/>
      <c r="H24" s="202">
        <v>93000</v>
      </c>
      <c r="I24" s="202"/>
      <c r="J24" s="202">
        <v>93000</v>
      </c>
      <c r="K24" s="202">
        <v>93000</v>
      </c>
      <c r="L24" s="202"/>
      <c r="M24" s="202"/>
      <c r="N24" s="202"/>
      <c r="O24" s="202">
        <v>93000</v>
      </c>
      <c r="P24" s="202">
        <v>0</v>
      </c>
      <c r="Q24" s="202"/>
      <c r="R24" s="202">
        <v>0</v>
      </c>
      <c r="S24" s="202">
        <v>0</v>
      </c>
      <c r="T24" s="202">
        <v>0</v>
      </c>
      <c r="U24" s="180"/>
      <c r="V24" s="180"/>
      <c r="W24" s="180"/>
    </row>
    <row r="25" s="249" customFormat="1" ht="22.6" customHeight="1" spans="1:23">
      <c r="A25" s="189">
        <v>2012399</v>
      </c>
      <c r="B25" s="189"/>
      <c r="C25" s="189"/>
      <c r="D25" s="190" t="s">
        <v>133</v>
      </c>
      <c r="E25" s="202"/>
      <c r="F25" s="202"/>
      <c r="G25" s="202"/>
      <c r="H25" s="202">
        <v>93000</v>
      </c>
      <c r="I25" s="202"/>
      <c r="J25" s="202">
        <v>93000</v>
      </c>
      <c r="K25" s="202">
        <v>93000</v>
      </c>
      <c r="L25" s="202"/>
      <c r="M25" s="202"/>
      <c r="N25" s="202"/>
      <c r="O25" s="202">
        <v>93000</v>
      </c>
      <c r="P25" s="202">
        <v>0</v>
      </c>
      <c r="Q25" s="202"/>
      <c r="R25" s="202">
        <v>0</v>
      </c>
      <c r="S25" s="202">
        <v>0</v>
      </c>
      <c r="T25" s="202">
        <v>0</v>
      </c>
      <c r="U25" s="180"/>
      <c r="V25" s="180"/>
      <c r="W25" s="180"/>
    </row>
    <row r="26" s="249" customFormat="1" ht="22.6" customHeight="1" spans="1:23">
      <c r="A26" s="189" t="s">
        <v>134</v>
      </c>
      <c r="B26" s="189"/>
      <c r="C26" s="189"/>
      <c r="D26" s="190" t="s">
        <v>135</v>
      </c>
      <c r="E26" s="202"/>
      <c r="F26" s="202"/>
      <c r="G26" s="202"/>
      <c r="H26" s="202">
        <v>378921</v>
      </c>
      <c r="I26" s="202">
        <v>378921</v>
      </c>
      <c r="J26" s="202"/>
      <c r="K26" s="202">
        <v>378921</v>
      </c>
      <c r="L26" s="202">
        <v>378921</v>
      </c>
      <c r="M26" s="202">
        <v>371319</v>
      </c>
      <c r="N26" s="202">
        <v>7602</v>
      </c>
      <c r="O26" s="202"/>
      <c r="P26" s="202">
        <v>0</v>
      </c>
      <c r="Q26" s="202">
        <v>0</v>
      </c>
      <c r="R26" s="202">
        <v>0</v>
      </c>
      <c r="S26" s="202">
        <v>0</v>
      </c>
      <c r="T26" s="202">
        <v>0</v>
      </c>
      <c r="U26" s="180"/>
      <c r="V26" s="180"/>
      <c r="W26" s="180"/>
    </row>
    <row r="27" s="249" customFormat="1" ht="22.6" customHeight="1" spans="1:23">
      <c r="A27" s="189">
        <v>2013150</v>
      </c>
      <c r="B27" s="189"/>
      <c r="C27" s="189"/>
      <c r="D27" s="190" t="s">
        <v>121</v>
      </c>
      <c r="E27" s="202"/>
      <c r="F27" s="202"/>
      <c r="G27" s="202"/>
      <c r="H27" s="202">
        <v>378921</v>
      </c>
      <c r="I27" s="202">
        <v>378921</v>
      </c>
      <c r="J27" s="202"/>
      <c r="K27" s="202">
        <v>378921</v>
      </c>
      <c r="L27" s="202">
        <v>378921</v>
      </c>
      <c r="M27" s="202">
        <v>371319</v>
      </c>
      <c r="N27" s="202">
        <v>7602</v>
      </c>
      <c r="O27" s="202"/>
      <c r="P27" s="202">
        <v>0</v>
      </c>
      <c r="Q27" s="202">
        <v>0</v>
      </c>
      <c r="R27" s="202">
        <v>0</v>
      </c>
      <c r="S27" s="202">
        <v>0</v>
      </c>
      <c r="T27" s="202">
        <v>0</v>
      </c>
      <c r="U27" s="180"/>
      <c r="V27" s="180"/>
      <c r="W27" s="180"/>
    </row>
    <row r="28" s="249" customFormat="1" ht="22.6" customHeight="1" spans="1:23">
      <c r="A28" s="189" t="s">
        <v>137</v>
      </c>
      <c r="B28" s="189"/>
      <c r="C28" s="189"/>
      <c r="D28" s="190" t="s">
        <v>138</v>
      </c>
      <c r="E28" s="202">
        <v>0</v>
      </c>
      <c r="F28" s="202">
        <v>0</v>
      </c>
      <c r="G28" s="202">
        <v>0</v>
      </c>
      <c r="H28" s="202">
        <v>143500</v>
      </c>
      <c r="I28" s="202"/>
      <c r="J28" s="202">
        <v>143500</v>
      </c>
      <c r="K28" s="202">
        <v>143500</v>
      </c>
      <c r="L28" s="202"/>
      <c r="M28" s="202"/>
      <c r="N28" s="202"/>
      <c r="O28" s="202">
        <v>143500</v>
      </c>
      <c r="P28" s="202">
        <v>0</v>
      </c>
      <c r="Q28" s="202">
        <v>0</v>
      </c>
      <c r="R28" s="202">
        <v>0</v>
      </c>
      <c r="S28" s="202">
        <v>0</v>
      </c>
      <c r="T28" s="202">
        <v>0</v>
      </c>
      <c r="U28" s="180"/>
      <c r="V28" s="180"/>
      <c r="W28" s="180"/>
    </row>
    <row r="29" s="249" customFormat="1" ht="22.6" customHeight="1" spans="1:23">
      <c r="A29" s="189">
        <v>2013202</v>
      </c>
      <c r="B29" s="189"/>
      <c r="C29" s="189"/>
      <c r="D29" s="190" t="s">
        <v>112</v>
      </c>
      <c r="E29" s="202">
        <v>0</v>
      </c>
      <c r="F29" s="202">
        <v>0</v>
      </c>
      <c r="G29" s="202">
        <v>0</v>
      </c>
      <c r="H29" s="202">
        <v>24020</v>
      </c>
      <c r="I29" s="202"/>
      <c r="J29" s="202">
        <v>24020</v>
      </c>
      <c r="K29" s="202">
        <v>24020</v>
      </c>
      <c r="L29" s="202"/>
      <c r="M29" s="202"/>
      <c r="N29" s="202"/>
      <c r="O29" s="202">
        <v>24020</v>
      </c>
      <c r="P29" s="202">
        <v>0</v>
      </c>
      <c r="Q29" s="202">
        <v>0</v>
      </c>
      <c r="R29" s="202">
        <v>0</v>
      </c>
      <c r="S29" s="202">
        <v>0</v>
      </c>
      <c r="T29" s="202">
        <v>0</v>
      </c>
      <c r="U29" s="180"/>
      <c r="V29" s="180"/>
      <c r="W29" s="180"/>
    </row>
    <row r="30" s="249" customFormat="1" ht="22.6" customHeight="1" spans="1:23">
      <c r="A30" s="189">
        <v>2013299</v>
      </c>
      <c r="B30" s="189"/>
      <c r="C30" s="189"/>
      <c r="D30" s="190" t="s">
        <v>141</v>
      </c>
      <c r="E30" s="202">
        <v>0</v>
      </c>
      <c r="F30" s="202">
        <v>0</v>
      </c>
      <c r="G30" s="202">
        <v>0</v>
      </c>
      <c r="H30" s="202">
        <v>119480</v>
      </c>
      <c r="I30" s="202"/>
      <c r="J30" s="202">
        <v>119480</v>
      </c>
      <c r="K30" s="202">
        <v>119480</v>
      </c>
      <c r="L30" s="202"/>
      <c r="M30" s="202"/>
      <c r="N30" s="202"/>
      <c r="O30" s="202">
        <v>119480</v>
      </c>
      <c r="P30" s="202">
        <v>0</v>
      </c>
      <c r="Q30" s="202">
        <v>0</v>
      </c>
      <c r="R30" s="202">
        <v>0</v>
      </c>
      <c r="S30" s="202">
        <v>0</v>
      </c>
      <c r="T30" s="202">
        <v>0</v>
      </c>
      <c r="U30" s="180"/>
      <c r="V30" s="180"/>
      <c r="W30" s="180"/>
    </row>
    <row r="31" s="249" customFormat="1" ht="22.6" customHeight="1" spans="1:23">
      <c r="A31" s="189">
        <v>20136</v>
      </c>
      <c r="B31" s="189"/>
      <c r="C31" s="189"/>
      <c r="D31" s="190" t="s">
        <v>143</v>
      </c>
      <c r="E31" s="202"/>
      <c r="F31" s="202"/>
      <c r="G31" s="202"/>
      <c r="H31" s="202">
        <v>342506</v>
      </c>
      <c r="I31" s="202">
        <v>342506</v>
      </c>
      <c r="J31" s="202"/>
      <c r="K31" s="202">
        <v>342506</v>
      </c>
      <c r="L31" s="202">
        <v>342506</v>
      </c>
      <c r="M31" s="202">
        <v>326606</v>
      </c>
      <c r="N31" s="202">
        <v>15900</v>
      </c>
      <c r="O31" s="202"/>
      <c r="P31" s="202">
        <v>0</v>
      </c>
      <c r="Q31" s="202">
        <v>0</v>
      </c>
      <c r="R31" s="202">
        <v>0</v>
      </c>
      <c r="S31" s="202">
        <v>0</v>
      </c>
      <c r="T31" s="202">
        <v>0</v>
      </c>
      <c r="U31" s="180"/>
      <c r="V31" s="180"/>
      <c r="W31" s="180"/>
    </row>
    <row r="32" s="249" customFormat="1" ht="22.6" customHeight="1" spans="1:23">
      <c r="A32" s="189">
        <v>2013650</v>
      </c>
      <c r="B32" s="189"/>
      <c r="C32" s="189"/>
      <c r="D32" s="190" t="s">
        <v>121</v>
      </c>
      <c r="E32" s="202"/>
      <c r="F32" s="202"/>
      <c r="G32" s="202"/>
      <c r="H32" s="202">
        <v>342506</v>
      </c>
      <c r="I32" s="202">
        <v>342506</v>
      </c>
      <c r="J32" s="202"/>
      <c r="K32" s="202">
        <v>342506</v>
      </c>
      <c r="L32" s="202">
        <v>342506</v>
      </c>
      <c r="M32" s="202">
        <v>326606</v>
      </c>
      <c r="N32" s="202">
        <v>15900</v>
      </c>
      <c r="O32" s="202"/>
      <c r="P32" s="202">
        <v>0</v>
      </c>
      <c r="Q32" s="202">
        <v>0</v>
      </c>
      <c r="R32" s="202">
        <v>0</v>
      </c>
      <c r="S32" s="202">
        <v>0</v>
      </c>
      <c r="T32" s="202">
        <v>0</v>
      </c>
      <c r="U32" s="180"/>
      <c r="V32" s="180"/>
      <c r="W32" s="180"/>
    </row>
    <row r="33" s="249" customFormat="1" ht="22.6" customHeight="1" spans="1:23">
      <c r="A33" s="189" t="s">
        <v>145</v>
      </c>
      <c r="B33" s="189"/>
      <c r="C33" s="189"/>
      <c r="D33" s="190" t="s">
        <v>146</v>
      </c>
      <c r="E33" s="202">
        <v>0</v>
      </c>
      <c r="F33" s="202">
        <v>0</v>
      </c>
      <c r="G33" s="202">
        <v>0</v>
      </c>
      <c r="H33" s="202">
        <v>700000</v>
      </c>
      <c r="I33" s="202"/>
      <c r="J33" s="202">
        <v>700000</v>
      </c>
      <c r="K33" s="202">
        <v>700000</v>
      </c>
      <c r="L33" s="202"/>
      <c r="M33" s="202"/>
      <c r="N33" s="202"/>
      <c r="O33" s="202">
        <v>700000</v>
      </c>
      <c r="P33" s="202">
        <v>0</v>
      </c>
      <c r="Q33" s="202">
        <v>0</v>
      </c>
      <c r="R33" s="202">
        <v>0</v>
      </c>
      <c r="S33" s="202">
        <v>0</v>
      </c>
      <c r="T33" s="202">
        <v>0</v>
      </c>
      <c r="U33" s="180"/>
      <c r="V33" s="180"/>
      <c r="W33" s="180"/>
    </row>
    <row r="34" s="249" customFormat="1" ht="22.6" customHeight="1" spans="1:23">
      <c r="A34" s="189" t="s">
        <v>147</v>
      </c>
      <c r="B34" s="189"/>
      <c r="C34" s="189"/>
      <c r="D34" s="190" t="s">
        <v>148</v>
      </c>
      <c r="E34" s="202"/>
      <c r="F34" s="202"/>
      <c r="G34" s="202"/>
      <c r="H34" s="202">
        <v>700000</v>
      </c>
      <c r="I34" s="202"/>
      <c r="J34" s="202">
        <v>700000</v>
      </c>
      <c r="K34" s="202">
        <v>700000</v>
      </c>
      <c r="L34" s="202"/>
      <c r="M34" s="202"/>
      <c r="N34" s="202"/>
      <c r="O34" s="202">
        <v>700000</v>
      </c>
      <c r="P34" s="202">
        <v>0</v>
      </c>
      <c r="Q34" s="202"/>
      <c r="R34" s="202">
        <v>0</v>
      </c>
      <c r="S34" s="202">
        <v>0</v>
      </c>
      <c r="T34" s="202">
        <v>0</v>
      </c>
      <c r="U34" s="180"/>
      <c r="V34" s="180"/>
      <c r="W34" s="180"/>
    </row>
    <row r="35" s="249" customFormat="1" ht="22.6" customHeight="1" spans="1:23">
      <c r="A35" s="189">
        <v>2069999</v>
      </c>
      <c r="B35" s="189"/>
      <c r="C35" s="189"/>
      <c r="D35" s="190" t="s">
        <v>148</v>
      </c>
      <c r="E35" s="202"/>
      <c r="F35" s="202"/>
      <c r="G35" s="202"/>
      <c r="H35" s="202">
        <v>700000</v>
      </c>
      <c r="I35" s="202"/>
      <c r="J35" s="202">
        <v>700000</v>
      </c>
      <c r="K35" s="202">
        <v>700000</v>
      </c>
      <c r="L35" s="202"/>
      <c r="M35" s="202"/>
      <c r="N35" s="202"/>
      <c r="O35" s="202">
        <v>700000</v>
      </c>
      <c r="P35" s="202">
        <v>0</v>
      </c>
      <c r="Q35" s="202"/>
      <c r="R35" s="202">
        <v>0</v>
      </c>
      <c r="S35" s="202">
        <v>0</v>
      </c>
      <c r="T35" s="202">
        <v>0</v>
      </c>
      <c r="U35" s="180"/>
      <c r="V35" s="180"/>
      <c r="W35" s="180"/>
    </row>
    <row r="36" s="249" customFormat="1" ht="22.6" customHeight="1" spans="1:23">
      <c r="A36" s="189" t="s">
        <v>150</v>
      </c>
      <c r="B36" s="189"/>
      <c r="C36" s="189"/>
      <c r="D36" s="190" t="s">
        <v>151</v>
      </c>
      <c r="E36" s="202">
        <v>0</v>
      </c>
      <c r="F36" s="202">
        <v>0</v>
      </c>
      <c r="G36" s="202">
        <v>0</v>
      </c>
      <c r="H36" s="202">
        <v>450056</v>
      </c>
      <c r="I36" s="202">
        <v>355836</v>
      </c>
      <c r="J36" s="202">
        <v>94220</v>
      </c>
      <c r="K36" s="202">
        <v>450056</v>
      </c>
      <c r="L36" s="202">
        <v>355836</v>
      </c>
      <c r="M36" s="202">
        <v>339936</v>
      </c>
      <c r="N36" s="202">
        <v>15900</v>
      </c>
      <c r="O36" s="202">
        <v>94220</v>
      </c>
      <c r="P36" s="202">
        <v>0</v>
      </c>
      <c r="Q36" s="202">
        <v>0</v>
      </c>
      <c r="R36" s="202">
        <v>0</v>
      </c>
      <c r="S36" s="202">
        <v>0</v>
      </c>
      <c r="T36" s="202">
        <v>0</v>
      </c>
      <c r="U36" s="180"/>
      <c r="V36" s="180"/>
      <c r="W36" s="180"/>
    </row>
    <row r="37" s="249" customFormat="1" ht="22.6" customHeight="1" spans="1:23">
      <c r="A37" s="189" t="s">
        <v>152</v>
      </c>
      <c r="B37" s="189"/>
      <c r="C37" s="189"/>
      <c r="D37" s="190" t="s">
        <v>153</v>
      </c>
      <c r="E37" s="202">
        <v>0</v>
      </c>
      <c r="F37" s="202">
        <v>0</v>
      </c>
      <c r="G37" s="202">
        <v>0</v>
      </c>
      <c r="H37" s="202">
        <v>424236</v>
      </c>
      <c r="I37" s="202">
        <v>355836</v>
      </c>
      <c r="J37" s="202">
        <v>68400</v>
      </c>
      <c r="K37" s="202">
        <v>424236</v>
      </c>
      <c r="L37" s="202">
        <v>355836</v>
      </c>
      <c r="M37" s="202">
        <v>339936</v>
      </c>
      <c r="N37" s="202">
        <v>15900</v>
      </c>
      <c r="O37" s="202">
        <v>68400</v>
      </c>
      <c r="P37" s="202">
        <v>0</v>
      </c>
      <c r="Q37" s="202">
        <v>0</v>
      </c>
      <c r="R37" s="202">
        <v>0</v>
      </c>
      <c r="S37" s="202">
        <v>0</v>
      </c>
      <c r="T37" s="202">
        <v>0</v>
      </c>
      <c r="U37" s="180"/>
      <c r="V37" s="180"/>
      <c r="W37" s="180"/>
    </row>
    <row r="38" s="249" customFormat="1" ht="22.6" customHeight="1" spans="1:23">
      <c r="A38" s="189">
        <v>2070109</v>
      </c>
      <c r="B38" s="189"/>
      <c r="C38" s="189"/>
      <c r="D38" s="190" t="s">
        <v>155</v>
      </c>
      <c r="E38" s="202">
        <v>0</v>
      </c>
      <c r="F38" s="202">
        <v>0</v>
      </c>
      <c r="G38" s="202">
        <v>0</v>
      </c>
      <c r="H38" s="202">
        <v>357636</v>
      </c>
      <c r="I38" s="202">
        <v>355836</v>
      </c>
      <c r="J38" s="202">
        <v>1800</v>
      </c>
      <c r="K38" s="202">
        <v>357636</v>
      </c>
      <c r="L38" s="202">
        <v>355836</v>
      </c>
      <c r="M38" s="202">
        <v>339936</v>
      </c>
      <c r="N38" s="202">
        <v>15900</v>
      </c>
      <c r="O38" s="202">
        <v>1800</v>
      </c>
      <c r="P38" s="202">
        <v>0</v>
      </c>
      <c r="Q38" s="202">
        <v>0</v>
      </c>
      <c r="R38" s="202">
        <v>0</v>
      </c>
      <c r="S38" s="202">
        <v>0</v>
      </c>
      <c r="T38" s="202">
        <v>0</v>
      </c>
      <c r="U38" s="180"/>
      <c r="V38" s="180"/>
      <c r="W38" s="180"/>
    </row>
    <row r="39" s="249" customFormat="1" ht="22.6" customHeight="1" spans="1:23">
      <c r="A39" s="189">
        <v>2070111</v>
      </c>
      <c r="B39" s="189"/>
      <c r="C39" s="189"/>
      <c r="D39" s="190" t="s">
        <v>157</v>
      </c>
      <c r="E39" s="202"/>
      <c r="F39" s="202"/>
      <c r="G39" s="202"/>
      <c r="H39" s="202">
        <v>19600</v>
      </c>
      <c r="I39" s="202"/>
      <c r="J39" s="202">
        <v>19600</v>
      </c>
      <c r="K39" s="202">
        <v>19600</v>
      </c>
      <c r="L39" s="202"/>
      <c r="M39" s="202"/>
      <c r="N39" s="202"/>
      <c r="O39" s="202">
        <v>19600</v>
      </c>
      <c r="P39" s="202">
        <v>0</v>
      </c>
      <c r="Q39" s="202"/>
      <c r="R39" s="202">
        <v>0</v>
      </c>
      <c r="S39" s="202">
        <v>0</v>
      </c>
      <c r="T39" s="202">
        <v>0</v>
      </c>
      <c r="U39" s="180"/>
      <c r="V39" s="180"/>
      <c r="W39" s="180"/>
    </row>
    <row r="40" s="249" customFormat="1" ht="22.6" customHeight="1" spans="1:23">
      <c r="A40" s="189">
        <v>2070199</v>
      </c>
      <c r="B40" s="189"/>
      <c r="C40" s="189"/>
      <c r="D40" s="190" t="s">
        <v>159</v>
      </c>
      <c r="E40" s="202">
        <v>0</v>
      </c>
      <c r="F40" s="202">
        <v>0</v>
      </c>
      <c r="G40" s="202">
        <v>0</v>
      </c>
      <c r="H40" s="202">
        <v>47000</v>
      </c>
      <c r="I40" s="202"/>
      <c r="J40" s="202">
        <v>47000</v>
      </c>
      <c r="K40" s="202">
        <v>47000</v>
      </c>
      <c r="L40" s="202"/>
      <c r="M40" s="202"/>
      <c r="N40" s="202"/>
      <c r="O40" s="202">
        <v>47000</v>
      </c>
      <c r="P40" s="202">
        <v>0</v>
      </c>
      <c r="Q40" s="202">
        <v>0</v>
      </c>
      <c r="R40" s="202">
        <v>0</v>
      </c>
      <c r="S40" s="202">
        <v>0</v>
      </c>
      <c r="T40" s="202">
        <v>0</v>
      </c>
      <c r="U40" s="180"/>
      <c r="V40" s="180"/>
      <c r="W40" s="180"/>
    </row>
    <row r="41" s="249" customFormat="1" ht="22.6" customHeight="1" spans="1:23">
      <c r="A41" s="189" t="s">
        <v>160</v>
      </c>
      <c r="B41" s="189"/>
      <c r="C41" s="189"/>
      <c r="D41" s="190" t="s">
        <v>161</v>
      </c>
      <c r="E41" s="202">
        <v>0</v>
      </c>
      <c r="F41" s="202">
        <v>0</v>
      </c>
      <c r="G41" s="202">
        <v>0</v>
      </c>
      <c r="H41" s="202">
        <v>25820</v>
      </c>
      <c r="I41" s="202"/>
      <c r="J41" s="202">
        <v>25820</v>
      </c>
      <c r="K41" s="202">
        <v>25820</v>
      </c>
      <c r="L41" s="202"/>
      <c r="M41" s="202"/>
      <c r="N41" s="202"/>
      <c r="O41" s="202">
        <v>25820</v>
      </c>
      <c r="P41" s="202">
        <v>0</v>
      </c>
      <c r="Q41" s="202">
        <v>0</v>
      </c>
      <c r="R41" s="202">
        <v>0</v>
      </c>
      <c r="S41" s="202">
        <v>0</v>
      </c>
      <c r="T41" s="202">
        <v>0</v>
      </c>
      <c r="U41" s="180"/>
      <c r="V41" s="180"/>
      <c r="W41" s="180"/>
    </row>
    <row r="42" s="249" customFormat="1" ht="22.6" customHeight="1" spans="1:23">
      <c r="A42" s="189">
        <v>2079999</v>
      </c>
      <c r="B42" s="189"/>
      <c r="C42" s="189"/>
      <c r="D42" s="190" t="s">
        <v>161</v>
      </c>
      <c r="E42" s="202">
        <v>0</v>
      </c>
      <c r="F42" s="202">
        <v>0</v>
      </c>
      <c r="G42" s="202">
        <v>0</v>
      </c>
      <c r="H42" s="202">
        <v>25820</v>
      </c>
      <c r="I42" s="202"/>
      <c r="J42" s="202">
        <v>25820</v>
      </c>
      <c r="K42" s="202">
        <v>25820</v>
      </c>
      <c r="L42" s="202"/>
      <c r="M42" s="202"/>
      <c r="N42" s="202"/>
      <c r="O42" s="202">
        <v>25820</v>
      </c>
      <c r="P42" s="202">
        <v>0</v>
      </c>
      <c r="Q42" s="202">
        <v>0</v>
      </c>
      <c r="R42" s="202">
        <v>0</v>
      </c>
      <c r="S42" s="202">
        <v>0</v>
      </c>
      <c r="T42" s="202">
        <v>0</v>
      </c>
      <c r="U42" s="180"/>
      <c r="V42" s="180"/>
      <c r="W42" s="180"/>
    </row>
    <row r="43" s="249" customFormat="1" ht="22.6" customHeight="1" spans="1:23">
      <c r="A43" s="189" t="s">
        <v>163</v>
      </c>
      <c r="B43" s="189"/>
      <c r="C43" s="189"/>
      <c r="D43" s="190" t="s">
        <v>164</v>
      </c>
      <c r="E43" s="202">
        <v>0</v>
      </c>
      <c r="F43" s="202">
        <v>0</v>
      </c>
      <c r="G43" s="202">
        <v>0</v>
      </c>
      <c r="H43" s="202">
        <v>1725062.49</v>
      </c>
      <c r="I43" s="202">
        <v>1629068.49</v>
      </c>
      <c r="J43" s="202">
        <v>95994</v>
      </c>
      <c r="K43" s="202">
        <v>1725062.49</v>
      </c>
      <c r="L43" s="202">
        <v>1629068.49</v>
      </c>
      <c r="M43" s="202">
        <v>1586235.52</v>
      </c>
      <c r="N43" s="202">
        <v>42832.97</v>
      </c>
      <c r="O43" s="202">
        <v>95994</v>
      </c>
      <c r="P43" s="202">
        <v>0</v>
      </c>
      <c r="Q43" s="202">
        <v>0</v>
      </c>
      <c r="R43" s="202">
        <v>0</v>
      </c>
      <c r="S43" s="202">
        <v>0</v>
      </c>
      <c r="T43" s="202">
        <v>0</v>
      </c>
      <c r="U43" s="180"/>
      <c r="V43" s="180"/>
      <c r="W43" s="180"/>
    </row>
    <row r="44" s="249" customFormat="1" ht="22.6" customHeight="1" spans="1:23">
      <c r="A44" s="189" t="s">
        <v>165</v>
      </c>
      <c r="B44" s="189"/>
      <c r="C44" s="189"/>
      <c r="D44" s="190" t="s">
        <v>166</v>
      </c>
      <c r="E44" s="202"/>
      <c r="F44" s="202"/>
      <c r="G44" s="202"/>
      <c r="H44" s="202">
        <v>574576.97</v>
      </c>
      <c r="I44" s="202">
        <v>574576.97</v>
      </c>
      <c r="J44" s="202"/>
      <c r="K44" s="202">
        <v>574576.97</v>
      </c>
      <c r="L44" s="202">
        <v>574576.97</v>
      </c>
      <c r="M44" s="202">
        <v>548484</v>
      </c>
      <c r="N44" s="202">
        <v>26092.97</v>
      </c>
      <c r="O44" s="202"/>
      <c r="P44" s="202">
        <v>0</v>
      </c>
      <c r="Q44" s="202">
        <v>0</v>
      </c>
      <c r="R44" s="202">
        <v>0</v>
      </c>
      <c r="S44" s="202">
        <v>0</v>
      </c>
      <c r="T44" s="202">
        <v>0</v>
      </c>
      <c r="U44" s="180"/>
      <c r="V44" s="180"/>
      <c r="W44" s="180"/>
    </row>
    <row r="45" s="249" customFormat="1" ht="22.6" customHeight="1" spans="1:23">
      <c r="A45" s="189" t="s">
        <v>167</v>
      </c>
      <c r="B45" s="189"/>
      <c r="C45" s="189"/>
      <c r="D45" s="190" t="s">
        <v>168</v>
      </c>
      <c r="E45" s="202"/>
      <c r="F45" s="202"/>
      <c r="G45" s="202"/>
      <c r="H45" s="202">
        <v>574576.97</v>
      </c>
      <c r="I45" s="202">
        <v>574576.97</v>
      </c>
      <c r="J45" s="202"/>
      <c r="K45" s="202">
        <v>574576.97</v>
      </c>
      <c r="L45" s="202">
        <v>574576.97</v>
      </c>
      <c r="M45" s="202">
        <v>548484</v>
      </c>
      <c r="N45" s="202">
        <v>26092.97</v>
      </c>
      <c r="O45" s="202"/>
      <c r="P45" s="202">
        <v>0</v>
      </c>
      <c r="Q45" s="202">
        <v>0</v>
      </c>
      <c r="R45" s="202">
        <v>0</v>
      </c>
      <c r="S45" s="202">
        <v>0</v>
      </c>
      <c r="T45" s="202">
        <v>0</v>
      </c>
      <c r="U45" s="180"/>
      <c r="V45" s="180"/>
      <c r="W45" s="180"/>
    </row>
    <row r="46" s="249" customFormat="1" ht="22.6" customHeight="1" spans="1:23">
      <c r="A46" s="189" t="s">
        <v>169</v>
      </c>
      <c r="B46" s="189"/>
      <c r="C46" s="189"/>
      <c r="D46" s="190" t="s">
        <v>170</v>
      </c>
      <c r="E46" s="202">
        <v>0</v>
      </c>
      <c r="F46" s="202">
        <v>0</v>
      </c>
      <c r="G46" s="202">
        <v>0</v>
      </c>
      <c r="H46" s="202">
        <v>1052491.52</v>
      </c>
      <c r="I46" s="202">
        <v>1052491.52</v>
      </c>
      <c r="J46" s="202"/>
      <c r="K46" s="202">
        <v>1052491.52</v>
      </c>
      <c r="L46" s="202">
        <v>1052491.52</v>
      </c>
      <c r="M46" s="202">
        <v>1035751.52</v>
      </c>
      <c r="N46" s="202">
        <v>16740</v>
      </c>
      <c r="O46" s="202"/>
      <c r="P46" s="202">
        <v>0</v>
      </c>
      <c r="Q46" s="202">
        <v>0</v>
      </c>
      <c r="R46" s="202">
        <v>0</v>
      </c>
      <c r="S46" s="202">
        <v>0</v>
      </c>
      <c r="T46" s="202">
        <v>0</v>
      </c>
      <c r="U46" s="180"/>
      <c r="V46" s="180"/>
      <c r="W46" s="180"/>
    </row>
    <row r="47" s="249" customFormat="1" ht="22.6" customHeight="1" spans="1:23">
      <c r="A47" s="189">
        <v>2080501</v>
      </c>
      <c r="B47" s="189"/>
      <c r="C47" s="189"/>
      <c r="D47" s="190" t="s">
        <v>172</v>
      </c>
      <c r="E47" s="202">
        <v>0</v>
      </c>
      <c r="F47" s="202">
        <v>0</v>
      </c>
      <c r="G47" s="202">
        <v>0</v>
      </c>
      <c r="H47" s="202">
        <v>89940</v>
      </c>
      <c r="I47" s="202">
        <v>89940</v>
      </c>
      <c r="J47" s="202"/>
      <c r="K47" s="202">
        <v>89940</v>
      </c>
      <c r="L47" s="202">
        <v>89940</v>
      </c>
      <c r="M47" s="202">
        <v>73200</v>
      </c>
      <c r="N47" s="202">
        <v>16740</v>
      </c>
      <c r="O47" s="202"/>
      <c r="P47" s="202">
        <v>0</v>
      </c>
      <c r="Q47" s="202">
        <v>0</v>
      </c>
      <c r="R47" s="202">
        <v>0</v>
      </c>
      <c r="S47" s="202">
        <v>0</v>
      </c>
      <c r="T47" s="202">
        <v>0</v>
      </c>
      <c r="U47" s="180"/>
      <c r="V47" s="180"/>
      <c r="W47" s="180"/>
    </row>
    <row r="48" s="249" customFormat="1" ht="22.6" customHeight="1" spans="1:23">
      <c r="A48" s="189" t="s">
        <v>173</v>
      </c>
      <c r="B48" s="189"/>
      <c r="C48" s="189"/>
      <c r="D48" s="190" t="s">
        <v>174</v>
      </c>
      <c r="E48" s="202">
        <v>0</v>
      </c>
      <c r="F48" s="202">
        <v>0</v>
      </c>
      <c r="G48" s="202">
        <v>0</v>
      </c>
      <c r="H48" s="202">
        <v>36000</v>
      </c>
      <c r="I48" s="202">
        <v>36000</v>
      </c>
      <c r="J48" s="202"/>
      <c r="K48" s="202">
        <v>36000</v>
      </c>
      <c r="L48" s="202">
        <v>36000</v>
      </c>
      <c r="M48" s="202">
        <v>36000</v>
      </c>
      <c r="N48" s="202">
        <v>0</v>
      </c>
      <c r="O48" s="202"/>
      <c r="P48" s="202">
        <v>0</v>
      </c>
      <c r="Q48" s="202">
        <v>0</v>
      </c>
      <c r="R48" s="202">
        <v>0</v>
      </c>
      <c r="S48" s="202">
        <v>0</v>
      </c>
      <c r="T48" s="202">
        <v>0</v>
      </c>
      <c r="U48" s="180"/>
      <c r="V48" s="180"/>
      <c r="W48" s="180"/>
    </row>
    <row r="49" s="249" customFormat="1" ht="35" customHeight="1" spans="1:23">
      <c r="A49" s="189">
        <v>2080505</v>
      </c>
      <c r="B49" s="189"/>
      <c r="C49" s="189"/>
      <c r="D49" s="190" t="s">
        <v>176</v>
      </c>
      <c r="E49" s="202">
        <v>0</v>
      </c>
      <c r="F49" s="202">
        <v>0</v>
      </c>
      <c r="G49" s="202">
        <v>0</v>
      </c>
      <c r="H49" s="202">
        <v>926551.52</v>
      </c>
      <c r="I49" s="202">
        <v>926551.52</v>
      </c>
      <c r="J49" s="202"/>
      <c r="K49" s="202">
        <v>926551.52</v>
      </c>
      <c r="L49" s="202">
        <v>926551.52</v>
      </c>
      <c r="M49" s="202">
        <v>926551.52</v>
      </c>
      <c r="N49" s="202">
        <v>0</v>
      </c>
      <c r="O49" s="202"/>
      <c r="P49" s="202">
        <v>0</v>
      </c>
      <c r="Q49" s="202">
        <v>0</v>
      </c>
      <c r="R49" s="202">
        <v>0</v>
      </c>
      <c r="S49" s="202">
        <v>0</v>
      </c>
      <c r="T49" s="202">
        <v>0</v>
      </c>
      <c r="U49" s="180"/>
      <c r="V49" s="180"/>
      <c r="W49" s="180"/>
    </row>
    <row r="50" s="249" customFormat="1" ht="22.6" customHeight="1" spans="1:23">
      <c r="A50" s="189" t="s">
        <v>177</v>
      </c>
      <c r="B50" s="189"/>
      <c r="C50" s="189"/>
      <c r="D50" s="190" t="s">
        <v>178</v>
      </c>
      <c r="E50" s="202">
        <v>0</v>
      </c>
      <c r="F50" s="202">
        <v>0</v>
      </c>
      <c r="G50" s="202">
        <v>0</v>
      </c>
      <c r="H50" s="202">
        <v>2000</v>
      </c>
      <c r="I50" s="202">
        <v>2000</v>
      </c>
      <c r="J50" s="202"/>
      <c r="K50" s="202">
        <v>2000</v>
      </c>
      <c r="L50" s="202">
        <v>2000</v>
      </c>
      <c r="M50" s="202">
        <v>2000</v>
      </c>
      <c r="N50" s="202">
        <v>0</v>
      </c>
      <c r="O50" s="202"/>
      <c r="P50" s="202">
        <v>0</v>
      </c>
      <c r="Q50" s="202">
        <v>0</v>
      </c>
      <c r="R50" s="202">
        <v>0</v>
      </c>
      <c r="S50" s="202">
        <v>0</v>
      </c>
      <c r="T50" s="202">
        <v>0</v>
      </c>
      <c r="U50" s="180"/>
      <c r="V50" s="180"/>
      <c r="W50" s="180"/>
    </row>
    <row r="51" s="249" customFormat="1" ht="22.6" customHeight="1" spans="1:23">
      <c r="A51" s="189">
        <v>2080799</v>
      </c>
      <c r="B51" s="189"/>
      <c r="C51" s="189"/>
      <c r="D51" s="190" t="s">
        <v>180</v>
      </c>
      <c r="E51" s="202">
        <v>0</v>
      </c>
      <c r="F51" s="202">
        <v>0</v>
      </c>
      <c r="G51" s="202">
        <v>0</v>
      </c>
      <c r="H51" s="202">
        <v>2000</v>
      </c>
      <c r="I51" s="202">
        <v>2000</v>
      </c>
      <c r="J51" s="202"/>
      <c r="K51" s="202">
        <v>2000</v>
      </c>
      <c r="L51" s="202">
        <v>2000</v>
      </c>
      <c r="M51" s="202">
        <v>2000</v>
      </c>
      <c r="N51" s="202">
        <v>0</v>
      </c>
      <c r="O51" s="202"/>
      <c r="P51" s="202">
        <v>0</v>
      </c>
      <c r="Q51" s="202">
        <v>0</v>
      </c>
      <c r="R51" s="202">
        <v>0</v>
      </c>
      <c r="S51" s="202">
        <v>0</v>
      </c>
      <c r="T51" s="202">
        <v>0</v>
      </c>
      <c r="U51" s="180"/>
      <c r="V51" s="180"/>
      <c r="W51" s="180"/>
    </row>
    <row r="52" s="249" customFormat="1" ht="22.6" customHeight="1" spans="1:23">
      <c r="A52" s="189" t="s">
        <v>181</v>
      </c>
      <c r="B52" s="189"/>
      <c r="C52" s="189"/>
      <c r="D52" s="190" t="s">
        <v>182</v>
      </c>
      <c r="E52" s="202"/>
      <c r="F52" s="202"/>
      <c r="G52" s="202"/>
      <c r="H52" s="202">
        <v>30684</v>
      </c>
      <c r="I52" s="202"/>
      <c r="J52" s="202">
        <v>30684</v>
      </c>
      <c r="K52" s="202">
        <v>30684</v>
      </c>
      <c r="L52" s="202"/>
      <c r="M52" s="202"/>
      <c r="N52" s="202"/>
      <c r="O52" s="202">
        <v>30684</v>
      </c>
      <c r="P52" s="202">
        <v>0</v>
      </c>
      <c r="Q52" s="202"/>
      <c r="R52" s="202">
        <v>0</v>
      </c>
      <c r="S52" s="202">
        <v>0</v>
      </c>
      <c r="T52" s="202">
        <v>0</v>
      </c>
      <c r="U52" s="180"/>
      <c r="V52" s="180"/>
      <c r="W52" s="180"/>
    </row>
    <row r="53" s="249" customFormat="1" ht="22.6" customHeight="1" spans="1:23">
      <c r="A53" s="189">
        <v>2080801</v>
      </c>
      <c r="B53" s="189"/>
      <c r="C53" s="189"/>
      <c r="D53" s="190" t="s">
        <v>184</v>
      </c>
      <c r="E53" s="202"/>
      <c r="F53" s="202"/>
      <c r="G53" s="202"/>
      <c r="H53" s="202">
        <v>30684</v>
      </c>
      <c r="I53" s="202"/>
      <c r="J53" s="202">
        <v>30684</v>
      </c>
      <c r="K53" s="202">
        <v>30684</v>
      </c>
      <c r="L53" s="202"/>
      <c r="M53" s="202"/>
      <c r="N53" s="202"/>
      <c r="O53" s="202">
        <v>30684</v>
      </c>
      <c r="P53" s="202">
        <v>0</v>
      </c>
      <c r="Q53" s="202"/>
      <c r="R53" s="202">
        <v>0</v>
      </c>
      <c r="S53" s="202">
        <v>0</v>
      </c>
      <c r="T53" s="202">
        <v>0</v>
      </c>
      <c r="U53" s="180"/>
      <c r="V53" s="180"/>
      <c r="W53" s="180"/>
    </row>
    <row r="54" s="249" customFormat="1" ht="22.6" customHeight="1" spans="1:23">
      <c r="A54" s="189" t="s">
        <v>185</v>
      </c>
      <c r="B54" s="189"/>
      <c r="C54" s="189"/>
      <c r="D54" s="190" t="s">
        <v>186</v>
      </c>
      <c r="E54" s="202">
        <v>0</v>
      </c>
      <c r="F54" s="202">
        <v>0</v>
      </c>
      <c r="G54" s="202">
        <v>0</v>
      </c>
      <c r="H54" s="202">
        <v>44000</v>
      </c>
      <c r="I54" s="202"/>
      <c r="J54" s="202">
        <v>44000</v>
      </c>
      <c r="K54" s="202">
        <v>44000</v>
      </c>
      <c r="L54" s="202"/>
      <c r="M54" s="202"/>
      <c r="N54" s="202"/>
      <c r="O54" s="202">
        <v>44000</v>
      </c>
      <c r="P54" s="202">
        <v>0</v>
      </c>
      <c r="Q54" s="202">
        <v>0</v>
      </c>
      <c r="R54" s="202">
        <v>0</v>
      </c>
      <c r="S54" s="202">
        <v>0</v>
      </c>
      <c r="T54" s="202">
        <v>0</v>
      </c>
      <c r="U54" s="180"/>
      <c r="V54" s="180"/>
      <c r="W54" s="180"/>
    </row>
    <row r="55" s="249" customFormat="1" ht="22.6" customHeight="1" spans="1:23">
      <c r="A55" s="189">
        <v>2081006</v>
      </c>
      <c r="B55" s="189"/>
      <c r="C55" s="189"/>
      <c r="D55" s="190" t="s">
        <v>188</v>
      </c>
      <c r="E55" s="202">
        <v>0</v>
      </c>
      <c r="F55" s="202">
        <v>0</v>
      </c>
      <c r="G55" s="202">
        <v>0</v>
      </c>
      <c r="H55" s="202">
        <v>44000</v>
      </c>
      <c r="I55" s="202"/>
      <c r="J55" s="202">
        <v>44000</v>
      </c>
      <c r="K55" s="202">
        <v>44000</v>
      </c>
      <c r="L55" s="202"/>
      <c r="M55" s="202"/>
      <c r="N55" s="202"/>
      <c r="O55" s="202">
        <v>44000</v>
      </c>
      <c r="P55" s="202">
        <v>0</v>
      </c>
      <c r="Q55" s="202">
        <v>0</v>
      </c>
      <c r="R55" s="202">
        <v>0</v>
      </c>
      <c r="S55" s="202">
        <v>0</v>
      </c>
      <c r="T55" s="202">
        <v>0</v>
      </c>
      <c r="U55" s="180"/>
      <c r="V55" s="180"/>
      <c r="W55" s="180"/>
    </row>
    <row r="56" s="249" customFormat="1" ht="22.6" customHeight="1" spans="1:23">
      <c r="A56" s="189" t="s">
        <v>189</v>
      </c>
      <c r="B56" s="189"/>
      <c r="C56" s="189"/>
      <c r="D56" s="190" t="s">
        <v>190</v>
      </c>
      <c r="E56" s="202">
        <v>0</v>
      </c>
      <c r="F56" s="202">
        <v>0</v>
      </c>
      <c r="G56" s="202">
        <v>0</v>
      </c>
      <c r="H56" s="202">
        <v>19310</v>
      </c>
      <c r="I56" s="202"/>
      <c r="J56" s="202">
        <v>19310</v>
      </c>
      <c r="K56" s="202">
        <v>19310</v>
      </c>
      <c r="L56" s="202"/>
      <c r="M56" s="202"/>
      <c r="N56" s="202"/>
      <c r="O56" s="202">
        <v>19310</v>
      </c>
      <c r="P56" s="202">
        <v>0</v>
      </c>
      <c r="Q56" s="202">
        <v>0</v>
      </c>
      <c r="R56" s="202">
        <v>0</v>
      </c>
      <c r="S56" s="202">
        <v>0</v>
      </c>
      <c r="T56" s="202">
        <v>0</v>
      </c>
      <c r="U56" s="180"/>
      <c r="V56" s="180"/>
      <c r="W56" s="180"/>
    </row>
    <row r="57" s="249" customFormat="1" ht="22.6" customHeight="1" spans="1:23">
      <c r="A57" s="189">
        <v>2081104</v>
      </c>
      <c r="B57" s="189"/>
      <c r="C57" s="189"/>
      <c r="D57" s="190" t="s">
        <v>192</v>
      </c>
      <c r="E57" s="202"/>
      <c r="F57" s="202"/>
      <c r="G57" s="202"/>
      <c r="H57" s="202">
        <v>2374</v>
      </c>
      <c r="I57" s="202"/>
      <c r="J57" s="202">
        <v>2374</v>
      </c>
      <c r="K57" s="202">
        <v>2374</v>
      </c>
      <c r="L57" s="202"/>
      <c r="M57" s="202"/>
      <c r="N57" s="202"/>
      <c r="O57" s="202">
        <v>2374</v>
      </c>
      <c r="P57" s="202">
        <v>0</v>
      </c>
      <c r="Q57" s="202"/>
      <c r="R57" s="202">
        <v>0</v>
      </c>
      <c r="S57" s="202">
        <v>0</v>
      </c>
      <c r="T57" s="202">
        <v>0</v>
      </c>
      <c r="U57" s="180"/>
      <c r="V57" s="180"/>
      <c r="W57" s="180"/>
    </row>
    <row r="58" s="249" customFormat="1" ht="22.6" customHeight="1" spans="1:23">
      <c r="A58" s="189">
        <v>2081105</v>
      </c>
      <c r="B58" s="189"/>
      <c r="C58" s="189"/>
      <c r="D58" s="190" t="s">
        <v>194</v>
      </c>
      <c r="E58" s="202">
        <v>0</v>
      </c>
      <c r="F58" s="202">
        <v>0</v>
      </c>
      <c r="G58" s="202">
        <v>0</v>
      </c>
      <c r="H58" s="202">
        <v>10000</v>
      </c>
      <c r="I58" s="202"/>
      <c r="J58" s="202">
        <v>10000</v>
      </c>
      <c r="K58" s="202">
        <v>10000</v>
      </c>
      <c r="L58" s="202"/>
      <c r="M58" s="202"/>
      <c r="N58" s="202"/>
      <c r="O58" s="202">
        <v>10000</v>
      </c>
      <c r="P58" s="202">
        <v>0</v>
      </c>
      <c r="Q58" s="202">
        <v>0</v>
      </c>
      <c r="R58" s="202">
        <v>0</v>
      </c>
      <c r="S58" s="202">
        <v>0</v>
      </c>
      <c r="T58" s="202">
        <v>0</v>
      </c>
      <c r="U58" s="180"/>
      <c r="V58" s="180"/>
      <c r="W58" s="180"/>
    </row>
    <row r="59" s="249" customFormat="1" ht="22.6" customHeight="1" spans="1:23">
      <c r="A59" s="189">
        <v>2081199</v>
      </c>
      <c r="B59" s="189"/>
      <c r="C59" s="189"/>
      <c r="D59" s="190" t="s">
        <v>196</v>
      </c>
      <c r="E59" s="202">
        <v>0</v>
      </c>
      <c r="F59" s="202">
        <v>0</v>
      </c>
      <c r="G59" s="202">
        <v>0</v>
      </c>
      <c r="H59" s="202">
        <v>6936</v>
      </c>
      <c r="I59" s="202"/>
      <c r="J59" s="202">
        <v>6936</v>
      </c>
      <c r="K59" s="202">
        <v>6936</v>
      </c>
      <c r="L59" s="202"/>
      <c r="M59" s="202"/>
      <c r="N59" s="202"/>
      <c r="O59" s="202">
        <v>6936</v>
      </c>
      <c r="P59" s="202">
        <v>0</v>
      </c>
      <c r="Q59" s="202">
        <v>0</v>
      </c>
      <c r="R59" s="202">
        <v>0</v>
      </c>
      <c r="S59" s="202">
        <v>0</v>
      </c>
      <c r="T59" s="202">
        <v>0</v>
      </c>
      <c r="U59" s="180"/>
      <c r="V59" s="180"/>
      <c r="W59" s="180"/>
    </row>
    <row r="60" s="249" customFormat="1" ht="22.6" customHeight="1" spans="1:23">
      <c r="A60" s="189" t="s">
        <v>197</v>
      </c>
      <c r="B60" s="189"/>
      <c r="C60" s="189"/>
      <c r="D60" s="190" t="s">
        <v>198</v>
      </c>
      <c r="E60" s="202">
        <v>0</v>
      </c>
      <c r="F60" s="202">
        <v>0</v>
      </c>
      <c r="G60" s="202">
        <v>0</v>
      </c>
      <c r="H60" s="202">
        <v>2000</v>
      </c>
      <c r="I60" s="202"/>
      <c r="J60" s="202">
        <v>2000</v>
      </c>
      <c r="K60" s="202">
        <v>2000</v>
      </c>
      <c r="L60" s="202"/>
      <c r="M60" s="202"/>
      <c r="N60" s="202"/>
      <c r="O60" s="202">
        <v>2000</v>
      </c>
      <c r="P60" s="202">
        <v>0</v>
      </c>
      <c r="Q60" s="202">
        <v>0</v>
      </c>
      <c r="R60" s="202">
        <v>0</v>
      </c>
      <c r="S60" s="202">
        <v>0</v>
      </c>
      <c r="T60" s="202">
        <v>0</v>
      </c>
      <c r="U60" s="180"/>
      <c r="V60" s="180"/>
      <c r="W60" s="180"/>
    </row>
    <row r="61" s="249" customFormat="1" ht="22.6" customHeight="1" spans="1:23">
      <c r="A61" s="189">
        <v>2082899</v>
      </c>
      <c r="B61" s="189"/>
      <c r="C61" s="189"/>
      <c r="D61" s="190" t="s">
        <v>200</v>
      </c>
      <c r="E61" s="202">
        <v>0</v>
      </c>
      <c r="F61" s="202">
        <v>0</v>
      </c>
      <c r="G61" s="202">
        <v>0</v>
      </c>
      <c r="H61" s="202">
        <v>2000</v>
      </c>
      <c r="I61" s="202"/>
      <c r="J61" s="202">
        <v>2000</v>
      </c>
      <c r="K61" s="202">
        <v>2000</v>
      </c>
      <c r="L61" s="202"/>
      <c r="M61" s="202"/>
      <c r="N61" s="202"/>
      <c r="O61" s="202">
        <v>2000</v>
      </c>
      <c r="P61" s="202">
        <v>0</v>
      </c>
      <c r="Q61" s="202">
        <v>0</v>
      </c>
      <c r="R61" s="202">
        <v>0</v>
      </c>
      <c r="S61" s="202">
        <v>0</v>
      </c>
      <c r="T61" s="202">
        <v>0</v>
      </c>
      <c r="U61" s="180"/>
      <c r="V61" s="180"/>
      <c r="W61" s="180"/>
    </row>
    <row r="62" s="249" customFormat="1" ht="22.6" customHeight="1" spans="1:23">
      <c r="A62" s="189" t="s">
        <v>201</v>
      </c>
      <c r="B62" s="189"/>
      <c r="C62" s="189"/>
      <c r="D62" s="190" t="s">
        <v>202</v>
      </c>
      <c r="E62" s="202">
        <v>0</v>
      </c>
      <c r="F62" s="202">
        <v>0</v>
      </c>
      <c r="G62" s="202">
        <v>0</v>
      </c>
      <c r="H62" s="202">
        <v>845341.08</v>
      </c>
      <c r="I62" s="202">
        <v>845341.08</v>
      </c>
      <c r="J62" s="202"/>
      <c r="K62" s="202">
        <v>845341.08</v>
      </c>
      <c r="L62" s="202">
        <v>845341.08</v>
      </c>
      <c r="M62" s="202">
        <v>845341.08</v>
      </c>
      <c r="N62" s="202">
        <v>0</v>
      </c>
      <c r="O62" s="202"/>
      <c r="P62" s="202">
        <v>0</v>
      </c>
      <c r="Q62" s="202">
        <v>0</v>
      </c>
      <c r="R62" s="202">
        <v>0</v>
      </c>
      <c r="S62" s="202">
        <v>0</v>
      </c>
      <c r="T62" s="202">
        <v>0</v>
      </c>
      <c r="U62" s="180"/>
      <c r="V62" s="180"/>
      <c r="W62" s="180"/>
    </row>
    <row r="63" s="249" customFormat="1" ht="22.6" customHeight="1" spans="1:23">
      <c r="A63" s="189" t="s">
        <v>203</v>
      </c>
      <c r="B63" s="189"/>
      <c r="C63" s="189"/>
      <c r="D63" s="190" t="s">
        <v>204</v>
      </c>
      <c r="E63" s="202">
        <v>0</v>
      </c>
      <c r="F63" s="202">
        <v>0</v>
      </c>
      <c r="G63" s="202">
        <v>0</v>
      </c>
      <c r="H63" s="202">
        <v>841021.08</v>
      </c>
      <c r="I63" s="202">
        <v>841021.08</v>
      </c>
      <c r="J63" s="202"/>
      <c r="K63" s="202">
        <v>841021.08</v>
      </c>
      <c r="L63" s="202">
        <v>841021.08</v>
      </c>
      <c r="M63" s="202">
        <v>841021.08</v>
      </c>
      <c r="N63" s="202">
        <v>0</v>
      </c>
      <c r="O63" s="202"/>
      <c r="P63" s="202">
        <v>0</v>
      </c>
      <c r="Q63" s="202">
        <v>0</v>
      </c>
      <c r="R63" s="202">
        <v>0</v>
      </c>
      <c r="S63" s="202">
        <v>0</v>
      </c>
      <c r="T63" s="202">
        <v>0</v>
      </c>
      <c r="U63" s="180"/>
      <c r="V63" s="180"/>
      <c r="W63" s="180"/>
    </row>
    <row r="64" s="249" customFormat="1" ht="22.6" customHeight="1" spans="1:23">
      <c r="A64" s="189">
        <v>2101101</v>
      </c>
      <c r="B64" s="189"/>
      <c r="C64" s="189"/>
      <c r="D64" s="190" t="s">
        <v>206</v>
      </c>
      <c r="E64" s="202">
        <v>0</v>
      </c>
      <c r="F64" s="202">
        <v>0</v>
      </c>
      <c r="G64" s="202">
        <v>0</v>
      </c>
      <c r="H64" s="202">
        <v>237018.88</v>
      </c>
      <c r="I64" s="202">
        <v>237018.88</v>
      </c>
      <c r="J64" s="202"/>
      <c r="K64" s="202">
        <v>237018.88</v>
      </c>
      <c r="L64" s="202">
        <v>237018.88</v>
      </c>
      <c r="M64" s="202">
        <v>237018.88</v>
      </c>
      <c r="N64" s="202">
        <v>0</v>
      </c>
      <c r="O64" s="202"/>
      <c r="P64" s="202">
        <v>0</v>
      </c>
      <c r="Q64" s="202">
        <v>0</v>
      </c>
      <c r="R64" s="202">
        <v>0</v>
      </c>
      <c r="S64" s="202">
        <v>0</v>
      </c>
      <c r="T64" s="202">
        <v>0</v>
      </c>
      <c r="U64" s="180"/>
      <c r="V64" s="180"/>
      <c r="W64" s="180"/>
    </row>
    <row r="65" s="249" customFormat="1" ht="22.6" customHeight="1" spans="1:23">
      <c r="A65" s="189" t="s">
        <v>207</v>
      </c>
      <c r="B65" s="189"/>
      <c r="C65" s="189"/>
      <c r="D65" s="190" t="s">
        <v>208</v>
      </c>
      <c r="E65" s="202">
        <v>0</v>
      </c>
      <c r="F65" s="202">
        <v>0</v>
      </c>
      <c r="G65" s="202">
        <v>0</v>
      </c>
      <c r="H65" s="202">
        <v>266165.88</v>
      </c>
      <c r="I65" s="202">
        <v>266165.88</v>
      </c>
      <c r="J65" s="202"/>
      <c r="K65" s="202">
        <v>266165.88</v>
      </c>
      <c r="L65" s="202">
        <v>266165.88</v>
      </c>
      <c r="M65" s="202">
        <v>266165.88</v>
      </c>
      <c r="N65" s="202">
        <v>0</v>
      </c>
      <c r="O65" s="202"/>
      <c r="P65" s="202">
        <v>0</v>
      </c>
      <c r="Q65" s="202">
        <v>0</v>
      </c>
      <c r="R65" s="202">
        <v>0</v>
      </c>
      <c r="S65" s="202">
        <v>0</v>
      </c>
      <c r="T65" s="202">
        <v>0</v>
      </c>
      <c r="U65" s="180"/>
      <c r="V65" s="180"/>
      <c r="W65" s="180"/>
    </row>
    <row r="66" s="249" customFormat="1" ht="22.6" customHeight="1" spans="1:23">
      <c r="A66" s="189" t="s">
        <v>209</v>
      </c>
      <c r="B66" s="189"/>
      <c r="C66" s="189"/>
      <c r="D66" s="190" t="s">
        <v>210</v>
      </c>
      <c r="E66" s="202">
        <v>0</v>
      </c>
      <c r="F66" s="202">
        <v>0</v>
      </c>
      <c r="G66" s="202">
        <v>0</v>
      </c>
      <c r="H66" s="202">
        <v>299866.11</v>
      </c>
      <c r="I66" s="202">
        <v>299866.11</v>
      </c>
      <c r="J66" s="202"/>
      <c r="K66" s="202">
        <v>299866.11</v>
      </c>
      <c r="L66" s="202">
        <v>299866.11</v>
      </c>
      <c r="M66" s="202">
        <v>299866.11</v>
      </c>
      <c r="N66" s="202">
        <v>0</v>
      </c>
      <c r="O66" s="202"/>
      <c r="P66" s="202">
        <v>0</v>
      </c>
      <c r="Q66" s="202">
        <v>0</v>
      </c>
      <c r="R66" s="202">
        <v>0</v>
      </c>
      <c r="S66" s="202">
        <v>0</v>
      </c>
      <c r="T66" s="202">
        <v>0</v>
      </c>
      <c r="U66" s="180"/>
      <c r="V66" s="180"/>
      <c r="W66" s="180"/>
    </row>
    <row r="67" s="249" customFormat="1" ht="22.6" customHeight="1" spans="1:23">
      <c r="A67" s="189" t="s">
        <v>211</v>
      </c>
      <c r="B67" s="189"/>
      <c r="C67" s="189"/>
      <c r="D67" s="190" t="s">
        <v>212</v>
      </c>
      <c r="E67" s="202"/>
      <c r="F67" s="202"/>
      <c r="G67" s="202"/>
      <c r="H67" s="202">
        <v>37970.21</v>
      </c>
      <c r="I67" s="202">
        <v>37970.21</v>
      </c>
      <c r="J67" s="202"/>
      <c r="K67" s="202">
        <v>37970.21</v>
      </c>
      <c r="L67" s="202">
        <v>37970.21</v>
      </c>
      <c r="M67" s="202">
        <v>37970.21</v>
      </c>
      <c r="N67" s="202">
        <v>0</v>
      </c>
      <c r="O67" s="202"/>
      <c r="P67" s="202">
        <v>0</v>
      </c>
      <c r="Q67" s="202">
        <v>0</v>
      </c>
      <c r="R67" s="202">
        <v>0</v>
      </c>
      <c r="S67" s="202">
        <v>0</v>
      </c>
      <c r="T67" s="202">
        <v>0</v>
      </c>
      <c r="U67" s="180"/>
      <c r="V67" s="180"/>
      <c r="W67" s="180"/>
    </row>
    <row r="68" s="249" customFormat="1" ht="22.6" customHeight="1" spans="1:23">
      <c r="A68" s="189" t="s">
        <v>213</v>
      </c>
      <c r="B68" s="189"/>
      <c r="C68" s="189"/>
      <c r="D68" s="190" t="s">
        <v>214</v>
      </c>
      <c r="E68" s="202">
        <v>0</v>
      </c>
      <c r="F68" s="202">
        <v>0</v>
      </c>
      <c r="G68" s="202">
        <v>0</v>
      </c>
      <c r="H68" s="202">
        <v>4320</v>
      </c>
      <c r="I68" s="202">
        <v>4320</v>
      </c>
      <c r="J68" s="202"/>
      <c r="K68" s="202">
        <v>4320</v>
      </c>
      <c r="L68" s="202">
        <v>4320</v>
      </c>
      <c r="M68" s="202">
        <v>4320</v>
      </c>
      <c r="N68" s="202">
        <v>0</v>
      </c>
      <c r="O68" s="202"/>
      <c r="P68" s="202">
        <v>0</v>
      </c>
      <c r="Q68" s="202">
        <v>0</v>
      </c>
      <c r="R68" s="202">
        <v>0</v>
      </c>
      <c r="S68" s="202">
        <v>0</v>
      </c>
      <c r="T68" s="202">
        <v>0</v>
      </c>
      <c r="U68" s="180"/>
      <c r="V68" s="180"/>
      <c r="W68" s="180"/>
    </row>
    <row r="69" s="249" customFormat="1" ht="22.6" customHeight="1" spans="1:23">
      <c r="A69" s="189">
        <v>2109999</v>
      </c>
      <c r="B69" s="189"/>
      <c r="C69" s="189"/>
      <c r="D69" s="190" t="s">
        <v>214</v>
      </c>
      <c r="E69" s="202">
        <v>0</v>
      </c>
      <c r="F69" s="202">
        <v>0</v>
      </c>
      <c r="G69" s="202">
        <v>0</v>
      </c>
      <c r="H69" s="202">
        <v>4320</v>
      </c>
      <c r="I69" s="202">
        <v>4320</v>
      </c>
      <c r="J69" s="202"/>
      <c r="K69" s="202">
        <v>4320</v>
      </c>
      <c r="L69" s="202">
        <v>4320</v>
      </c>
      <c r="M69" s="202">
        <v>4320</v>
      </c>
      <c r="N69" s="202">
        <v>0</v>
      </c>
      <c r="O69" s="202"/>
      <c r="P69" s="202">
        <v>0</v>
      </c>
      <c r="Q69" s="202">
        <v>0</v>
      </c>
      <c r="R69" s="202">
        <v>0</v>
      </c>
      <c r="S69" s="202">
        <v>0</v>
      </c>
      <c r="T69" s="202">
        <v>0</v>
      </c>
      <c r="U69" s="180"/>
      <c r="V69" s="180"/>
      <c r="W69" s="180"/>
    </row>
    <row r="70" s="249" customFormat="1" ht="22.6" customHeight="1" spans="1:23">
      <c r="A70" s="189" t="s">
        <v>216</v>
      </c>
      <c r="B70" s="189"/>
      <c r="C70" s="189"/>
      <c r="D70" s="190" t="s">
        <v>217</v>
      </c>
      <c r="E70" s="202"/>
      <c r="F70" s="202"/>
      <c r="G70" s="202"/>
      <c r="H70" s="202">
        <v>418365</v>
      </c>
      <c r="I70" s="202">
        <v>418365</v>
      </c>
      <c r="J70" s="202"/>
      <c r="K70" s="202">
        <v>418365</v>
      </c>
      <c r="L70" s="202">
        <v>418365</v>
      </c>
      <c r="M70" s="202">
        <v>398335</v>
      </c>
      <c r="N70" s="202">
        <v>20030</v>
      </c>
      <c r="O70" s="202"/>
      <c r="P70" s="202">
        <v>0</v>
      </c>
      <c r="Q70" s="202">
        <v>0</v>
      </c>
      <c r="R70" s="202">
        <v>0</v>
      </c>
      <c r="S70" s="202">
        <v>0</v>
      </c>
      <c r="T70" s="202">
        <v>0</v>
      </c>
      <c r="U70" s="180"/>
      <c r="V70" s="180"/>
      <c r="W70" s="180"/>
    </row>
    <row r="71" s="249" customFormat="1" ht="22.6" customHeight="1" spans="1:23">
      <c r="A71" s="189" t="s">
        <v>218</v>
      </c>
      <c r="B71" s="189"/>
      <c r="C71" s="189"/>
      <c r="D71" s="190" t="s">
        <v>219</v>
      </c>
      <c r="E71" s="202"/>
      <c r="F71" s="202"/>
      <c r="G71" s="202"/>
      <c r="H71" s="202">
        <v>418365</v>
      </c>
      <c r="I71" s="202">
        <v>418365</v>
      </c>
      <c r="J71" s="202"/>
      <c r="K71" s="202">
        <v>418365</v>
      </c>
      <c r="L71" s="202">
        <v>418365</v>
      </c>
      <c r="M71" s="202">
        <v>398335</v>
      </c>
      <c r="N71" s="202">
        <v>20030</v>
      </c>
      <c r="O71" s="202"/>
      <c r="P71" s="202">
        <v>0</v>
      </c>
      <c r="Q71" s="202">
        <v>0</v>
      </c>
      <c r="R71" s="202">
        <v>0</v>
      </c>
      <c r="S71" s="202">
        <v>0</v>
      </c>
      <c r="T71" s="202">
        <v>0</v>
      </c>
      <c r="U71" s="180"/>
      <c r="V71" s="180"/>
      <c r="W71" s="180"/>
    </row>
    <row r="72" s="249" customFormat="1" ht="22.6" customHeight="1" spans="1:23">
      <c r="A72" s="189" t="s">
        <v>220</v>
      </c>
      <c r="B72" s="189"/>
      <c r="C72" s="189"/>
      <c r="D72" s="190" t="s">
        <v>221</v>
      </c>
      <c r="E72" s="202"/>
      <c r="F72" s="202"/>
      <c r="G72" s="202"/>
      <c r="H72" s="202">
        <v>418365</v>
      </c>
      <c r="I72" s="202">
        <v>418365</v>
      </c>
      <c r="J72" s="202"/>
      <c r="K72" s="202">
        <v>418365</v>
      </c>
      <c r="L72" s="202">
        <v>418365</v>
      </c>
      <c r="M72" s="202">
        <v>398335</v>
      </c>
      <c r="N72" s="202">
        <v>20030</v>
      </c>
      <c r="O72" s="202"/>
      <c r="P72" s="202">
        <v>0</v>
      </c>
      <c r="Q72" s="202">
        <v>0</v>
      </c>
      <c r="R72" s="202">
        <v>0</v>
      </c>
      <c r="S72" s="202">
        <v>0</v>
      </c>
      <c r="T72" s="202">
        <v>0</v>
      </c>
      <c r="U72" s="180"/>
      <c r="V72" s="180"/>
      <c r="W72" s="180"/>
    </row>
    <row r="73" s="249" customFormat="1" ht="22.6" customHeight="1" spans="1:23">
      <c r="A73" s="189" t="s">
        <v>222</v>
      </c>
      <c r="B73" s="189"/>
      <c r="C73" s="189"/>
      <c r="D73" s="190" t="s">
        <v>223</v>
      </c>
      <c r="E73" s="202">
        <v>0</v>
      </c>
      <c r="F73" s="202">
        <v>0</v>
      </c>
      <c r="G73" s="202">
        <v>0</v>
      </c>
      <c r="H73" s="202">
        <v>230000</v>
      </c>
      <c r="I73" s="202"/>
      <c r="J73" s="202">
        <v>230000</v>
      </c>
      <c r="K73" s="202">
        <v>230000</v>
      </c>
      <c r="L73" s="202"/>
      <c r="M73" s="202"/>
      <c r="N73" s="202"/>
      <c r="O73" s="202">
        <v>230000</v>
      </c>
      <c r="P73" s="202">
        <v>0</v>
      </c>
      <c r="Q73" s="202">
        <v>0</v>
      </c>
      <c r="R73" s="202">
        <v>0</v>
      </c>
      <c r="S73" s="202">
        <v>0</v>
      </c>
      <c r="T73" s="202">
        <v>0</v>
      </c>
      <c r="U73" s="180"/>
      <c r="V73" s="180"/>
      <c r="W73" s="180"/>
    </row>
    <row r="74" s="249" customFormat="1" ht="22.6" customHeight="1" spans="1:23">
      <c r="A74" s="189" t="s">
        <v>224</v>
      </c>
      <c r="B74" s="189"/>
      <c r="C74" s="189"/>
      <c r="D74" s="190" t="s">
        <v>225</v>
      </c>
      <c r="E74" s="202">
        <v>0</v>
      </c>
      <c r="F74" s="202">
        <v>0</v>
      </c>
      <c r="G74" s="202">
        <v>0</v>
      </c>
      <c r="H74" s="202">
        <v>20000</v>
      </c>
      <c r="I74" s="202"/>
      <c r="J74" s="202">
        <v>20000</v>
      </c>
      <c r="K74" s="202">
        <v>20000</v>
      </c>
      <c r="L74" s="202"/>
      <c r="M74" s="202"/>
      <c r="N74" s="202"/>
      <c r="O74" s="202">
        <v>20000</v>
      </c>
      <c r="P74" s="202">
        <v>0</v>
      </c>
      <c r="Q74" s="202">
        <v>0</v>
      </c>
      <c r="R74" s="202">
        <v>0</v>
      </c>
      <c r="S74" s="202">
        <v>0</v>
      </c>
      <c r="T74" s="202">
        <v>0</v>
      </c>
      <c r="U74" s="180"/>
      <c r="V74" s="180"/>
      <c r="W74" s="180"/>
    </row>
    <row r="75" s="249" customFormat="1" ht="22.6" customHeight="1" spans="1:23">
      <c r="A75" s="189">
        <v>2120399</v>
      </c>
      <c r="B75" s="189"/>
      <c r="C75" s="189"/>
      <c r="D75" s="190" t="s">
        <v>227</v>
      </c>
      <c r="E75" s="202">
        <v>0</v>
      </c>
      <c r="F75" s="202">
        <v>0</v>
      </c>
      <c r="G75" s="202">
        <v>0</v>
      </c>
      <c r="H75" s="202">
        <v>20000</v>
      </c>
      <c r="I75" s="202"/>
      <c r="J75" s="202">
        <v>20000</v>
      </c>
      <c r="K75" s="202">
        <v>20000</v>
      </c>
      <c r="L75" s="202"/>
      <c r="M75" s="202"/>
      <c r="N75" s="202"/>
      <c r="O75" s="202">
        <v>20000</v>
      </c>
      <c r="P75" s="202">
        <v>0</v>
      </c>
      <c r="Q75" s="202">
        <v>0</v>
      </c>
      <c r="R75" s="202">
        <v>0</v>
      </c>
      <c r="S75" s="202">
        <v>0</v>
      </c>
      <c r="T75" s="202">
        <v>0</v>
      </c>
      <c r="U75" s="180"/>
      <c r="V75" s="180"/>
      <c r="W75" s="180"/>
    </row>
    <row r="76" s="249" customFormat="1" ht="22.6" customHeight="1" spans="1:23">
      <c r="A76" s="189" t="s">
        <v>232</v>
      </c>
      <c r="B76" s="189"/>
      <c r="C76" s="189"/>
      <c r="D76" s="190" t="s">
        <v>233</v>
      </c>
      <c r="E76" s="202"/>
      <c r="F76" s="202"/>
      <c r="G76" s="202"/>
      <c r="H76" s="202">
        <v>210000</v>
      </c>
      <c r="I76" s="202"/>
      <c r="J76" s="202">
        <v>210000</v>
      </c>
      <c r="K76" s="202">
        <v>210000</v>
      </c>
      <c r="L76" s="202"/>
      <c r="M76" s="202"/>
      <c r="N76" s="202"/>
      <c r="O76" s="202">
        <v>210000</v>
      </c>
      <c r="P76" s="202">
        <v>0</v>
      </c>
      <c r="Q76" s="202"/>
      <c r="R76" s="202">
        <v>0</v>
      </c>
      <c r="S76" s="202">
        <v>0</v>
      </c>
      <c r="T76" s="202">
        <v>0</v>
      </c>
      <c r="U76" s="180"/>
      <c r="V76" s="180"/>
      <c r="W76" s="180"/>
    </row>
    <row r="77" s="249" customFormat="1" ht="22.6" customHeight="1" spans="1:23">
      <c r="A77" s="189">
        <v>2129999</v>
      </c>
      <c r="B77" s="189"/>
      <c r="C77" s="189"/>
      <c r="D77" s="190" t="s">
        <v>233</v>
      </c>
      <c r="E77" s="202"/>
      <c r="F77" s="202"/>
      <c r="G77" s="202"/>
      <c r="H77" s="202">
        <v>210000</v>
      </c>
      <c r="I77" s="202"/>
      <c r="J77" s="202">
        <v>210000</v>
      </c>
      <c r="K77" s="202">
        <v>210000</v>
      </c>
      <c r="L77" s="202"/>
      <c r="M77" s="202"/>
      <c r="N77" s="202"/>
      <c r="O77" s="202">
        <v>210000</v>
      </c>
      <c r="P77" s="202">
        <v>0</v>
      </c>
      <c r="Q77" s="202"/>
      <c r="R77" s="202">
        <v>0</v>
      </c>
      <c r="S77" s="202">
        <v>0</v>
      </c>
      <c r="T77" s="202">
        <v>0</v>
      </c>
      <c r="U77" s="180"/>
      <c r="V77" s="180"/>
      <c r="W77" s="180"/>
    </row>
    <row r="78" s="249" customFormat="1" ht="22.6" customHeight="1" spans="1:23">
      <c r="A78" s="189" t="s">
        <v>235</v>
      </c>
      <c r="B78" s="189"/>
      <c r="C78" s="189"/>
      <c r="D78" s="190" t="s">
        <v>236</v>
      </c>
      <c r="E78" s="202">
        <v>0</v>
      </c>
      <c r="F78" s="202">
        <v>0</v>
      </c>
      <c r="G78" s="202">
        <v>0</v>
      </c>
      <c r="H78" s="202">
        <v>8809600.83</v>
      </c>
      <c r="I78" s="202">
        <v>2130646.44</v>
      </c>
      <c r="J78" s="202">
        <v>6678954.39</v>
      </c>
      <c r="K78" s="202">
        <v>8809600.83</v>
      </c>
      <c r="L78" s="202">
        <v>2130646.44</v>
      </c>
      <c r="M78" s="202">
        <v>2093806.22</v>
      </c>
      <c r="N78" s="202">
        <v>36840.22</v>
      </c>
      <c r="O78" s="202">
        <v>6678954.39</v>
      </c>
      <c r="P78" s="202">
        <v>0</v>
      </c>
      <c r="Q78" s="202">
        <v>0</v>
      </c>
      <c r="R78" s="202">
        <v>0</v>
      </c>
      <c r="S78" s="202">
        <v>0</v>
      </c>
      <c r="T78" s="202">
        <v>0</v>
      </c>
      <c r="U78" s="180"/>
      <c r="V78" s="180"/>
      <c r="W78" s="180"/>
    </row>
    <row r="79" s="249" customFormat="1" ht="22.6" customHeight="1" spans="1:23">
      <c r="A79" s="189" t="s">
        <v>237</v>
      </c>
      <c r="B79" s="189"/>
      <c r="C79" s="189"/>
      <c r="D79" s="190" t="s">
        <v>238</v>
      </c>
      <c r="E79" s="202">
        <v>0</v>
      </c>
      <c r="F79" s="202">
        <v>0</v>
      </c>
      <c r="G79" s="202">
        <v>0</v>
      </c>
      <c r="H79" s="202">
        <v>2335051.45</v>
      </c>
      <c r="I79" s="202">
        <v>2029069.72</v>
      </c>
      <c r="J79" s="202">
        <v>305981.73</v>
      </c>
      <c r="K79" s="202">
        <v>2335051.45</v>
      </c>
      <c r="L79" s="202">
        <v>2029069.72</v>
      </c>
      <c r="M79" s="202">
        <v>1992229.5</v>
      </c>
      <c r="N79" s="202">
        <v>36840.22</v>
      </c>
      <c r="O79" s="202">
        <v>305981.73</v>
      </c>
      <c r="P79" s="202">
        <v>0</v>
      </c>
      <c r="Q79" s="202">
        <v>0</v>
      </c>
      <c r="R79" s="202">
        <v>0</v>
      </c>
      <c r="S79" s="202">
        <v>0</v>
      </c>
      <c r="T79" s="202">
        <v>0</v>
      </c>
      <c r="U79" s="180"/>
      <c r="V79" s="180"/>
      <c r="W79" s="180"/>
    </row>
    <row r="80" s="249" customFormat="1" ht="22.6" customHeight="1" spans="1:23">
      <c r="A80" s="189" t="s">
        <v>239</v>
      </c>
      <c r="B80" s="189"/>
      <c r="C80" s="189"/>
      <c r="D80" s="190" t="s">
        <v>121</v>
      </c>
      <c r="E80" s="202"/>
      <c r="F80" s="202"/>
      <c r="G80" s="202"/>
      <c r="H80" s="202">
        <v>1993069.72</v>
      </c>
      <c r="I80" s="202">
        <v>1993069.72</v>
      </c>
      <c r="J80" s="202"/>
      <c r="K80" s="202">
        <v>1993069.72</v>
      </c>
      <c r="L80" s="202">
        <v>1993069.72</v>
      </c>
      <c r="M80" s="202">
        <v>1956229.5</v>
      </c>
      <c r="N80" s="202">
        <v>36840.22</v>
      </c>
      <c r="O80" s="202"/>
      <c r="P80" s="202">
        <v>0</v>
      </c>
      <c r="Q80" s="202">
        <v>0</v>
      </c>
      <c r="R80" s="202">
        <v>0</v>
      </c>
      <c r="S80" s="202">
        <v>0</v>
      </c>
      <c r="T80" s="202">
        <v>0</v>
      </c>
      <c r="U80" s="180"/>
      <c r="V80" s="180"/>
      <c r="W80" s="180"/>
    </row>
    <row r="81" s="249" customFormat="1" ht="22.6" customHeight="1" spans="1:23">
      <c r="A81" s="189" t="s">
        <v>240</v>
      </c>
      <c r="B81" s="189"/>
      <c r="C81" s="189"/>
      <c r="D81" s="190" t="s">
        <v>241</v>
      </c>
      <c r="E81" s="202">
        <v>0</v>
      </c>
      <c r="F81" s="202">
        <v>0</v>
      </c>
      <c r="G81" s="202">
        <v>0</v>
      </c>
      <c r="H81" s="202">
        <v>36000</v>
      </c>
      <c r="I81" s="202">
        <v>36000</v>
      </c>
      <c r="J81" s="202"/>
      <c r="K81" s="202">
        <v>36000</v>
      </c>
      <c r="L81" s="202">
        <v>36000</v>
      </c>
      <c r="M81" s="202">
        <v>36000</v>
      </c>
      <c r="N81" s="202">
        <v>0</v>
      </c>
      <c r="O81" s="202"/>
      <c r="P81" s="202">
        <v>0</v>
      </c>
      <c r="Q81" s="202">
        <v>0</v>
      </c>
      <c r="R81" s="202">
        <v>0</v>
      </c>
      <c r="S81" s="202">
        <v>0</v>
      </c>
      <c r="T81" s="202">
        <v>0</v>
      </c>
      <c r="U81" s="180"/>
      <c r="V81" s="180"/>
      <c r="W81" s="180"/>
    </row>
    <row r="82" s="249" customFormat="1" ht="22.6" customHeight="1" spans="1:23">
      <c r="A82" s="189" t="s">
        <v>242</v>
      </c>
      <c r="B82" s="189"/>
      <c r="C82" s="189"/>
      <c r="D82" s="190" t="s">
        <v>243</v>
      </c>
      <c r="E82" s="202"/>
      <c r="F82" s="202"/>
      <c r="G82" s="202"/>
      <c r="H82" s="202">
        <v>64862.22</v>
      </c>
      <c r="I82" s="202"/>
      <c r="J82" s="202">
        <v>64862.22</v>
      </c>
      <c r="K82" s="202">
        <v>64862.22</v>
      </c>
      <c r="L82" s="202"/>
      <c r="M82" s="202"/>
      <c r="N82" s="202"/>
      <c r="O82" s="202">
        <v>64862.22</v>
      </c>
      <c r="P82" s="202">
        <v>0</v>
      </c>
      <c r="Q82" s="202"/>
      <c r="R82" s="202">
        <v>0</v>
      </c>
      <c r="S82" s="202">
        <v>0</v>
      </c>
      <c r="T82" s="202">
        <v>0</v>
      </c>
      <c r="U82" s="180"/>
      <c r="V82" s="180"/>
      <c r="W82" s="180"/>
    </row>
    <row r="83" s="249" customFormat="1" ht="22.6" customHeight="1" spans="1:23">
      <c r="A83" s="189">
        <v>2130126</v>
      </c>
      <c r="B83" s="189"/>
      <c r="C83" s="189"/>
      <c r="D83" s="190" t="s">
        <v>245</v>
      </c>
      <c r="E83" s="202">
        <v>0</v>
      </c>
      <c r="F83" s="202">
        <v>0</v>
      </c>
      <c r="G83" s="202">
        <v>0</v>
      </c>
      <c r="H83" s="202">
        <v>241119.51</v>
      </c>
      <c r="I83" s="202"/>
      <c r="J83" s="202">
        <v>241119.51</v>
      </c>
      <c r="K83" s="202">
        <v>241119.51</v>
      </c>
      <c r="L83" s="202"/>
      <c r="M83" s="202"/>
      <c r="N83" s="202"/>
      <c r="O83" s="202">
        <v>241119.51</v>
      </c>
      <c r="P83" s="202">
        <v>0</v>
      </c>
      <c r="Q83" s="202">
        <v>0</v>
      </c>
      <c r="R83" s="202">
        <v>0</v>
      </c>
      <c r="S83" s="202">
        <v>0</v>
      </c>
      <c r="T83" s="202">
        <v>0</v>
      </c>
      <c r="U83" s="180"/>
      <c r="V83" s="180"/>
      <c r="W83" s="180"/>
    </row>
    <row r="84" s="249" customFormat="1" ht="22.6" customHeight="1" spans="1:23">
      <c r="A84" s="189" t="s">
        <v>246</v>
      </c>
      <c r="B84" s="189"/>
      <c r="C84" s="189"/>
      <c r="D84" s="190" t="s">
        <v>247</v>
      </c>
      <c r="E84" s="202">
        <v>0</v>
      </c>
      <c r="F84" s="202">
        <v>0</v>
      </c>
      <c r="G84" s="202">
        <v>0</v>
      </c>
      <c r="H84" s="202">
        <v>387072.8</v>
      </c>
      <c r="I84" s="202"/>
      <c r="J84" s="202">
        <v>387072.8</v>
      </c>
      <c r="K84" s="202">
        <v>387072.8</v>
      </c>
      <c r="L84" s="202"/>
      <c r="M84" s="202"/>
      <c r="N84" s="202"/>
      <c r="O84" s="202">
        <v>387072.8</v>
      </c>
      <c r="P84" s="202">
        <v>0</v>
      </c>
      <c r="Q84" s="202">
        <v>0</v>
      </c>
      <c r="R84" s="202">
        <v>0</v>
      </c>
      <c r="S84" s="202">
        <v>0</v>
      </c>
      <c r="T84" s="202">
        <v>0</v>
      </c>
      <c r="U84" s="180"/>
      <c r="V84" s="180"/>
      <c r="W84" s="180"/>
    </row>
    <row r="85" s="249" customFormat="1" ht="22.6" customHeight="1" spans="1:23">
      <c r="A85" s="189">
        <v>2130209</v>
      </c>
      <c r="B85" s="189"/>
      <c r="C85" s="189"/>
      <c r="D85" s="190" t="s">
        <v>249</v>
      </c>
      <c r="E85" s="202">
        <v>0</v>
      </c>
      <c r="F85" s="202">
        <v>0</v>
      </c>
      <c r="G85" s="202">
        <v>0</v>
      </c>
      <c r="H85" s="202">
        <v>376091.2</v>
      </c>
      <c r="I85" s="202"/>
      <c r="J85" s="202">
        <v>376091.2</v>
      </c>
      <c r="K85" s="202">
        <v>376091.2</v>
      </c>
      <c r="L85" s="202"/>
      <c r="M85" s="202"/>
      <c r="N85" s="202"/>
      <c r="O85" s="202">
        <v>376091.2</v>
      </c>
      <c r="P85" s="202">
        <v>0</v>
      </c>
      <c r="Q85" s="202">
        <v>0</v>
      </c>
      <c r="R85" s="202">
        <v>0</v>
      </c>
      <c r="S85" s="202">
        <v>0</v>
      </c>
      <c r="T85" s="202">
        <v>0</v>
      </c>
      <c r="U85" s="180"/>
      <c r="V85" s="180"/>
      <c r="W85" s="180"/>
    </row>
    <row r="86" s="249" customFormat="1" ht="22.6" customHeight="1" spans="1:23">
      <c r="A86" s="189" t="s">
        <v>250</v>
      </c>
      <c r="B86" s="189"/>
      <c r="C86" s="189"/>
      <c r="D86" s="190" t="s">
        <v>251</v>
      </c>
      <c r="E86" s="202">
        <v>0</v>
      </c>
      <c r="F86" s="202">
        <v>0</v>
      </c>
      <c r="G86" s="202">
        <v>0</v>
      </c>
      <c r="H86" s="202">
        <v>10981.6</v>
      </c>
      <c r="I86" s="202"/>
      <c r="J86" s="202">
        <v>10981.6</v>
      </c>
      <c r="K86" s="202">
        <v>10981.6</v>
      </c>
      <c r="L86" s="202"/>
      <c r="M86" s="202"/>
      <c r="N86" s="202"/>
      <c r="O86" s="202">
        <v>10981.6</v>
      </c>
      <c r="P86" s="202">
        <v>0</v>
      </c>
      <c r="Q86" s="202">
        <v>0</v>
      </c>
      <c r="R86" s="202">
        <v>0</v>
      </c>
      <c r="S86" s="202">
        <v>0</v>
      </c>
      <c r="T86" s="202">
        <v>0</v>
      </c>
      <c r="U86" s="180"/>
      <c r="V86" s="180"/>
      <c r="W86" s="180"/>
    </row>
    <row r="87" s="249" customFormat="1" ht="22.6" customHeight="1" spans="1:23">
      <c r="A87" s="189" t="s">
        <v>252</v>
      </c>
      <c r="B87" s="189"/>
      <c r="C87" s="189"/>
      <c r="D87" s="190" t="s">
        <v>253</v>
      </c>
      <c r="E87" s="202">
        <v>0</v>
      </c>
      <c r="F87" s="202">
        <v>0</v>
      </c>
      <c r="G87" s="202">
        <v>0</v>
      </c>
      <c r="H87" s="202">
        <v>668600</v>
      </c>
      <c r="I87" s="202">
        <v>42600</v>
      </c>
      <c r="J87" s="202">
        <v>626000</v>
      </c>
      <c r="K87" s="202">
        <v>668600</v>
      </c>
      <c r="L87" s="202">
        <v>42600</v>
      </c>
      <c r="M87" s="202">
        <v>42600</v>
      </c>
      <c r="N87" s="202">
        <v>0</v>
      </c>
      <c r="O87" s="202">
        <v>626000</v>
      </c>
      <c r="P87" s="202">
        <v>0</v>
      </c>
      <c r="Q87" s="202">
        <v>0</v>
      </c>
      <c r="R87" s="202">
        <v>0</v>
      </c>
      <c r="S87" s="202">
        <v>0</v>
      </c>
      <c r="T87" s="202">
        <v>0</v>
      </c>
      <c r="U87" s="180"/>
      <c r="V87" s="180"/>
      <c r="W87" s="180"/>
    </row>
    <row r="88" s="249" customFormat="1" ht="22.6" customHeight="1" spans="1:23">
      <c r="A88" s="189" t="s">
        <v>254</v>
      </c>
      <c r="B88" s="189"/>
      <c r="C88" s="189"/>
      <c r="D88" s="190" t="s">
        <v>255</v>
      </c>
      <c r="E88" s="202">
        <v>0</v>
      </c>
      <c r="F88" s="202">
        <v>0</v>
      </c>
      <c r="G88" s="202">
        <v>0</v>
      </c>
      <c r="H88" s="202">
        <v>460000</v>
      </c>
      <c r="I88" s="202"/>
      <c r="J88" s="202">
        <v>460000</v>
      </c>
      <c r="K88" s="202">
        <v>460000</v>
      </c>
      <c r="L88" s="202"/>
      <c r="M88" s="202"/>
      <c r="N88" s="202"/>
      <c r="O88" s="202">
        <v>460000</v>
      </c>
      <c r="P88" s="202">
        <v>0</v>
      </c>
      <c r="Q88" s="202">
        <v>0</v>
      </c>
      <c r="R88" s="202">
        <v>0</v>
      </c>
      <c r="S88" s="202">
        <v>0</v>
      </c>
      <c r="T88" s="202">
        <v>0</v>
      </c>
      <c r="U88" s="180"/>
      <c r="V88" s="180"/>
      <c r="W88" s="180"/>
    </row>
    <row r="89" s="249" customFormat="1" ht="22.6" customHeight="1" spans="1:23">
      <c r="A89" s="189">
        <v>2130315</v>
      </c>
      <c r="B89" s="189"/>
      <c r="C89" s="189"/>
      <c r="D89" s="190" t="s">
        <v>257</v>
      </c>
      <c r="E89" s="202"/>
      <c r="F89" s="202"/>
      <c r="G89" s="202"/>
      <c r="H89" s="202">
        <v>130000</v>
      </c>
      <c r="I89" s="202"/>
      <c r="J89" s="202">
        <v>130000</v>
      </c>
      <c r="K89" s="202">
        <v>130000</v>
      </c>
      <c r="L89" s="202"/>
      <c r="M89" s="202"/>
      <c r="N89" s="202"/>
      <c r="O89" s="202">
        <v>130000</v>
      </c>
      <c r="P89" s="202">
        <v>0</v>
      </c>
      <c r="Q89" s="202"/>
      <c r="R89" s="202">
        <v>0</v>
      </c>
      <c r="S89" s="202">
        <v>0</v>
      </c>
      <c r="T89" s="202">
        <v>0</v>
      </c>
      <c r="U89" s="180"/>
      <c r="V89" s="180"/>
      <c r="W89" s="180"/>
    </row>
    <row r="90" s="249" customFormat="1" ht="22.6" customHeight="1" spans="1:23">
      <c r="A90" s="189" t="s">
        <v>258</v>
      </c>
      <c r="B90" s="189"/>
      <c r="C90" s="189"/>
      <c r="D90" s="190" t="s">
        <v>259</v>
      </c>
      <c r="E90" s="202"/>
      <c r="F90" s="202"/>
      <c r="G90" s="202"/>
      <c r="H90" s="202">
        <v>42600</v>
      </c>
      <c r="I90" s="202">
        <v>42600</v>
      </c>
      <c r="J90" s="202"/>
      <c r="K90" s="202">
        <v>42600</v>
      </c>
      <c r="L90" s="202">
        <v>42600</v>
      </c>
      <c r="M90" s="202">
        <v>42600</v>
      </c>
      <c r="N90" s="202">
        <v>0</v>
      </c>
      <c r="O90" s="202"/>
      <c r="P90" s="202">
        <v>0</v>
      </c>
      <c r="Q90" s="202">
        <v>0</v>
      </c>
      <c r="R90" s="202">
        <v>0</v>
      </c>
      <c r="S90" s="202">
        <v>0</v>
      </c>
      <c r="T90" s="202">
        <v>0</v>
      </c>
      <c r="U90" s="180"/>
      <c r="V90" s="180"/>
      <c r="W90" s="180"/>
    </row>
    <row r="91" s="249" customFormat="1" ht="22.6" customHeight="1" spans="1:23">
      <c r="A91" s="189">
        <v>2130399</v>
      </c>
      <c r="B91" s="189"/>
      <c r="C91" s="189"/>
      <c r="D91" s="190" t="s">
        <v>261</v>
      </c>
      <c r="E91" s="202"/>
      <c r="F91" s="202"/>
      <c r="G91" s="202"/>
      <c r="H91" s="202">
        <v>36000</v>
      </c>
      <c r="I91" s="202"/>
      <c r="J91" s="202">
        <v>36000</v>
      </c>
      <c r="K91" s="202">
        <v>36000</v>
      </c>
      <c r="L91" s="202"/>
      <c r="M91" s="202"/>
      <c r="N91" s="202"/>
      <c r="O91" s="202">
        <v>36000</v>
      </c>
      <c r="P91" s="202">
        <v>0</v>
      </c>
      <c r="Q91" s="202"/>
      <c r="R91" s="202">
        <v>0</v>
      </c>
      <c r="S91" s="202">
        <v>0</v>
      </c>
      <c r="T91" s="202">
        <v>0</v>
      </c>
      <c r="U91" s="180"/>
      <c r="V91" s="180"/>
      <c r="W91" s="180"/>
    </row>
    <row r="92" s="249" customFormat="1" ht="22.6" customHeight="1" spans="1:23">
      <c r="A92" s="189" t="s">
        <v>262</v>
      </c>
      <c r="B92" s="189"/>
      <c r="C92" s="189"/>
      <c r="D92" s="190" t="s">
        <v>263</v>
      </c>
      <c r="E92" s="202">
        <v>0</v>
      </c>
      <c r="F92" s="202">
        <v>0</v>
      </c>
      <c r="G92" s="202">
        <v>0</v>
      </c>
      <c r="H92" s="202">
        <v>1140000</v>
      </c>
      <c r="I92" s="202"/>
      <c r="J92" s="202">
        <v>1140000</v>
      </c>
      <c r="K92" s="202">
        <v>1140000</v>
      </c>
      <c r="L92" s="202"/>
      <c r="M92" s="202"/>
      <c r="N92" s="202"/>
      <c r="O92" s="202">
        <v>1140000</v>
      </c>
      <c r="P92" s="202">
        <v>0</v>
      </c>
      <c r="Q92" s="202">
        <v>0</v>
      </c>
      <c r="R92" s="202">
        <v>0</v>
      </c>
      <c r="S92" s="202">
        <v>0</v>
      </c>
      <c r="T92" s="202">
        <v>0</v>
      </c>
      <c r="U92" s="180"/>
      <c r="V92" s="180"/>
      <c r="W92" s="180"/>
    </row>
    <row r="93" s="249" customFormat="1" ht="22.6" customHeight="1" spans="1:23">
      <c r="A93" s="189">
        <v>2130504</v>
      </c>
      <c r="B93" s="189"/>
      <c r="C93" s="189"/>
      <c r="D93" s="190" t="s">
        <v>265</v>
      </c>
      <c r="E93" s="202">
        <v>0</v>
      </c>
      <c r="F93" s="202">
        <v>0</v>
      </c>
      <c r="G93" s="202">
        <v>0</v>
      </c>
      <c r="H93" s="202">
        <v>115000</v>
      </c>
      <c r="I93" s="202"/>
      <c r="J93" s="202">
        <v>115000</v>
      </c>
      <c r="K93" s="202">
        <v>115000</v>
      </c>
      <c r="L93" s="202"/>
      <c r="M93" s="202"/>
      <c r="N93" s="202"/>
      <c r="O93" s="202">
        <v>115000</v>
      </c>
      <c r="P93" s="202">
        <v>0</v>
      </c>
      <c r="Q93" s="202">
        <v>0</v>
      </c>
      <c r="R93" s="202">
        <v>0</v>
      </c>
      <c r="S93" s="202">
        <v>0</v>
      </c>
      <c r="T93" s="202">
        <v>0</v>
      </c>
      <c r="U93" s="180"/>
      <c r="V93" s="180"/>
      <c r="W93" s="180"/>
    </row>
    <row r="94" s="249" customFormat="1" ht="22.6" customHeight="1" spans="1:23">
      <c r="A94" s="189">
        <v>2130505</v>
      </c>
      <c r="B94" s="189"/>
      <c r="C94" s="189"/>
      <c r="D94" s="190" t="s">
        <v>267</v>
      </c>
      <c r="E94" s="202">
        <v>0</v>
      </c>
      <c r="F94" s="202">
        <v>0</v>
      </c>
      <c r="G94" s="202">
        <v>0</v>
      </c>
      <c r="H94" s="202">
        <v>325000</v>
      </c>
      <c r="I94" s="202"/>
      <c r="J94" s="202">
        <v>325000</v>
      </c>
      <c r="K94" s="202">
        <v>325000</v>
      </c>
      <c r="L94" s="202"/>
      <c r="M94" s="202"/>
      <c r="N94" s="202"/>
      <c r="O94" s="202">
        <v>325000</v>
      </c>
      <c r="P94" s="202">
        <v>0</v>
      </c>
      <c r="Q94" s="202">
        <v>0</v>
      </c>
      <c r="R94" s="202">
        <v>0</v>
      </c>
      <c r="S94" s="202">
        <v>0</v>
      </c>
      <c r="T94" s="202">
        <v>0</v>
      </c>
      <c r="U94" s="180"/>
      <c r="V94" s="180"/>
      <c r="W94" s="180"/>
    </row>
    <row r="95" s="249" customFormat="1" ht="36" customHeight="1" spans="1:23">
      <c r="A95" s="189">
        <v>2130599</v>
      </c>
      <c r="B95" s="189"/>
      <c r="C95" s="189"/>
      <c r="D95" s="190" t="s">
        <v>269</v>
      </c>
      <c r="E95" s="202">
        <v>0</v>
      </c>
      <c r="F95" s="202">
        <v>0</v>
      </c>
      <c r="G95" s="202">
        <v>0</v>
      </c>
      <c r="H95" s="202">
        <v>700000</v>
      </c>
      <c r="I95" s="202"/>
      <c r="J95" s="202">
        <v>700000</v>
      </c>
      <c r="K95" s="202">
        <v>700000</v>
      </c>
      <c r="L95" s="202"/>
      <c r="M95" s="202"/>
      <c r="N95" s="202"/>
      <c r="O95" s="202">
        <v>700000</v>
      </c>
      <c r="P95" s="202">
        <v>0</v>
      </c>
      <c r="Q95" s="202">
        <v>0</v>
      </c>
      <c r="R95" s="202">
        <v>0</v>
      </c>
      <c r="S95" s="202">
        <v>0</v>
      </c>
      <c r="T95" s="202">
        <v>0</v>
      </c>
      <c r="U95" s="180"/>
      <c r="V95" s="180"/>
      <c r="W95" s="180"/>
    </row>
    <row r="96" s="249" customFormat="1" ht="22.6" customHeight="1" spans="1:23">
      <c r="A96" s="189" t="s">
        <v>270</v>
      </c>
      <c r="B96" s="189"/>
      <c r="C96" s="189"/>
      <c r="D96" s="190" t="s">
        <v>271</v>
      </c>
      <c r="E96" s="202">
        <v>0</v>
      </c>
      <c r="F96" s="202">
        <v>0</v>
      </c>
      <c r="G96" s="202">
        <v>0</v>
      </c>
      <c r="H96" s="202">
        <v>4268876.58</v>
      </c>
      <c r="I96" s="202">
        <v>58976.72</v>
      </c>
      <c r="J96" s="202">
        <v>4209899.86</v>
      </c>
      <c r="K96" s="202">
        <v>4268876.58</v>
      </c>
      <c r="L96" s="202">
        <v>58976.72</v>
      </c>
      <c r="M96" s="202">
        <v>58976.72</v>
      </c>
      <c r="N96" s="202">
        <v>0</v>
      </c>
      <c r="O96" s="202">
        <v>4209899.86</v>
      </c>
      <c r="P96" s="202">
        <v>0</v>
      </c>
      <c r="Q96" s="202">
        <v>0</v>
      </c>
      <c r="R96" s="202">
        <v>0</v>
      </c>
      <c r="S96" s="202">
        <v>0</v>
      </c>
      <c r="T96" s="202">
        <v>0</v>
      </c>
      <c r="U96" s="180"/>
      <c r="V96" s="180"/>
      <c r="W96" s="180"/>
    </row>
    <row r="97" s="249" customFormat="1" ht="22.6" customHeight="1" spans="1:23">
      <c r="A97" s="189" t="s">
        <v>272</v>
      </c>
      <c r="B97" s="189"/>
      <c r="C97" s="189"/>
      <c r="D97" s="190" t="s">
        <v>273</v>
      </c>
      <c r="E97" s="202">
        <v>0</v>
      </c>
      <c r="F97" s="202">
        <v>0</v>
      </c>
      <c r="G97" s="202">
        <v>0</v>
      </c>
      <c r="H97" s="202">
        <v>4268876.58</v>
      </c>
      <c r="I97" s="202">
        <v>58976.72</v>
      </c>
      <c r="J97" s="202">
        <v>4209899.86</v>
      </c>
      <c r="K97" s="202">
        <v>4268876.58</v>
      </c>
      <c r="L97" s="202">
        <v>58976.72</v>
      </c>
      <c r="M97" s="202">
        <v>58976.72</v>
      </c>
      <c r="N97" s="202">
        <v>0</v>
      </c>
      <c r="O97" s="202">
        <v>4209899.86</v>
      </c>
      <c r="P97" s="202">
        <v>0</v>
      </c>
      <c r="Q97" s="202">
        <v>0</v>
      </c>
      <c r="R97" s="202">
        <v>0</v>
      </c>
      <c r="S97" s="202">
        <v>0</v>
      </c>
      <c r="T97" s="202">
        <v>0</v>
      </c>
      <c r="U97" s="180"/>
      <c r="V97" s="180"/>
      <c r="W97" s="180"/>
    </row>
    <row r="98" s="249" customFormat="1" ht="22.6" customHeight="1" spans="1:23">
      <c r="A98" s="189" t="s">
        <v>274</v>
      </c>
      <c r="B98" s="189"/>
      <c r="C98" s="189"/>
      <c r="D98" s="190" t="s">
        <v>275</v>
      </c>
      <c r="E98" s="202">
        <v>0</v>
      </c>
      <c r="F98" s="202">
        <v>0</v>
      </c>
      <c r="G98" s="202">
        <v>0</v>
      </c>
      <c r="H98" s="202">
        <v>10000</v>
      </c>
      <c r="I98" s="202"/>
      <c r="J98" s="202">
        <v>10000</v>
      </c>
      <c r="K98" s="202">
        <v>10000</v>
      </c>
      <c r="L98" s="202"/>
      <c r="M98" s="202"/>
      <c r="N98" s="202"/>
      <c r="O98" s="202">
        <v>10000</v>
      </c>
      <c r="P98" s="202">
        <v>0</v>
      </c>
      <c r="Q98" s="202">
        <v>0</v>
      </c>
      <c r="R98" s="202">
        <v>0</v>
      </c>
      <c r="S98" s="202">
        <v>0</v>
      </c>
      <c r="T98" s="202">
        <v>0</v>
      </c>
      <c r="U98" s="180"/>
      <c r="V98" s="180"/>
      <c r="W98" s="180"/>
    </row>
    <row r="99" s="249" customFormat="1" ht="22.6" customHeight="1" spans="1:23">
      <c r="A99" s="189">
        <v>2130804</v>
      </c>
      <c r="B99" s="189"/>
      <c r="C99" s="189"/>
      <c r="D99" s="190" t="s">
        <v>277</v>
      </c>
      <c r="E99" s="202">
        <v>0</v>
      </c>
      <c r="F99" s="202">
        <v>0</v>
      </c>
      <c r="G99" s="202">
        <v>0</v>
      </c>
      <c r="H99" s="202">
        <v>10000</v>
      </c>
      <c r="I99" s="202"/>
      <c r="J99" s="202">
        <v>10000</v>
      </c>
      <c r="K99" s="202">
        <v>10000</v>
      </c>
      <c r="L99" s="202"/>
      <c r="M99" s="202"/>
      <c r="N99" s="202"/>
      <c r="O99" s="202">
        <v>10000</v>
      </c>
      <c r="P99" s="202">
        <v>0</v>
      </c>
      <c r="Q99" s="202">
        <v>0</v>
      </c>
      <c r="R99" s="202">
        <v>0</v>
      </c>
      <c r="S99" s="202">
        <v>0</v>
      </c>
      <c r="T99" s="202">
        <v>0</v>
      </c>
      <c r="U99" s="180"/>
      <c r="V99" s="180"/>
      <c r="W99" s="180"/>
    </row>
    <row r="100" s="249" customFormat="1" ht="22.6" customHeight="1" spans="1:23">
      <c r="A100" s="189" t="s">
        <v>278</v>
      </c>
      <c r="B100" s="189"/>
      <c r="C100" s="189"/>
      <c r="D100" s="190" t="s">
        <v>279</v>
      </c>
      <c r="E100" s="202"/>
      <c r="F100" s="202"/>
      <c r="G100" s="202"/>
      <c r="H100" s="202">
        <v>80000</v>
      </c>
      <c r="I100" s="202"/>
      <c r="J100" s="202">
        <v>80000</v>
      </c>
      <c r="K100" s="202">
        <v>80000</v>
      </c>
      <c r="L100" s="202"/>
      <c r="M100" s="202"/>
      <c r="N100" s="202"/>
      <c r="O100" s="202">
        <v>80000</v>
      </c>
      <c r="P100" s="202">
        <v>0</v>
      </c>
      <c r="Q100" s="202"/>
      <c r="R100" s="202">
        <v>0</v>
      </c>
      <c r="S100" s="202">
        <v>0</v>
      </c>
      <c r="T100" s="202">
        <v>0</v>
      </c>
      <c r="U100" s="180"/>
      <c r="V100" s="180"/>
      <c r="W100" s="180"/>
    </row>
    <row r="101" s="249" customFormat="1" ht="22.6" customHeight="1" spans="1:23">
      <c r="A101" s="189" t="s">
        <v>280</v>
      </c>
      <c r="B101" s="189"/>
      <c r="C101" s="189"/>
      <c r="D101" s="190" t="s">
        <v>281</v>
      </c>
      <c r="E101" s="202"/>
      <c r="F101" s="202"/>
      <c r="G101" s="202"/>
      <c r="H101" s="202">
        <v>80000</v>
      </c>
      <c r="I101" s="202"/>
      <c r="J101" s="202">
        <v>80000</v>
      </c>
      <c r="K101" s="202">
        <v>80000</v>
      </c>
      <c r="L101" s="202"/>
      <c r="M101" s="202"/>
      <c r="N101" s="202"/>
      <c r="O101" s="202">
        <v>80000</v>
      </c>
      <c r="P101" s="202">
        <v>0</v>
      </c>
      <c r="Q101" s="202"/>
      <c r="R101" s="202">
        <v>0</v>
      </c>
      <c r="S101" s="202">
        <v>0</v>
      </c>
      <c r="T101" s="202">
        <v>0</v>
      </c>
      <c r="U101" s="180"/>
      <c r="V101" s="180"/>
      <c r="W101" s="180"/>
    </row>
    <row r="102" s="249" customFormat="1" ht="22.6" customHeight="1" spans="1:23">
      <c r="A102" s="189">
        <v>2200104</v>
      </c>
      <c r="B102" s="189"/>
      <c r="C102" s="189"/>
      <c r="D102" s="190" t="s">
        <v>283</v>
      </c>
      <c r="E102" s="202"/>
      <c r="F102" s="202"/>
      <c r="G102" s="202"/>
      <c r="H102" s="202">
        <v>80000</v>
      </c>
      <c r="I102" s="202"/>
      <c r="J102" s="202">
        <v>80000</v>
      </c>
      <c r="K102" s="202">
        <v>80000</v>
      </c>
      <c r="L102" s="202"/>
      <c r="M102" s="202"/>
      <c r="N102" s="202"/>
      <c r="O102" s="202">
        <v>80000</v>
      </c>
      <c r="P102" s="202">
        <v>0</v>
      </c>
      <c r="Q102" s="202"/>
      <c r="R102" s="202">
        <v>0</v>
      </c>
      <c r="S102" s="202">
        <v>0</v>
      </c>
      <c r="T102" s="202">
        <v>0</v>
      </c>
      <c r="U102" s="180"/>
      <c r="V102" s="180"/>
      <c r="W102" s="180"/>
    </row>
    <row r="103" s="249" customFormat="1" ht="22.6" customHeight="1" spans="1:23">
      <c r="A103" s="189" t="s">
        <v>284</v>
      </c>
      <c r="B103" s="189"/>
      <c r="C103" s="189"/>
      <c r="D103" s="190" t="s">
        <v>285</v>
      </c>
      <c r="E103" s="202">
        <v>0</v>
      </c>
      <c r="F103" s="202">
        <v>0</v>
      </c>
      <c r="G103" s="202">
        <v>0</v>
      </c>
      <c r="H103" s="202">
        <v>1140391</v>
      </c>
      <c r="I103" s="202">
        <v>741391</v>
      </c>
      <c r="J103" s="202">
        <v>399000</v>
      </c>
      <c r="K103" s="202">
        <v>1140391</v>
      </c>
      <c r="L103" s="202">
        <v>741391</v>
      </c>
      <c r="M103" s="202">
        <v>741391</v>
      </c>
      <c r="N103" s="202">
        <v>0</v>
      </c>
      <c r="O103" s="202">
        <v>399000</v>
      </c>
      <c r="P103" s="202">
        <v>0</v>
      </c>
      <c r="Q103" s="202">
        <v>0</v>
      </c>
      <c r="R103" s="202">
        <v>0</v>
      </c>
      <c r="S103" s="202">
        <v>0</v>
      </c>
      <c r="T103" s="202">
        <v>0</v>
      </c>
      <c r="U103" s="180"/>
      <c r="V103" s="180"/>
      <c r="W103" s="180"/>
    </row>
    <row r="104" s="249" customFormat="1" ht="22.6" customHeight="1" spans="1:23">
      <c r="A104" s="189" t="s">
        <v>286</v>
      </c>
      <c r="B104" s="189"/>
      <c r="C104" s="189"/>
      <c r="D104" s="190" t="s">
        <v>287</v>
      </c>
      <c r="E104" s="202">
        <v>0</v>
      </c>
      <c r="F104" s="202">
        <v>0</v>
      </c>
      <c r="G104" s="202">
        <v>0</v>
      </c>
      <c r="H104" s="202">
        <v>399000</v>
      </c>
      <c r="I104" s="202"/>
      <c r="J104" s="202">
        <v>399000</v>
      </c>
      <c r="K104" s="202">
        <v>399000</v>
      </c>
      <c r="L104" s="202"/>
      <c r="M104" s="202"/>
      <c r="N104" s="202"/>
      <c r="O104" s="202">
        <v>399000</v>
      </c>
      <c r="P104" s="202">
        <v>0</v>
      </c>
      <c r="Q104" s="202">
        <v>0</v>
      </c>
      <c r="R104" s="202">
        <v>0</v>
      </c>
      <c r="S104" s="202">
        <v>0</v>
      </c>
      <c r="T104" s="202">
        <v>0</v>
      </c>
      <c r="U104" s="180"/>
      <c r="V104" s="180"/>
      <c r="W104" s="180"/>
    </row>
    <row r="105" s="249" customFormat="1" ht="22.6" customHeight="1" spans="1:23">
      <c r="A105" s="189">
        <v>2210105</v>
      </c>
      <c r="B105" s="189"/>
      <c r="C105" s="189"/>
      <c r="D105" s="190" t="s">
        <v>289</v>
      </c>
      <c r="E105" s="202">
        <v>0</v>
      </c>
      <c r="F105" s="202">
        <v>0</v>
      </c>
      <c r="G105" s="202">
        <v>0</v>
      </c>
      <c r="H105" s="202">
        <v>399000</v>
      </c>
      <c r="I105" s="202"/>
      <c r="J105" s="202">
        <v>399000</v>
      </c>
      <c r="K105" s="202">
        <v>399000</v>
      </c>
      <c r="L105" s="202"/>
      <c r="M105" s="202"/>
      <c r="N105" s="202"/>
      <c r="O105" s="202">
        <v>399000</v>
      </c>
      <c r="P105" s="202">
        <v>0</v>
      </c>
      <c r="Q105" s="202">
        <v>0</v>
      </c>
      <c r="R105" s="202">
        <v>0</v>
      </c>
      <c r="S105" s="202">
        <v>0</v>
      </c>
      <c r="T105" s="202">
        <v>0</v>
      </c>
      <c r="U105" s="180"/>
      <c r="V105" s="180"/>
      <c r="W105" s="180"/>
    </row>
    <row r="106" s="249" customFormat="1" ht="22.6" customHeight="1" spans="1:23">
      <c r="A106" s="189" t="s">
        <v>290</v>
      </c>
      <c r="B106" s="189"/>
      <c r="C106" s="189"/>
      <c r="D106" s="190" t="s">
        <v>291</v>
      </c>
      <c r="E106" s="202">
        <v>0</v>
      </c>
      <c r="F106" s="202">
        <v>0</v>
      </c>
      <c r="G106" s="202">
        <v>0</v>
      </c>
      <c r="H106" s="202">
        <v>741391</v>
      </c>
      <c r="I106" s="202">
        <v>741391</v>
      </c>
      <c r="J106" s="202"/>
      <c r="K106" s="202">
        <v>741391</v>
      </c>
      <c r="L106" s="202">
        <v>741391</v>
      </c>
      <c r="M106" s="202">
        <v>741391</v>
      </c>
      <c r="N106" s="202">
        <v>0</v>
      </c>
      <c r="O106" s="202"/>
      <c r="P106" s="202">
        <v>0</v>
      </c>
      <c r="Q106" s="202">
        <v>0</v>
      </c>
      <c r="R106" s="202">
        <v>0</v>
      </c>
      <c r="S106" s="202">
        <v>0</v>
      </c>
      <c r="T106" s="202">
        <v>0</v>
      </c>
      <c r="U106" s="180"/>
      <c r="V106" s="180"/>
      <c r="W106" s="180"/>
    </row>
    <row r="107" s="249" customFormat="1" ht="22.6" customHeight="1" spans="1:23">
      <c r="A107" s="189">
        <v>2210201</v>
      </c>
      <c r="B107" s="189"/>
      <c r="C107" s="189"/>
      <c r="D107" s="190" t="s">
        <v>293</v>
      </c>
      <c r="E107" s="202">
        <v>0</v>
      </c>
      <c r="F107" s="202">
        <v>0</v>
      </c>
      <c r="G107" s="202">
        <v>0</v>
      </c>
      <c r="H107" s="202">
        <v>741391</v>
      </c>
      <c r="I107" s="202">
        <v>741391</v>
      </c>
      <c r="J107" s="202"/>
      <c r="K107" s="202">
        <v>741391</v>
      </c>
      <c r="L107" s="202">
        <v>741391</v>
      </c>
      <c r="M107" s="202">
        <v>741391</v>
      </c>
      <c r="N107" s="202">
        <v>0</v>
      </c>
      <c r="O107" s="202"/>
      <c r="P107" s="202">
        <v>0</v>
      </c>
      <c r="Q107" s="202">
        <v>0</v>
      </c>
      <c r="R107" s="202">
        <v>0</v>
      </c>
      <c r="S107" s="202">
        <v>0</v>
      </c>
      <c r="T107" s="202">
        <v>0</v>
      </c>
      <c r="U107" s="180"/>
      <c r="V107" s="180"/>
      <c r="W107" s="180"/>
    </row>
    <row r="108" s="249" customFormat="1" ht="22.6" customHeight="1" spans="1:23">
      <c r="A108" s="189" t="s">
        <v>300</v>
      </c>
      <c r="B108" s="189"/>
      <c r="C108" s="189"/>
      <c r="D108" s="190" t="s">
        <v>301</v>
      </c>
      <c r="E108" s="202">
        <v>0</v>
      </c>
      <c r="F108" s="202">
        <v>0</v>
      </c>
      <c r="G108" s="202">
        <v>0</v>
      </c>
      <c r="H108" s="202">
        <v>12955</v>
      </c>
      <c r="I108" s="202"/>
      <c r="J108" s="202">
        <v>12955</v>
      </c>
      <c r="K108" s="202">
        <v>12955</v>
      </c>
      <c r="L108" s="202"/>
      <c r="M108" s="202"/>
      <c r="N108" s="202"/>
      <c r="O108" s="202">
        <v>12955</v>
      </c>
      <c r="P108" s="202">
        <v>0</v>
      </c>
      <c r="Q108" s="202">
        <v>0</v>
      </c>
      <c r="R108" s="202">
        <v>0</v>
      </c>
      <c r="S108" s="202">
        <v>0</v>
      </c>
      <c r="T108" s="202">
        <v>0</v>
      </c>
      <c r="U108" s="180"/>
      <c r="V108" s="180"/>
      <c r="W108" s="180"/>
    </row>
    <row r="109" s="249" customFormat="1" ht="22.6" customHeight="1" spans="1:23">
      <c r="A109" s="189" t="s">
        <v>302</v>
      </c>
      <c r="B109" s="189"/>
      <c r="C109" s="189"/>
      <c r="D109" s="190" t="s">
        <v>303</v>
      </c>
      <c r="E109" s="202"/>
      <c r="F109" s="202"/>
      <c r="G109" s="202"/>
      <c r="H109" s="202">
        <v>12955</v>
      </c>
      <c r="I109" s="202"/>
      <c r="J109" s="202">
        <v>12955</v>
      </c>
      <c r="K109" s="202">
        <v>12955</v>
      </c>
      <c r="L109" s="202"/>
      <c r="M109" s="202"/>
      <c r="N109" s="202"/>
      <c r="O109" s="202">
        <v>12955</v>
      </c>
      <c r="P109" s="202">
        <v>0</v>
      </c>
      <c r="Q109" s="202"/>
      <c r="R109" s="202">
        <v>0</v>
      </c>
      <c r="S109" s="202">
        <v>0</v>
      </c>
      <c r="T109" s="202">
        <v>0</v>
      </c>
      <c r="U109" s="180"/>
      <c r="V109" s="180"/>
      <c r="W109" s="180"/>
    </row>
    <row r="110" s="249" customFormat="1" ht="22.6" customHeight="1" spans="1:23">
      <c r="A110" s="189">
        <v>2240108</v>
      </c>
      <c r="B110" s="189"/>
      <c r="C110" s="189"/>
      <c r="D110" s="190" t="s">
        <v>305</v>
      </c>
      <c r="E110" s="202"/>
      <c r="F110" s="202"/>
      <c r="G110" s="202"/>
      <c r="H110" s="202">
        <v>12955</v>
      </c>
      <c r="I110" s="202"/>
      <c r="J110" s="202">
        <v>12955</v>
      </c>
      <c r="K110" s="202">
        <v>12955</v>
      </c>
      <c r="L110" s="202"/>
      <c r="M110" s="202"/>
      <c r="N110" s="202"/>
      <c r="O110" s="202">
        <v>12955</v>
      </c>
      <c r="P110" s="202">
        <v>0</v>
      </c>
      <c r="Q110" s="202"/>
      <c r="R110" s="202">
        <v>0</v>
      </c>
      <c r="S110" s="202">
        <v>0</v>
      </c>
      <c r="T110" s="202">
        <v>0</v>
      </c>
      <c r="U110" s="180"/>
      <c r="V110" s="180"/>
      <c r="W110" s="180"/>
    </row>
    <row r="111" s="250" customFormat="1" ht="24.05" customHeight="1" spans="1:23">
      <c r="A111" s="287" t="s">
        <v>353</v>
      </c>
      <c r="B111" s="288"/>
      <c r="C111" s="288"/>
      <c r="D111" s="288"/>
      <c r="E111" s="289"/>
      <c r="F111" s="289"/>
      <c r="G111" s="289"/>
      <c r="H111" s="289"/>
      <c r="I111" s="289"/>
      <c r="J111" s="289"/>
      <c r="K111" s="290"/>
      <c r="L111" s="290"/>
      <c r="M111" s="290"/>
      <c r="N111" s="290"/>
      <c r="O111" s="290"/>
      <c r="P111" s="290"/>
      <c r="Q111" s="290"/>
      <c r="R111" s="290"/>
      <c r="S111" s="290"/>
      <c r="T111" s="291"/>
      <c r="U111" s="291"/>
      <c r="V111" s="291"/>
      <c r="W111" s="291"/>
    </row>
    <row r="114" customHeight="1" spans="17:18">
      <c r="Q114" s="292"/>
      <c r="R114" s="292"/>
    </row>
  </sheetData>
  <mergeCells count="130">
    <mergeCell ref="A1:T1"/>
    <mergeCell ref="S2:T2"/>
    <mergeCell ref="A3:E3"/>
    <mergeCell ref="N3:O3"/>
    <mergeCell ref="S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S111"/>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pageMargins left="0.590277777777778" right="0.279166666666667" top="0.790972222222222" bottom="0.428472222222222" header="0.511805555555556" footer="0.200694444444444"/>
  <pageSetup paperSize="9" scale="39" fitToHeight="0" orientation="portrait" horizontalDpi="600" verticalDpi="600"/>
  <headerFooter alignWithMargins="0"/>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SheetLayoutView="60" topLeftCell="A11" workbookViewId="0">
      <selection activeCell="K9" sqref="K9"/>
    </sheetView>
  </sheetViews>
  <sheetFormatPr defaultColWidth="9" defaultRowHeight="14.25"/>
  <cols>
    <col min="1" max="2" width="11.125" style="1" customWidth="1"/>
    <col min="3" max="3" width="16.825" style="1" customWidth="1"/>
    <col min="4" max="5" width="11.3" style="1" customWidth="1"/>
    <col min="6" max="6" width="11.2" style="1" customWidth="1"/>
    <col min="7" max="7" width="13.5083333333333" style="1" customWidth="1"/>
    <col min="8" max="8" width="9.44166666666667" style="1"/>
    <col min="9" max="9" width="8.63333333333333" style="1" customWidth="1"/>
    <col min="10" max="10" width="17.1333333333333"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1413</v>
      </c>
    </row>
    <row r="3" s="3" customFormat="1" ht="18" customHeight="1" spans="1:256">
      <c r="A3" s="8" t="s">
        <v>752</v>
      </c>
      <c r="B3" s="8"/>
      <c r="C3" s="9" t="s">
        <v>1414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v>
      </c>
      <c r="F6" s="12">
        <v>1</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v>
      </c>
      <c r="F7" s="12">
        <v>1</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55" customHeight="1" spans="1:10">
      <c r="A11" s="8"/>
      <c r="B11" s="66" t="s">
        <v>1415</v>
      </c>
      <c r="C11" s="67"/>
      <c r="D11" s="67"/>
      <c r="E11" s="68"/>
      <c r="F11" s="51" t="s">
        <v>1416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1" customHeight="1" spans="1:10">
      <c r="A13" s="19" t="s">
        <v>670</v>
      </c>
      <c r="B13" s="8" t="s">
        <v>671</v>
      </c>
      <c r="C13" s="8" t="s">
        <v>672</v>
      </c>
      <c r="D13" s="8" t="s">
        <v>665</v>
      </c>
      <c r="E13" s="8" t="s">
        <v>666</v>
      </c>
      <c r="F13" s="35" t="s">
        <v>667</v>
      </c>
      <c r="G13" s="36"/>
      <c r="H13" s="36"/>
      <c r="I13" s="36"/>
      <c r="J13" s="36"/>
    </row>
    <row r="14" s="1" customFormat="1" ht="78" customHeight="1" spans="1:10">
      <c r="A14" s="20" t="s">
        <v>673</v>
      </c>
      <c r="B14" s="21" t="s">
        <v>674</v>
      </c>
      <c r="C14" s="21" t="s">
        <v>1417</v>
      </c>
      <c r="D14" s="21" t="s">
        <v>681</v>
      </c>
      <c r="E14" s="21" t="s">
        <v>12</v>
      </c>
      <c r="F14" s="21" t="s">
        <v>772</v>
      </c>
      <c r="G14" s="21" t="s">
        <v>1418</v>
      </c>
      <c r="H14" s="37">
        <v>5</v>
      </c>
      <c r="I14" s="37">
        <v>0</v>
      </c>
      <c r="J14" s="21" t="s">
        <v>1418</v>
      </c>
    </row>
    <row r="15" s="1" customFormat="1" ht="78" customHeight="1" spans="1:10">
      <c r="A15" s="22" t="s">
        <v>673</v>
      </c>
      <c r="B15" s="21" t="s">
        <v>674</v>
      </c>
      <c r="C15" s="21" t="s">
        <v>1419</v>
      </c>
      <c r="D15" s="21" t="s">
        <v>681</v>
      </c>
      <c r="E15" s="21" t="s">
        <v>12</v>
      </c>
      <c r="F15" s="21" t="s">
        <v>677</v>
      </c>
      <c r="G15" s="21" t="s">
        <v>1418</v>
      </c>
      <c r="H15" s="37">
        <v>5</v>
      </c>
      <c r="I15" s="37">
        <v>0</v>
      </c>
      <c r="J15" s="21" t="s">
        <v>1418</v>
      </c>
    </row>
    <row r="16" s="1" customFormat="1" ht="78" customHeight="1" spans="1:10">
      <c r="A16" s="22" t="s">
        <v>673</v>
      </c>
      <c r="B16" s="21" t="s">
        <v>674</v>
      </c>
      <c r="C16" s="21" t="s">
        <v>1420</v>
      </c>
      <c r="D16" s="21" t="s">
        <v>681</v>
      </c>
      <c r="E16" s="21" t="s">
        <v>82</v>
      </c>
      <c r="F16" s="21" t="s">
        <v>1309</v>
      </c>
      <c r="G16" s="21" t="s">
        <v>1418</v>
      </c>
      <c r="H16" s="37">
        <v>5</v>
      </c>
      <c r="I16" s="37">
        <v>0</v>
      </c>
      <c r="J16" s="21" t="s">
        <v>1418</v>
      </c>
    </row>
    <row r="17" s="1" customFormat="1" ht="78" customHeight="1" spans="1:10">
      <c r="A17" s="22" t="s">
        <v>673</v>
      </c>
      <c r="B17" s="21" t="s">
        <v>674</v>
      </c>
      <c r="C17" s="21" t="s">
        <v>1421</v>
      </c>
      <c r="D17" s="21" t="s">
        <v>681</v>
      </c>
      <c r="E17" s="21" t="s">
        <v>58</v>
      </c>
      <c r="F17" s="21" t="s">
        <v>772</v>
      </c>
      <c r="G17" s="21" t="s">
        <v>1418</v>
      </c>
      <c r="H17" s="37">
        <v>5</v>
      </c>
      <c r="I17" s="37">
        <v>0</v>
      </c>
      <c r="J17" s="21" t="s">
        <v>1418</v>
      </c>
    </row>
    <row r="18" s="1" customFormat="1" ht="31" customHeight="1" spans="1:10">
      <c r="A18" s="22" t="s">
        <v>673</v>
      </c>
      <c r="B18" s="21" t="s">
        <v>699</v>
      </c>
      <c r="C18" s="21" t="s">
        <v>1422</v>
      </c>
      <c r="D18" s="21" t="s">
        <v>681</v>
      </c>
      <c r="E18" s="21" t="s">
        <v>872</v>
      </c>
      <c r="F18" s="21" t="s">
        <v>702</v>
      </c>
      <c r="G18" s="21" t="s">
        <v>708</v>
      </c>
      <c r="H18" s="37">
        <v>10</v>
      </c>
      <c r="I18" s="37">
        <v>10</v>
      </c>
      <c r="J18" s="21" t="s">
        <v>679</v>
      </c>
    </row>
    <row r="19" s="1" customFormat="1" ht="31" customHeight="1" spans="1:10">
      <c r="A19" s="22" t="s">
        <v>673</v>
      </c>
      <c r="B19" s="21" t="s">
        <v>699</v>
      </c>
      <c r="C19" s="21" t="s">
        <v>700</v>
      </c>
      <c r="D19" s="21" t="s">
        <v>676</v>
      </c>
      <c r="E19" s="21" t="s">
        <v>827</v>
      </c>
      <c r="F19" s="21" t="s">
        <v>702</v>
      </c>
      <c r="G19" s="21" t="s">
        <v>1423</v>
      </c>
      <c r="H19" s="37">
        <v>10</v>
      </c>
      <c r="I19" s="37">
        <v>10</v>
      </c>
      <c r="J19" s="21" t="s">
        <v>679</v>
      </c>
    </row>
    <row r="20" s="1" customFormat="1" ht="31" customHeight="1" spans="1:10">
      <c r="A20" s="22" t="s">
        <v>673</v>
      </c>
      <c r="B20" s="21" t="s">
        <v>709</v>
      </c>
      <c r="C20" s="21" t="s">
        <v>1424</v>
      </c>
      <c r="D20" s="21" t="s">
        <v>681</v>
      </c>
      <c r="E20" s="21" t="s">
        <v>872</v>
      </c>
      <c r="F20" s="21" t="s">
        <v>702</v>
      </c>
      <c r="G20" s="21" t="s">
        <v>1425</v>
      </c>
      <c r="H20" s="37">
        <v>10</v>
      </c>
      <c r="I20" s="37">
        <v>10</v>
      </c>
      <c r="J20" s="21" t="s">
        <v>679</v>
      </c>
    </row>
    <row r="21" s="1" customFormat="1" ht="55" customHeight="1" spans="1:10">
      <c r="A21" s="22" t="s">
        <v>725</v>
      </c>
      <c r="B21" s="21" t="s">
        <v>788</v>
      </c>
      <c r="C21" s="21" t="s">
        <v>1426</v>
      </c>
      <c r="D21" s="21" t="s">
        <v>681</v>
      </c>
      <c r="E21" s="21" t="s">
        <v>1084</v>
      </c>
      <c r="F21" s="21" t="s">
        <v>1427</v>
      </c>
      <c r="G21" s="21" t="s">
        <v>1428</v>
      </c>
      <c r="H21" s="37">
        <v>30</v>
      </c>
      <c r="I21" s="37">
        <v>30</v>
      </c>
      <c r="J21" s="21" t="s">
        <v>679</v>
      </c>
    </row>
    <row r="22" s="1" customFormat="1" ht="55" customHeight="1" spans="1:10">
      <c r="A22" s="22" t="s">
        <v>737</v>
      </c>
      <c r="B22" s="21" t="s">
        <v>742</v>
      </c>
      <c r="C22" s="21" t="s">
        <v>739</v>
      </c>
      <c r="D22" s="21" t="s">
        <v>676</v>
      </c>
      <c r="E22" s="21" t="s">
        <v>827</v>
      </c>
      <c r="F22" s="21" t="s">
        <v>702</v>
      </c>
      <c r="G22" s="21" t="s">
        <v>1429</v>
      </c>
      <c r="H22" s="37">
        <v>10</v>
      </c>
      <c r="I22" s="37">
        <v>10</v>
      </c>
      <c r="J22" s="21" t="s">
        <v>679</v>
      </c>
    </row>
    <row r="23" s="1" customFormat="1" ht="35" customHeight="1" spans="1:11">
      <c r="A23" s="23" t="s">
        <v>879</v>
      </c>
      <c r="B23" s="23"/>
      <c r="C23" s="23"/>
      <c r="D23" s="23" t="s">
        <v>745</v>
      </c>
      <c r="E23" s="23"/>
      <c r="F23" s="23"/>
      <c r="G23" s="23"/>
      <c r="H23" s="23"/>
      <c r="I23" s="23"/>
      <c r="J23" s="23"/>
      <c r="K23" s="43"/>
    </row>
    <row r="24" s="1" customFormat="1" ht="25" customHeight="1" spans="1:10">
      <c r="A24" s="24" t="s">
        <v>795</v>
      </c>
      <c r="B24" s="25"/>
      <c r="C24" s="25"/>
      <c r="D24" s="25"/>
      <c r="E24" s="25"/>
      <c r="F24" s="25"/>
      <c r="G24" s="38"/>
      <c r="H24" s="39" t="s">
        <v>796</v>
      </c>
      <c r="I24" s="44" t="s">
        <v>797</v>
      </c>
      <c r="J24" s="44" t="s">
        <v>798</v>
      </c>
    </row>
    <row r="25" s="1" customFormat="1" ht="25" customHeight="1" spans="1:10">
      <c r="A25" s="26"/>
      <c r="B25" s="27"/>
      <c r="C25" s="27"/>
      <c r="D25" s="27"/>
      <c r="E25" s="27"/>
      <c r="F25" s="27"/>
      <c r="G25" s="40"/>
      <c r="H25" s="41">
        <v>100</v>
      </c>
      <c r="I25" s="41">
        <v>80</v>
      </c>
      <c r="J25" s="23" t="s">
        <v>880</v>
      </c>
    </row>
    <row r="26" s="1" customFormat="1" ht="25.5" customHeight="1" spans="1:10">
      <c r="A26" s="28" t="s">
        <v>746</v>
      </c>
      <c r="B26" s="29"/>
      <c r="C26" s="29"/>
      <c r="D26" s="29"/>
      <c r="E26" s="29"/>
      <c r="F26" s="29"/>
      <c r="G26" s="29"/>
      <c r="H26" s="29"/>
      <c r="I26" s="29"/>
      <c r="J26" s="45"/>
    </row>
    <row r="27" s="1" customFormat="1" ht="17" customHeight="1" spans="1:10">
      <c r="A27" s="28" t="s">
        <v>747</v>
      </c>
      <c r="B27" s="28"/>
      <c r="C27" s="28"/>
      <c r="D27" s="28"/>
      <c r="E27" s="28"/>
      <c r="F27" s="28"/>
      <c r="G27" s="28"/>
      <c r="H27" s="28"/>
      <c r="I27" s="28"/>
      <c r="J27" s="28"/>
    </row>
    <row r="28" s="1" customFormat="1" ht="29" customHeight="1" spans="1:10">
      <c r="A28" s="28" t="s">
        <v>748</v>
      </c>
      <c r="B28" s="28"/>
      <c r="C28" s="28"/>
      <c r="D28" s="28"/>
      <c r="E28" s="28"/>
      <c r="F28" s="28"/>
      <c r="G28" s="28"/>
      <c r="H28" s="28"/>
      <c r="I28" s="28"/>
      <c r="J28" s="28"/>
    </row>
    <row r="29" s="1" customFormat="1" ht="27" customHeight="1" spans="1:10">
      <c r="A29" s="28" t="s">
        <v>800</v>
      </c>
      <c r="B29" s="28"/>
      <c r="C29" s="28"/>
      <c r="D29" s="28"/>
      <c r="E29" s="28"/>
      <c r="F29" s="28"/>
      <c r="G29" s="28"/>
      <c r="H29" s="28"/>
      <c r="I29" s="28"/>
      <c r="J29" s="28"/>
    </row>
    <row r="30" ht="19" customHeight="1" spans="1:10">
      <c r="A30" s="28" t="s">
        <v>801</v>
      </c>
      <c r="B30" s="28"/>
      <c r="C30" s="28"/>
      <c r="D30" s="28"/>
      <c r="E30" s="28"/>
      <c r="F30" s="28"/>
      <c r="G30" s="28"/>
      <c r="H30" s="28"/>
      <c r="I30" s="28"/>
      <c r="J30" s="28"/>
    </row>
    <row r="31" ht="18" customHeight="1" spans="1:10">
      <c r="A31" s="28" t="s">
        <v>802</v>
      </c>
      <c r="B31" s="28"/>
      <c r="C31" s="28"/>
      <c r="D31" s="28"/>
      <c r="E31" s="28"/>
      <c r="F31" s="28"/>
      <c r="G31" s="28"/>
      <c r="H31" s="28"/>
      <c r="I31" s="28"/>
      <c r="J31" s="28"/>
    </row>
    <row r="32" ht="18" customHeight="1" spans="1:10">
      <c r="A32" s="28" t="s">
        <v>803</v>
      </c>
      <c r="B32" s="28"/>
      <c r="C32" s="28"/>
      <c r="D32" s="28"/>
      <c r="E32" s="28"/>
      <c r="F32" s="28"/>
      <c r="G32" s="28"/>
      <c r="H32" s="28"/>
      <c r="I32" s="28"/>
      <c r="J32"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7:J27"/>
    <mergeCell ref="A28:J28"/>
    <mergeCell ref="A29:J29"/>
    <mergeCell ref="A30:J30"/>
    <mergeCell ref="A31:J31"/>
    <mergeCell ref="A32:J32"/>
    <mergeCell ref="A10:A11"/>
    <mergeCell ref="G12:G13"/>
    <mergeCell ref="H12:H13"/>
    <mergeCell ref="I12:I13"/>
    <mergeCell ref="J12:J13"/>
    <mergeCell ref="A5:B9"/>
    <mergeCell ref="A24:G25"/>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8"/>
  <sheetViews>
    <sheetView zoomScaleSheetLayoutView="60" topLeftCell="A6"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1430</v>
      </c>
    </row>
    <row r="3" s="3" customFormat="1" ht="18" customHeight="1" spans="1:256">
      <c r="A3" s="8" t="s">
        <v>752</v>
      </c>
      <c r="B3" s="8"/>
      <c r="C3" s="9" t="s">
        <v>1431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17.05</v>
      </c>
      <c r="F6" s="12">
        <v>17.05</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17.05</v>
      </c>
      <c r="F7" s="12">
        <v>17.05</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37" customHeight="1" spans="1:10">
      <c r="A11" s="8"/>
      <c r="B11" s="66" t="s">
        <v>1432</v>
      </c>
      <c r="C11" s="67"/>
      <c r="D11" s="67"/>
      <c r="E11" s="68"/>
      <c r="F11" s="51" t="s">
        <v>1433</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40" customHeight="1" spans="1:10">
      <c r="A13" s="19" t="s">
        <v>670</v>
      </c>
      <c r="B13" s="8" t="s">
        <v>671</v>
      </c>
      <c r="C13" s="8" t="s">
        <v>672</v>
      </c>
      <c r="D13" s="8" t="s">
        <v>665</v>
      </c>
      <c r="E13" s="8" t="s">
        <v>666</v>
      </c>
      <c r="F13" s="35" t="s">
        <v>667</v>
      </c>
      <c r="G13" s="36"/>
      <c r="H13" s="36"/>
      <c r="I13" s="36"/>
      <c r="J13" s="36"/>
    </row>
    <row r="14" s="1" customFormat="1" ht="50" customHeight="1" spans="1:10">
      <c r="A14" s="20" t="s">
        <v>673</v>
      </c>
      <c r="B14" s="21" t="s">
        <v>674</v>
      </c>
      <c r="C14" s="21" t="s">
        <v>1434</v>
      </c>
      <c r="D14" s="21" t="s">
        <v>681</v>
      </c>
      <c r="E14" s="21" t="s">
        <v>13</v>
      </c>
      <c r="F14" s="21" t="s">
        <v>1123</v>
      </c>
      <c r="G14" s="21" t="s">
        <v>1435</v>
      </c>
      <c r="H14" s="37">
        <v>20</v>
      </c>
      <c r="I14" s="37">
        <v>20</v>
      </c>
      <c r="J14" s="21" t="s">
        <v>679</v>
      </c>
    </row>
    <row r="15" s="1" customFormat="1" ht="33" customHeight="1" spans="1:10">
      <c r="A15" s="22" t="s">
        <v>673</v>
      </c>
      <c r="B15" s="21" t="s">
        <v>699</v>
      </c>
      <c r="C15" s="21" t="s">
        <v>980</v>
      </c>
      <c r="D15" s="21" t="s">
        <v>681</v>
      </c>
      <c r="E15" s="21" t="s">
        <v>872</v>
      </c>
      <c r="F15" s="21" t="s">
        <v>702</v>
      </c>
      <c r="G15" s="21" t="s">
        <v>708</v>
      </c>
      <c r="H15" s="37">
        <v>20</v>
      </c>
      <c r="I15" s="37">
        <v>20</v>
      </c>
      <c r="J15" s="21" t="s">
        <v>679</v>
      </c>
    </row>
    <row r="16" s="1" customFormat="1" ht="65" customHeight="1" spans="1:10">
      <c r="A16" s="22" t="s">
        <v>673</v>
      </c>
      <c r="B16" s="21" t="s">
        <v>713</v>
      </c>
      <c r="C16" s="21" t="s">
        <v>1436</v>
      </c>
      <c r="D16" s="21" t="s">
        <v>715</v>
      </c>
      <c r="E16" s="21" t="s">
        <v>1437</v>
      </c>
      <c r="F16" s="21" t="s">
        <v>1129</v>
      </c>
      <c r="G16" s="21" t="s">
        <v>1438</v>
      </c>
      <c r="H16" s="37">
        <v>10</v>
      </c>
      <c r="I16" s="37">
        <v>7</v>
      </c>
      <c r="J16" s="21" t="s">
        <v>1439</v>
      </c>
    </row>
    <row r="17" s="1" customFormat="1" ht="52" customHeight="1" spans="1:10">
      <c r="A17" s="22" t="s">
        <v>725</v>
      </c>
      <c r="B17" s="21" t="s">
        <v>788</v>
      </c>
      <c r="C17" s="21" t="s">
        <v>1130</v>
      </c>
      <c r="D17" s="21" t="s">
        <v>681</v>
      </c>
      <c r="E17" s="21" t="s">
        <v>1111</v>
      </c>
      <c r="F17" s="21" t="s">
        <v>702</v>
      </c>
      <c r="G17" s="21" t="s">
        <v>1131</v>
      </c>
      <c r="H17" s="37">
        <v>30</v>
      </c>
      <c r="I17" s="37">
        <v>30</v>
      </c>
      <c r="J17" s="21" t="s">
        <v>679</v>
      </c>
    </row>
    <row r="18" s="1" customFormat="1" ht="52" customHeight="1" spans="1:10">
      <c r="A18" s="22" t="s">
        <v>737</v>
      </c>
      <c r="B18" s="21" t="s">
        <v>742</v>
      </c>
      <c r="C18" s="21" t="s">
        <v>964</v>
      </c>
      <c r="D18" s="21" t="s">
        <v>676</v>
      </c>
      <c r="E18" s="21" t="s">
        <v>827</v>
      </c>
      <c r="F18" s="21" t="s">
        <v>702</v>
      </c>
      <c r="G18" s="21" t="s">
        <v>1116</v>
      </c>
      <c r="H18" s="37">
        <v>10</v>
      </c>
      <c r="I18" s="37">
        <v>10</v>
      </c>
      <c r="J18" s="21" t="s">
        <v>679</v>
      </c>
    </row>
    <row r="19" s="1" customFormat="1" ht="35" customHeight="1" spans="1:11">
      <c r="A19" s="23" t="s">
        <v>879</v>
      </c>
      <c r="B19" s="23"/>
      <c r="C19" s="23"/>
      <c r="D19" s="23" t="s">
        <v>745</v>
      </c>
      <c r="E19" s="23"/>
      <c r="F19" s="23"/>
      <c r="G19" s="23"/>
      <c r="H19" s="23"/>
      <c r="I19" s="23"/>
      <c r="J19" s="23"/>
      <c r="K19" s="43"/>
    </row>
    <row r="20" s="1" customFormat="1" ht="25" customHeight="1" spans="1:10">
      <c r="A20" s="24" t="s">
        <v>795</v>
      </c>
      <c r="B20" s="25"/>
      <c r="C20" s="25"/>
      <c r="D20" s="25"/>
      <c r="E20" s="25"/>
      <c r="F20" s="25"/>
      <c r="G20" s="38"/>
      <c r="H20" s="39" t="s">
        <v>796</v>
      </c>
      <c r="I20" s="44" t="s">
        <v>797</v>
      </c>
      <c r="J20" s="44" t="s">
        <v>798</v>
      </c>
    </row>
    <row r="21" s="1" customFormat="1" ht="25" customHeight="1" spans="1:10">
      <c r="A21" s="26"/>
      <c r="B21" s="27"/>
      <c r="C21" s="27"/>
      <c r="D21" s="27"/>
      <c r="E21" s="27"/>
      <c r="F21" s="27"/>
      <c r="G21" s="40"/>
      <c r="H21" s="41">
        <v>100</v>
      </c>
      <c r="I21" s="41">
        <v>97</v>
      </c>
      <c r="J21" s="23" t="s">
        <v>829</v>
      </c>
    </row>
    <row r="22" s="1" customFormat="1" ht="25.5" customHeight="1" spans="1:10">
      <c r="A22" s="28" t="s">
        <v>746</v>
      </c>
      <c r="B22" s="29"/>
      <c r="C22" s="29"/>
      <c r="D22" s="29"/>
      <c r="E22" s="29"/>
      <c r="F22" s="29"/>
      <c r="G22" s="29"/>
      <c r="H22" s="29"/>
      <c r="I22" s="29"/>
      <c r="J22" s="45"/>
    </row>
    <row r="23" s="1" customFormat="1" ht="17" customHeight="1" spans="1:10">
      <c r="A23" s="28" t="s">
        <v>747</v>
      </c>
      <c r="B23" s="28"/>
      <c r="C23" s="28"/>
      <c r="D23" s="28"/>
      <c r="E23" s="28"/>
      <c r="F23" s="28"/>
      <c r="G23" s="28"/>
      <c r="H23" s="28"/>
      <c r="I23" s="28"/>
      <c r="J23" s="28"/>
    </row>
    <row r="24" s="1" customFormat="1" ht="29" customHeight="1" spans="1:10">
      <c r="A24" s="28" t="s">
        <v>748</v>
      </c>
      <c r="B24" s="28"/>
      <c r="C24" s="28"/>
      <c r="D24" s="28"/>
      <c r="E24" s="28"/>
      <c r="F24" s="28"/>
      <c r="G24" s="28"/>
      <c r="H24" s="28"/>
      <c r="I24" s="28"/>
      <c r="J24" s="28"/>
    </row>
    <row r="25" s="1" customFormat="1" ht="27" customHeight="1" spans="1:10">
      <c r="A25" s="28" t="s">
        <v>800</v>
      </c>
      <c r="B25" s="28"/>
      <c r="C25" s="28"/>
      <c r="D25" s="28"/>
      <c r="E25" s="28"/>
      <c r="F25" s="28"/>
      <c r="G25" s="28"/>
      <c r="H25" s="28"/>
      <c r="I25" s="28"/>
      <c r="J25" s="28"/>
    </row>
    <row r="26" ht="19" customHeight="1" spans="1:10">
      <c r="A26" s="28" t="s">
        <v>801</v>
      </c>
      <c r="B26" s="28"/>
      <c r="C26" s="28"/>
      <c r="D26" s="28"/>
      <c r="E26" s="28"/>
      <c r="F26" s="28"/>
      <c r="G26" s="28"/>
      <c r="H26" s="28"/>
      <c r="I26" s="28"/>
      <c r="J26" s="28"/>
    </row>
    <row r="27" ht="18" customHeight="1" spans="1:10">
      <c r="A27" s="28" t="s">
        <v>802</v>
      </c>
      <c r="B27" s="28"/>
      <c r="C27" s="28"/>
      <c r="D27" s="28"/>
      <c r="E27" s="28"/>
      <c r="F27" s="28"/>
      <c r="G27" s="28"/>
      <c r="H27" s="28"/>
      <c r="I27" s="28"/>
      <c r="J27" s="28"/>
    </row>
    <row r="28" ht="18" customHeight="1" spans="1:10">
      <c r="A28" s="28" t="s">
        <v>803</v>
      </c>
      <c r="B28" s="28"/>
      <c r="C28" s="28"/>
      <c r="D28" s="28"/>
      <c r="E28" s="28"/>
      <c r="F28" s="28"/>
      <c r="G28" s="28"/>
      <c r="H28" s="28"/>
      <c r="I28" s="28"/>
      <c r="J28"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3:J23"/>
    <mergeCell ref="A24:J24"/>
    <mergeCell ref="A25:J25"/>
    <mergeCell ref="A26:J26"/>
    <mergeCell ref="A27:J27"/>
    <mergeCell ref="A28:J28"/>
    <mergeCell ref="A10:A11"/>
    <mergeCell ref="G12:G13"/>
    <mergeCell ref="H12:H13"/>
    <mergeCell ref="I12:I13"/>
    <mergeCell ref="J12:J13"/>
    <mergeCell ref="A5:B9"/>
    <mergeCell ref="A20:G21"/>
  </mergeCells>
  <printOptions horizontalCentered="1"/>
  <pageMargins left="0.708333333333333" right="0.708333333333333" top="0.751388888888889" bottom="0.751388888888889" header="0.310416666666667" footer="0.310416666666667"/>
  <pageSetup paperSize="9" scale="68" orientation="portrait" horizontalDpi="600" verticalDpi="600"/>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7"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3.575" style="1" customWidth="1"/>
    <col min="8" max="8" width="9.44166666666667" style="1"/>
    <col min="9" max="9" width="8.63333333333333" style="1" customWidth="1"/>
    <col min="10" max="10" width="12.9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1440</v>
      </c>
    </row>
    <row r="3" s="3" customFormat="1" ht="18" customHeight="1" spans="1:256">
      <c r="A3" s="8" t="s">
        <v>752</v>
      </c>
      <c r="B3" s="8"/>
      <c r="C3" s="9" t="s">
        <v>1441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2.4</v>
      </c>
      <c r="F6" s="12">
        <v>2.4</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2.4</v>
      </c>
      <c r="F7" s="12">
        <v>2.4</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68" customHeight="1" spans="1:10">
      <c r="A11" s="8"/>
      <c r="B11" s="66" t="s">
        <v>1442</v>
      </c>
      <c r="C11" s="67"/>
      <c r="D11" s="67"/>
      <c r="E11" s="68"/>
      <c r="F11" s="51" t="s">
        <v>1443</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47" customHeight="1" spans="1:10">
      <c r="A14" s="20" t="s">
        <v>673</v>
      </c>
      <c r="B14" s="21" t="s">
        <v>674</v>
      </c>
      <c r="C14" s="21" t="s">
        <v>1372</v>
      </c>
      <c r="D14" s="21" t="s">
        <v>681</v>
      </c>
      <c r="E14" s="21" t="s">
        <v>1373</v>
      </c>
      <c r="F14" s="21" t="s">
        <v>683</v>
      </c>
      <c r="G14" s="21" t="s">
        <v>1444</v>
      </c>
      <c r="H14" s="37">
        <v>15</v>
      </c>
      <c r="I14" s="37">
        <v>15</v>
      </c>
      <c r="J14" s="21" t="s">
        <v>679</v>
      </c>
    </row>
    <row r="15" s="1" customFormat="1" ht="37" customHeight="1" spans="1:10">
      <c r="A15" s="22" t="s">
        <v>673</v>
      </c>
      <c r="B15" s="21" t="s">
        <v>699</v>
      </c>
      <c r="C15" s="21" t="s">
        <v>1376</v>
      </c>
      <c r="D15" s="21" t="s">
        <v>681</v>
      </c>
      <c r="E15" s="21" t="s">
        <v>1048</v>
      </c>
      <c r="F15" s="21" t="s">
        <v>702</v>
      </c>
      <c r="G15" s="21" t="s">
        <v>1445</v>
      </c>
      <c r="H15" s="37">
        <v>15</v>
      </c>
      <c r="I15" s="37">
        <v>15</v>
      </c>
      <c r="J15" s="21" t="s">
        <v>679</v>
      </c>
    </row>
    <row r="16" s="1" customFormat="1" ht="37" customHeight="1" spans="1:10">
      <c r="A16" s="22" t="s">
        <v>673</v>
      </c>
      <c r="B16" s="21" t="s">
        <v>699</v>
      </c>
      <c r="C16" s="21" t="s">
        <v>1446</v>
      </c>
      <c r="D16" s="21" t="s">
        <v>681</v>
      </c>
      <c r="E16" s="21" t="s">
        <v>38</v>
      </c>
      <c r="F16" s="21" t="s">
        <v>820</v>
      </c>
      <c r="G16" s="21" t="s">
        <v>821</v>
      </c>
      <c r="H16" s="37">
        <v>10</v>
      </c>
      <c r="I16" s="37">
        <v>10</v>
      </c>
      <c r="J16" s="21" t="s">
        <v>679</v>
      </c>
    </row>
    <row r="17" s="1" customFormat="1" ht="64" customHeight="1" spans="1:10">
      <c r="A17" s="22" t="s">
        <v>673</v>
      </c>
      <c r="B17" s="21" t="s">
        <v>709</v>
      </c>
      <c r="C17" s="21" t="s">
        <v>1447</v>
      </c>
      <c r="D17" s="21" t="s">
        <v>715</v>
      </c>
      <c r="E17" s="21" t="s">
        <v>82</v>
      </c>
      <c r="F17" s="21" t="s">
        <v>902</v>
      </c>
      <c r="G17" s="21" t="s">
        <v>1448</v>
      </c>
      <c r="H17" s="37">
        <v>10</v>
      </c>
      <c r="I17" s="37">
        <v>7</v>
      </c>
      <c r="J17" s="21" t="s">
        <v>1449</v>
      </c>
    </row>
    <row r="18" s="1" customFormat="1" ht="37" customHeight="1" spans="1:10">
      <c r="A18" s="22" t="s">
        <v>725</v>
      </c>
      <c r="B18" s="21" t="s">
        <v>788</v>
      </c>
      <c r="C18" s="21" t="s">
        <v>1379</v>
      </c>
      <c r="D18" s="21" t="s">
        <v>681</v>
      </c>
      <c r="E18" s="21" t="s">
        <v>1111</v>
      </c>
      <c r="F18" s="21" t="s">
        <v>1427</v>
      </c>
      <c r="G18" s="21" t="s">
        <v>1380</v>
      </c>
      <c r="H18" s="37">
        <v>30</v>
      </c>
      <c r="I18" s="37">
        <v>30</v>
      </c>
      <c r="J18" s="21" t="s">
        <v>679</v>
      </c>
    </row>
    <row r="19" s="1" customFormat="1" ht="43" customHeight="1" spans="1:10">
      <c r="A19" s="22" t="s">
        <v>737</v>
      </c>
      <c r="B19" s="21" t="s">
        <v>742</v>
      </c>
      <c r="C19" s="21" t="s">
        <v>964</v>
      </c>
      <c r="D19" s="21" t="s">
        <v>676</v>
      </c>
      <c r="E19" s="21" t="s">
        <v>827</v>
      </c>
      <c r="F19" s="21" t="s">
        <v>702</v>
      </c>
      <c r="G19" s="21" t="s">
        <v>848</v>
      </c>
      <c r="H19" s="37">
        <v>10</v>
      </c>
      <c r="I19" s="37">
        <v>10</v>
      </c>
      <c r="J19" s="21" t="s">
        <v>679</v>
      </c>
    </row>
    <row r="20" s="1" customFormat="1" ht="35" customHeight="1" spans="1:11">
      <c r="A20" s="23" t="s">
        <v>879</v>
      </c>
      <c r="B20" s="23"/>
      <c r="C20" s="23"/>
      <c r="D20" s="23" t="s">
        <v>745</v>
      </c>
      <c r="E20" s="23"/>
      <c r="F20" s="23"/>
      <c r="G20" s="23"/>
      <c r="H20" s="23"/>
      <c r="I20" s="23"/>
      <c r="J20" s="23"/>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97</v>
      </c>
      <c r="J22" s="23" t="s">
        <v>829</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6" orientation="portrait" horizontalDpi="600" verticalDpi="600"/>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16"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3.0666666666667"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1450</v>
      </c>
    </row>
    <row r="3" s="3" customFormat="1" ht="18" customHeight="1" spans="1:256">
      <c r="A3" s="8" t="s">
        <v>752</v>
      </c>
      <c r="B3" s="8"/>
      <c r="C3" s="9" t="s">
        <v>1451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3</v>
      </c>
      <c r="F6" s="12">
        <v>2.58</v>
      </c>
      <c r="G6" s="30">
        <v>10</v>
      </c>
      <c r="H6" s="31">
        <v>86</v>
      </c>
      <c r="I6" s="12">
        <v>8.6</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3</v>
      </c>
      <c r="F7" s="12">
        <v>2.58</v>
      </c>
      <c r="G7" s="8" t="s">
        <v>565</v>
      </c>
      <c r="H7" s="12">
        <v>86</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28" customHeight="1" spans="1:10">
      <c r="A11" s="8"/>
      <c r="B11" s="66" t="s">
        <v>1452</v>
      </c>
      <c r="C11" s="67"/>
      <c r="D11" s="67"/>
      <c r="E11" s="68"/>
      <c r="F11" s="51" t="s">
        <v>1453</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3" customHeight="1" spans="1:10">
      <c r="A13" s="19" t="s">
        <v>670</v>
      </c>
      <c r="B13" s="8" t="s">
        <v>671</v>
      </c>
      <c r="C13" s="8" t="s">
        <v>672</v>
      </c>
      <c r="D13" s="8" t="s">
        <v>665</v>
      </c>
      <c r="E13" s="8" t="s">
        <v>666</v>
      </c>
      <c r="F13" s="35" t="s">
        <v>667</v>
      </c>
      <c r="G13" s="36"/>
      <c r="H13" s="36"/>
      <c r="I13" s="36"/>
      <c r="J13" s="36"/>
    </row>
    <row r="14" s="1" customFormat="1" ht="52" customHeight="1" spans="1:10">
      <c r="A14" s="20" t="s">
        <v>673</v>
      </c>
      <c r="B14" s="21" t="s">
        <v>674</v>
      </c>
      <c r="C14" s="21" t="s">
        <v>1454</v>
      </c>
      <c r="D14" s="21" t="s">
        <v>676</v>
      </c>
      <c r="E14" s="21" t="s">
        <v>19</v>
      </c>
      <c r="F14" s="21" t="s">
        <v>1172</v>
      </c>
      <c r="G14" s="21" t="s">
        <v>1455</v>
      </c>
      <c r="H14" s="73">
        <v>10</v>
      </c>
      <c r="I14" s="73">
        <v>10</v>
      </c>
      <c r="J14" s="21" t="s">
        <v>679</v>
      </c>
    </row>
    <row r="15" s="1" customFormat="1" ht="82" customHeight="1" spans="1:10">
      <c r="A15" s="22" t="s">
        <v>673</v>
      </c>
      <c r="B15" s="21" t="s">
        <v>674</v>
      </c>
      <c r="C15" s="21" t="s">
        <v>1456</v>
      </c>
      <c r="D15" s="21" t="s">
        <v>676</v>
      </c>
      <c r="E15" s="21" t="s">
        <v>13</v>
      </c>
      <c r="F15" s="21" t="s">
        <v>1172</v>
      </c>
      <c r="G15" s="21" t="s">
        <v>1457</v>
      </c>
      <c r="H15" s="73">
        <v>10</v>
      </c>
      <c r="I15" s="73">
        <v>10</v>
      </c>
      <c r="J15" s="21" t="s">
        <v>679</v>
      </c>
    </row>
    <row r="16" s="1" customFormat="1" ht="62" customHeight="1" spans="1:10">
      <c r="A16" s="22" t="s">
        <v>673</v>
      </c>
      <c r="B16" s="21" t="s">
        <v>674</v>
      </c>
      <c r="C16" s="21" t="s">
        <v>1458</v>
      </c>
      <c r="D16" s="21" t="s">
        <v>676</v>
      </c>
      <c r="E16" s="21" t="s">
        <v>25</v>
      </c>
      <c r="F16" s="21" t="s">
        <v>772</v>
      </c>
      <c r="G16" s="21" t="s">
        <v>1459</v>
      </c>
      <c r="H16" s="73">
        <v>10</v>
      </c>
      <c r="I16" s="73">
        <v>10</v>
      </c>
      <c r="J16" s="21" t="s">
        <v>679</v>
      </c>
    </row>
    <row r="17" s="1" customFormat="1" ht="33" customHeight="1" spans="1:10">
      <c r="A17" s="22" t="s">
        <v>673</v>
      </c>
      <c r="B17" s="21" t="s">
        <v>699</v>
      </c>
      <c r="C17" s="21" t="s">
        <v>980</v>
      </c>
      <c r="D17" s="21" t="s">
        <v>676</v>
      </c>
      <c r="E17" s="21" t="s">
        <v>1048</v>
      </c>
      <c r="F17" s="21" t="s">
        <v>702</v>
      </c>
      <c r="G17" s="21" t="s">
        <v>708</v>
      </c>
      <c r="H17" s="73">
        <v>10</v>
      </c>
      <c r="I17" s="73">
        <v>10</v>
      </c>
      <c r="J17" s="21" t="s">
        <v>679</v>
      </c>
    </row>
    <row r="18" s="1" customFormat="1" ht="33" customHeight="1" spans="1:10">
      <c r="A18" s="22" t="s">
        <v>673</v>
      </c>
      <c r="B18" s="21" t="s">
        <v>709</v>
      </c>
      <c r="C18" s="21" t="s">
        <v>710</v>
      </c>
      <c r="D18" s="21" t="s">
        <v>681</v>
      </c>
      <c r="E18" s="21" t="s">
        <v>42</v>
      </c>
      <c r="F18" s="21" t="s">
        <v>711</v>
      </c>
      <c r="G18" s="21" t="s">
        <v>712</v>
      </c>
      <c r="H18" s="73">
        <v>10</v>
      </c>
      <c r="I18" s="73">
        <v>10</v>
      </c>
      <c r="J18" s="21" t="s">
        <v>679</v>
      </c>
    </row>
    <row r="19" s="1" customFormat="1" ht="52" customHeight="1" spans="1:10">
      <c r="A19" s="22" t="s">
        <v>725</v>
      </c>
      <c r="B19" s="21" t="s">
        <v>788</v>
      </c>
      <c r="C19" s="21" t="s">
        <v>1460</v>
      </c>
      <c r="D19" s="21" t="s">
        <v>681</v>
      </c>
      <c r="E19" s="21" t="s">
        <v>1461</v>
      </c>
      <c r="F19" s="21" t="s">
        <v>702</v>
      </c>
      <c r="G19" s="21" t="s">
        <v>1462</v>
      </c>
      <c r="H19" s="73">
        <v>30</v>
      </c>
      <c r="I19" s="73">
        <v>30</v>
      </c>
      <c r="J19" s="21" t="s">
        <v>679</v>
      </c>
    </row>
    <row r="20" s="1" customFormat="1" ht="49" customHeight="1" spans="1:10">
      <c r="A20" s="22" t="s">
        <v>737</v>
      </c>
      <c r="B20" s="21" t="s">
        <v>742</v>
      </c>
      <c r="C20" s="21" t="s">
        <v>964</v>
      </c>
      <c r="D20" s="21" t="s">
        <v>676</v>
      </c>
      <c r="E20" s="21" t="s">
        <v>827</v>
      </c>
      <c r="F20" s="21" t="s">
        <v>702</v>
      </c>
      <c r="G20" s="21" t="s">
        <v>1116</v>
      </c>
      <c r="H20" s="73">
        <v>10</v>
      </c>
      <c r="I20" s="73">
        <v>10</v>
      </c>
      <c r="J20" s="21" t="s">
        <v>679</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98.6</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7" orientation="portrait" horizontalDpi="600" verticalDpi="600"/>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175" zoomScaleNormal="175" zoomScaleSheetLayoutView="60" topLeftCell="A11" workbookViewId="0">
      <selection activeCell="B11" sqref="B11:E11"/>
    </sheetView>
  </sheetViews>
  <sheetFormatPr defaultColWidth="9" defaultRowHeight="14.25"/>
  <cols>
    <col min="1" max="2" width="11.125" style="1" customWidth="1"/>
    <col min="3" max="3" width="17.575" style="1" customWidth="1"/>
    <col min="4" max="5" width="11.3" style="1" customWidth="1"/>
    <col min="6" max="6" width="11.2" style="1" customWidth="1"/>
    <col min="7" max="7" width="13.8833333333333"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1463</v>
      </c>
    </row>
    <row r="3" s="3" customFormat="1" ht="18" customHeight="1" spans="1:256">
      <c r="A3" s="8" t="s">
        <v>752</v>
      </c>
      <c r="B3" s="8"/>
      <c r="C3" s="9" t="s">
        <v>1464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2</v>
      </c>
      <c r="F6" s="12">
        <v>2</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2</v>
      </c>
      <c r="F7" s="12">
        <v>2</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65" customHeight="1" spans="1:10">
      <c r="A11" s="8"/>
      <c r="B11" s="66" t="s">
        <v>1465</v>
      </c>
      <c r="C11" s="67"/>
      <c r="D11" s="67"/>
      <c r="E11" s="68"/>
      <c r="F11" s="51" t="s">
        <v>1466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43" customHeight="1" spans="1:10">
      <c r="A14" s="20" t="s">
        <v>673</v>
      </c>
      <c r="B14" s="21" t="s">
        <v>674</v>
      </c>
      <c r="C14" s="21" t="s">
        <v>1467</v>
      </c>
      <c r="D14" s="21" t="s">
        <v>676</v>
      </c>
      <c r="E14" s="21" t="s">
        <v>13</v>
      </c>
      <c r="F14" s="21" t="s">
        <v>1123</v>
      </c>
      <c r="G14" s="21" t="s">
        <v>1468</v>
      </c>
      <c r="H14" s="37">
        <v>10</v>
      </c>
      <c r="I14" s="37">
        <v>10</v>
      </c>
      <c r="J14" s="21" t="s">
        <v>1132</v>
      </c>
    </row>
    <row r="15" s="1" customFormat="1" ht="70" customHeight="1" spans="1:10">
      <c r="A15" s="22" t="s">
        <v>673</v>
      </c>
      <c r="B15" s="21" t="s">
        <v>674</v>
      </c>
      <c r="C15" s="21" t="s">
        <v>1469</v>
      </c>
      <c r="D15" s="21" t="s">
        <v>676</v>
      </c>
      <c r="E15" s="21" t="s">
        <v>1470</v>
      </c>
      <c r="F15" s="21" t="s">
        <v>972</v>
      </c>
      <c r="G15" s="21" t="s">
        <v>1471</v>
      </c>
      <c r="H15" s="37">
        <v>10</v>
      </c>
      <c r="I15" s="37">
        <v>10</v>
      </c>
      <c r="J15" s="21" t="s">
        <v>1132</v>
      </c>
    </row>
    <row r="16" s="1" customFormat="1" ht="44" customHeight="1" spans="1:10">
      <c r="A16" s="22" t="s">
        <v>673</v>
      </c>
      <c r="B16" s="21" t="s">
        <v>674</v>
      </c>
      <c r="C16" s="21" t="s">
        <v>1472</v>
      </c>
      <c r="D16" s="21" t="s">
        <v>676</v>
      </c>
      <c r="E16" s="21" t="s">
        <v>28</v>
      </c>
      <c r="F16" s="21" t="s">
        <v>1123</v>
      </c>
      <c r="G16" s="21" t="s">
        <v>1473</v>
      </c>
      <c r="H16" s="37">
        <v>10</v>
      </c>
      <c r="I16" s="37">
        <v>10</v>
      </c>
      <c r="J16" s="21" t="s">
        <v>1132</v>
      </c>
    </row>
    <row r="17" s="1" customFormat="1" ht="25.5" spans="1:10">
      <c r="A17" s="22" t="s">
        <v>673</v>
      </c>
      <c r="B17" s="21" t="s">
        <v>699</v>
      </c>
      <c r="C17" s="21" t="s">
        <v>980</v>
      </c>
      <c r="D17" s="21" t="s">
        <v>681</v>
      </c>
      <c r="E17" s="21" t="s">
        <v>872</v>
      </c>
      <c r="F17" s="21" t="s">
        <v>702</v>
      </c>
      <c r="G17" s="21" t="s">
        <v>708</v>
      </c>
      <c r="H17" s="37">
        <v>10</v>
      </c>
      <c r="I17" s="37">
        <v>10</v>
      </c>
      <c r="J17" s="21" t="s">
        <v>1132</v>
      </c>
    </row>
    <row r="18" s="1" customFormat="1" ht="25.5" spans="1:10">
      <c r="A18" s="22" t="s">
        <v>673</v>
      </c>
      <c r="B18" s="21" t="s">
        <v>709</v>
      </c>
      <c r="C18" s="21" t="s">
        <v>1042</v>
      </c>
      <c r="D18" s="21" t="s">
        <v>715</v>
      </c>
      <c r="E18" s="21" t="s">
        <v>13</v>
      </c>
      <c r="F18" s="21" t="s">
        <v>711</v>
      </c>
      <c r="G18" s="21" t="s">
        <v>1271</v>
      </c>
      <c r="H18" s="37">
        <v>10</v>
      </c>
      <c r="I18" s="37">
        <v>10</v>
      </c>
      <c r="J18" s="21" t="s">
        <v>1132</v>
      </c>
    </row>
    <row r="19" s="1" customFormat="1" ht="43" customHeight="1" spans="1:10">
      <c r="A19" s="22" t="s">
        <v>725</v>
      </c>
      <c r="B19" s="21" t="s">
        <v>788</v>
      </c>
      <c r="C19" s="21" t="s">
        <v>1474</v>
      </c>
      <c r="D19" s="21" t="s">
        <v>681</v>
      </c>
      <c r="E19" s="21" t="s">
        <v>1084</v>
      </c>
      <c r="F19" s="21" t="s">
        <v>702</v>
      </c>
      <c r="G19" s="21" t="s">
        <v>1475</v>
      </c>
      <c r="H19" s="37">
        <v>30</v>
      </c>
      <c r="I19" s="37">
        <v>30</v>
      </c>
      <c r="J19" s="21" t="s">
        <v>1132</v>
      </c>
    </row>
    <row r="20" s="1" customFormat="1" ht="43" customHeight="1" spans="1:10">
      <c r="A20" s="22" t="s">
        <v>737</v>
      </c>
      <c r="B20" s="21" t="s">
        <v>742</v>
      </c>
      <c r="C20" s="21" t="s">
        <v>964</v>
      </c>
      <c r="D20" s="21" t="s">
        <v>676</v>
      </c>
      <c r="E20" s="21" t="s">
        <v>827</v>
      </c>
      <c r="F20" s="21" t="s">
        <v>702</v>
      </c>
      <c r="G20" s="21" t="s">
        <v>1476</v>
      </c>
      <c r="H20" s="37">
        <v>10</v>
      </c>
      <c r="I20" s="37">
        <v>10</v>
      </c>
      <c r="J20" s="21" t="s">
        <v>1132</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100</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5" orientation="portrait" horizontalDpi="600" verticalDpi="600"/>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workbookViewId="0">
      <selection activeCell="M8" sqref="M8"/>
    </sheetView>
  </sheetViews>
  <sheetFormatPr defaultColWidth="9" defaultRowHeight="14.25"/>
  <cols>
    <col min="1" max="2" width="11.125" style="1" customWidth="1"/>
    <col min="3" max="3" width="22.5666666666667"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1477</v>
      </c>
    </row>
    <row r="3" s="3" customFormat="1" ht="18" customHeight="1" spans="1:256">
      <c r="A3" s="8" t="s">
        <v>752</v>
      </c>
      <c r="B3" s="8"/>
      <c r="C3" s="9" t="s">
        <v>1478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2</v>
      </c>
      <c r="F6" s="12">
        <v>1.93</v>
      </c>
      <c r="G6" s="30">
        <v>10</v>
      </c>
      <c r="H6" s="31">
        <v>96.5</v>
      </c>
      <c r="I6" s="12">
        <v>9.65</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2</v>
      </c>
      <c r="F7" s="12">
        <v>1.93</v>
      </c>
      <c r="G7" s="8" t="s">
        <v>565</v>
      </c>
      <c r="H7" s="12">
        <v>96.5</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74" customHeight="1" spans="1:10">
      <c r="A11" s="8"/>
      <c r="B11" s="69" t="s">
        <v>1479</v>
      </c>
      <c r="C11" s="70"/>
      <c r="D11" s="70"/>
      <c r="E11" s="71"/>
      <c r="F11" s="51" t="s">
        <v>1480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1" spans="1:10">
      <c r="A14" s="20" t="s">
        <v>673</v>
      </c>
      <c r="B14" s="21" t="s">
        <v>674</v>
      </c>
      <c r="C14" s="21" t="s">
        <v>1481</v>
      </c>
      <c r="D14" s="21" t="s">
        <v>676</v>
      </c>
      <c r="E14" s="21" t="s">
        <v>872</v>
      </c>
      <c r="F14" s="21" t="s">
        <v>683</v>
      </c>
      <c r="G14" s="21" t="s">
        <v>1482</v>
      </c>
      <c r="H14" s="37">
        <v>10</v>
      </c>
      <c r="I14" s="37">
        <v>10</v>
      </c>
      <c r="J14" s="21" t="s">
        <v>679</v>
      </c>
    </row>
    <row r="15" s="1" customFormat="1" ht="38.25" spans="1:10">
      <c r="A15" s="22" t="s">
        <v>673</v>
      </c>
      <c r="B15" s="21" t="s">
        <v>674</v>
      </c>
      <c r="C15" s="21" t="s">
        <v>1483</v>
      </c>
      <c r="D15" s="21" t="s">
        <v>676</v>
      </c>
      <c r="E15" s="21" t="s">
        <v>1484</v>
      </c>
      <c r="F15" s="21" t="s">
        <v>683</v>
      </c>
      <c r="G15" s="21" t="s">
        <v>1485</v>
      </c>
      <c r="H15" s="37">
        <v>10</v>
      </c>
      <c r="I15" s="37">
        <v>9</v>
      </c>
      <c r="J15" s="21" t="s">
        <v>679</v>
      </c>
    </row>
    <row r="16" s="1" customFormat="1" ht="25.5" spans="1:10">
      <c r="A16" s="22" t="s">
        <v>673</v>
      </c>
      <c r="B16" s="21" t="s">
        <v>699</v>
      </c>
      <c r="C16" s="21" t="s">
        <v>704</v>
      </c>
      <c r="D16" s="21" t="s">
        <v>681</v>
      </c>
      <c r="E16" s="21" t="s">
        <v>827</v>
      </c>
      <c r="F16" s="21" t="s">
        <v>702</v>
      </c>
      <c r="G16" s="21" t="s">
        <v>1183</v>
      </c>
      <c r="H16" s="37">
        <v>10</v>
      </c>
      <c r="I16" s="37">
        <v>10</v>
      </c>
      <c r="J16" s="21" t="s">
        <v>679</v>
      </c>
    </row>
    <row r="17" s="1" customFormat="1" ht="25.5" spans="1:10">
      <c r="A17" s="22" t="s">
        <v>673</v>
      </c>
      <c r="B17" s="21" t="s">
        <v>713</v>
      </c>
      <c r="C17" s="21" t="s">
        <v>1486</v>
      </c>
      <c r="D17" s="21" t="s">
        <v>715</v>
      </c>
      <c r="E17" s="21" t="s">
        <v>872</v>
      </c>
      <c r="F17" s="21" t="s">
        <v>1064</v>
      </c>
      <c r="G17" s="21" t="s">
        <v>821</v>
      </c>
      <c r="H17" s="37">
        <v>10</v>
      </c>
      <c r="I17" s="37">
        <v>10</v>
      </c>
      <c r="J17" s="21" t="s">
        <v>679</v>
      </c>
    </row>
    <row r="18" s="1" customFormat="1" ht="25.5" spans="1:10">
      <c r="A18" s="22" t="s">
        <v>673</v>
      </c>
      <c r="B18" s="21" t="s">
        <v>713</v>
      </c>
      <c r="C18" s="21" t="s">
        <v>1487</v>
      </c>
      <c r="D18" s="21" t="s">
        <v>715</v>
      </c>
      <c r="E18" s="21" t="s">
        <v>38</v>
      </c>
      <c r="F18" s="21" t="s">
        <v>1064</v>
      </c>
      <c r="G18" s="21" t="s">
        <v>821</v>
      </c>
      <c r="H18" s="37">
        <v>10</v>
      </c>
      <c r="I18" s="37">
        <v>10</v>
      </c>
      <c r="J18" s="21" t="s">
        <v>679</v>
      </c>
    </row>
    <row r="19" s="1" customFormat="1" ht="38.25" spans="1:10">
      <c r="A19" s="22" t="s">
        <v>725</v>
      </c>
      <c r="B19" s="21" t="s">
        <v>788</v>
      </c>
      <c r="C19" s="21" t="s">
        <v>1488</v>
      </c>
      <c r="D19" s="21" t="s">
        <v>676</v>
      </c>
      <c r="E19" s="21" t="s">
        <v>827</v>
      </c>
      <c r="F19" s="21" t="s">
        <v>702</v>
      </c>
      <c r="G19" s="21" t="s">
        <v>1489</v>
      </c>
      <c r="H19" s="37">
        <v>30</v>
      </c>
      <c r="I19" s="37">
        <v>30</v>
      </c>
      <c r="J19" s="21" t="s">
        <v>679</v>
      </c>
    </row>
    <row r="20" s="1" customFormat="1" ht="38.25" spans="1:10">
      <c r="A20" s="22" t="s">
        <v>737</v>
      </c>
      <c r="B20" s="21" t="s">
        <v>742</v>
      </c>
      <c r="C20" s="21" t="s">
        <v>964</v>
      </c>
      <c r="D20" s="21" t="s">
        <v>676</v>
      </c>
      <c r="E20" s="21" t="s">
        <v>987</v>
      </c>
      <c r="F20" s="21" t="s">
        <v>702</v>
      </c>
      <c r="G20" s="21" t="s">
        <v>988</v>
      </c>
      <c r="H20" s="37">
        <v>10</v>
      </c>
      <c r="I20" s="37">
        <v>10</v>
      </c>
      <c r="J20" s="21" t="s">
        <v>679</v>
      </c>
    </row>
    <row r="21" s="1" customFormat="1" ht="35" customHeight="1" spans="1:11">
      <c r="A21" s="23" t="s">
        <v>879</v>
      </c>
      <c r="B21" s="23"/>
      <c r="C21" s="23"/>
      <c r="D21" s="23" t="s">
        <v>745</v>
      </c>
      <c r="E21" s="23"/>
      <c r="F21" s="23"/>
      <c r="G21" s="23"/>
      <c r="H21" s="23"/>
      <c r="I21" s="23"/>
      <c r="J21" s="23"/>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98.65</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4" orientation="portrait" horizontalDpi="600" verticalDpi="600"/>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SheetLayoutView="60" topLeftCell="A23"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1490</v>
      </c>
    </row>
    <row r="3" s="3" customFormat="1" ht="18" customHeight="1" spans="1:256">
      <c r="A3" s="8" t="s">
        <v>752</v>
      </c>
      <c r="B3" s="8"/>
      <c r="C3" s="9" t="s">
        <v>1491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40</v>
      </c>
      <c r="F6" s="12">
        <v>40</v>
      </c>
      <c r="G6" s="30">
        <v>10</v>
      </c>
      <c r="H6" s="31">
        <v>96.5</v>
      </c>
      <c r="I6" s="12">
        <v>9.65</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40</v>
      </c>
      <c r="F7" s="12">
        <v>40</v>
      </c>
      <c r="G7" s="8" t="s">
        <v>565</v>
      </c>
      <c r="H7" s="12">
        <v>96.5</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71" customHeight="1" spans="1:10">
      <c r="A11" s="8"/>
      <c r="B11" s="69" t="s">
        <v>1492</v>
      </c>
      <c r="C11" s="70"/>
      <c r="D11" s="70"/>
      <c r="E11" s="71"/>
      <c r="F11" s="51" t="s">
        <v>1493</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7" customHeight="1" spans="1:10">
      <c r="A14" s="20" t="s">
        <v>673</v>
      </c>
      <c r="B14" s="21" t="s">
        <v>674</v>
      </c>
      <c r="C14" s="21" t="s">
        <v>1494</v>
      </c>
      <c r="D14" s="21" t="s">
        <v>676</v>
      </c>
      <c r="E14" s="21" t="s">
        <v>1495</v>
      </c>
      <c r="F14" s="21" t="s">
        <v>772</v>
      </c>
      <c r="G14" s="21" t="s">
        <v>1496</v>
      </c>
      <c r="H14" s="37">
        <v>10</v>
      </c>
      <c r="I14" s="37">
        <v>10</v>
      </c>
      <c r="J14" s="56" t="s">
        <v>11</v>
      </c>
    </row>
    <row r="15" s="1" customFormat="1" ht="57" customHeight="1" spans="1:10">
      <c r="A15" s="22" t="s">
        <v>673</v>
      </c>
      <c r="B15" s="21" t="s">
        <v>674</v>
      </c>
      <c r="C15" s="21" t="s">
        <v>1497</v>
      </c>
      <c r="D15" s="21" t="s">
        <v>676</v>
      </c>
      <c r="E15" s="21" t="s">
        <v>1498</v>
      </c>
      <c r="F15" s="21" t="s">
        <v>897</v>
      </c>
      <c r="G15" s="21" t="s">
        <v>1499</v>
      </c>
      <c r="H15" s="37">
        <v>10</v>
      </c>
      <c r="I15" s="37">
        <v>8</v>
      </c>
      <c r="J15" s="56" t="s">
        <v>11</v>
      </c>
    </row>
    <row r="16" s="1" customFormat="1" ht="57" customHeight="1" spans="1:10">
      <c r="A16" s="22" t="s">
        <v>673</v>
      </c>
      <c r="B16" s="21" t="s">
        <v>674</v>
      </c>
      <c r="C16" s="21" t="s">
        <v>1500</v>
      </c>
      <c r="D16" s="21" t="s">
        <v>676</v>
      </c>
      <c r="E16" s="21" t="s">
        <v>1501</v>
      </c>
      <c r="F16" s="21" t="s">
        <v>860</v>
      </c>
      <c r="G16" s="21" t="s">
        <v>1502</v>
      </c>
      <c r="H16" s="37">
        <v>10</v>
      </c>
      <c r="I16" s="37">
        <v>10</v>
      </c>
      <c r="J16" s="56" t="s">
        <v>11</v>
      </c>
    </row>
    <row r="17" s="1" customFormat="1" ht="57" customHeight="1" spans="1:10">
      <c r="A17" s="22" t="s">
        <v>673</v>
      </c>
      <c r="B17" s="21" t="s">
        <v>674</v>
      </c>
      <c r="C17" s="21" t="s">
        <v>1503</v>
      </c>
      <c r="D17" s="21" t="s">
        <v>676</v>
      </c>
      <c r="E17" s="21" t="s">
        <v>1504</v>
      </c>
      <c r="F17" s="21" t="s">
        <v>1505</v>
      </c>
      <c r="G17" s="21" t="s">
        <v>1506</v>
      </c>
      <c r="H17" s="37">
        <v>9</v>
      </c>
      <c r="I17" s="37">
        <v>8</v>
      </c>
      <c r="J17" s="56" t="s">
        <v>11</v>
      </c>
    </row>
    <row r="18" s="1" customFormat="1" ht="57" customHeight="1" spans="1:10">
      <c r="A18" s="22" t="s">
        <v>673</v>
      </c>
      <c r="B18" s="21" t="s">
        <v>674</v>
      </c>
      <c r="C18" s="21" t="s">
        <v>1507</v>
      </c>
      <c r="D18" s="21" t="s">
        <v>676</v>
      </c>
      <c r="E18" s="21" t="s">
        <v>1044</v>
      </c>
      <c r="F18" s="21" t="s">
        <v>929</v>
      </c>
      <c r="G18" s="21" t="s">
        <v>1228</v>
      </c>
      <c r="H18" s="37">
        <v>1</v>
      </c>
      <c r="I18" s="37" t="s">
        <v>11</v>
      </c>
      <c r="J18" s="21" t="s">
        <v>1508</v>
      </c>
    </row>
    <row r="19" s="1" customFormat="1" ht="57" customHeight="1" spans="1:10">
      <c r="A19" s="22" t="s">
        <v>673</v>
      </c>
      <c r="B19" s="21" t="s">
        <v>699</v>
      </c>
      <c r="C19" s="21" t="s">
        <v>871</v>
      </c>
      <c r="D19" s="21" t="s">
        <v>681</v>
      </c>
      <c r="E19" s="21" t="s">
        <v>872</v>
      </c>
      <c r="F19" s="21" t="s">
        <v>702</v>
      </c>
      <c r="G19" s="21" t="s">
        <v>1509</v>
      </c>
      <c r="H19" s="37">
        <v>5</v>
      </c>
      <c r="I19" s="37">
        <v>5</v>
      </c>
      <c r="J19" s="56" t="s">
        <v>11</v>
      </c>
    </row>
    <row r="20" s="1" customFormat="1" ht="57" customHeight="1" spans="1:10">
      <c r="A20" s="22" t="s">
        <v>673</v>
      </c>
      <c r="B20" s="21" t="s">
        <v>709</v>
      </c>
      <c r="C20" s="21" t="s">
        <v>873</v>
      </c>
      <c r="D20" s="21" t="s">
        <v>681</v>
      </c>
      <c r="E20" s="21" t="s">
        <v>827</v>
      </c>
      <c r="F20" s="21" t="s">
        <v>902</v>
      </c>
      <c r="G20" s="21" t="s">
        <v>888</v>
      </c>
      <c r="H20" s="37">
        <v>5</v>
      </c>
      <c r="I20" s="37">
        <v>5</v>
      </c>
      <c r="J20" s="56" t="s">
        <v>11</v>
      </c>
    </row>
    <row r="21" s="1" customFormat="1" ht="57" customHeight="1" spans="1:10">
      <c r="A21" s="22" t="s">
        <v>725</v>
      </c>
      <c r="B21" s="21" t="s">
        <v>788</v>
      </c>
      <c r="C21" s="21" t="s">
        <v>727</v>
      </c>
      <c r="D21" s="21" t="s">
        <v>676</v>
      </c>
      <c r="E21" s="21" t="s">
        <v>827</v>
      </c>
      <c r="F21" s="21" t="s">
        <v>702</v>
      </c>
      <c r="G21" s="21" t="s">
        <v>889</v>
      </c>
      <c r="H21" s="37">
        <v>30</v>
      </c>
      <c r="I21" s="37">
        <v>30</v>
      </c>
      <c r="J21" s="56" t="s">
        <v>11</v>
      </c>
    </row>
    <row r="22" s="1" customFormat="1" ht="57" customHeight="1" spans="1:10">
      <c r="A22" s="22" t="s">
        <v>737</v>
      </c>
      <c r="B22" s="21" t="s">
        <v>742</v>
      </c>
      <c r="C22" s="21" t="s">
        <v>877</v>
      </c>
      <c r="D22" s="21" t="s">
        <v>676</v>
      </c>
      <c r="E22" s="21" t="s">
        <v>827</v>
      </c>
      <c r="F22" s="21" t="s">
        <v>702</v>
      </c>
      <c r="G22" s="21" t="s">
        <v>1510</v>
      </c>
      <c r="H22" s="37">
        <v>10</v>
      </c>
      <c r="I22" s="37">
        <v>10</v>
      </c>
      <c r="J22" s="56" t="s">
        <v>11</v>
      </c>
    </row>
    <row r="23" s="1" customFormat="1" ht="35" customHeight="1" spans="1:11">
      <c r="A23" s="23" t="s">
        <v>879</v>
      </c>
      <c r="B23" s="23"/>
      <c r="C23" s="23"/>
      <c r="D23" s="23" t="s">
        <v>745</v>
      </c>
      <c r="E23" s="23"/>
      <c r="F23" s="23"/>
      <c r="G23" s="23"/>
      <c r="H23" s="23"/>
      <c r="I23" s="23"/>
      <c r="J23" s="23"/>
      <c r="K23" s="43"/>
    </row>
    <row r="24" s="1" customFormat="1" ht="25" customHeight="1" spans="1:10">
      <c r="A24" s="24" t="s">
        <v>795</v>
      </c>
      <c r="B24" s="25"/>
      <c r="C24" s="25"/>
      <c r="D24" s="25"/>
      <c r="E24" s="25"/>
      <c r="F24" s="25"/>
      <c r="G24" s="38"/>
      <c r="H24" s="39" t="s">
        <v>796</v>
      </c>
      <c r="I24" s="44" t="s">
        <v>797</v>
      </c>
      <c r="J24" s="44" t="s">
        <v>798</v>
      </c>
    </row>
    <row r="25" s="1" customFormat="1" ht="25" customHeight="1" spans="1:10">
      <c r="A25" s="26"/>
      <c r="B25" s="27"/>
      <c r="C25" s="27"/>
      <c r="D25" s="27"/>
      <c r="E25" s="27"/>
      <c r="F25" s="27"/>
      <c r="G25" s="40"/>
      <c r="H25" s="41">
        <v>100</v>
      </c>
      <c r="I25" s="41">
        <v>96</v>
      </c>
      <c r="J25" s="23" t="s">
        <v>829</v>
      </c>
    </row>
    <row r="26" s="1" customFormat="1" ht="25.5" customHeight="1" spans="1:10">
      <c r="A26" s="28" t="s">
        <v>746</v>
      </c>
      <c r="B26" s="29"/>
      <c r="C26" s="29"/>
      <c r="D26" s="29"/>
      <c r="E26" s="29"/>
      <c r="F26" s="29"/>
      <c r="G26" s="29"/>
      <c r="H26" s="29"/>
      <c r="I26" s="29"/>
      <c r="J26" s="45"/>
    </row>
    <row r="27" s="1" customFormat="1" ht="17" customHeight="1" spans="1:10">
      <c r="A27" s="28" t="s">
        <v>747</v>
      </c>
      <c r="B27" s="28"/>
      <c r="C27" s="28"/>
      <c r="D27" s="28"/>
      <c r="E27" s="28"/>
      <c r="F27" s="28"/>
      <c r="G27" s="28"/>
      <c r="H27" s="28"/>
      <c r="I27" s="28"/>
      <c r="J27" s="28"/>
    </row>
    <row r="28" s="1" customFormat="1" ht="29" customHeight="1" spans="1:10">
      <c r="A28" s="28" t="s">
        <v>748</v>
      </c>
      <c r="B28" s="28"/>
      <c r="C28" s="28"/>
      <c r="D28" s="28"/>
      <c r="E28" s="28"/>
      <c r="F28" s="28"/>
      <c r="G28" s="28"/>
      <c r="H28" s="28"/>
      <c r="I28" s="28"/>
      <c r="J28" s="28"/>
    </row>
    <row r="29" s="1" customFormat="1" ht="27" customHeight="1" spans="1:10">
      <c r="A29" s="28" t="s">
        <v>800</v>
      </c>
      <c r="B29" s="28"/>
      <c r="C29" s="28"/>
      <c r="D29" s="28"/>
      <c r="E29" s="28"/>
      <c r="F29" s="28"/>
      <c r="G29" s="28"/>
      <c r="H29" s="28"/>
      <c r="I29" s="28"/>
      <c r="J29" s="28"/>
    </row>
    <row r="30" ht="19" customHeight="1" spans="1:10">
      <c r="A30" s="28" t="s">
        <v>801</v>
      </c>
      <c r="B30" s="28"/>
      <c r="C30" s="28"/>
      <c r="D30" s="28"/>
      <c r="E30" s="28"/>
      <c r="F30" s="28"/>
      <c r="G30" s="28"/>
      <c r="H30" s="28"/>
      <c r="I30" s="28"/>
      <c r="J30" s="28"/>
    </row>
    <row r="31" ht="18" customHeight="1" spans="1:10">
      <c r="A31" s="28" t="s">
        <v>802</v>
      </c>
      <c r="B31" s="28"/>
      <c r="C31" s="28"/>
      <c r="D31" s="28"/>
      <c r="E31" s="28"/>
      <c r="F31" s="28"/>
      <c r="G31" s="28"/>
      <c r="H31" s="28"/>
      <c r="I31" s="28"/>
      <c r="J31" s="28"/>
    </row>
    <row r="32" ht="18" customHeight="1" spans="1:10">
      <c r="A32" s="28" t="s">
        <v>803</v>
      </c>
      <c r="B32" s="28"/>
      <c r="C32" s="28"/>
      <c r="D32" s="28"/>
      <c r="E32" s="28"/>
      <c r="F32" s="28"/>
      <c r="G32" s="28"/>
      <c r="H32" s="28"/>
      <c r="I32" s="28"/>
      <c r="J32"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7:J27"/>
    <mergeCell ref="A28:J28"/>
    <mergeCell ref="A29:J29"/>
    <mergeCell ref="A30:J30"/>
    <mergeCell ref="A31:J31"/>
    <mergeCell ref="A32:J32"/>
    <mergeCell ref="A10:A11"/>
    <mergeCell ref="G12:G13"/>
    <mergeCell ref="H12:H13"/>
    <mergeCell ref="I12:I13"/>
    <mergeCell ref="J12:J13"/>
    <mergeCell ref="A5:B9"/>
    <mergeCell ref="A24:G25"/>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SheetLayoutView="60" topLeftCell="A22"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1511</v>
      </c>
    </row>
    <row r="3" s="3" customFormat="1" ht="18" customHeight="1" spans="1:256">
      <c r="A3" s="8" t="s">
        <v>752</v>
      </c>
      <c r="B3" s="8"/>
      <c r="C3" s="9" t="s">
        <v>1512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13</v>
      </c>
      <c r="F6" s="12">
        <v>13</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13</v>
      </c>
      <c r="F7" s="12">
        <v>13</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v>0</v>
      </c>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22" customHeight="1" spans="1:10">
      <c r="A11" s="8"/>
      <c r="B11" s="69" t="s">
        <v>1513</v>
      </c>
      <c r="C11" s="70"/>
      <c r="D11" s="70"/>
      <c r="E11" s="71"/>
      <c r="F11" s="51" t="s">
        <v>1514</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65" customHeight="1" spans="1:10">
      <c r="A14" s="20" t="s">
        <v>673</v>
      </c>
      <c r="B14" s="21" t="s">
        <v>674</v>
      </c>
      <c r="C14" s="21" t="s">
        <v>1494</v>
      </c>
      <c r="D14" s="21" t="s">
        <v>676</v>
      </c>
      <c r="E14" s="21" t="s">
        <v>1515</v>
      </c>
      <c r="F14" s="21" t="s">
        <v>772</v>
      </c>
      <c r="G14" s="21" t="s">
        <v>1496</v>
      </c>
      <c r="H14" s="37">
        <v>10</v>
      </c>
      <c r="I14" s="37">
        <v>10</v>
      </c>
      <c r="J14" s="21" t="s">
        <v>679</v>
      </c>
    </row>
    <row r="15" s="1" customFormat="1" ht="65" customHeight="1" spans="1:10">
      <c r="A15" s="22" t="s">
        <v>673</v>
      </c>
      <c r="B15" s="21" t="s">
        <v>674</v>
      </c>
      <c r="C15" s="21" t="s">
        <v>1516</v>
      </c>
      <c r="D15" s="21" t="s">
        <v>676</v>
      </c>
      <c r="E15" s="21" t="s">
        <v>1517</v>
      </c>
      <c r="F15" s="21" t="s">
        <v>897</v>
      </c>
      <c r="G15" s="21" t="s">
        <v>1518</v>
      </c>
      <c r="H15" s="37">
        <v>10</v>
      </c>
      <c r="I15" s="37">
        <v>10</v>
      </c>
      <c r="J15" s="21" t="s">
        <v>679</v>
      </c>
    </row>
    <row r="16" s="1" customFormat="1" ht="65" customHeight="1" spans="1:10">
      <c r="A16" s="22" t="s">
        <v>673</v>
      </c>
      <c r="B16" s="21" t="s">
        <v>674</v>
      </c>
      <c r="C16" s="21" t="s">
        <v>1519</v>
      </c>
      <c r="D16" s="21" t="s">
        <v>676</v>
      </c>
      <c r="E16" s="21" t="s">
        <v>1520</v>
      </c>
      <c r="F16" s="21" t="s">
        <v>860</v>
      </c>
      <c r="G16" s="21" t="s">
        <v>1521</v>
      </c>
      <c r="H16" s="37">
        <v>10</v>
      </c>
      <c r="I16" s="37">
        <v>10</v>
      </c>
      <c r="J16" s="21" t="s">
        <v>679</v>
      </c>
    </row>
    <row r="17" s="1" customFormat="1" ht="65" customHeight="1" spans="1:10">
      <c r="A17" s="22" t="s">
        <v>673</v>
      </c>
      <c r="B17" s="21" t="s">
        <v>674</v>
      </c>
      <c r="C17" s="21" t="s">
        <v>1522</v>
      </c>
      <c r="D17" s="21" t="s">
        <v>676</v>
      </c>
      <c r="E17" s="21" t="s">
        <v>1523</v>
      </c>
      <c r="F17" s="21" t="s">
        <v>1505</v>
      </c>
      <c r="G17" s="21" t="s">
        <v>1524</v>
      </c>
      <c r="H17" s="37">
        <v>5</v>
      </c>
      <c r="I17" s="37">
        <v>5</v>
      </c>
      <c r="J17" s="21" t="s">
        <v>679</v>
      </c>
    </row>
    <row r="18" s="1" customFormat="1" ht="65" customHeight="1" spans="1:10">
      <c r="A18" s="22" t="s">
        <v>673</v>
      </c>
      <c r="B18" s="21" t="s">
        <v>674</v>
      </c>
      <c r="C18" s="21" t="s">
        <v>1525</v>
      </c>
      <c r="D18" s="21" t="s">
        <v>676</v>
      </c>
      <c r="E18" s="21" t="s">
        <v>1526</v>
      </c>
      <c r="F18" s="21" t="s">
        <v>1505</v>
      </c>
      <c r="G18" s="21" t="s">
        <v>1527</v>
      </c>
      <c r="H18" s="37">
        <v>5</v>
      </c>
      <c r="I18" s="37">
        <v>5</v>
      </c>
      <c r="J18" s="21" t="s">
        <v>679</v>
      </c>
    </row>
    <row r="19" s="1" customFormat="1" ht="65" customHeight="1" spans="1:10">
      <c r="A19" s="22" t="s">
        <v>673</v>
      </c>
      <c r="B19" s="21" t="s">
        <v>699</v>
      </c>
      <c r="C19" s="21" t="s">
        <v>980</v>
      </c>
      <c r="D19" s="21" t="s">
        <v>681</v>
      </c>
      <c r="E19" s="21" t="s">
        <v>872</v>
      </c>
      <c r="F19" s="21" t="s">
        <v>702</v>
      </c>
      <c r="G19" s="21" t="s">
        <v>708</v>
      </c>
      <c r="H19" s="37">
        <v>5</v>
      </c>
      <c r="I19" s="37">
        <v>5</v>
      </c>
      <c r="J19" s="21" t="s">
        <v>679</v>
      </c>
    </row>
    <row r="20" s="1" customFormat="1" ht="65" customHeight="1" spans="1:10">
      <c r="A20" s="22" t="s">
        <v>673</v>
      </c>
      <c r="B20" s="21" t="s">
        <v>709</v>
      </c>
      <c r="C20" s="21" t="s">
        <v>1042</v>
      </c>
      <c r="D20" s="21" t="s">
        <v>715</v>
      </c>
      <c r="E20" s="21" t="s">
        <v>13</v>
      </c>
      <c r="F20" s="21" t="s">
        <v>711</v>
      </c>
      <c r="G20" s="21" t="s">
        <v>1200</v>
      </c>
      <c r="H20" s="37">
        <v>5</v>
      </c>
      <c r="I20" s="37">
        <v>5</v>
      </c>
      <c r="J20" s="21" t="s">
        <v>679</v>
      </c>
    </row>
    <row r="21" s="1" customFormat="1" ht="65" customHeight="1" spans="1:10">
      <c r="A21" s="22" t="s">
        <v>725</v>
      </c>
      <c r="B21" s="21" t="s">
        <v>788</v>
      </c>
      <c r="C21" s="21" t="s">
        <v>1528</v>
      </c>
      <c r="D21" s="21" t="s">
        <v>681</v>
      </c>
      <c r="E21" s="21" t="s">
        <v>1066</v>
      </c>
      <c r="F21" s="21" t="s">
        <v>702</v>
      </c>
      <c r="G21" s="21" t="s">
        <v>1529</v>
      </c>
      <c r="H21" s="37">
        <v>30</v>
      </c>
      <c r="I21" s="37">
        <v>30</v>
      </c>
      <c r="J21" s="21" t="s">
        <v>679</v>
      </c>
    </row>
    <row r="22" s="1" customFormat="1" ht="65" customHeight="1" spans="1:10">
      <c r="A22" s="22" t="s">
        <v>737</v>
      </c>
      <c r="B22" s="21" t="s">
        <v>742</v>
      </c>
      <c r="C22" s="21" t="s">
        <v>964</v>
      </c>
      <c r="D22" s="21" t="s">
        <v>676</v>
      </c>
      <c r="E22" s="21" t="s">
        <v>827</v>
      </c>
      <c r="F22" s="21" t="s">
        <v>702</v>
      </c>
      <c r="G22" s="21" t="s">
        <v>1116</v>
      </c>
      <c r="H22" s="37">
        <v>10</v>
      </c>
      <c r="I22" s="37">
        <v>10</v>
      </c>
      <c r="J22" s="21" t="s">
        <v>679</v>
      </c>
    </row>
    <row r="23" s="1" customFormat="1" ht="35" customHeight="1" spans="1:11">
      <c r="A23" s="23" t="s">
        <v>879</v>
      </c>
      <c r="B23" s="23"/>
      <c r="C23" s="23"/>
      <c r="D23" s="23" t="s">
        <v>745</v>
      </c>
      <c r="E23" s="23"/>
      <c r="F23" s="23"/>
      <c r="G23" s="23"/>
      <c r="H23" s="23"/>
      <c r="I23" s="23"/>
      <c r="J23" s="23"/>
      <c r="K23" s="43"/>
    </row>
    <row r="24" s="1" customFormat="1" ht="25" customHeight="1" spans="1:10">
      <c r="A24" s="24" t="s">
        <v>795</v>
      </c>
      <c r="B24" s="25"/>
      <c r="C24" s="25"/>
      <c r="D24" s="25"/>
      <c r="E24" s="25"/>
      <c r="F24" s="25"/>
      <c r="G24" s="38"/>
      <c r="H24" s="39" t="s">
        <v>796</v>
      </c>
      <c r="I24" s="44" t="s">
        <v>797</v>
      </c>
      <c r="J24" s="44" t="s">
        <v>798</v>
      </c>
    </row>
    <row r="25" s="1" customFormat="1" ht="25" customHeight="1" spans="1:10">
      <c r="A25" s="26"/>
      <c r="B25" s="27"/>
      <c r="C25" s="27"/>
      <c r="D25" s="27"/>
      <c r="E25" s="27"/>
      <c r="F25" s="27"/>
      <c r="G25" s="40"/>
      <c r="H25" s="41">
        <v>100</v>
      </c>
      <c r="I25" s="41">
        <v>100</v>
      </c>
      <c r="J25" s="23" t="s">
        <v>829</v>
      </c>
    </row>
    <row r="26" s="1" customFormat="1" ht="25.5" customHeight="1" spans="1:10">
      <c r="A26" s="28" t="s">
        <v>746</v>
      </c>
      <c r="B26" s="29"/>
      <c r="C26" s="29"/>
      <c r="D26" s="29"/>
      <c r="E26" s="29"/>
      <c r="F26" s="29"/>
      <c r="G26" s="29"/>
      <c r="H26" s="29"/>
      <c r="I26" s="29"/>
      <c r="J26" s="45"/>
    </row>
    <row r="27" s="1" customFormat="1" ht="17" customHeight="1" spans="1:10">
      <c r="A27" s="28" t="s">
        <v>747</v>
      </c>
      <c r="B27" s="28"/>
      <c r="C27" s="28"/>
      <c r="D27" s="28"/>
      <c r="E27" s="28"/>
      <c r="F27" s="28"/>
      <c r="G27" s="28"/>
      <c r="H27" s="28"/>
      <c r="I27" s="28"/>
      <c r="J27" s="28"/>
    </row>
    <row r="28" s="1" customFormat="1" ht="29" customHeight="1" spans="1:10">
      <c r="A28" s="28" t="s">
        <v>748</v>
      </c>
      <c r="B28" s="28"/>
      <c r="C28" s="28"/>
      <c r="D28" s="28"/>
      <c r="E28" s="28"/>
      <c r="F28" s="28"/>
      <c r="G28" s="28"/>
      <c r="H28" s="28"/>
      <c r="I28" s="28"/>
      <c r="J28" s="28"/>
    </row>
    <row r="29" s="1" customFormat="1" ht="27" customHeight="1" spans="1:10">
      <c r="A29" s="28" t="s">
        <v>800</v>
      </c>
      <c r="B29" s="28"/>
      <c r="C29" s="28"/>
      <c r="D29" s="28"/>
      <c r="E29" s="28"/>
      <c r="F29" s="28"/>
      <c r="G29" s="28"/>
      <c r="H29" s="28"/>
      <c r="I29" s="28"/>
      <c r="J29" s="28"/>
    </row>
    <row r="30" ht="19" customHeight="1" spans="1:10">
      <c r="A30" s="28" t="s">
        <v>801</v>
      </c>
      <c r="B30" s="28"/>
      <c r="C30" s="28"/>
      <c r="D30" s="28"/>
      <c r="E30" s="28"/>
      <c r="F30" s="28"/>
      <c r="G30" s="28"/>
      <c r="H30" s="28"/>
      <c r="I30" s="28"/>
      <c r="J30" s="28"/>
    </row>
    <row r="31" ht="18" customHeight="1" spans="1:10">
      <c r="A31" s="28" t="s">
        <v>802</v>
      </c>
      <c r="B31" s="28"/>
      <c r="C31" s="28"/>
      <c r="D31" s="28"/>
      <c r="E31" s="28"/>
      <c r="F31" s="28"/>
      <c r="G31" s="28"/>
      <c r="H31" s="28"/>
      <c r="I31" s="28"/>
      <c r="J31" s="28"/>
    </row>
    <row r="32" ht="18" customHeight="1" spans="1:10">
      <c r="A32" s="28" t="s">
        <v>803</v>
      </c>
      <c r="B32" s="28"/>
      <c r="C32" s="28"/>
      <c r="D32" s="28"/>
      <c r="E32" s="28"/>
      <c r="F32" s="28"/>
      <c r="G32" s="28"/>
      <c r="H32" s="28"/>
      <c r="I32" s="28"/>
      <c r="J32"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7:J27"/>
    <mergeCell ref="A28:J28"/>
    <mergeCell ref="A29:J29"/>
    <mergeCell ref="A30:J30"/>
    <mergeCell ref="A31:J31"/>
    <mergeCell ref="A32:J32"/>
    <mergeCell ref="A10:A11"/>
    <mergeCell ref="G12:G13"/>
    <mergeCell ref="H12:H13"/>
    <mergeCell ref="I12:I13"/>
    <mergeCell ref="J12:J13"/>
    <mergeCell ref="A5:B9"/>
    <mergeCell ref="A24:G25"/>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zoomScaleSheetLayoutView="60" topLeftCell="A26"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1530</v>
      </c>
    </row>
    <row r="3" s="3" customFormat="1" ht="18" customHeight="1" spans="1:256">
      <c r="A3" s="8" t="s">
        <v>752</v>
      </c>
      <c r="B3" s="8"/>
      <c r="C3" s="9" t="s">
        <v>1531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2.5</v>
      </c>
      <c r="F6" s="12">
        <v>2.5</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v>2.5</v>
      </c>
      <c r="F8" s="12">
        <v>2.5</v>
      </c>
      <c r="G8" s="8" t="s">
        <v>565</v>
      </c>
      <c r="H8" s="13">
        <v>100</v>
      </c>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44" customHeight="1" spans="1:10">
      <c r="A11" s="8"/>
      <c r="B11" s="66" t="s">
        <v>1532</v>
      </c>
      <c r="C11" s="67"/>
      <c r="D11" s="67"/>
      <c r="E11" s="68"/>
      <c r="F11" s="51" t="s">
        <v>1533</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43" customHeight="1" spans="1:10">
      <c r="A14" s="20" t="s">
        <v>673</v>
      </c>
      <c r="B14" s="21" t="s">
        <v>674</v>
      </c>
      <c r="C14" s="21" t="s">
        <v>1534</v>
      </c>
      <c r="D14" s="21" t="s">
        <v>681</v>
      </c>
      <c r="E14" s="21" t="s">
        <v>13</v>
      </c>
      <c r="F14" s="21" t="s">
        <v>772</v>
      </c>
      <c r="G14" s="21" t="s">
        <v>1535</v>
      </c>
      <c r="H14" s="37">
        <v>10</v>
      </c>
      <c r="I14" s="37">
        <v>10</v>
      </c>
      <c r="J14" s="56" t="s">
        <v>11</v>
      </c>
    </row>
    <row r="15" s="1" customFormat="1" ht="43" customHeight="1" spans="1:10">
      <c r="A15" s="22" t="s">
        <v>673</v>
      </c>
      <c r="B15" s="21" t="s">
        <v>674</v>
      </c>
      <c r="C15" s="21" t="s">
        <v>1536</v>
      </c>
      <c r="D15" s="21" t="s">
        <v>681</v>
      </c>
      <c r="E15" s="21" t="s">
        <v>22</v>
      </c>
      <c r="F15" s="21" t="s">
        <v>1172</v>
      </c>
      <c r="G15" s="21" t="s">
        <v>1537</v>
      </c>
      <c r="H15" s="37">
        <v>10</v>
      </c>
      <c r="I15" s="37">
        <v>10</v>
      </c>
      <c r="J15" s="56" t="s">
        <v>11</v>
      </c>
    </row>
    <row r="16" s="1" customFormat="1" ht="43" customHeight="1" spans="1:10">
      <c r="A16" s="22" t="s">
        <v>673</v>
      </c>
      <c r="B16" s="21" t="s">
        <v>674</v>
      </c>
      <c r="C16" s="21" t="s">
        <v>1538</v>
      </c>
      <c r="D16" s="21" t="s">
        <v>681</v>
      </c>
      <c r="E16" s="21" t="s">
        <v>1539</v>
      </c>
      <c r="F16" s="21" t="s">
        <v>1178</v>
      </c>
      <c r="G16" s="21" t="s">
        <v>1540</v>
      </c>
      <c r="H16" s="37">
        <v>5</v>
      </c>
      <c r="I16" s="37">
        <v>5</v>
      </c>
      <c r="J16" s="56" t="s">
        <v>11</v>
      </c>
    </row>
    <row r="17" s="1" customFormat="1" ht="43" customHeight="1" spans="1:10">
      <c r="A17" s="22" t="s">
        <v>673</v>
      </c>
      <c r="B17" s="21" t="s">
        <v>674</v>
      </c>
      <c r="C17" s="21" t="s">
        <v>1541</v>
      </c>
      <c r="D17" s="21" t="s">
        <v>681</v>
      </c>
      <c r="E17" s="21" t="s">
        <v>22</v>
      </c>
      <c r="F17" s="21" t="s">
        <v>1542</v>
      </c>
      <c r="G17" s="21" t="s">
        <v>1543</v>
      </c>
      <c r="H17" s="37">
        <v>5</v>
      </c>
      <c r="I17" s="37">
        <v>5</v>
      </c>
      <c r="J17" s="56" t="s">
        <v>11</v>
      </c>
    </row>
    <row r="18" s="1" customFormat="1" ht="43" customHeight="1" spans="1:10">
      <c r="A18" s="22" t="s">
        <v>673</v>
      </c>
      <c r="B18" s="21" t="s">
        <v>699</v>
      </c>
      <c r="C18" s="21" t="s">
        <v>1422</v>
      </c>
      <c r="D18" s="21" t="s">
        <v>681</v>
      </c>
      <c r="E18" s="21" t="s">
        <v>872</v>
      </c>
      <c r="F18" s="21" t="s">
        <v>702</v>
      </c>
      <c r="G18" s="21" t="s">
        <v>708</v>
      </c>
      <c r="H18" s="37">
        <v>5</v>
      </c>
      <c r="I18" s="37">
        <v>5</v>
      </c>
      <c r="J18" s="56" t="s">
        <v>11</v>
      </c>
    </row>
    <row r="19" s="1" customFormat="1" ht="43" customHeight="1" spans="1:10">
      <c r="A19" s="22" t="s">
        <v>673</v>
      </c>
      <c r="B19" s="21" t="s">
        <v>709</v>
      </c>
      <c r="C19" s="21" t="s">
        <v>1042</v>
      </c>
      <c r="D19" s="21" t="s">
        <v>715</v>
      </c>
      <c r="E19" s="21" t="s">
        <v>28</v>
      </c>
      <c r="F19" s="21" t="s">
        <v>711</v>
      </c>
      <c r="G19" s="21" t="s">
        <v>1271</v>
      </c>
      <c r="H19" s="37">
        <v>5</v>
      </c>
      <c r="I19" s="37">
        <v>5</v>
      </c>
      <c r="J19" s="56" t="s">
        <v>11</v>
      </c>
    </row>
    <row r="20" s="1" customFormat="1" ht="43" customHeight="1" spans="1:10">
      <c r="A20" s="22" t="s">
        <v>673</v>
      </c>
      <c r="B20" s="21" t="s">
        <v>713</v>
      </c>
      <c r="C20" s="21" t="s">
        <v>1544</v>
      </c>
      <c r="D20" s="21" t="s">
        <v>715</v>
      </c>
      <c r="E20" s="21" t="s">
        <v>1128</v>
      </c>
      <c r="F20" s="21" t="s">
        <v>1545</v>
      </c>
      <c r="G20" s="21" t="s">
        <v>721</v>
      </c>
      <c r="H20" s="37">
        <v>5</v>
      </c>
      <c r="I20" s="37">
        <v>5</v>
      </c>
      <c r="J20" s="56" t="s">
        <v>11</v>
      </c>
    </row>
    <row r="21" s="1" customFormat="1" ht="43" customHeight="1" spans="1:10">
      <c r="A21" s="22" t="s">
        <v>673</v>
      </c>
      <c r="B21" s="21" t="s">
        <v>713</v>
      </c>
      <c r="C21" s="21" t="s">
        <v>1538</v>
      </c>
      <c r="D21" s="21" t="s">
        <v>715</v>
      </c>
      <c r="E21" s="21" t="s">
        <v>82</v>
      </c>
      <c r="F21" s="21" t="s">
        <v>1546</v>
      </c>
      <c r="G21" s="21" t="s">
        <v>721</v>
      </c>
      <c r="H21" s="37">
        <v>5</v>
      </c>
      <c r="I21" s="37">
        <v>5</v>
      </c>
      <c r="J21" s="56" t="s">
        <v>11</v>
      </c>
    </row>
    <row r="22" s="1" customFormat="1" ht="43" customHeight="1" spans="1:10">
      <c r="A22" s="22" t="s">
        <v>725</v>
      </c>
      <c r="B22" s="21" t="s">
        <v>788</v>
      </c>
      <c r="C22" s="21" t="s">
        <v>727</v>
      </c>
      <c r="D22" s="21" t="s">
        <v>676</v>
      </c>
      <c r="E22" s="21" t="s">
        <v>987</v>
      </c>
      <c r="F22" s="21" t="s">
        <v>702</v>
      </c>
      <c r="G22" s="21" t="s">
        <v>1547</v>
      </c>
      <c r="H22" s="37">
        <v>30</v>
      </c>
      <c r="I22" s="37">
        <v>30</v>
      </c>
      <c r="J22" s="56" t="s">
        <v>11</v>
      </c>
    </row>
    <row r="23" s="1" customFormat="1" ht="43" customHeight="1" spans="1:10">
      <c r="A23" s="22" t="s">
        <v>737</v>
      </c>
      <c r="B23" s="21" t="s">
        <v>742</v>
      </c>
      <c r="C23" s="21" t="s">
        <v>739</v>
      </c>
      <c r="D23" s="21" t="s">
        <v>676</v>
      </c>
      <c r="E23" s="21" t="s">
        <v>827</v>
      </c>
      <c r="F23" s="21" t="s">
        <v>702</v>
      </c>
      <c r="G23" s="21" t="s">
        <v>1429</v>
      </c>
      <c r="H23" s="37">
        <v>10</v>
      </c>
      <c r="I23" s="37">
        <v>10</v>
      </c>
      <c r="J23" s="56" t="s">
        <v>11</v>
      </c>
    </row>
    <row r="24" s="1" customFormat="1" ht="35" customHeight="1" spans="1:11">
      <c r="A24" s="23" t="s">
        <v>879</v>
      </c>
      <c r="B24" s="23"/>
      <c r="C24" s="23"/>
      <c r="D24" s="23" t="s">
        <v>745</v>
      </c>
      <c r="E24" s="23"/>
      <c r="F24" s="23"/>
      <c r="G24" s="23"/>
      <c r="H24" s="23"/>
      <c r="I24" s="23"/>
      <c r="J24" s="23"/>
      <c r="K24" s="43"/>
    </row>
    <row r="25" s="1" customFormat="1" ht="25" customHeight="1" spans="1:10">
      <c r="A25" s="24" t="s">
        <v>795</v>
      </c>
      <c r="B25" s="25"/>
      <c r="C25" s="25"/>
      <c r="D25" s="25"/>
      <c r="E25" s="25"/>
      <c r="F25" s="25"/>
      <c r="G25" s="38"/>
      <c r="H25" s="39" t="s">
        <v>796</v>
      </c>
      <c r="I25" s="44" t="s">
        <v>797</v>
      </c>
      <c r="J25" s="44" t="s">
        <v>798</v>
      </c>
    </row>
    <row r="26" s="1" customFormat="1" ht="25" customHeight="1" spans="1:10">
      <c r="A26" s="26"/>
      <c r="B26" s="27"/>
      <c r="C26" s="27"/>
      <c r="D26" s="27"/>
      <c r="E26" s="27"/>
      <c r="F26" s="27"/>
      <c r="G26" s="40"/>
      <c r="H26" s="41">
        <v>100</v>
      </c>
      <c r="I26" s="41">
        <v>100</v>
      </c>
      <c r="J26" s="23" t="s">
        <v>829</v>
      </c>
    </row>
    <row r="27" s="1" customFormat="1" ht="25.5" customHeight="1" spans="1:10">
      <c r="A27" s="28" t="s">
        <v>746</v>
      </c>
      <c r="B27" s="29"/>
      <c r="C27" s="29"/>
      <c r="D27" s="29"/>
      <c r="E27" s="29"/>
      <c r="F27" s="29"/>
      <c r="G27" s="29"/>
      <c r="H27" s="29"/>
      <c r="I27" s="29"/>
      <c r="J27" s="45"/>
    </row>
    <row r="28" s="1" customFormat="1" ht="17" customHeight="1" spans="1:10">
      <c r="A28" s="28" t="s">
        <v>747</v>
      </c>
      <c r="B28" s="28"/>
      <c r="C28" s="28"/>
      <c r="D28" s="28"/>
      <c r="E28" s="28"/>
      <c r="F28" s="28"/>
      <c r="G28" s="28"/>
      <c r="H28" s="28"/>
      <c r="I28" s="28"/>
      <c r="J28" s="28"/>
    </row>
    <row r="29" s="1" customFormat="1" ht="29" customHeight="1" spans="1:10">
      <c r="A29" s="28" t="s">
        <v>748</v>
      </c>
      <c r="B29" s="28"/>
      <c r="C29" s="28"/>
      <c r="D29" s="28"/>
      <c r="E29" s="28"/>
      <c r="F29" s="28"/>
      <c r="G29" s="28"/>
      <c r="H29" s="28"/>
      <c r="I29" s="28"/>
      <c r="J29" s="28"/>
    </row>
    <row r="30" s="1" customFormat="1" ht="27" customHeight="1" spans="1:10">
      <c r="A30" s="28" t="s">
        <v>800</v>
      </c>
      <c r="B30" s="28"/>
      <c r="C30" s="28"/>
      <c r="D30" s="28"/>
      <c r="E30" s="28"/>
      <c r="F30" s="28"/>
      <c r="G30" s="28"/>
      <c r="H30" s="28"/>
      <c r="I30" s="28"/>
      <c r="J30" s="28"/>
    </row>
    <row r="31" ht="19" customHeight="1" spans="1:10">
      <c r="A31" s="28" t="s">
        <v>801</v>
      </c>
      <c r="B31" s="28"/>
      <c r="C31" s="28"/>
      <c r="D31" s="28"/>
      <c r="E31" s="28"/>
      <c r="F31" s="28"/>
      <c r="G31" s="28"/>
      <c r="H31" s="28"/>
      <c r="I31" s="28"/>
      <c r="J31" s="28"/>
    </row>
    <row r="32" ht="18" customHeight="1" spans="1:10">
      <c r="A32" s="28" t="s">
        <v>802</v>
      </c>
      <c r="B32" s="28"/>
      <c r="C32" s="28"/>
      <c r="D32" s="28"/>
      <c r="E32" s="28"/>
      <c r="F32" s="28"/>
      <c r="G32" s="28"/>
      <c r="H32" s="28"/>
      <c r="I32" s="28"/>
      <c r="J32" s="28"/>
    </row>
    <row r="33" ht="18" customHeight="1" spans="1:10">
      <c r="A33" s="28" t="s">
        <v>803</v>
      </c>
      <c r="B33" s="28"/>
      <c r="C33" s="28"/>
      <c r="D33" s="28"/>
      <c r="E33" s="28"/>
      <c r="F33" s="28"/>
      <c r="G33" s="28"/>
      <c r="H33" s="28"/>
      <c r="I33" s="28"/>
      <c r="J33"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8:J28"/>
    <mergeCell ref="A29:J29"/>
    <mergeCell ref="A30:J30"/>
    <mergeCell ref="A31:J31"/>
    <mergeCell ref="A32:J32"/>
    <mergeCell ref="A33:J33"/>
    <mergeCell ref="A10:A11"/>
    <mergeCell ref="G12:G13"/>
    <mergeCell ref="H12:H13"/>
    <mergeCell ref="I12:I13"/>
    <mergeCell ref="J12:J13"/>
    <mergeCell ref="A5:B9"/>
    <mergeCell ref="A25:G26"/>
  </mergeCells>
  <printOptions horizontalCentered="1"/>
  <pageMargins left="0.708333333333333" right="0.708333333333333" top="0.751388888888889" bottom="0.751388888888889" header="0.310416666666667" footer="0.310416666666667"/>
  <pageSetup paperSize="9" scale="63" orientation="portrait" horizontalDpi="600" verticalDpi="600"/>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SheetLayoutView="60" topLeftCell="A22"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1548</v>
      </c>
    </row>
    <row r="3" s="3" customFormat="1" ht="18" customHeight="1" spans="1:256">
      <c r="A3" s="8" t="s">
        <v>752</v>
      </c>
      <c r="B3" s="8"/>
      <c r="C3" s="9" t="s">
        <v>1549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14</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14</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06" customHeight="1" spans="1:10">
      <c r="A11" s="8"/>
      <c r="B11" s="69" t="s">
        <v>1550</v>
      </c>
      <c r="C11" s="70"/>
      <c r="D11" s="70"/>
      <c r="E11" s="71"/>
      <c r="F11" s="51" t="s">
        <v>1551</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4" customHeight="1" spans="1:10">
      <c r="A14" s="20" t="s">
        <v>673</v>
      </c>
      <c r="B14" s="21" t="s">
        <v>674</v>
      </c>
      <c r="C14" s="21" t="s">
        <v>1552</v>
      </c>
      <c r="D14" s="21" t="s">
        <v>681</v>
      </c>
      <c r="E14" s="21" t="s">
        <v>12</v>
      </c>
      <c r="F14" s="21" t="s">
        <v>1123</v>
      </c>
      <c r="G14" s="21" t="s">
        <v>1553</v>
      </c>
      <c r="H14" s="37">
        <v>10</v>
      </c>
      <c r="I14" s="37">
        <v>10</v>
      </c>
      <c r="J14" s="56" t="s">
        <v>11</v>
      </c>
    </row>
    <row r="15" s="1" customFormat="1" ht="54" customHeight="1" spans="1:10">
      <c r="A15" s="22" t="s">
        <v>673</v>
      </c>
      <c r="B15" s="21" t="s">
        <v>674</v>
      </c>
      <c r="C15" s="21" t="s">
        <v>1554</v>
      </c>
      <c r="D15" s="21" t="s">
        <v>681</v>
      </c>
      <c r="E15" s="21" t="s">
        <v>12</v>
      </c>
      <c r="F15" s="21" t="s">
        <v>1123</v>
      </c>
      <c r="G15" s="21" t="s">
        <v>1555</v>
      </c>
      <c r="H15" s="37">
        <v>10</v>
      </c>
      <c r="I15" s="37">
        <v>10</v>
      </c>
      <c r="J15" s="56" t="s">
        <v>11</v>
      </c>
    </row>
    <row r="16" s="1" customFormat="1" ht="54" customHeight="1" spans="1:10">
      <c r="A16" s="22" t="s">
        <v>673</v>
      </c>
      <c r="B16" s="21" t="s">
        <v>674</v>
      </c>
      <c r="C16" s="21" t="s">
        <v>1556</v>
      </c>
      <c r="D16" s="21" t="s">
        <v>676</v>
      </c>
      <c r="E16" s="21" t="s">
        <v>1557</v>
      </c>
      <c r="F16" s="21" t="s">
        <v>897</v>
      </c>
      <c r="G16" s="21" t="s">
        <v>1558</v>
      </c>
      <c r="H16" s="37">
        <v>10</v>
      </c>
      <c r="I16" s="37">
        <v>10</v>
      </c>
      <c r="J16" s="56" t="s">
        <v>11</v>
      </c>
    </row>
    <row r="17" s="1" customFormat="1" ht="54" customHeight="1" spans="1:10">
      <c r="A17" s="22" t="s">
        <v>673</v>
      </c>
      <c r="B17" s="21" t="s">
        <v>674</v>
      </c>
      <c r="C17" s="21" t="s">
        <v>1559</v>
      </c>
      <c r="D17" s="21" t="s">
        <v>676</v>
      </c>
      <c r="E17" s="21" t="s">
        <v>76</v>
      </c>
      <c r="F17" s="21" t="s">
        <v>772</v>
      </c>
      <c r="G17" s="21" t="s">
        <v>1560</v>
      </c>
      <c r="H17" s="37">
        <v>8</v>
      </c>
      <c r="I17" s="37">
        <v>7</v>
      </c>
      <c r="J17" s="56" t="s">
        <v>11</v>
      </c>
    </row>
    <row r="18" s="1" customFormat="1" ht="71" customHeight="1" spans="1:10">
      <c r="A18" s="22" t="s">
        <v>673</v>
      </c>
      <c r="B18" s="21" t="s">
        <v>674</v>
      </c>
      <c r="C18" s="21" t="s">
        <v>1561</v>
      </c>
      <c r="D18" s="21" t="s">
        <v>676</v>
      </c>
      <c r="E18" s="21" t="s">
        <v>19</v>
      </c>
      <c r="F18" s="21" t="s">
        <v>1211</v>
      </c>
      <c r="G18" s="21" t="s">
        <v>1228</v>
      </c>
      <c r="H18" s="37">
        <v>2</v>
      </c>
      <c r="I18" s="37">
        <v>1</v>
      </c>
      <c r="J18" s="21" t="s">
        <v>1562</v>
      </c>
    </row>
    <row r="19" s="1" customFormat="1" ht="54" customHeight="1" spans="1:10">
      <c r="A19" s="22" t="s">
        <v>673</v>
      </c>
      <c r="B19" s="21" t="s">
        <v>699</v>
      </c>
      <c r="C19" s="21" t="s">
        <v>980</v>
      </c>
      <c r="D19" s="21" t="s">
        <v>681</v>
      </c>
      <c r="E19" s="21" t="s">
        <v>872</v>
      </c>
      <c r="F19" s="21" t="s">
        <v>702</v>
      </c>
      <c r="G19" s="21" t="s">
        <v>1509</v>
      </c>
      <c r="H19" s="37">
        <v>5</v>
      </c>
      <c r="I19" s="37">
        <v>5</v>
      </c>
      <c r="J19" s="56" t="s">
        <v>11</v>
      </c>
    </row>
    <row r="20" s="1" customFormat="1" ht="54" customHeight="1" spans="1:10">
      <c r="A20" s="22" t="s">
        <v>673</v>
      </c>
      <c r="B20" s="21" t="s">
        <v>709</v>
      </c>
      <c r="C20" s="21" t="s">
        <v>710</v>
      </c>
      <c r="D20" s="21" t="s">
        <v>681</v>
      </c>
      <c r="E20" s="21" t="s">
        <v>13</v>
      </c>
      <c r="F20" s="21" t="s">
        <v>711</v>
      </c>
      <c r="G20" s="21" t="s">
        <v>712</v>
      </c>
      <c r="H20" s="37">
        <v>5</v>
      </c>
      <c r="I20" s="37">
        <v>5</v>
      </c>
      <c r="J20" s="56" t="s">
        <v>11</v>
      </c>
    </row>
    <row r="21" s="1" customFormat="1" ht="54" customHeight="1" spans="1:10">
      <c r="A21" s="22" t="s">
        <v>725</v>
      </c>
      <c r="B21" s="21" t="s">
        <v>788</v>
      </c>
      <c r="C21" s="21" t="s">
        <v>1563</v>
      </c>
      <c r="D21" s="21" t="s">
        <v>681</v>
      </c>
      <c r="E21" s="21" t="s">
        <v>1066</v>
      </c>
      <c r="F21" s="21" t="s">
        <v>702</v>
      </c>
      <c r="G21" s="21" t="s">
        <v>1564</v>
      </c>
      <c r="H21" s="37">
        <v>30</v>
      </c>
      <c r="I21" s="37">
        <v>30</v>
      </c>
      <c r="J21" s="56" t="s">
        <v>11</v>
      </c>
    </row>
    <row r="22" s="1" customFormat="1" ht="54" customHeight="1" spans="1:10">
      <c r="A22" s="22" t="s">
        <v>737</v>
      </c>
      <c r="B22" s="21" t="s">
        <v>742</v>
      </c>
      <c r="C22" s="21" t="s">
        <v>964</v>
      </c>
      <c r="D22" s="21" t="s">
        <v>676</v>
      </c>
      <c r="E22" s="21" t="s">
        <v>827</v>
      </c>
      <c r="F22" s="21" t="s">
        <v>702</v>
      </c>
      <c r="G22" s="21" t="s">
        <v>1116</v>
      </c>
      <c r="H22" s="37">
        <v>10</v>
      </c>
      <c r="I22" s="37">
        <v>10</v>
      </c>
      <c r="J22" s="56" t="s">
        <v>11</v>
      </c>
    </row>
    <row r="23" s="1" customFormat="1" ht="35" customHeight="1" spans="1:11">
      <c r="A23" s="23" t="s">
        <v>879</v>
      </c>
      <c r="B23" s="23"/>
      <c r="C23" s="23"/>
      <c r="D23" s="72" t="s">
        <v>939</v>
      </c>
      <c r="E23" s="72"/>
      <c r="F23" s="72"/>
      <c r="G23" s="72"/>
      <c r="H23" s="72"/>
      <c r="I23" s="72"/>
      <c r="J23" s="72"/>
      <c r="K23" s="43"/>
    </row>
    <row r="24" s="1" customFormat="1" ht="25" customHeight="1" spans="1:10">
      <c r="A24" s="24" t="s">
        <v>795</v>
      </c>
      <c r="B24" s="25"/>
      <c r="C24" s="25"/>
      <c r="D24" s="25"/>
      <c r="E24" s="25"/>
      <c r="F24" s="25"/>
      <c r="G24" s="38"/>
      <c r="H24" s="39" t="s">
        <v>796</v>
      </c>
      <c r="I24" s="44" t="s">
        <v>797</v>
      </c>
      <c r="J24" s="44" t="s">
        <v>798</v>
      </c>
    </row>
    <row r="25" s="1" customFormat="1" ht="25" customHeight="1" spans="1:10">
      <c r="A25" s="26"/>
      <c r="B25" s="27"/>
      <c r="C25" s="27"/>
      <c r="D25" s="27"/>
      <c r="E25" s="27"/>
      <c r="F25" s="27"/>
      <c r="G25" s="40"/>
      <c r="H25" s="41">
        <v>100</v>
      </c>
      <c r="I25" s="41">
        <v>88</v>
      </c>
      <c r="J25" s="23" t="s">
        <v>880</v>
      </c>
    </row>
    <row r="26" s="1" customFormat="1" ht="25.5" customHeight="1" spans="1:10">
      <c r="A26" s="28" t="s">
        <v>746</v>
      </c>
      <c r="B26" s="29"/>
      <c r="C26" s="29"/>
      <c r="D26" s="29"/>
      <c r="E26" s="29"/>
      <c r="F26" s="29"/>
      <c r="G26" s="29"/>
      <c r="H26" s="29"/>
      <c r="I26" s="29"/>
      <c r="J26" s="45"/>
    </row>
    <row r="27" s="1" customFormat="1" ht="17" customHeight="1" spans="1:10">
      <c r="A27" s="28" t="s">
        <v>747</v>
      </c>
      <c r="B27" s="28"/>
      <c r="C27" s="28"/>
      <c r="D27" s="28"/>
      <c r="E27" s="28"/>
      <c r="F27" s="28"/>
      <c r="G27" s="28"/>
      <c r="H27" s="28"/>
      <c r="I27" s="28"/>
      <c r="J27" s="28"/>
    </row>
    <row r="28" s="1" customFormat="1" ht="29" customHeight="1" spans="1:10">
      <c r="A28" s="28" t="s">
        <v>748</v>
      </c>
      <c r="B28" s="28"/>
      <c r="C28" s="28"/>
      <c r="D28" s="28"/>
      <c r="E28" s="28"/>
      <c r="F28" s="28"/>
      <c r="G28" s="28"/>
      <c r="H28" s="28"/>
      <c r="I28" s="28"/>
      <c r="J28" s="28"/>
    </row>
    <row r="29" s="1" customFormat="1" ht="27" customHeight="1" spans="1:10">
      <c r="A29" s="28" t="s">
        <v>800</v>
      </c>
      <c r="B29" s="28"/>
      <c r="C29" s="28"/>
      <c r="D29" s="28"/>
      <c r="E29" s="28"/>
      <c r="F29" s="28"/>
      <c r="G29" s="28"/>
      <c r="H29" s="28"/>
      <c r="I29" s="28"/>
      <c r="J29" s="28"/>
    </row>
    <row r="30" ht="19" customHeight="1" spans="1:10">
      <c r="A30" s="28" t="s">
        <v>801</v>
      </c>
      <c r="B30" s="28"/>
      <c r="C30" s="28"/>
      <c r="D30" s="28"/>
      <c r="E30" s="28"/>
      <c r="F30" s="28"/>
      <c r="G30" s="28"/>
      <c r="H30" s="28"/>
      <c r="I30" s="28"/>
      <c r="J30" s="28"/>
    </row>
    <row r="31" ht="18" customHeight="1" spans="1:10">
      <c r="A31" s="28" t="s">
        <v>802</v>
      </c>
      <c r="B31" s="28"/>
      <c r="C31" s="28"/>
      <c r="D31" s="28"/>
      <c r="E31" s="28"/>
      <c r="F31" s="28"/>
      <c r="G31" s="28"/>
      <c r="H31" s="28"/>
      <c r="I31" s="28"/>
      <c r="J31" s="28"/>
    </row>
    <row r="32" ht="18" customHeight="1" spans="1:10">
      <c r="A32" s="28" t="s">
        <v>803</v>
      </c>
      <c r="B32" s="28"/>
      <c r="C32" s="28"/>
      <c r="D32" s="28"/>
      <c r="E32" s="28"/>
      <c r="F32" s="28"/>
      <c r="G32" s="28"/>
      <c r="H32" s="28"/>
      <c r="I32" s="28"/>
      <c r="J32"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7:J27"/>
    <mergeCell ref="A28:J28"/>
    <mergeCell ref="A29:J29"/>
    <mergeCell ref="A30:J30"/>
    <mergeCell ref="A31:J31"/>
    <mergeCell ref="A32:J32"/>
    <mergeCell ref="A10:A11"/>
    <mergeCell ref="G12:G13"/>
    <mergeCell ref="H12:H13"/>
    <mergeCell ref="I12:I13"/>
    <mergeCell ref="J12:J13"/>
    <mergeCell ref="A5:B9"/>
    <mergeCell ref="A24:G25"/>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3"/>
  <sheetViews>
    <sheetView zoomScaleSheetLayoutView="60" topLeftCell="A3" workbookViewId="0">
      <selection activeCell="K36" sqref="K36"/>
    </sheetView>
  </sheetViews>
  <sheetFormatPr defaultColWidth="9" defaultRowHeight="15.75"/>
  <cols>
    <col min="1" max="1" width="8.65833333333333" style="129" customWidth="1"/>
    <col min="2" max="2" width="31.8916666666667" style="129" customWidth="1"/>
    <col min="3" max="3" width="15.625" style="129" customWidth="1"/>
    <col min="4" max="4" width="8.65833333333333" style="129" customWidth="1"/>
    <col min="5" max="5" width="21.3333333333333" style="129" customWidth="1"/>
    <col min="6" max="6" width="15.3833333333333" style="129" customWidth="1"/>
    <col min="7" max="7" width="8.65833333333333" style="129" customWidth="1"/>
    <col min="8" max="8" width="40.1083333333333" style="129" customWidth="1"/>
    <col min="9" max="9" width="15.1333333333333" style="129" customWidth="1"/>
    <col min="10" max="16384" width="9" style="129"/>
  </cols>
  <sheetData>
    <row r="1" s="228" customFormat="1" ht="27" spans="1:9">
      <c r="A1" s="213" t="s">
        <v>354</v>
      </c>
      <c r="B1" s="213"/>
      <c r="C1" s="213"/>
      <c r="D1" s="213"/>
      <c r="E1" s="213"/>
      <c r="F1" s="213"/>
      <c r="G1" s="213"/>
      <c r="H1" s="213"/>
      <c r="I1" s="213"/>
    </row>
    <row r="2" s="229" customFormat="1" ht="14.1" customHeight="1" spans="1:9">
      <c r="A2" s="234"/>
      <c r="B2" s="234"/>
      <c r="C2" s="234"/>
      <c r="D2" s="234"/>
      <c r="E2" s="234"/>
      <c r="F2" s="234"/>
      <c r="G2" s="234"/>
      <c r="H2" s="128" t="s">
        <v>355</v>
      </c>
      <c r="I2" s="128"/>
    </row>
    <row r="3" s="230" customFormat="1" ht="14.1" customHeight="1" spans="1:9">
      <c r="A3" s="132" t="s">
        <v>2</v>
      </c>
      <c r="B3" s="234"/>
      <c r="D3" s="234"/>
      <c r="E3" s="234"/>
      <c r="F3" s="234"/>
      <c r="G3" s="234"/>
      <c r="H3" s="242" t="s">
        <v>342</v>
      </c>
      <c r="I3" s="242"/>
    </row>
    <row r="4" s="231" customFormat="1" ht="14.1" customHeight="1" spans="1:9">
      <c r="A4" s="235" t="s">
        <v>349</v>
      </c>
      <c r="B4" s="226"/>
      <c r="C4" s="226"/>
      <c r="D4" s="226" t="s">
        <v>350</v>
      </c>
      <c r="E4" s="226"/>
      <c r="F4" s="226" t="s">
        <v>11</v>
      </c>
      <c r="G4" s="226" t="s">
        <v>11</v>
      </c>
      <c r="H4" s="226" t="s">
        <v>11</v>
      </c>
      <c r="I4" s="226" t="s">
        <v>11</v>
      </c>
    </row>
    <row r="5" s="231" customFormat="1" ht="14.1" customHeight="1" spans="1:9">
      <c r="A5" s="216" t="s">
        <v>356</v>
      </c>
      <c r="B5" s="217" t="s">
        <v>94</v>
      </c>
      <c r="C5" s="217" t="s">
        <v>8</v>
      </c>
      <c r="D5" s="217" t="s">
        <v>356</v>
      </c>
      <c r="E5" s="217" t="s">
        <v>94</v>
      </c>
      <c r="F5" s="217" t="s">
        <v>8</v>
      </c>
      <c r="G5" s="217" t="s">
        <v>356</v>
      </c>
      <c r="H5" s="217" t="s">
        <v>94</v>
      </c>
      <c r="I5" s="217" t="s">
        <v>8</v>
      </c>
    </row>
    <row r="6" s="231" customFormat="1" ht="14.1" customHeight="1" spans="1:9">
      <c r="A6" s="216"/>
      <c r="B6" s="217" t="s">
        <v>11</v>
      </c>
      <c r="C6" s="217" t="s">
        <v>11</v>
      </c>
      <c r="D6" s="217" t="s">
        <v>11</v>
      </c>
      <c r="E6" s="217" t="s">
        <v>11</v>
      </c>
      <c r="F6" s="217" t="s">
        <v>11</v>
      </c>
      <c r="G6" s="217" t="s">
        <v>11</v>
      </c>
      <c r="H6" s="217" t="s">
        <v>11</v>
      </c>
      <c r="I6" s="217" t="s">
        <v>11</v>
      </c>
    </row>
    <row r="7" s="231" customFormat="1" ht="14.1" customHeight="1" spans="1:9">
      <c r="A7" s="218" t="s">
        <v>357</v>
      </c>
      <c r="B7" s="219" t="s">
        <v>358</v>
      </c>
      <c r="C7" s="220">
        <v>10629138.38</v>
      </c>
      <c r="D7" s="219" t="s">
        <v>359</v>
      </c>
      <c r="E7" s="219" t="s">
        <v>360</v>
      </c>
      <c r="F7" s="220">
        <f>SUM(F8:F39)</f>
        <v>1545732.78</v>
      </c>
      <c r="G7" s="219" t="s">
        <v>361</v>
      </c>
      <c r="H7" s="219" t="s">
        <v>362</v>
      </c>
      <c r="I7" s="220">
        <v>0</v>
      </c>
    </row>
    <row r="8" s="231" customFormat="1" ht="14.1" customHeight="1" spans="1:9">
      <c r="A8" s="218" t="s">
        <v>363</v>
      </c>
      <c r="B8" s="219" t="s">
        <v>364</v>
      </c>
      <c r="C8" s="220">
        <v>2201468</v>
      </c>
      <c r="D8" s="219" t="s">
        <v>365</v>
      </c>
      <c r="E8" s="219" t="s">
        <v>366</v>
      </c>
      <c r="F8" s="220">
        <f>791122.94+8917.69</f>
        <v>800040.63</v>
      </c>
      <c r="G8" s="219" t="s">
        <v>367</v>
      </c>
      <c r="H8" s="219" t="s">
        <v>368</v>
      </c>
      <c r="I8" s="220">
        <v>0</v>
      </c>
    </row>
    <row r="9" s="232" customFormat="1" ht="14.1" customHeight="1" spans="1:9">
      <c r="A9" s="218" t="s">
        <v>369</v>
      </c>
      <c r="B9" s="219" t="s">
        <v>370</v>
      </c>
      <c r="C9" s="220">
        <v>2000187.5</v>
      </c>
      <c r="D9" s="219" t="s">
        <v>371</v>
      </c>
      <c r="E9" s="219" t="s">
        <v>372</v>
      </c>
      <c r="F9" s="220">
        <v>0</v>
      </c>
      <c r="G9" s="219" t="s">
        <v>373</v>
      </c>
      <c r="H9" s="219" t="s">
        <v>374</v>
      </c>
      <c r="I9" s="220">
        <v>0</v>
      </c>
    </row>
    <row r="10" s="232" customFormat="1" ht="14.1" customHeight="1" spans="1:9">
      <c r="A10" s="218" t="s">
        <v>375</v>
      </c>
      <c r="B10" s="219" t="s">
        <v>376</v>
      </c>
      <c r="C10" s="220">
        <v>711644</v>
      </c>
      <c r="D10" s="219" t="s">
        <v>377</v>
      </c>
      <c r="E10" s="219" t="s">
        <v>378</v>
      </c>
      <c r="F10" s="220">
        <v>0</v>
      </c>
      <c r="G10" s="219" t="s">
        <v>379</v>
      </c>
      <c r="H10" s="219" t="s">
        <v>380</v>
      </c>
      <c r="I10" s="220">
        <v>0</v>
      </c>
    </row>
    <row r="11" s="232" customFormat="1" ht="14.1" customHeight="1" spans="1:9">
      <c r="A11" s="218" t="s">
        <v>381</v>
      </c>
      <c r="B11" s="219" t="s">
        <v>382</v>
      </c>
      <c r="C11" s="220">
        <v>0</v>
      </c>
      <c r="D11" s="219" t="s">
        <v>383</v>
      </c>
      <c r="E11" s="219" t="s">
        <v>384</v>
      </c>
      <c r="F11" s="220">
        <v>0</v>
      </c>
      <c r="G11" s="219" t="s">
        <v>385</v>
      </c>
      <c r="H11" s="219" t="s">
        <v>386</v>
      </c>
      <c r="I11" s="220">
        <v>0</v>
      </c>
    </row>
    <row r="12" s="232" customFormat="1" ht="14.1" customHeight="1" spans="1:9">
      <c r="A12" s="218" t="s">
        <v>387</v>
      </c>
      <c r="B12" s="219" t="s">
        <v>388</v>
      </c>
      <c r="C12" s="220">
        <v>2667278</v>
      </c>
      <c r="D12" s="219" t="s">
        <v>389</v>
      </c>
      <c r="E12" s="219" t="s">
        <v>390</v>
      </c>
      <c r="F12" s="220">
        <v>0</v>
      </c>
      <c r="G12" s="219" t="s">
        <v>391</v>
      </c>
      <c r="H12" s="219" t="s">
        <v>392</v>
      </c>
      <c r="I12" s="220">
        <v>0</v>
      </c>
    </row>
    <row r="13" s="232" customFormat="1" ht="14.1" customHeight="1" spans="1:9">
      <c r="A13" s="218" t="s">
        <v>393</v>
      </c>
      <c r="B13" s="219" t="s">
        <v>394</v>
      </c>
      <c r="C13" s="220">
        <v>926551.52</v>
      </c>
      <c r="D13" s="219" t="s">
        <v>395</v>
      </c>
      <c r="E13" s="219" t="s">
        <v>396</v>
      </c>
      <c r="F13" s="220">
        <v>0</v>
      </c>
      <c r="G13" s="219" t="s">
        <v>397</v>
      </c>
      <c r="H13" s="219" t="s">
        <v>398</v>
      </c>
      <c r="I13" s="220">
        <v>0</v>
      </c>
    </row>
    <row r="14" s="232" customFormat="1" ht="14.1" customHeight="1" spans="1:9">
      <c r="A14" s="218" t="s">
        <v>399</v>
      </c>
      <c r="B14" s="219" t="s">
        <v>400</v>
      </c>
      <c r="C14" s="220">
        <v>0</v>
      </c>
      <c r="D14" s="219" t="s">
        <v>401</v>
      </c>
      <c r="E14" s="219" t="s">
        <v>402</v>
      </c>
      <c r="F14" s="220">
        <v>0</v>
      </c>
      <c r="G14" s="219" t="s">
        <v>403</v>
      </c>
      <c r="H14" s="219" t="s">
        <v>404</v>
      </c>
      <c r="I14" s="220">
        <v>0</v>
      </c>
    </row>
    <row r="15" s="232" customFormat="1" ht="14.1" customHeight="1" spans="1:9">
      <c r="A15" s="218" t="s">
        <v>405</v>
      </c>
      <c r="B15" s="219" t="s">
        <v>406</v>
      </c>
      <c r="C15" s="220">
        <v>503184.76</v>
      </c>
      <c r="D15" s="219" t="s">
        <v>407</v>
      </c>
      <c r="E15" s="219" t="s">
        <v>408</v>
      </c>
      <c r="F15" s="220">
        <v>0</v>
      </c>
      <c r="G15" s="219" t="s">
        <v>409</v>
      </c>
      <c r="H15" s="219" t="s">
        <v>410</v>
      </c>
      <c r="I15" s="220">
        <v>0</v>
      </c>
    </row>
    <row r="16" s="232" customFormat="1" ht="14.1" customHeight="1" spans="1:9">
      <c r="A16" s="218" t="s">
        <v>411</v>
      </c>
      <c r="B16" s="219" t="s">
        <v>412</v>
      </c>
      <c r="C16" s="220">
        <v>299866.11</v>
      </c>
      <c r="D16" s="219" t="s">
        <v>413</v>
      </c>
      <c r="E16" s="219" t="s">
        <v>414</v>
      </c>
      <c r="F16" s="220">
        <v>0</v>
      </c>
      <c r="G16" s="219" t="s">
        <v>415</v>
      </c>
      <c r="H16" s="219" t="s">
        <v>416</v>
      </c>
      <c r="I16" s="220">
        <v>0</v>
      </c>
    </row>
    <row r="17" s="232" customFormat="1" ht="14.1" customHeight="1" spans="1:9">
      <c r="A17" s="218" t="s">
        <v>417</v>
      </c>
      <c r="B17" s="219" t="s">
        <v>418</v>
      </c>
      <c r="C17" s="220">
        <v>57367.49</v>
      </c>
      <c r="D17" s="219" t="s">
        <v>419</v>
      </c>
      <c r="E17" s="219" t="s">
        <v>420</v>
      </c>
      <c r="F17" s="220">
        <v>0</v>
      </c>
      <c r="G17" s="219" t="s">
        <v>421</v>
      </c>
      <c r="H17" s="219" t="s">
        <v>422</v>
      </c>
      <c r="I17" s="220">
        <v>0</v>
      </c>
    </row>
    <row r="18" s="232" customFormat="1" ht="14.1" customHeight="1" spans="1:9">
      <c r="A18" s="218" t="s">
        <v>423</v>
      </c>
      <c r="B18" s="219" t="s">
        <v>424</v>
      </c>
      <c r="C18" s="220">
        <v>741391</v>
      </c>
      <c r="D18" s="219" t="s">
        <v>425</v>
      </c>
      <c r="E18" s="219" t="s">
        <v>426</v>
      </c>
      <c r="F18" s="220">
        <v>0</v>
      </c>
      <c r="G18" s="219" t="s">
        <v>427</v>
      </c>
      <c r="H18" s="219" t="s">
        <v>428</v>
      </c>
      <c r="I18" s="220">
        <v>0</v>
      </c>
    </row>
    <row r="19" s="232" customFormat="1" ht="14.1" customHeight="1" spans="1:9">
      <c r="A19" s="218" t="s">
        <v>429</v>
      </c>
      <c r="B19" s="219" t="s">
        <v>430</v>
      </c>
      <c r="C19" s="220">
        <v>0</v>
      </c>
      <c r="D19" s="219" t="s">
        <v>431</v>
      </c>
      <c r="E19" s="219" t="s">
        <v>432</v>
      </c>
      <c r="F19" s="220">
        <v>60000</v>
      </c>
      <c r="G19" s="219" t="s">
        <v>433</v>
      </c>
      <c r="H19" s="219" t="s">
        <v>434</v>
      </c>
      <c r="I19" s="220">
        <v>0</v>
      </c>
    </row>
    <row r="20" s="232" customFormat="1" ht="14.1" customHeight="1" spans="1:9">
      <c r="A20" s="218" t="s">
        <v>435</v>
      </c>
      <c r="B20" s="219" t="s">
        <v>436</v>
      </c>
      <c r="C20" s="220">
        <v>520200</v>
      </c>
      <c r="D20" s="219" t="s">
        <v>437</v>
      </c>
      <c r="E20" s="219" t="s">
        <v>438</v>
      </c>
      <c r="F20" s="220">
        <v>0</v>
      </c>
      <c r="G20" s="219" t="s">
        <v>439</v>
      </c>
      <c r="H20" s="219" t="s">
        <v>440</v>
      </c>
      <c r="I20" s="220">
        <v>0</v>
      </c>
    </row>
    <row r="21" s="232" customFormat="1" ht="14.1" customHeight="1" spans="1:9">
      <c r="A21" s="218" t="s">
        <v>441</v>
      </c>
      <c r="B21" s="219" t="s">
        <v>442</v>
      </c>
      <c r="C21" s="220">
        <v>286696.72</v>
      </c>
      <c r="D21" s="219" t="s">
        <v>443</v>
      </c>
      <c r="E21" s="219" t="s">
        <v>444</v>
      </c>
      <c r="F21" s="220">
        <v>140540</v>
      </c>
      <c r="G21" s="219" t="s">
        <v>445</v>
      </c>
      <c r="H21" s="219" t="s">
        <v>446</v>
      </c>
      <c r="I21" s="220">
        <v>0</v>
      </c>
    </row>
    <row r="22" s="232" customFormat="1" ht="14.1" customHeight="1" spans="1:9">
      <c r="A22" s="218" t="s">
        <v>447</v>
      </c>
      <c r="B22" s="219" t="s">
        <v>448</v>
      </c>
      <c r="C22" s="220">
        <v>0</v>
      </c>
      <c r="D22" s="219" t="s">
        <v>449</v>
      </c>
      <c r="E22" s="219" t="s">
        <v>450</v>
      </c>
      <c r="F22" s="220">
        <v>0</v>
      </c>
      <c r="G22" s="219" t="s">
        <v>451</v>
      </c>
      <c r="H22" s="219" t="s">
        <v>452</v>
      </c>
      <c r="I22" s="220">
        <v>0</v>
      </c>
    </row>
    <row r="23" s="232" customFormat="1" ht="14.1" customHeight="1" spans="1:9">
      <c r="A23" s="218" t="s">
        <v>453</v>
      </c>
      <c r="B23" s="219" t="s">
        <v>454</v>
      </c>
      <c r="C23" s="220">
        <v>0</v>
      </c>
      <c r="D23" s="219" t="s">
        <v>455</v>
      </c>
      <c r="E23" s="219" t="s">
        <v>456</v>
      </c>
      <c r="F23" s="220">
        <v>0</v>
      </c>
      <c r="G23" s="219" t="s">
        <v>457</v>
      </c>
      <c r="H23" s="219" t="s">
        <v>458</v>
      </c>
      <c r="I23" s="220">
        <v>0</v>
      </c>
    </row>
    <row r="24" s="232" customFormat="1" ht="14.1" customHeight="1" spans="1:9">
      <c r="A24" s="218" t="s">
        <v>459</v>
      </c>
      <c r="B24" s="219" t="s">
        <v>460</v>
      </c>
      <c r="C24" s="220">
        <v>0</v>
      </c>
      <c r="D24" s="219" t="s">
        <v>461</v>
      </c>
      <c r="E24" s="219" t="s">
        <v>462</v>
      </c>
      <c r="F24" s="220">
        <v>0</v>
      </c>
      <c r="G24" s="219" t="s">
        <v>463</v>
      </c>
      <c r="H24" s="219" t="s">
        <v>464</v>
      </c>
      <c r="I24" s="220">
        <v>0</v>
      </c>
    </row>
    <row r="25" s="232" customFormat="1" ht="14.1" customHeight="1" spans="1:9">
      <c r="A25" s="218" t="s">
        <v>465</v>
      </c>
      <c r="B25" s="219" t="s">
        <v>466</v>
      </c>
      <c r="C25" s="220">
        <v>0</v>
      </c>
      <c r="D25" s="219" t="s">
        <v>467</v>
      </c>
      <c r="E25" s="219" t="s">
        <v>468</v>
      </c>
      <c r="F25" s="220">
        <v>0</v>
      </c>
      <c r="G25" s="219" t="s">
        <v>469</v>
      </c>
      <c r="H25" s="219" t="s">
        <v>470</v>
      </c>
      <c r="I25" s="220">
        <v>0</v>
      </c>
    </row>
    <row r="26" s="232" customFormat="1" ht="14.1" customHeight="1" spans="1:9">
      <c r="A26" s="218" t="s">
        <v>471</v>
      </c>
      <c r="B26" s="219" t="s">
        <v>472</v>
      </c>
      <c r="C26" s="220">
        <v>253096.72</v>
      </c>
      <c r="D26" s="219" t="s">
        <v>473</v>
      </c>
      <c r="E26" s="219" t="s">
        <v>474</v>
      </c>
      <c r="F26" s="220">
        <v>0</v>
      </c>
      <c r="G26" s="219" t="s">
        <v>475</v>
      </c>
      <c r="H26" s="219" t="s">
        <v>476</v>
      </c>
      <c r="I26" s="220">
        <v>0</v>
      </c>
    </row>
    <row r="27" s="232" customFormat="1" ht="14.1" customHeight="1" spans="1:9">
      <c r="A27" s="218" t="s">
        <v>477</v>
      </c>
      <c r="B27" s="219" t="s">
        <v>478</v>
      </c>
      <c r="C27" s="220">
        <v>0</v>
      </c>
      <c r="D27" s="219" t="s">
        <v>479</v>
      </c>
      <c r="E27" s="219" t="s">
        <v>480</v>
      </c>
      <c r="F27" s="220">
        <v>0</v>
      </c>
      <c r="G27" s="219" t="s">
        <v>481</v>
      </c>
      <c r="H27" s="219" t="s">
        <v>482</v>
      </c>
      <c r="I27" s="220">
        <v>0</v>
      </c>
    </row>
    <row r="28" s="232" customFormat="1" ht="14.1" customHeight="1" spans="1:9">
      <c r="A28" s="218" t="s">
        <v>483</v>
      </c>
      <c r="B28" s="219" t="s">
        <v>484</v>
      </c>
      <c r="C28" s="220">
        <v>0</v>
      </c>
      <c r="D28" s="219" t="s">
        <v>485</v>
      </c>
      <c r="E28" s="219" t="s">
        <v>486</v>
      </c>
      <c r="F28" s="220">
        <v>0</v>
      </c>
      <c r="G28" s="219" t="s">
        <v>487</v>
      </c>
      <c r="H28" s="219" t="s">
        <v>488</v>
      </c>
      <c r="I28" s="220">
        <v>0</v>
      </c>
    </row>
    <row r="29" s="232" customFormat="1" ht="14.1" customHeight="1" spans="1:9">
      <c r="A29" s="218" t="s">
        <v>489</v>
      </c>
      <c r="B29" s="219" t="s">
        <v>490</v>
      </c>
      <c r="C29" s="220">
        <v>0</v>
      </c>
      <c r="D29" s="219" t="s">
        <v>491</v>
      </c>
      <c r="E29" s="219" t="s">
        <v>492</v>
      </c>
      <c r="F29" s="220">
        <v>48000</v>
      </c>
      <c r="G29" s="219" t="s">
        <v>493</v>
      </c>
      <c r="H29" s="219" t="s">
        <v>494</v>
      </c>
      <c r="I29" s="220">
        <v>0</v>
      </c>
    </row>
    <row r="30" s="232" customFormat="1" ht="14.1" customHeight="1" spans="1:9">
      <c r="A30" s="218" t="s">
        <v>495</v>
      </c>
      <c r="B30" s="219" t="s">
        <v>496</v>
      </c>
      <c r="C30" s="220">
        <v>0</v>
      </c>
      <c r="D30" s="219" t="s">
        <v>497</v>
      </c>
      <c r="E30" s="219" t="s">
        <v>498</v>
      </c>
      <c r="F30" s="220">
        <v>0</v>
      </c>
      <c r="G30" s="219" t="s">
        <v>499</v>
      </c>
      <c r="H30" s="219" t="s">
        <v>307</v>
      </c>
      <c r="I30" s="220">
        <v>0</v>
      </c>
    </row>
    <row r="31" s="232" customFormat="1" ht="14.1" customHeight="1" spans="1:9">
      <c r="A31" s="218" t="s">
        <v>500</v>
      </c>
      <c r="B31" s="219" t="s">
        <v>501</v>
      </c>
      <c r="C31" s="220">
        <v>0</v>
      </c>
      <c r="D31" s="219" t="s">
        <v>502</v>
      </c>
      <c r="E31" s="219" t="s">
        <v>503</v>
      </c>
      <c r="F31" s="220">
        <v>282177.15</v>
      </c>
      <c r="G31" s="219" t="s">
        <v>504</v>
      </c>
      <c r="H31" s="219" t="s">
        <v>505</v>
      </c>
      <c r="I31" s="220">
        <v>0</v>
      </c>
    </row>
    <row r="32" s="232" customFormat="1" ht="14.1" customHeight="1" spans="1:9">
      <c r="A32" s="218">
        <v>30311</v>
      </c>
      <c r="B32" s="219" t="s">
        <v>506</v>
      </c>
      <c r="C32" s="220">
        <v>0</v>
      </c>
      <c r="D32" s="219" t="s">
        <v>507</v>
      </c>
      <c r="E32" s="219" t="s">
        <v>508</v>
      </c>
      <c r="F32" s="220">
        <v>214975</v>
      </c>
      <c r="G32" s="219" t="s">
        <v>509</v>
      </c>
      <c r="H32" s="219" t="s">
        <v>510</v>
      </c>
      <c r="I32" s="220">
        <v>0</v>
      </c>
    </row>
    <row r="33" s="232" customFormat="1" ht="14.1" customHeight="1" spans="1:9">
      <c r="A33" s="218" t="s">
        <v>511</v>
      </c>
      <c r="B33" s="219" t="s">
        <v>512</v>
      </c>
      <c r="C33" s="221">
        <v>33600</v>
      </c>
      <c r="D33" s="219" t="s">
        <v>513</v>
      </c>
      <c r="E33" s="219" t="s">
        <v>514</v>
      </c>
      <c r="F33" s="220">
        <v>0</v>
      </c>
      <c r="G33" s="219" t="s">
        <v>515</v>
      </c>
      <c r="H33" s="219" t="s">
        <v>516</v>
      </c>
      <c r="I33" s="220">
        <v>0</v>
      </c>
    </row>
    <row r="34" s="232" customFormat="1" ht="14.1" customHeight="1" spans="1:9">
      <c r="A34" s="218" t="s">
        <v>11</v>
      </c>
      <c r="B34" s="219" t="s">
        <v>11</v>
      </c>
      <c r="C34" s="221"/>
      <c r="D34" s="219" t="s">
        <v>517</v>
      </c>
      <c r="E34" s="219" t="s">
        <v>518</v>
      </c>
      <c r="F34" s="220">
        <v>0</v>
      </c>
      <c r="G34" s="219" t="s">
        <v>519</v>
      </c>
      <c r="H34" s="219" t="s">
        <v>520</v>
      </c>
      <c r="I34" s="220">
        <v>0</v>
      </c>
    </row>
    <row r="35" s="232" customFormat="1" ht="14.1" customHeight="1" spans="1:9">
      <c r="A35" s="218" t="s">
        <v>11</v>
      </c>
      <c r="B35" s="219" t="s">
        <v>11</v>
      </c>
      <c r="C35" s="221"/>
      <c r="D35" s="219" t="s">
        <v>521</v>
      </c>
      <c r="E35" s="219" t="s">
        <v>522</v>
      </c>
      <c r="F35" s="220">
        <v>0</v>
      </c>
      <c r="G35" s="219" t="s">
        <v>11</v>
      </c>
      <c r="H35" s="219" t="s">
        <v>11</v>
      </c>
      <c r="I35" s="220"/>
    </row>
    <row r="36" s="233" customFormat="1" ht="14.1" customHeight="1" spans="1:9">
      <c r="A36" s="236" t="s">
        <v>11</v>
      </c>
      <c r="B36" s="237" t="s">
        <v>11</v>
      </c>
      <c r="C36" s="238"/>
      <c r="D36" s="237" t="s">
        <v>523</v>
      </c>
      <c r="E36" s="237" t="s">
        <v>524</v>
      </c>
      <c r="F36" s="243">
        <v>0</v>
      </c>
      <c r="G36" s="237" t="s">
        <v>11</v>
      </c>
      <c r="H36" s="237" t="s">
        <v>11</v>
      </c>
      <c r="I36" s="243"/>
    </row>
    <row r="37" s="233" customFormat="1" ht="14.1" customHeight="1" spans="1:9">
      <c r="A37" s="139" t="s">
        <v>11</v>
      </c>
      <c r="B37" s="139" t="s">
        <v>11</v>
      </c>
      <c r="C37" s="137"/>
      <c r="D37" s="139" t="s">
        <v>525</v>
      </c>
      <c r="E37" s="139" t="s">
        <v>526</v>
      </c>
      <c r="F37" s="140">
        <v>0</v>
      </c>
      <c r="G37" s="139"/>
      <c r="H37" s="139"/>
      <c r="I37" s="139"/>
    </row>
    <row r="38" spans="1:9">
      <c r="A38" s="139" t="s">
        <v>11</v>
      </c>
      <c r="B38" s="139" t="s">
        <v>11</v>
      </c>
      <c r="C38" s="137"/>
      <c r="D38" s="139" t="s">
        <v>527</v>
      </c>
      <c r="E38" s="139" t="s">
        <v>528</v>
      </c>
      <c r="F38" s="140">
        <v>0</v>
      </c>
      <c r="G38" s="139" t="s">
        <v>11</v>
      </c>
      <c r="H38" s="139" t="s">
        <v>11</v>
      </c>
      <c r="I38" s="139"/>
    </row>
    <row r="39" spans="1:9">
      <c r="A39" s="139" t="s">
        <v>11</v>
      </c>
      <c r="B39" s="139" t="s">
        <v>11</v>
      </c>
      <c r="C39" s="137"/>
      <c r="D39" s="139" t="s">
        <v>529</v>
      </c>
      <c r="E39" s="139" t="s">
        <v>530</v>
      </c>
      <c r="F39" s="140">
        <v>0</v>
      </c>
      <c r="G39" s="139" t="s">
        <v>11</v>
      </c>
      <c r="H39" s="139" t="s">
        <v>11</v>
      </c>
      <c r="I39" s="139"/>
    </row>
    <row r="40" spans="1:9">
      <c r="A40" s="133" t="s">
        <v>531</v>
      </c>
      <c r="B40" s="133"/>
      <c r="C40" s="140">
        <v>10915835.1</v>
      </c>
      <c r="D40" s="239" t="s">
        <v>532</v>
      </c>
      <c r="E40" s="244"/>
      <c r="F40" s="244"/>
      <c r="G40" s="244"/>
      <c r="H40" s="245"/>
      <c r="I40" s="140">
        <f>F7</f>
        <v>1545732.78</v>
      </c>
    </row>
    <row r="41" spans="1:9">
      <c r="A41" s="240" t="s">
        <v>533</v>
      </c>
      <c r="B41" s="240"/>
      <c r="C41" s="240" t="s">
        <v>11</v>
      </c>
      <c r="D41" s="240" t="s">
        <v>11</v>
      </c>
      <c r="E41" s="246" t="s">
        <v>11</v>
      </c>
      <c r="F41" s="246" t="s">
        <v>11</v>
      </c>
      <c r="G41" s="246" t="s">
        <v>11</v>
      </c>
      <c r="H41" s="240" t="s">
        <v>11</v>
      </c>
      <c r="I41" s="240" t="s">
        <v>11</v>
      </c>
    </row>
    <row r="42" spans="1:9">
      <c r="A42" s="241"/>
      <c r="B42" s="241"/>
      <c r="C42" s="241"/>
      <c r="D42" s="241"/>
      <c r="E42" s="241"/>
      <c r="F42" s="241"/>
      <c r="G42" s="241"/>
      <c r="H42" s="241"/>
      <c r="I42" s="241"/>
    </row>
    <row r="43" spans="1:9">
      <c r="A43" s="241"/>
      <c r="B43" s="241"/>
      <c r="C43" s="241"/>
      <c r="D43" s="241"/>
      <c r="E43" s="241"/>
      <c r="F43" s="241"/>
      <c r="G43" s="241"/>
      <c r="H43" s="241"/>
      <c r="I43" s="241"/>
    </row>
  </sheetData>
  <mergeCells count="17">
    <mergeCell ref="A1:I1"/>
    <mergeCell ref="H2:I2"/>
    <mergeCell ref="H3:I3"/>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472222222222222" right="0.31" top="0.79" bottom="0.16" header="0" footer="0"/>
  <pageSetup paperSize="9" scale="79" orientation="landscape" horizontalDpi="600" verticalDpi="600"/>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SheetLayoutView="60" topLeftCell="A22"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1565</v>
      </c>
    </row>
    <row r="3" s="3" customFormat="1" ht="18" customHeight="1" spans="1:256">
      <c r="A3" s="8" t="s">
        <v>752</v>
      </c>
      <c r="B3" s="8"/>
      <c r="C3" s="9" t="s">
        <v>1566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9.12</v>
      </c>
      <c r="F6" s="12"/>
      <c r="G6" s="30">
        <v>10</v>
      </c>
      <c r="H6" s="31"/>
      <c r="I6" s="12"/>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9.12</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64" customHeight="1" spans="1:10">
      <c r="A11" s="8"/>
      <c r="B11" s="66" t="s">
        <v>1567</v>
      </c>
      <c r="C11" s="67"/>
      <c r="D11" s="67"/>
      <c r="E11" s="68"/>
      <c r="F11" s="51" t="s">
        <v>1568</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4" customHeight="1" spans="1:10">
      <c r="A14" s="20" t="s">
        <v>673</v>
      </c>
      <c r="B14" s="21" t="s">
        <v>674</v>
      </c>
      <c r="C14" s="21" t="s">
        <v>1569</v>
      </c>
      <c r="D14" s="21" t="s">
        <v>676</v>
      </c>
      <c r="E14" s="21" t="s">
        <v>872</v>
      </c>
      <c r="F14" s="21" t="s">
        <v>897</v>
      </c>
      <c r="G14" s="21" t="s">
        <v>1570</v>
      </c>
      <c r="H14" s="37">
        <v>10</v>
      </c>
      <c r="I14" s="37">
        <v>10</v>
      </c>
      <c r="J14" s="21" t="s">
        <v>679</v>
      </c>
    </row>
    <row r="15" s="1" customFormat="1" ht="54" customHeight="1" spans="1:10">
      <c r="A15" s="22" t="s">
        <v>673</v>
      </c>
      <c r="B15" s="21" t="s">
        <v>674</v>
      </c>
      <c r="C15" s="21" t="s">
        <v>1571</v>
      </c>
      <c r="D15" s="21" t="s">
        <v>676</v>
      </c>
      <c r="E15" s="21" t="s">
        <v>971</v>
      </c>
      <c r="F15" s="21" t="s">
        <v>860</v>
      </c>
      <c r="G15" s="21" t="s">
        <v>1572</v>
      </c>
      <c r="H15" s="37">
        <v>10</v>
      </c>
      <c r="I15" s="37">
        <v>5</v>
      </c>
      <c r="J15" s="21" t="s">
        <v>1573</v>
      </c>
    </row>
    <row r="16" s="1" customFormat="1" ht="54" customHeight="1" spans="1:10">
      <c r="A16" s="22" t="s">
        <v>673</v>
      </c>
      <c r="B16" s="21" t="s">
        <v>674</v>
      </c>
      <c r="C16" s="21" t="s">
        <v>1574</v>
      </c>
      <c r="D16" s="21" t="s">
        <v>676</v>
      </c>
      <c r="E16" s="21" t="s">
        <v>12</v>
      </c>
      <c r="F16" s="21" t="s">
        <v>1211</v>
      </c>
      <c r="G16" s="21" t="s">
        <v>1575</v>
      </c>
      <c r="H16" s="37">
        <v>10</v>
      </c>
      <c r="I16" s="37">
        <v>10</v>
      </c>
      <c r="J16" s="21" t="s">
        <v>679</v>
      </c>
    </row>
    <row r="17" s="1" customFormat="1" ht="54" customHeight="1" spans="1:10">
      <c r="A17" s="22" t="s">
        <v>673</v>
      </c>
      <c r="B17" s="21" t="s">
        <v>699</v>
      </c>
      <c r="C17" s="21" t="s">
        <v>980</v>
      </c>
      <c r="D17" s="21" t="s">
        <v>681</v>
      </c>
      <c r="E17" s="21" t="s">
        <v>872</v>
      </c>
      <c r="F17" s="21" t="s">
        <v>702</v>
      </c>
      <c r="G17" s="21" t="s">
        <v>1509</v>
      </c>
      <c r="H17" s="37">
        <v>5</v>
      </c>
      <c r="I17" s="37">
        <v>5</v>
      </c>
      <c r="J17" s="21" t="s">
        <v>679</v>
      </c>
    </row>
    <row r="18" s="1" customFormat="1" ht="54" customHeight="1" spans="1:10">
      <c r="A18" s="22" t="s">
        <v>673</v>
      </c>
      <c r="B18" s="21" t="s">
        <v>713</v>
      </c>
      <c r="C18" s="21" t="s">
        <v>1576</v>
      </c>
      <c r="D18" s="21" t="s">
        <v>715</v>
      </c>
      <c r="E18" s="21" t="s">
        <v>1577</v>
      </c>
      <c r="F18" s="21" t="s">
        <v>1578</v>
      </c>
      <c r="G18" s="21" t="s">
        <v>1579</v>
      </c>
      <c r="H18" s="37">
        <v>5</v>
      </c>
      <c r="I18" s="37">
        <v>5</v>
      </c>
      <c r="J18" s="21" t="s">
        <v>679</v>
      </c>
    </row>
    <row r="19" s="1" customFormat="1" ht="54" customHeight="1" spans="1:10">
      <c r="A19" s="22" t="s">
        <v>673</v>
      </c>
      <c r="B19" s="21" t="s">
        <v>713</v>
      </c>
      <c r="C19" s="21" t="s">
        <v>1580</v>
      </c>
      <c r="D19" s="21" t="s">
        <v>715</v>
      </c>
      <c r="E19" s="21" t="s">
        <v>1581</v>
      </c>
      <c r="F19" s="21" t="s">
        <v>1582</v>
      </c>
      <c r="G19" s="21" t="s">
        <v>1583</v>
      </c>
      <c r="H19" s="37">
        <v>5</v>
      </c>
      <c r="I19" s="37">
        <v>5</v>
      </c>
      <c r="J19" s="21" t="s">
        <v>679</v>
      </c>
    </row>
    <row r="20" s="1" customFormat="1" ht="54" customHeight="1" spans="1:10">
      <c r="A20" s="22" t="s">
        <v>673</v>
      </c>
      <c r="B20" s="21" t="s">
        <v>713</v>
      </c>
      <c r="C20" s="21" t="s">
        <v>1584</v>
      </c>
      <c r="D20" s="21" t="s">
        <v>715</v>
      </c>
      <c r="E20" s="21" t="s">
        <v>1585</v>
      </c>
      <c r="F20" s="21" t="s">
        <v>720</v>
      </c>
      <c r="G20" s="21" t="s">
        <v>1586</v>
      </c>
      <c r="H20" s="37">
        <v>5</v>
      </c>
      <c r="I20" s="37">
        <v>5</v>
      </c>
      <c r="J20" s="21" t="s">
        <v>679</v>
      </c>
    </row>
    <row r="21" s="1" customFormat="1" ht="54" customHeight="1" spans="1:10">
      <c r="A21" s="22" t="s">
        <v>725</v>
      </c>
      <c r="B21" s="21" t="s">
        <v>788</v>
      </c>
      <c r="C21" s="21" t="s">
        <v>1587</v>
      </c>
      <c r="D21" s="21" t="s">
        <v>681</v>
      </c>
      <c r="E21" s="21" t="s">
        <v>1066</v>
      </c>
      <c r="F21" s="21" t="s">
        <v>702</v>
      </c>
      <c r="G21" s="21" t="s">
        <v>1588</v>
      </c>
      <c r="H21" s="37">
        <v>30</v>
      </c>
      <c r="I21" s="37">
        <v>30</v>
      </c>
      <c r="J21" s="21" t="s">
        <v>679</v>
      </c>
    </row>
    <row r="22" s="1" customFormat="1" ht="54" customHeight="1" spans="1:10">
      <c r="A22" s="22" t="s">
        <v>737</v>
      </c>
      <c r="B22" s="21" t="s">
        <v>742</v>
      </c>
      <c r="C22" s="21" t="s">
        <v>964</v>
      </c>
      <c r="D22" s="21" t="s">
        <v>676</v>
      </c>
      <c r="E22" s="21" t="s">
        <v>827</v>
      </c>
      <c r="F22" s="21" t="s">
        <v>702</v>
      </c>
      <c r="G22" s="21" t="s">
        <v>1116</v>
      </c>
      <c r="H22" s="37">
        <v>10</v>
      </c>
      <c r="I22" s="37">
        <v>10</v>
      </c>
      <c r="J22" s="21" t="s">
        <v>679</v>
      </c>
    </row>
    <row r="23" s="1" customFormat="1" ht="52" customHeight="1" spans="1:11">
      <c r="A23" s="23" t="s">
        <v>879</v>
      </c>
      <c r="B23" s="23"/>
      <c r="C23" s="23"/>
      <c r="D23" s="72" t="s">
        <v>939</v>
      </c>
      <c r="E23" s="72"/>
      <c r="F23" s="72"/>
      <c r="G23" s="72"/>
      <c r="H23" s="72"/>
      <c r="I23" s="72"/>
      <c r="J23" s="72"/>
      <c r="K23" s="43"/>
    </row>
    <row r="24" s="1" customFormat="1" ht="25" customHeight="1" spans="1:10">
      <c r="A24" s="24" t="s">
        <v>795</v>
      </c>
      <c r="B24" s="25"/>
      <c r="C24" s="25"/>
      <c r="D24" s="25"/>
      <c r="E24" s="25"/>
      <c r="F24" s="25"/>
      <c r="G24" s="38"/>
      <c r="H24" s="39" t="s">
        <v>796</v>
      </c>
      <c r="I24" s="44" t="s">
        <v>797</v>
      </c>
      <c r="J24" s="44" t="s">
        <v>798</v>
      </c>
    </row>
    <row r="25" s="1" customFormat="1" ht="25" customHeight="1" spans="1:10">
      <c r="A25" s="26"/>
      <c r="B25" s="27"/>
      <c r="C25" s="27"/>
      <c r="D25" s="27"/>
      <c r="E25" s="27"/>
      <c r="F25" s="27"/>
      <c r="G25" s="40"/>
      <c r="H25" s="41">
        <v>100</v>
      </c>
      <c r="I25" s="41">
        <v>85</v>
      </c>
      <c r="J25" s="23" t="s">
        <v>880</v>
      </c>
    </row>
    <row r="26" s="1" customFormat="1" ht="25.5" customHeight="1" spans="1:10">
      <c r="A26" s="28" t="s">
        <v>746</v>
      </c>
      <c r="B26" s="29"/>
      <c r="C26" s="29"/>
      <c r="D26" s="29"/>
      <c r="E26" s="29"/>
      <c r="F26" s="29"/>
      <c r="G26" s="29"/>
      <c r="H26" s="29"/>
      <c r="I26" s="29"/>
      <c r="J26" s="45"/>
    </row>
    <row r="27" s="1" customFormat="1" ht="17" customHeight="1" spans="1:10">
      <c r="A27" s="28" t="s">
        <v>747</v>
      </c>
      <c r="B27" s="28"/>
      <c r="C27" s="28"/>
      <c r="D27" s="28"/>
      <c r="E27" s="28"/>
      <c r="F27" s="28"/>
      <c r="G27" s="28"/>
      <c r="H27" s="28"/>
      <c r="I27" s="28"/>
      <c r="J27" s="28"/>
    </row>
    <row r="28" s="1" customFormat="1" ht="29" customHeight="1" spans="1:10">
      <c r="A28" s="28" t="s">
        <v>748</v>
      </c>
      <c r="B28" s="28"/>
      <c r="C28" s="28"/>
      <c r="D28" s="28"/>
      <c r="E28" s="28"/>
      <c r="F28" s="28"/>
      <c r="G28" s="28"/>
      <c r="H28" s="28"/>
      <c r="I28" s="28"/>
      <c r="J28" s="28"/>
    </row>
    <row r="29" s="1" customFormat="1" ht="27" customHeight="1" spans="1:10">
      <c r="A29" s="28" t="s">
        <v>800</v>
      </c>
      <c r="B29" s="28"/>
      <c r="C29" s="28"/>
      <c r="D29" s="28"/>
      <c r="E29" s="28"/>
      <c r="F29" s="28"/>
      <c r="G29" s="28"/>
      <c r="H29" s="28"/>
      <c r="I29" s="28"/>
      <c r="J29" s="28"/>
    </row>
    <row r="30" ht="19" customHeight="1" spans="1:10">
      <c r="A30" s="28" t="s">
        <v>801</v>
      </c>
      <c r="B30" s="28"/>
      <c r="C30" s="28"/>
      <c r="D30" s="28"/>
      <c r="E30" s="28"/>
      <c r="F30" s="28"/>
      <c r="G30" s="28"/>
      <c r="H30" s="28"/>
      <c r="I30" s="28"/>
      <c r="J30" s="28"/>
    </row>
    <row r="31" ht="18" customHeight="1" spans="1:10">
      <c r="A31" s="28" t="s">
        <v>802</v>
      </c>
      <c r="B31" s="28"/>
      <c r="C31" s="28"/>
      <c r="D31" s="28"/>
      <c r="E31" s="28"/>
      <c r="F31" s="28"/>
      <c r="G31" s="28"/>
      <c r="H31" s="28"/>
      <c r="I31" s="28"/>
      <c r="J31" s="28"/>
    </row>
    <row r="32" ht="18" customHeight="1" spans="1:10">
      <c r="A32" s="28" t="s">
        <v>803</v>
      </c>
      <c r="B32" s="28"/>
      <c r="C32" s="28"/>
      <c r="D32" s="28"/>
      <c r="E32" s="28"/>
      <c r="F32" s="28"/>
      <c r="G32" s="28"/>
      <c r="H32" s="28"/>
      <c r="I32" s="28"/>
      <c r="J32"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7:J27"/>
    <mergeCell ref="A28:J28"/>
    <mergeCell ref="A29:J29"/>
    <mergeCell ref="A30:J30"/>
    <mergeCell ref="A31:J31"/>
    <mergeCell ref="A32:J32"/>
    <mergeCell ref="A10:A11"/>
    <mergeCell ref="G12:G13"/>
    <mergeCell ref="H12:H13"/>
    <mergeCell ref="I12:I13"/>
    <mergeCell ref="J12:J13"/>
    <mergeCell ref="A5:B9"/>
    <mergeCell ref="A24:G25"/>
  </mergeCells>
  <printOptions horizontalCentered="1"/>
  <pageMargins left="0.708333333333333" right="0.708333333333333" top="0.751388888888889" bottom="0.751388888888889" header="0.310416666666667" footer="0.310416666666667"/>
  <pageSetup paperSize="9" scale="64" orientation="portrait" horizontalDpi="600" verticalDpi="600"/>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19"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1589</v>
      </c>
    </row>
    <row r="3" s="3" customFormat="1" ht="18" customHeight="1" spans="1:256">
      <c r="A3" s="8" t="s">
        <v>752</v>
      </c>
      <c r="B3" s="8"/>
      <c r="C3" s="9" t="s">
        <v>1590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24</v>
      </c>
      <c r="F6" s="12">
        <v>24</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v>24</v>
      </c>
      <c r="F8" s="12">
        <v>24</v>
      </c>
      <c r="G8" s="8" t="s">
        <v>565</v>
      </c>
      <c r="H8" s="13">
        <v>100</v>
      </c>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09" customHeight="1" spans="1:10">
      <c r="A11" s="8"/>
      <c r="B11" s="69" t="s">
        <v>1591</v>
      </c>
      <c r="C11" s="70"/>
      <c r="D11" s="70"/>
      <c r="E11" s="71"/>
      <c r="F11" s="51" t="s">
        <v>1592</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57" customHeight="1" spans="1:10">
      <c r="A14" s="20" t="s">
        <v>673</v>
      </c>
      <c r="B14" s="21" t="s">
        <v>674</v>
      </c>
      <c r="C14" s="21" t="s">
        <v>885</v>
      </c>
      <c r="D14" s="21" t="s">
        <v>681</v>
      </c>
      <c r="E14" s="21" t="s">
        <v>34</v>
      </c>
      <c r="F14" s="21" t="s">
        <v>772</v>
      </c>
      <c r="G14" s="21" t="s">
        <v>1593</v>
      </c>
      <c r="H14" s="37">
        <v>20</v>
      </c>
      <c r="I14" s="37">
        <v>20</v>
      </c>
      <c r="J14" s="21" t="s">
        <v>679</v>
      </c>
    </row>
    <row r="15" s="1" customFormat="1" ht="57" customHeight="1" spans="1:10">
      <c r="A15" s="22" t="s">
        <v>673</v>
      </c>
      <c r="B15" s="21" t="s">
        <v>699</v>
      </c>
      <c r="C15" s="21" t="s">
        <v>887</v>
      </c>
      <c r="D15" s="21" t="s">
        <v>681</v>
      </c>
      <c r="E15" s="21" t="s">
        <v>872</v>
      </c>
      <c r="F15" s="21" t="s">
        <v>702</v>
      </c>
      <c r="G15" s="21" t="s">
        <v>708</v>
      </c>
      <c r="H15" s="37">
        <v>10</v>
      </c>
      <c r="I15" s="37">
        <v>10</v>
      </c>
      <c r="J15" s="21" t="s">
        <v>679</v>
      </c>
    </row>
    <row r="16" s="1" customFormat="1" ht="57" customHeight="1" spans="1:10">
      <c r="A16" s="22" t="s">
        <v>673</v>
      </c>
      <c r="B16" s="21" t="s">
        <v>709</v>
      </c>
      <c r="C16" s="21" t="s">
        <v>710</v>
      </c>
      <c r="D16" s="21" t="s">
        <v>715</v>
      </c>
      <c r="E16" s="21" t="s">
        <v>56</v>
      </c>
      <c r="F16" s="21" t="s">
        <v>711</v>
      </c>
      <c r="G16" s="21" t="s">
        <v>712</v>
      </c>
      <c r="H16" s="37">
        <v>10</v>
      </c>
      <c r="I16" s="37">
        <v>10</v>
      </c>
      <c r="J16" s="21" t="s">
        <v>679</v>
      </c>
    </row>
    <row r="17" s="1" customFormat="1" ht="57" customHeight="1" spans="1:10">
      <c r="A17" s="22" t="s">
        <v>725</v>
      </c>
      <c r="B17" s="21" t="s">
        <v>788</v>
      </c>
      <c r="C17" s="21" t="s">
        <v>727</v>
      </c>
      <c r="D17" s="21" t="s">
        <v>676</v>
      </c>
      <c r="E17" s="21" t="s">
        <v>827</v>
      </c>
      <c r="F17" s="21" t="s">
        <v>702</v>
      </c>
      <c r="G17" s="21" t="s">
        <v>889</v>
      </c>
      <c r="H17" s="37">
        <v>10</v>
      </c>
      <c r="I17" s="37">
        <v>10</v>
      </c>
      <c r="J17" s="21" t="s">
        <v>679</v>
      </c>
    </row>
    <row r="18" s="1" customFormat="1" ht="57" customHeight="1" spans="1:10">
      <c r="A18" s="22" t="s">
        <v>725</v>
      </c>
      <c r="B18" s="21" t="s">
        <v>1113</v>
      </c>
      <c r="C18" s="21" t="s">
        <v>1594</v>
      </c>
      <c r="D18" s="21" t="s">
        <v>676</v>
      </c>
      <c r="E18" s="21" t="s">
        <v>38</v>
      </c>
      <c r="F18" s="21" t="s">
        <v>735</v>
      </c>
      <c r="G18" s="21" t="s">
        <v>1595</v>
      </c>
      <c r="H18" s="37">
        <v>30</v>
      </c>
      <c r="I18" s="37">
        <v>30</v>
      </c>
      <c r="J18" s="21" t="s">
        <v>679</v>
      </c>
    </row>
    <row r="19" s="1" customFormat="1" ht="57" customHeight="1" spans="1:10">
      <c r="A19" s="22" t="s">
        <v>737</v>
      </c>
      <c r="B19" s="21" t="s">
        <v>742</v>
      </c>
      <c r="C19" s="21" t="s">
        <v>877</v>
      </c>
      <c r="D19" s="21" t="s">
        <v>676</v>
      </c>
      <c r="E19" s="21" t="s">
        <v>1048</v>
      </c>
      <c r="F19" s="21" t="s">
        <v>702</v>
      </c>
      <c r="G19" s="21" t="s">
        <v>1596</v>
      </c>
      <c r="H19" s="37">
        <v>10</v>
      </c>
      <c r="I19" s="37">
        <v>10</v>
      </c>
      <c r="J19" s="21" t="s">
        <v>679</v>
      </c>
    </row>
    <row r="20" s="1" customFormat="1" ht="35" customHeight="1" spans="1:11">
      <c r="A20" s="23" t="s">
        <v>879</v>
      </c>
      <c r="B20" s="23"/>
      <c r="C20" s="23"/>
      <c r="D20" s="23"/>
      <c r="E20" s="23"/>
      <c r="F20" s="23"/>
      <c r="G20" s="23"/>
      <c r="H20" s="23"/>
      <c r="I20" s="23"/>
      <c r="J20" s="23"/>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100</v>
      </c>
      <c r="J22" s="23" t="s">
        <v>829</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5" orientation="portrait" horizontalDpi="600" verticalDpi="600"/>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zoomScaleSheetLayoutView="60" topLeftCell="A21"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1597</v>
      </c>
    </row>
    <row r="3" s="3" customFormat="1" ht="18" customHeight="1" spans="1:256">
      <c r="A3" s="8" t="s">
        <v>752</v>
      </c>
      <c r="B3" s="8"/>
      <c r="C3" s="9" t="s">
        <v>1598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1</v>
      </c>
      <c r="F6" s="12">
        <v>1</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1</v>
      </c>
      <c r="F7" s="12">
        <v>1</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94" customHeight="1" spans="1:10">
      <c r="A11" s="8"/>
      <c r="B11" s="69" t="s">
        <v>1599</v>
      </c>
      <c r="C11" s="70"/>
      <c r="D11" s="70"/>
      <c r="E11" s="71"/>
      <c r="F11" s="51" t="s">
        <v>1600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spans="1:10">
      <c r="A13" s="19" t="s">
        <v>670</v>
      </c>
      <c r="B13" s="8" t="s">
        <v>671</v>
      </c>
      <c r="C13" s="8" t="s">
        <v>672</v>
      </c>
      <c r="D13" s="8" t="s">
        <v>665</v>
      </c>
      <c r="E13" s="8" t="s">
        <v>666</v>
      </c>
      <c r="F13" s="35" t="s">
        <v>667</v>
      </c>
      <c r="G13" s="36"/>
      <c r="H13" s="36"/>
      <c r="I13" s="36"/>
      <c r="J13" s="36"/>
    </row>
    <row r="14" s="1" customFormat="1" ht="64" customHeight="1" spans="1:10">
      <c r="A14" s="20" t="s">
        <v>673</v>
      </c>
      <c r="B14" s="21" t="s">
        <v>674</v>
      </c>
      <c r="C14" s="21" t="s">
        <v>1601</v>
      </c>
      <c r="D14" s="21" t="s">
        <v>676</v>
      </c>
      <c r="E14" s="21" t="s">
        <v>1602</v>
      </c>
      <c r="F14" s="21" t="s">
        <v>687</v>
      </c>
      <c r="G14" s="21" t="s">
        <v>1603</v>
      </c>
      <c r="H14" s="37">
        <v>10</v>
      </c>
      <c r="I14" s="37">
        <v>10</v>
      </c>
      <c r="J14" s="21" t="s">
        <v>679</v>
      </c>
    </row>
    <row r="15" s="1" customFormat="1" ht="64" customHeight="1" spans="1:10">
      <c r="A15" s="22" t="s">
        <v>673</v>
      </c>
      <c r="B15" s="21" t="s">
        <v>674</v>
      </c>
      <c r="C15" s="21" t="s">
        <v>1604</v>
      </c>
      <c r="D15" s="21" t="s">
        <v>676</v>
      </c>
      <c r="E15" s="21" t="s">
        <v>46</v>
      </c>
      <c r="F15" s="21" t="s">
        <v>1309</v>
      </c>
      <c r="G15" s="21" t="s">
        <v>1605</v>
      </c>
      <c r="H15" s="37">
        <v>10</v>
      </c>
      <c r="I15" s="37">
        <v>10</v>
      </c>
      <c r="J15" s="21" t="s">
        <v>679</v>
      </c>
    </row>
    <row r="16" s="1" customFormat="1" ht="64" customHeight="1" spans="1:10">
      <c r="A16" s="22" t="s">
        <v>673</v>
      </c>
      <c r="B16" s="21" t="s">
        <v>674</v>
      </c>
      <c r="C16" s="21" t="s">
        <v>1606</v>
      </c>
      <c r="D16" s="21" t="s">
        <v>676</v>
      </c>
      <c r="E16" s="21" t="s">
        <v>46</v>
      </c>
      <c r="F16" s="21" t="s">
        <v>1178</v>
      </c>
      <c r="G16" s="21" t="s">
        <v>1607</v>
      </c>
      <c r="H16" s="37">
        <v>10</v>
      </c>
      <c r="I16" s="37">
        <v>10</v>
      </c>
      <c r="J16" s="21" t="s">
        <v>679</v>
      </c>
    </row>
    <row r="17" s="1" customFormat="1" ht="64" customHeight="1" spans="1:10">
      <c r="A17" s="22" t="s">
        <v>673</v>
      </c>
      <c r="B17" s="21" t="s">
        <v>699</v>
      </c>
      <c r="C17" s="21" t="s">
        <v>704</v>
      </c>
      <c r="D17" s="21" t="s">
        <v>676</v>
      </c>
      <c r="E17" s="21" t="s">
        <v>827</v>
      </c>
      <c r="F17" s="21" t="s">
        <v>702</v>
      </c>
      <c r="G17" s="21" t="s">
        <v>1608</v>
      </c>
      <c r="H17" s="37">
        <v>10</v>
      </c>
      <c r="I17" s="37">
        <v>10</v>
      </c>
      <c r="J17" s="21" t="s">
        <v>679</v>
      </c>
    </row>
    <row r="18" s="1" customFormat="1" ht="64" customHeight="1" spans="1:10">
      <c r="A18" s="22" t="s">
        <v>673</v>
      </c>
      <c r="B18" s="21" t="s">
        <v>713</v>
      </c>
      <c r="C18" s="21" t="s">
        <v>1389</v>
      </c>
      <c r="D18" s="21" t="s">
        <v>715</v>
      </c>
      <c r="E18" s="21" t="s">
        <v>1063</v>
      </c>
      <c r="F18" s="21" t="s">
        <v>1064</v>
      </c>
      <c r="G18" s="21" t="s">
        <v>1609</v>
      </c>
      <c r="H18" s="37">
        <v>5</v>
      </c>
      <c r="I18" s="37">
        <v>5</v>
      </c>
      <c r="J18" s="21" t="s">
        <v>679</v>
      </c>
    </row>
    <row r="19" s="1" customFormat="1" ht="64" customHeight="1" spans="1:10">
      <c r="A19" s="22" t="s">
        <v>673</v>
      </c>
      <c r="B19" s="21" t="s">
        <v>713</v>
      </c>
      <c r="C19" s="21" t="s">
        <v>1610</v>
      </c>
      <c r="D19" s="21" t="s">
        <v>715</v>
      </c>
      <c r="E19" s="21" t="s">
        <v>1611</v>
      </c>
      <c r="F19" s="21" t="s">
        <v>1612</v>
      </c>
      <c r="G19" s="21" t="s">
        <v>721</v>
      </c>
      <c r="H19" s="37">
        <v>5</v>
      </c>
      <c r="I19" s="37">
        <v>5</v>
      </c>
      <c r="J19" s="21" t="s">
        <v>679</v>
      </c>
    </row>
    <row r="20" s="1" customFormat="1" ht="64" customHeight="1" spans="1:10">
      <c r="A20" s="22" t="s">
        <v>725</v>
      </c>
      <c r="B20" s="21" t="s">
        <v>788</v>
      </c>
      <c r="C20" s="21" t="s">
        <v>1613</v>
      </c>
      <c r="D20" s="21" t="s">
        <v>681</v>
      </c>
      <c r="E20" s="21" t="s">
        <v>1220</v>
      </c>
      <c r="F20" s="21" t="s">
        <v>702</v>
      </c>
      <c r="G20" s="21" t="s">
        <v>1614</v>
      </c>
      <c r="H20" s="37">
        <v>30</v>
      </c>
      <c r="I20" s="37">
        <v>30</v>
      </c>
      <c r="J20" s="21" t="s">
        <v>679</v>
      </c>
    </row>
    <row r="21" s="1" customFormat="1" ht="64" customHeight="1" spans="1:10">
      <c r="A21" s="22" t="s">
        <v>737</v>
      </c>
      <c r="B21" s="21" t="s">
        <v>742</v>
      </c>
      <c r="C21" s="21" t="s">
        <v>964</v>
      </c>
      <c r="D21" s="21" t="s">
        <v>676</v>
      </c>
      <c r="E21" s="21" t="s">
        <v>827</v>
      </c>
      <c r="F21" s="21" t="s">
        <v>702</v>
      </c>
      <c r="G21" s="21" t="s">
        <v>1116</v>
      </c>
      <c r="H21" s="37">
        <v>10</v>
      </c>
      <c r="I21" s="37">
        <v>10</v>
      </c>
      <c r="J21" s="21" t="s">
        <v>679</v>
      </c>
    </row>
    <row r="22" s="1" customFormat="1" ht="35" customHeight="1" spans="1:11">
      <c r="A22" s="23" t="s">
        <v>879</v>
      </c>
      <c r="B22" s="23"/>
      <c r="C22" s="23"/>
      <c r="D22" s="23" t="s">
        <v>745</v>
      </c>
      <c r="E22" s="23"/>
      <c r="F22" s="23"/>
      <c r="G22" s="23"/>
      <c r="H22" s="23"/>
      <c r="I22" s="23"/>
      <c r="J22" s="23"/>
      <c r="K22" s="43"/>
    </row>
    <row r="23" s="1" customFormat="1" ht="25" customHeight="1" spans="1:10">
      <c r="A23" s="24" t="s">
        <v>795</v>
      </c>
      <c r="B23" s="25"/>
      <c r="C23" s="25"/>
      <c r="D23" s="25"/>
      <c r="E23" s="25"/>
      <c r="F23" s="25"/>
      <c r="G23" s="38"/>
      <c r="H23" s="39" t="s">
        <v>796</v>
      </c>
      <c r="I23" s="44" t="s">
        <v>797</v>
      </c>
      <c r="J23" s="44" t="s">
        <v>798</v>
      </c>
    </row>
    <row r="24" s="1" customFormat="1" ht="25" customHeight="1" spans="1:10">
      <c r="A24" s="26"/>
      <c r="B24" s="27"/>
      <c r="C24" s="27"/>
      <c r="D24" s="27"/>
      <c r="E24" s="27"/>
      <c r="F24" s="27"/>
      <c r="G24" s="40"/>
      <c r="H24" s="41">
        <v>100</v>
      </c>
      <c r="I24" s="41">
        <v>100</v>
      </c>
      <c r="J24" s="23" t="s">
        <v>829</v>
      </c>
    </row>
    <row r="25" s="1" customFormat="1" ht="25.5" customHeight="1" spans="1:10">
      <c r="A25" s="28" t="s">
        <v>746</v>
      </c>
      <c r="B25" s="29"/>
      <c r="C25" s="29"/>
      <c r="D25" s="29"/>
      <c r="E25" s="29"/>
      <c r="F25" s="29"/>
      <c r="G25" s="29"/>
      <c r="H25" s="29"/>
      <c r="I25" s="29"/>
      <c r="J25" s="45"/>
    </row>
    <row r="26" s="1" customFormat="1" ht="17" customHeight="1" spans="1:10">
      <c r="A26" s="28" t="s">
        <v>747</v>
      </c>
      <c r="B26" s="28"/>
      <c r="C26" s="28"/>
      <c r="D26" s="28"/>
      <c r="E26" s="28"/>
      <c r="F26" s="28"/>
      <c r="G26" s="28"/>
      <c r="H26" s="28"/>
      <c r="I26" s="28"/>
      <c r="J26" s="28"/>
    </row>
    <row r="27" s="1" customFormat="1" ht="29" customHeight="1" spans="1:10">
      <c r="A27" s="28" t="s">
        <v>748</v>
      </c>
      <c r="B27" s="28"/>
      <c r="C27" s="28"/>
      <c r="D27" s="28"/>
      <c r="E27" s="28"/>
      <c r="F27" s="28"/>
      <c r="G27" s="28"/>
      <c r="H27" s="28"/>
      <c r="I27" s="28"/>
      <c r="J27" s="28"/>
    </row>
    <row r="28" s="1" customFormat="1" ht="27" customHeight="1" spans="1:10">
      <c r="A28" s="28" t="s">
        <v>800</v>
      </c>
      <c r="B28" s="28"/>
      <c r="C28" s="28"/>
      <c r="D28" s="28"/>
      <c r="E28" s="28"/>
      <c r="F28" s="28"/>
      <c r="G28" s="28"/>
      <c r="H28" s="28"/>
      <c r="I28" s="28"/>
      <c r="J28" s="28"/>
    </row>
    <row r="29" ht="19" customHeight="1" spans="1:10">
      <c r="A29" s="28" t="s">
        <v>801</v>
      </c>
      <c r="B29" s="28"/>
      <c r="C29" s="28"/>
      <c r="D29" s="28"/>
      <c r="E29" s="28"/>
      <c r="F29" s="28"/>
      <c r="G29" s="28"/>
      <c r="H29" s="28"/>
      <c r="I29" s="28"/>
      <c r="J29" s="28"/>
    </row>
    <row r="30" ht="18" customHeight="1" spans="1:10">
      <c r="A30" s="28" t="s">
        <v>802</v>
      </c>
      <c r="B30" s="28"/>
      <c r="C30" s="28"/>
      <c r="D30" s="28"/>
      <c r="E30" s="28"/>
      <c r="F30" s="28"/>
      <c r="G30" s="28"/>
      <c r="H30" s="28"/>
      <c r="I30" s="28"/>
      <c r="J30" s="28"/>
    </row>
    <row r="31" ht="18" customHeight="1" spans="1:10">
      <c r="A31" s="28" t="s">
        <v>803</v>
      </c>
      <c r="B31" s="28"/>
      <c r="C31" s="28"/>
      <c r="D31" s="28"/>
      <c r="E31" s="28"/>
      <c r="F31" s="28"/>
      <c r="G31" s="28"/>
      <c r="H31" s="28"/>
      <c r="I31" s="28"/>
      <c r="J31"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6:J26"/>
    <mergeCell ref="A27:J27"/>
    <mergeCell ref="A28:J28"/>
    <mergeCell ref="A29:J29"/>
    <mergeCell ref="A30:J30"/>
    <mergeCell ref="A31:J31"/>
    <mergeCell ref="A10:A11"/>
    <mergeCell ref="G12:G13"/>
    <mergeCell ref="H12:H13"/>
    <mergeCell ref="I12:I13"/>
    <mergeCell ref="J12:J13"/>
    <mergeCell ref="A5:B9"/>
    <mergeCell ref="A23:G24"/>
  </mergeCells>
  <printOptions horizontalCentered="1"/>
  <pageMargins left="0.708333333333333" right="0.708333333333333" top="0.751388888888889" bottom="0.751388888888889" header="0.310416666666667" footer="0.310416666666667"/>
  <pageSetup paperSize="9" scale="62" orientation="portrait" horizontalDpi="600" verticalDpi="600"/>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1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1615</v>
      </c>
    </row>
    <row r="3" s="3" customFormat="1" ht="18" customHeight="1" spans="1:256">
      <c r="A3" s="8" t="s">
        <v>752</v>
      </c>
      <c r="B3" s="8"/>
      <c r="C3" s="9" t="s">
        <v>1616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25.53</v>
      </c>
      <c r="F6" s="12">
        <v>25.53</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25.53</v>
      </c>
      <c r="F7" s="12">
        <v>25.53</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88" customHeight="1" spans="1:10">
      <c r="A11" s="8"/>
      <c r="B11" s="53" t="s">
        <v>1617</v>
      </c>
      <c r="C11" s="54"/>
      <c r="D11" s="54"/>
      <c r="E11" s="55"/>
      <c r="F11" s="51" t="s">
        <v>1618</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0" customHeight="1" spans="1:10">
      <c r="A14" s="20" t="s">
        <v>673</v>
      </c>
      <c r="B14" s="21" t="s">
        <v>674</v>
      </c>
      <c r="C14" s="21" t="s">
        <v>1619</v>
      </c>
      <c r="D14" s="21" t="s">
        <v>676</v>
      </c>
      <c r="E14" s="21" t="s">
        <v>66</v>
      </c>
      <c r="F14" s="21" t="s">
        <v>683</v>
      </c>
      <c r="G14" s="21" t="s">
        <v>1620</v>
      </c>
      <c r="H14" s="37">
        <v>20</v>
      </c>
      <c r="I14" s="37">
        <v>20</v>
      </c>
      <c r="J14" s="21" t="s">
        <v>679</v>
      </c>
    </row>
    <row r="15" s="1" customFormat="1" ht="60" customHeight="1" spans="1:10">
      <c r="A15" s="22" t="s">
        <v>673</v>
      </c>
      <c r="B15" s="21" t="s">
        <v>709</v>
      </c>
      <c r="C15" s="21" t="s">
        <v>1621</v>
      </c>
      <c r="D15" s="21" t="s">
        <v>681</v>
      </c>
      <c r="E15" s="21" t="s">
        <v>1048</v>
      </c>
      <c r="F15" s="21" t="s">
        <v>702</v>
      </c>
      <c r="G15" s="21" t="s">
        <v>1622</v>
      </c>
      <c r="H15" s="37">
        <v>10</v>
      </c>
      <c r="I15" s="37">
        <v>10</v>
      </c>
      <c r="J15" s="21" t="s">
        <v>679</v>
      </c>
    </row>
    <row r="16" s="1" customFormat="1" ht="60" customHeight="1" spans="1:10">
      <c r="A16" s="22" t="s">
        <v>673</v>
      </c>
      <c r="B16" s="21" t="s">
        <v>713</v>
      </c>
      <c r="C16" s="21" t="s">
        <v>1623</v>
      </c>
      <c r="D16" s="21" t="s">
        <v>715</v>
      </c>
      <c r="E16" s="21" t="s">
        <v>1484</v>
      </c>
      <c r="F16" s="21" t="s">
        <v>1064</v>
      </c>
      <c r="G16" s="21" t="s">
        <v>821</v>
      </c>
      <c r="H16" s="37">
        <v>10</v>
      </c>
      <c r="I16" s="37">
        <v>10</v>
      </c>
      <c r="J16" s="21" t="s">
        <v>679</v>
      </c>
    </row>
    <row r="17" s="1" customFormat="1" ht="60" customHeight="1" spans="1:10">
      <c r="A17" s="22" t="s">
        <v>673</v>
      </c>
      <c r="B17" s="21" t="s">
        <v>713</v>
      </c>
      <c r="C17" s="21" t="s">
        <v>1624</v>
      </c>
      <c r="D17" s="21" t="s">
        <v>715</v>
      </c>
      <c r="E17" s="21" t="s">
        <v>1625</v>
      </c>
      <c r="F17" s="21" t="s">
        <v>1064</v>
      </c>
      <c r="G17" s="21" t="s">
        <v>821</v>
      </c>
      <c r="H17" s="37">
        <v>10</v>
      </c>
      <c r="I17" s="37">
        <v>10</v>
      </c>
      <c r="J17" s="21" t="s">
        <v>679</v>
      </c>
    </row>
    <row r="18" s="1" customFormat="1" ht="60" customHeight="1" spans="1:10">
      <c r="A18" s="22" t="s">
        <v>725</v>
      </c>
      <c r="B18" s="21" t="s">
        <v>788</v>
      </c>
      <c r="C18" s="21" t="s">
        <v>1219</v>
      </c>
      <c r="D18" s="21" t="s">
        <v>681</v>
      </c>
      <c r="E18" s="21" t="s">
        <v>1220</v>
      </c>
      <c r="F18" s="21" t="s">
        <v>702</v>
      </c>
      <c r="G18" s="21" t="s">
        <v>1221</v>
      </c>
      <c r="H18" s="37">
        <v>30</v>
      </c>
      <c r="I18" s="37">
        <v>30</v>
      </c>
      <c r="J18" s="21" t="s">
        <v>679</v>
      </c>
    </row>
    <row r="19" s="1" customFormat="1" ht="60" customHeight="1" spans="1:10">
      <c r="A19" s="22" t="s">
        <v>737</v>
      </c>
      <c r="B19" s="21" t="s">
        <v>742</v>
      </c>
      <c r="C19" s="21" t="s">
        <v>964</v>
      </c>
      <c r="D19" s="21" t="s">
        <v>676</v>
      </c>
      <c r="E19" s="21" t="s">
        <v>827</v>
      </c>
      <c r="F19" s="21" t="s">
        <v>702</v>
      </c>
      <c r="G19" s="21" t="s">
        <v>848</v>
      </c>
      <c r="H19" s="37">
        <v>10</v>
      </c>
      <c r="I19" s="37">
        <v>10</v>
      </c>
      <c r="J19" s="21" t="s">
        <v>679</v>
      </c>
    </row>
    <row r="20" s="1" customFormat="1" ht="54" customHeight="1" spans="1:10">
      <c r="A20" s="44" t="s">
        <v>794</v>
      </c>
      <c r="B20" s="44"/>
      <c r="C20" s="44"/>
      <c r="D20" s="44" t="s">
        <v>745</v>
      </c>
      <c r="E20" s="44"/>
      <c r="F20" s="44"/>
      <c r="G20" s="44"/>
      <c r="H20" s="44"/>
      <c r="I20" s="44"/>
      <c r="J20" s="44"/>
    </row>
    <row r="21" s="1" customFormat="1" ht="25.5" customHeight="1" spans="1:10">
      <c r="A21" s="24" t="s">
        <v>795</v>
      </c>
      <c r="B21" s="25"/>
      <c r="C21" s="25"/>
      <c r="D21" s="25"/>
      <c r="E21" s="25"/>
      <c r="F21" s="25"/>
      <c r="G21" s="38"/>
      <c r="H21" s="23" t="s">
        <v>796</v>
      </c>
      <c r="I21" s="23" t="s">
        <v>797</v>
      </c>
      <c r="J21" s="23" t="s">
        <v>798</v>
      </c>
    </row>
    <row r="22" s="1" customFormat="1" ht="17" customHeight="1" spans="1:10">
      <c r="A22" s="26"/>
      <c r="B22" s="27"/>
      <c r="C22" s="27"/>
      <c r="D22" s="27"/>
      <c r="E22" s="27"/>
      <c r="F22" s="27"/>
      <c r="G22" s="40"/>
      <c r="H22" s="41">
        <v>100</v>
      </c>
      <c r="I22" s="41">
        <v>100</v>
      </c>
      <c r="J22" s="23" t="s">
        <v>829</v>
      </c>
    </row>
    <row r="23" s="1" customFormat="1" ht="29" customHeight="1" spans="1:10">
      <c r="A23" s="28" t="s">
        <v>746</v>
      </c>
      <c r="B23" s="29"/>
      <c r="C23" s="29"/>
      <c r="D23" s="29"/>
      <c r="E23" s="29"/>
      <c r="F23" s="29"/>
      <c r="G23" s="29"/>
      <c r="H23" s="29"/>
      <c r="I23" s="29"/>
      <c r="J23" s="45"/>
    </row>
    <row r="24" s="1" customFormat="1" ht="27" customHeight="1" spans="1:10">
      <c r="A24" s="28" t="s">
        <v>747</v>
      </c>
      <c r="B24" s="28"/>
      <c r="C24" s="28"/>
      <c r="D24" s="28"/>
      <c r="E24" s="28"/>
      <c r="F24" s="28"/>
      <c r="G24" s="28"/>
      <c r="H24" s="28"/>
      <c r="I24" s="28"/>
      <c r="J24" s="28"/>
    </row>
    <row r="25" ht="19" customHeight="1" spans="1:10">
      <c r="A25" s="28" t="s">
        <v>748</v>
      </c>
      <c r="B25" s="28"/>
      <c r="C25" s="28"/>
      <c r="D25" s="28"/>
      <c r="E25" s="28"/>
      <c r="F25" s="28"/>
      <c r="G25" s="28"/>
      <c r="H25" s="28"/>
      <c r="I25" s="28"/>
      <c r="J25" s="28"/>
    </row>
    <row r="26" ht="18" customHeight="1" spans="1:10">
      <c r="A26" s="28" t="s">
        <v>800</v>
      </c>
      <c r="B26" s="28"/>
      <c r="C26" s="28"/>
      <c r="D26" s="28"/>
      <c r="E26" s="28"/>
      <c r="F26" s="28"/>
      <c r="G26" s="28"/>
      <c r="H26" s="28"/>
      <c r="I26" s="28"/>
      <c r="J26" s="28"/>
    </row>
    <row r="27" ht="18"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24"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3" orientation="portrait" horizontalDpi="600" verticalDpi="600"/>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zoomScaleSheetLayoutView="60" topLeftCell="A11" workbookViewId="0">
      <selection activeCell="A14" sqref="$A14:$XFD23"/>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1626</v>
      </c>
    </row>
    <row r="3" s="3" customFormat="1" ht="18" customHeight="1" spans="1:256">
      <c r="A3" s="8" t="s">
        <v>752</v>
      </c>
      <c r="B3" s="8"/>
      <c r="C3" s="9" t="s">
        <v>1627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70</v>
      </c>
      <c r="F6" s="12">
        <v>70</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70</v>
      </c>
      <c r="F7" s="12">
        <v>70</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24" customHeight="1" spans="1:10">
      <c r="A11" s="8"/>
      <c r="B11" s="69" t="s">
        <v>1628</v>
      </c>
      <c r="C11" s="70"/>
      <c r="D11" s="70"/>
      <c r="E11" s="71"/>
      <c r="F11" s="51" t="s">
        <v>1629</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7" customHeight="1" spans="1:10">
      <c r="A14" s="20" t="s">
        <v>673</v>
      </c>
      <c r="B14" s="21" t="s">
        <v>674</v>
      </c>
      <c r="C14" s="21" t="s">
        <v>1630</v>
      </c>
      <c r="D14" s="21" t="s">
        <v>676</v>
      </c>
      <c r="E14" s="21" t="s">
        <v>66</v>
      </c>
      <c r="F14" s="21" t="s">
        <v>1631</v>
      </c>
      <c r="G14" s="21" t="s">
        <v>1632</v>
      </c>
      <c r="H14" s="37">
        <v>10</v>
      </c>
      <c r="I14" s="37">
        <v>10</v>
      </c>
      <c r="J14" s="21" t="s">
        <v>679</v>
      </c>
    </row>
    <row r="15" s="1" customFormat="1" ht="57" customHeight="1" spans="1:10">
      <c r="A15" s="22" t="s">
        <v>673</v>
      </c>
      <c r="B15" s="21" t="s">
        <v>674</v>
      </c>
      <c r="C15" s="21" t="s">
        <v>1633</v>
      </c>
      <c r="D15" s="21" t="s">
        <v>676</v>
      </c>
      <c r="E15" s="21" t="s">
        <v>1012</v>
      </c>
      <c r="F15" s="21" t="s">
        <v>860</v>
      </c>
      <c r="G15" s="21" t="s">
        <v>1634</v>
      </c>
      <c r="H15" s="37">
        <v>10</v>
      </c>
      <c r="I15" s="37">
        <v>10</v>
      </c>
      <c r="J15" s="21" t="s">
        <v>679</v>
      </c>
    </row>
    <row r="16" s="1" customFormat="1" ht="57" customHeight="1" spans="1:10">
      <c r="A16" s="22" t="s">
        <v>673</v>
      </c>
      <c r="B16" s="21" t="s">
        <v>674</v>
      </c>
      <c r="C16" s="21" t="s">
        <v>1635</v>
      </c>
      <c r="D16" s="21" t="s">
        <v>676</v>
      </c>
      <c r="E16" s="21" t="s">
        <v>1495</v>
      </c>
      <c r="F16" s="21" t="s">
        <v>860</v>
      </c>
      <c r="G16" s="21" t="s">
        <v>1636</v>
      </c>
      <c r="H16" s="37">
        <v>10</v>
      </c>
      <c r="I16" s="37">
        <v>10</v>
      </c>
      <c r="J16" s="21" t="s">
        <v>679</v>
      </c>
    </row>
    <row r="17" s="1" customFormat="1" ht="57" customHeight="1" spans="1:10">
      <c r="A17" s="22" t="s">
        <v>673</v>
      </c>
      <c r="B17" s="21" t="s">
        <v>674</v>
      </c>
      <c r="C17" s="21" t="s">
        <v>1637</v>
      </c>
      <c r="D17" s="21" t="s">
        <v>676</v>
      </c>
      <c r="E17" s="21" t="s">
        <v>812</v>
      </c>
      <c r="F17" s="21" t="s">
        <v>860</v>
      </c>
      <c r="G17" s="21" t="s">
        <v>1638</v>
      </c>
      <c r="H17" s="37">
        <v>5</v>
      </c>
      <c r="I17" s="37">
        <v>5</v>
      </c>
      <c r="J17" s="21" t="s">
        <v>679</v>
      </c>
    </row>
    <row r="18" s="1" customFormat="1" ht="57" customHeight="1" spans="1:10">
      <c r="A18" s="22" t="s">
        <v>673</v>
      </c>
      <c r="B18" s="21" t="s">
        <v>674</v>
      </c>
      <c r="C18" s="21" t="s">
        <v>1639</v>
      </c>
      <c r="D18" s="21" t="s">
        <v>676</v>
      </c>
      <c r="E18" s="21" t="s">
        <v>812</v>
      </c>
      <c r="F18" s="21" t="s">
        <v>860</v>
      </c>
      <c r="G18" s="21" t="s">
        <v>1640</v>
      </c>
      <c r="H18" s="37">
        <v>5</v>
      </c>
      <c r="I18" s="37">
        <v>5</v>
      </c>
      <c r="J18" s="21" t="s">
        <v>679</v>
      </c>
    </row>
    <row r="19" s="1" customFormat="1" ht="57" customHeight="1" spans="1:10">
      <c r="A19" s="22" t="s">
        <v>673</v>
      </c>
      <c r="B19" s="21" t="s">
        <v>699</v>
      </c>
      <c r="C19" s="21" t="s">
        <v>980</v>
      </c>
      <c r="D19" s="21" t="s">
        <v>681</v>
      </c>
      <c r="E19" s="21" t="s">
        <v>872</v>
      </c>
      <c r="F19" s="21" t="s">
        <v>702</v>
      </c>
      <c r="G19" s="21" t="s">
        <v>708</v>
      </c>
      <c r="H19" s="37">
        <v>5</v>
      </c>
      <c r="I19" s="37">
        <v>5</v>
      </c>
      <c r="J19" s="21" t="s">
        <v>679</v>
      </c>
    </row>
    <row r="20" s="1" customFormat="1" ht="57" customHeight="1" spans="1:10">
      <c r="A20" s="22" t="s">
        <v>673</v>
      </c>
      <c r="B20" s="21" t="s">
        <v>709</v>
      </c>
      <c r="C20" s="21" t="s">
        <v>1641</v>
      </c>
      <c r="D20" s="21" t="s">
        <v>715</v>
      </c>
      <c r="E20" s="21" t="s">
        <v>22</v>
      </c>
      <c r="F20" s="21" t="s">
        <v>711</v>
      </c>
      <c r="G20" s="21" t="s">
        <v>874</v>
      </c>
      <c r="H20" s="37">
        <v>5</v>
      </c>
      <c r="I20" s="37">
        <v>5</v>
      </c>
      <c r="J20" s="21" t="s">
        <v>679</v>
      </c>
    </row>
    <row r="21" s="1" customFormat="1" ht="57" customHeight="1" spans="1:10">
      <c r="A21" s="22" t="s">
        <v>725</v>
      </c>
      <c r="B21" s="21" t="s">
        <v>1642</v>
      </c>
      <c r="C21" s="21" t="s">
        <v>727</v>
      </c>
      <c r="D21" s="21" t="s">
        <v>676</v>
      </c>
      <c r="E21" s="21" t="s">
        <v>827</v>
      </c>
      <c r="F21" s="21" t="s">
        <v>929</v>
      </c>
      <c r="G21" s="21" t="s">
        <v>889</v>
      </c>
      <c r="H21" s="37">
        <v>15</v>
      </c>
      <c r="I21" s="37">
        <v>15</v>
      </c>
      <c r="J21" s="21" t="s">
        <v>679</v>
      </c>
    </row>
    <row r="22" s="1" customFormat="1" ht="57" customHeight="1" spans="1:10">
      <c r="A22" s="22" t="s">
        <v>725</v>
      </c>
      <c r="B22" s="21" t="s">
        <v>788</v>
      </c>
      <c r="C22" s="21" t="s">
        <v>1643</v>
      </c>
      <c r="D22" s="21" t="s">
        <v>681</v>
      </c>
      <c r="E22" s="21" t="s">
        <v>962</v>
      </c>
      <c r="F22" s="21" t="s">
        <v>11</v>
      </c>
      <c r="G22" s="21" t="s">
        <v>1644</v>
      </c>
      <c r="H22" s="37">
        <v>15</v>
      </c>
      <c r="I22" s="37">
        <v>15</v>
      </c>
      <c r="J22" s="21" t="s">
        <v>679</v>
      </c>
    </row>
    <row r="23" s="1" customFormat="1" ht="57" customHeight="1" spans="1:10">
      <c r="A23" s="22" t="s">
        <v>737</v>
      </c>
      <c r="B23" s="21" t="s">
        <v>742</v>
      </c>
      <c r="C23" s="21" t="s">
        <v>964</v>
      </c>
      <c r="D23" s="21" t="s">
        <v>676</v>
      </c>
      <c r="E23" s="21" t="s">
        <v>827</v>
      </c>
      <c r="F23" s="21" t="s">
        <v>702</v>
      </c>
      <c r="G23" s="21" t="s">
        <v>1116</v>
      </c>
      <c r="H23" s="37">
        <v>10</v>
      </c>
      <c r="I23" s="37">
        <v>10</v>
      </c>
      <c r="J23" s="21" t="s">
        <v>679</v>
      </c>
    </row>
    <row r="24" s="1" customFormat="1" ht="54" customHeight="1" spans="1:10">
      <c r="A24" s="44" t="s">
        <v>794</v>
      </c>
      <c r="B24" s="44"/>
      <c r="C24" s="44"/>
      <c r="D24" s="44" t="s">
        <v>745</v>
      </c>
      <c r="E24" s="44"/>
      <c r="F24" s="44"/>
      <c r="G24" s="44"/>
      <c r="H24" s="44"/>
      <c r="I24" s="44"/>
      <c r="J24" s="44"/>
    </row>
    <row r="25" s="1" customFormat="1" ht="25.5" customHeight="1" spans="1:10">
      <c r="A25" s="24" t="s">
        <v>795</v>
      </c>
      <c r="B25" s="25"/>
      <c r="C25" s="25"/>
      <c r="D25" s="25"/>
      <c r="E25" s="25"/>
      <c r="F25" s="25"/>
      <c r="G25" s="38"/>
      <c r="H25" s="23" t="s">
        <v>796</v>
      </c>
      <c r="I25" s="23" t="s">
        <v>797</v>
      </c>
      <c r="J25" s="23" t="s">
        <v>798</v>
      </c>
    </row>
    <row r="26" s="1" customFormat="1" ht="17" customHeight="1" spans="1:10">
      <c r="A26" s="26"/>
      <c r="B26" s="27"/>
      <c r="C26" s="27"/>
      <c r="D26" s="27"/>
      <c r="E26" s="27"/>
      <c r="F26" s="27"/>
      <c r="G26" s="40"/>
      <c r="H26" s="41">
        <v>100</v>
      </c>
      <c r="I26" s="41">
        <v>100</v>
      </c>
      <c r="J26" s="23" t="s">
        <v>829</v>
      </c>
    </row>
    <row r="27" s="1" customFormat="1" ht="29" customHeight="1" spans="1:10">
      <c r="A27" s="28" t="s">
        <v>746</v>
      </c>
      <c r="B27" s="29"/>
      <c r="C27" s="29"/>
      <c r="D27" s="29"/>
      <c r="E27" s="29"/>
      <c r="F27" s="29"/>
      <c r="G27" s="29"/>
      <c r="H27" s="29"/>
      <c r="I27" s="29"/>
      <c r="J27" s="45"/>
    </row>
    <row r="28" s="1" customFormat="1" ht="27" customHeight="1" spans="1:10">
      <c r="A28" s="28" t="s">
        <v>747</v>
      </c>
      <c r="B28" s="28"/>
      <c r="C28" s="28"/>
      <c r="D28" s="28"/>
      <c r="E28" s="28"/>
      <c r="F28" s="28"/>
      <c r="G28" s="28"/>
      <c r="H28" s="28"/>
      <c r="I28" s="28"/>
      <c r="J28" s="28"/>
    </row>
    <row r="29" ht="19" customHeight="1" spans="1:10">
      <c r="A29" s="28" t="s">
        <v>748</v>
      </c>
      <c r="B29" s="28"/>
      <c r="C29" s="28"/>
      <c r="D29" s="28"/>
      <c r="E29" s="28"/>
      <c r="F29" s="28"/>
      <c r="G29" s="28"/>
      <c r="H29" s="28"/>
      <c r="I29" s="28"/>
      <c r="J29" s="28"/>
    </row>
    <row r="30" ht="18" customHeight="1" spans="1:10">
      <c r="A30" s="28" t="s">
        <v>800</v>
      </c>
      <c r="B30" s="28"/>
      <c r="C30" s="28"/>
      <c r="D30" s="28"/>
      <c r="E30" s="28"/>
      <c r="F30" s="28"/>
      <c r="G30" s="28"/>
      <c r="H30" s="28"/>
      <c r="I30" s="28"/>
      <c r="J30" s="28"/>
    </row>
    <row r="31" ht="18" customHeight="1" spans="1:10">
      <c r="A31" s="28" t="s">
        <v>801</v>
      </c>
      <c r="B31" s="28"/>
      <c r="C31" s="28"/>
      <c r="D31" s="28"/>
      <c r="E31" s="28"/>
      <c r="F31" s="28"/>
      <c r="G31" s="28"/>
      <c r="H31" s="28"/>
      <c r="I31" s="28"/>
      <c r="J31" s="28"/>
    </row>
    <row r="32" ht="18" customHeight="1" spans="1:10">
      <c r="A32" s="28" t="s">
        <v>802</v>
      </c>
      <c r="B32" s="28"/>
      <c r="C32" s="28"/>
      <c r="D32" s="28"/>
      <c r="E32" s="28"/>
      <c r="F32" s="28"/>
      <c r="G32" s="28"/>
      <c r="H32" s="28"/>
      <c r="I32" s="28"/>
      <c r="J32" s="28"/>
    </row>
    <row r="33" ht="24" customHeight="1" spans="1:10">
      <c r="A33" s="28" t="s">
        <v>803</v>
      </c>
      <c r="B33" s="28"/>
      <c r="C33" s="28"/>
      <c r="D33" s="28"/>
      <c r="E33" s="28"/>
      <c r="F33" s="28"/>
      <c r="G33" s="28"/>
      <c r="H33" s="28"/>
      <c r="I33" s="28"/>
      <c r="J33"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8:J28"/>
    <mergeCell ref="A29:J29"/>
    <mergeCell ref="A30:J30"/>
    <mergeCell ref="A31:J31"/>
    <mergeCell ref="A32:J32"/>
    <mergeCell ref="A33:J33"/>
    <mergeCell ref="A10:A11"/>
    <mergeCell ref="G12:G13"/>
    <mergeCell ref="H12:H13"/>
    <mergeCell ref="I12:I13"/>
    <mergeCell ref="J12:J13"/>
    <mergeCell ref="A5:B9"/>
    <mergeCell ref="A25:G26"/>
  </mergeCells>
  <printOptions horizontalCentered="1"/>
  <pageMargins left="0.708333333333333" right="0.708333333333333" top="0.751388888888889" bottom="0.751388888888889" header="0.310416666666667" footer="0.310416666666667"/>
  <pageSetup paperSize="9" scale="53" orientation="portrait" horizontalDpi="600" verticalDpi="600"/>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zoomScaleSheetLayoutView="60" workbookViewId="0">
      <selection activeCell="L5" sqref="L5"/>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1645</v>
      </c>
    </row>
    <row r="3" s="3" customFormat="1" ht="18" customHeight="1" spans="1:256">
      <c r="A3" s="8" t="s">
        <v>752</v>
      </c>
      <c r="B3" s="8"/>
      <c r="C3" s="9" t="s">
        <v>1646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9" t="s">
        <v>755</v>
      </c>
      <c r="D4" s="9"/>
      <c r="E4" s="9"/>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8" t="s">
        <v>656</v>
      </c>
      <c r="D6" s="12"/>
      <c r="E6" s="12">
        <v>2</v>
      </c>
      <c r="F6" s="12">
        <v>2</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8" t="s">
        <v>762</v>
      </c>
      <c r="D7" s="12"/>
      <c r="E7" s="12">
        <v>2</v>
      </c>
      <c r="F7" s="12">
        <v>2</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8"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8"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68" customHeight="1" spans="1:10">
      <c r="A11" s="8"/>
      <c r="B11" s="66" t="s">
        <v>1647</v>
      </c>
      <c r="C11" s="67"/>
      <c r="D11" s="67"/>
      <c r="E11" s="68"/>
      <c r="F11" s="51" t="s">
        <v>1648</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5" customHeight="1" spans="1:10">
      <c r="A14" s="20" t="s">
        <v>673</v>
      </c>
      <c r="B14" s="21" t="s">
        <v>674</v>
      </c>
      <c r="C14" s="21" t="s">
        <v>1649</v>
      </c>
      <c r="D14" s="21" t="s">
        <v>676</v>
      </c>
      <c r="E14" s="21" t="s">
        <v>12</v>
      </c>
      <c r="F14" s="21" t="s">
        <v>1172</v>
      </c>
      <c r="G14" s="21" t="s">
        <v>1650</v>
      </c>
      <c r="H14" s="37">
        <v>10</v>
      </c>
      <c r="I14" s="37">
        <v>10</v>
      </c>
      <c r="J14" s="21" t="s">
        <v>679</v>
      </c>
    </row>
    <row r="15" s="1" customFormat="1" ht="65" customHeight="1" spans="1:10">
      <c r="A15" s="22" t="s">
        <v>673</v>
      </c>
      <c r="B15" s="21" t="s">
        <v>674</v>
      </c>
      <c r="C15" s="21" t="s">
        <v>1651</v>
      </c>
      <c r="D15" s="21" t="s">
        <v>676</v>
      </c>
      <c r="E15" s="21" t="s">
        <v>12</v>
      </c>
      <c r="F15" s="21" t="s">
        <v>1652</v>
      </c>
      <c r="G15" s="21" t="s">
        <v>1653</v>
      </c>
      <c r="H15" s="37">
        <v>10</v>
      </c>
      <c r="I15" s="37">
        <v>10</v>
      </c>
      <c r="J15" s="21" t="s">
        <v>679</v>
      </c>
    </row>
    <row r="16" s="1" customFormat="1" ht="65" customHeight="1" spans="1:10">
      <c r="A16" s="22" t="s">
        <v>673</v>
      </c>
      <c r="B16" s="21" t="s">
        <v>674</v>
      </c>
      <c r="C16" s="21" t="s">
        <v>1654</v>
      </c>
      <c r="D16" s="21" t="s">
        <v>676</v>
      </c>
      <c r="E16" s="21" t="s">
        <v>12</v>
      </c>
      <c r="F16" s="21" t="s">
        <v>1652</v>
      </c>
      <c r="G16" s="21" t="s">
        <v>1655</v>
      </c>
      <c r="H16" s="37">
        <v>5</v>
      </c>
      <c r="I16" s="37">
        <v>5</v>
      </c>
      <c r="J16" s="21" t="s">
        <v>679</v>
      </c>
    </row>
    <row r="17" s="1" customFormat="1" ht="65" customHeight="1" spans="1:10">
      <c r="A17" s="22" t="s">
        <v>673</v>
      </c>
      <c r="B17" s="21" t="s">
        <v>674</v>
      </c>
      <c r="C17" s="21" t="s">
        <v>1656</v>
      </c>
      <c r="D17" s="21" t="s">
        <v>676</v>
      </c>
      <c r="E17" s="21" t="s">
        <v>13</v>
      </c>
      <c r="F17" s="21" t="s">
        <v>1172</v>
      </c>
      <c r="G17" s="21" t="s">
        <v>1657</v>
      </c>
      <c r="H17" s="37">
        <v>5</v>
      </c>
      <c r="I17" s="37">
        <v>5</v>
      </c>
      <c r="J17" s="21" t="s">
        <v>679</v>
      </c>
    </row>
    <row r="18" s="1" customFormat="1" ht="65" customHeight="1" spans="1:10">
      <c r="A18" s="22" t="s">
        <v>673</v>
      </c>
      <c r="B18" s="21" t="s">
        <v>699</v>
      </c>
      <c r="C18" s="21" t="s">
        <v>980</v>
      </c>
      <c r="D18" s="21" t="s">
        <v>681</v>
      </c>
      <c r="E18" s="21" t="s">
        <v>872</v>
      </c>
      <c r="F18" s="21" t="s">
        <v>702</v>
      </c>
      <c r="G18" s="21" t="s">
        <v>708</v>
      </c>
      <c r="H18" s="37">
        <v>5</v>
      </c>
      <c r="I18" s="37">
        <v>5</v>
      </c>
      <c r="J18" s="21" t="s">
        <v>679</v>
      </c>
    </row>
    <row r="19" s="1" customFormat="1" ht="65" customHeight="1" spans="1:10">
      <c r="A19" s="22" t="s">
        <v>673</v>
      </c>
      <c r="B19" s="21" t="s">
        <v>713</v>
      </c>
      <c r="C19" s="21" t="s">
        <v>1658</v>
      </c>
      <c r="D19" s="21" t="s">
        <v>715</v>
      </c>
      <c r="E19" s="21" t="s">
        <v>1659</v>
      </c>
      <c r="F19" s="21" t="s">
        <v>1545</v>
      </c>
      <c r="G19" s="21" t="s">
        <v>721</v>
      </c>
      <c r="H19" s="37">
        <v>5</v>
      </c>
      <c r="I19" s="37">
        <v>5</v>
      </c>
      <c r="J19" s="21" t="s">
        <v>679</v>
      </c>
    </row>
    <row r="20" s="1" customFormat="1" ht="65" customHeight="1" spans="1:10">
      <c r="A20" s="22" t="s">
        <v>673</v>
      </c>
      <c r="B20" s="21" t="s">
        <v>713</v>
      </c>
      <c r="C20" s="21" t="s">
        <v>1660</v>
      </c>
      <c r="D20" s="21" t="s">
        <v>715</v>
      </c>
      <c r="E20" s="21" t="s">
        <v>1661</v>
      </c>
      <c r="F20" s="21" t="s">
        <v>1662</v>
      </c>
      <c r="G20" s="21" t="s">
        <v>721</v>
      </c>
      <c r="H20" s="37">
        <v>5</v>
      </c>
      <c r="I20" s="37">
        <v>5</v>
      </c>
      <c r="J20" s="21" t="s">
        <v>679</v>
      </c>
    </row>
    <row r="21" s="1" customFormat="1" ht="65" customHeight="1" spans="1:10">
      <c r="A21" s="22" t="s">
        <v>673</v>
      </c>
      <c r="B21" s="21" t="s">
        <v>713</v>
      </c>
      <c r="C21" s="21" t="s">
        <v>1663</v>
      </c>
      <c r="D21" s="21" t="s">
        <v>715</v>
      </c>
      <c r="E21" s="21" t="s">
        <v>1664</v>
      </c>
      <c r="F21" s="21" t="s">
        <v>1662</v>
      </c>
      <c r="G21" s="21" t="s">
        <v>721</v>
      </c>
      <c r="H21" s="37">
        <v>5</v>
      </c>
      <c r="I21" s="37">
        <v>5</v>
      </c>
      <c r="J21" s="21" t="s">
        <v>679</v>
      </c>
    </row>
    <row r="22" s="1" customFormat="1" ht="65" customHeight="1" spans="1:10">
      <c r="A22" s="22" t="s">
        <v>725</v>
      </c>
      <c r="B22" s="21" t="s">
        <v>788</v>
      </c>
      <c r="C22" s="21" t="s">
        <v>1665</v>
      </c>
      <c r="D22" s="21" t="s">
        <v>681</v>
      </c>
      <c r="E22" s="21" t="s">
        <v>1666</v>
      </c>
      <c r="F22" s="21" t="s">
        <v>702</v>
      </c>
      <c r="G22" s="21" t="s">
        <v>1667</v>
      </c>
      <c r="H22" s="37">
        <v>30</v>
      </c>
      <c r="I22" s="37">
        <v>30</v>
      </c>
      <c r="J22" s="21" t="s">
        <v>679</v>
      </c>
    </row>
    <row r="23" s="1" customFormat="1" ht="65" customHeight="1" spans="1:10">
      <c r="A23" s="22" t="s">
        <v>737</v>
      </c>
      <c r="B23" s="21" t="s">
        <v>742</v>
      </c>
      <c r="C23" s="21" t="s">
        <v>964</v>
      </c>
      <c r="D23" s="21" t="s">
        <v>676</v>
      </c>
      <c r="E23" s="21" t="s">
        <v>827</v>
      </c>
      <c r="F23" s="21" t="s">
        <v>702</v>
      </c>
      <c r="G23" s="21" t="s">
        <v>1116</v>
      </c>
      <c r="H23" s="37">
        <v>10</v>
      </c>
      <c r="I23" s="37">
        <v>10</v>
      </c>
      <c r="J23" s="21" t="s">
        <v>679</v>
      </c>
    </row>
    <row r="24" s="1" customFormat="1" ht="54" customHeight="1" spans="1:10">
      <c r="A24" s="44" t="s">
        <v>794</v>
      </c>
      <c r="B24" s="44"/>
      <c r="C24" s="44"/>
      <c r="D24" s="44" t="s">
        <v>745</v>
      </c>
      <c r="E24" s="44"/>
      <c r="F24" s="44"/>
      <c r="G24" s="44"/>
      <c r="H24" s="44"/>
      <c r="I24" s="44"/>
      <c r="J24" s="44"/>
    </row>
    <row r="25" s="1" customFormat="1" ht="25.5" customHeight="1" spans="1:10">
      <c r="A25" s="24" t="s">
        <v>795</v>
      </c>
      <c r="B25" s="25"/>
      <c r="C25" s="25"/>
      <c r="D25" s="25"/>
      <c r="E25" s="25"/>
      <c r="F25" s="25"/>
      <c r="G25" s="38"/>
      <c r="H25" s="23" t="s">
        <v>796</v>
      </c>
      <c r="I25" s="23" t="s">
        <v>797</v>
      </c>
      <c r="J25" s="23" t="s">
        <v>798</v>
      </c>
    </row>
    <row r="26" s="1" customFormat="1" ht="17" customHeight="1" spans="1:10">
      <c r="A26" s="26"/>
      <c r="B26" s="27"/>
      <c r="C26" s="27"/>
      <c r="D26" s="27"/>
      <c r="E26" s="27"/>
      <c r="F26" s="27"/>
      <c r="G26" s="40"/>
      <c r="H26" s="41">
        <v>100</v>
      </c>
      <c r="I26" s="41">
        <v>100</v>
      </c>
      <c r="J26" s="23" t="s">
        <v>829</v>
      </c>
    </row>
    <row r="27" s="1" customFormat="1" ht="29" customHeight="1" spans="1:10">
      <c r="A27" s="28" t="s">
        <v>746</v>
      </c>
      <c r="B27" s="29"/>
      <c r="C27" s="29"/>
      <c r="D27" s="29"/>
      <c r="E27" s="29"/>
      <c r="F27" s="29"/>
      <c r="G27" s="29"/>
      <c r="H27" s="29"/>
      <c r="I27" s="29"/>
      <c r="J27" s="45"/>
    </row>
    <row r="28" s="1" customFormat="1" ht="27" customHeight="1" spans="1:10">
      <c r="A28" s="28" t="s">
        <v>747</v>
      </c>
      <c r="B28" s="28"/>
      <c r="C28" s="28"/>
      <c r="D28" s="28"/>
      <c r="E28" s="28"/>
      <c r="F28" s="28"/>
      <c r="G28" s="28"/>
      <c r="H28" s="28"/>
      <c r="I28" s="28"/>
      <c r="J28" s="28"/>
    </row>
    <row r="29" ht="19" customHeight="1" spans="1:10">
      <c r="A29" s="28" t="s">
        <v>748</v>
      </c>
      <c r="B29" s="28"/>
      <c r="C29" s="28"/>
      <c r="D29" s="28"/>
      <c r="E29" s="28"/>
      <c r="F29" s="28"/>
      <c r="G29" s="28"/>
      <c r="H29" s="28"/>
      <c r="I29" s="28"/>
      <c r="J29" s="28"/>
    </row>
    <row r="30" ht="18" customHeight="1" spans="1:10">
      <c r="A30" s="28" t="s">
        <v>800</v>
      </c>
      <c r="B30" s="28"/>
      <c r="C30" s="28"/>
      <c r="D30" s="28"/>
      <c r="E30" s="28"/>
      <c r="F30" s="28"/>
      <c r="G30" s="28"/>
      <c r="H30" s="28"/>
      <c r="I30" s="28"/>
      <c r="J30" s="28"/>
    </row>
    <row r="31" ht="18" customHeight="1" spans="1:10">
      <c r="A31" s="28" t="s">
        <v>801</v>
      </c>
      <c r="B31" s="28"/>
      <c r="C31" s="28"/>
      <c r="D31" s="28"/>
      <c r="E31" s="28"/>
      <c r="F31" s="28"/>
      <c r="G31" s="28"/>
      <c r="H31" s="28"/>
      <c r="I31" s="28"/>
      <c r="J31" s="28"/>
    </row>
    <row r="32" ht="18" customHeight="1" spans="1:10">
      <c r="A32" s="28" t="s">
        <v>802</v>
      </c>
      <c r="B32" s="28"/>
      <c r="C32" s="28"/>
      <c r="D32" s="28"/>
      <c r="E32" s="28"/>
      <c r="F32" s="28"/>
      <c r="G32" s="28"/>
      <c r="H32" s="28"/>
      <c r="I32" s="28"/>
      <c r="J32" s="28"/>
    </row>
    <row r="33" ht="24" customHeight="1" spans="1:10">
      <c r="A33" s="28" t="s">
        <v>803</v>
      </c>
      <c r="B33" s="28"/>
      <c r="C33" s="28"/>
      <c r="D33" s="28"/>
      <c r="E33" s="28"/>
      <c r="F33" s="28"/>
      <c r="G33" s="28"/>
      <c r="H33" s="28"/>
      <c r="I33" s="28"/>
      <c r="J33"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8:J28"/>
    <mergeCell ref="A29:J29"/>
    <mergeCell ref="A30:J30"/>
    <mergeCell ref="A31:J31"/>
    <mergeCell ref="A32:J32"/>
    <mergeCell ref="A33:J33"/>
    <mergeCell ref="A10:A11"/>
    <mergeCell ref="G12:G13"/>
    <mergeCell ref="H12:H13"/>
    <mergeCell ref="I12:I13"/>
    <mergeCell ref="J12:J13"/>
    <mergeCell ref="A5:B9"/>
    <mergeCell ref="A25:G26"/>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19"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1668</v>
      </c>
    </row>
    <row r="3" s="3" customFormat="1" ht="18" customHeight="1" spans="1:256">
      <c r="A3" s="8" t="s">
        <v>752</v>
      </c>
      <c r="B3" s="8"/>
      <c r="C3" s="9" t="s">
        <v>1669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106.27</v>
      </c>
      <c r="F6" s="12">
        <v>106.27</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106.27</v>
      </c>
      <c r="F7" s="12">
        <v>106.27</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15" customHeight="1" spans="1:10">
      <c r="A11" s="8"/>
      <c r="B11" s="46" t="s">
        <v>1670</v>
      </c>
      <c r="C11" s="47"/>
      <c r="D11" s="47"/>
      <c r="E11" s="50"/>
      <c r="F11" s="51" t="s">
        <v>1671</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4" customHeight="1" spans="1:10">
      <c r="A14" s="20" t="s">
        <v>673</v>
      </c>
      <c r="B14" s="21" t="s">
        <v>674</v>
      </c>
      <c r="C14" s="21" t="s">
        <v>1672</v>
      </c>
      <c r="D14" s="21" t="s">
        <v>676</v>
      </c>
      <c r="E14" s="21" t="s">
        <v>34</v>
      </c>
      <c r="F14" s="21" t="s">
        <v>772</v>
      </c>
      <c r="G14" s="21" t="s">
        <v>1673</v>
      </c>
      <c r="H14" s="37">
        <v>15</v>
      </c>
      <c r="I14" s="37">
        <v>15</v>
      </c>
      <c r="J14" s="21" t="s">
        <v>679</v>
      </c>
    </row>
    <row r="15" s="1" customFormat="1" ht="54" customHeight="1" spans="1:10">
      <c r="A15" s="22" t="s">
        <v>673</v>
      </c>
      <c r="B15" s="21" t="s">
        <v>674</v>
      </c>
      <c r="C15" s="21" t="s">
        <v>1674</v>
      </c>
      <c r="D15" s="21" t="s">
        <v>676</v>
      </c>
      <c r="E15" s="21" t="s">
        <v>38</v>
      </c>
      <c r="F15" s="21" t="s">
        <v>772</v>
      </c>
      <c r="G15" s="21" t="s">
        <v>1675</v>
      </c>
      <c r="H15" s="37">
        <v>15</v>
      </c>
      <c r="I15" s="37">
        <v>15</v>
      </c>
      <c r="J15" s="21" t="s">
        <v>679</v>
      </c>
    </row>
    <row r="16" s="1" customFormat="1" ht="54" customHeight="1" spans="1:10">
      <c r="A16" s="22" t="s">
        <v>673</v>
      </c>
      <c r="B16" s="21" t="s">
        <v>699</v>
      </c>
      <c r="C16" s="21" t="s">
        <v>1676</v>
      </c>
      <c r="D16" s="21" t="s">
        <v>681</v>
      </c>
      <c r="E16" s="21" t="s">
        <v>872</v>
      </c>
      <c r="F16" s="21" t="s">
        <v>702</v>
      </c>
      <c r="G16" s="21" t="s">
        <v>1677</v>
      </c>
      <c r="H16" s="37">
        <v>10</v>
      </c>
      <c r="I16" s="37">
        <v>10</v>
      </c>
      <c r="J16" s="21" t="s">
        <v>679</v>
      </c>
    </row>
    <row r="17" s="1" customFormat="1" ht="54" customHeight="1" spans="1:10">
      <c r="A17" s="22" t="s">
        <v>673</v>
      </c>
      <c r="B17" s="21" t="s">
        <v>709</v>
      </c>
      <c r="C17" s="21" t="s">
        <v>1621</v>
      </c>
      <c r="D17" s="21" t="s">
        <v>676</v>
      </c>
      <c r="E17" s="21" t="s">
        <v>827</v>
      </c>
      <c r="F17" s="21" t="s">
        <v>702</v>
      </c>
      <c r="G17" s="21" t="s">
        <v>1678</v>
      </c>
      <c r="H17" s="37">
        <v>10</v>
      </c>
      <c r="I17" s="37">
        <v>10</v>
      </c>
      <c r="J17" s="21" t="s">
        <v>679</v>
      </c>
    </row>
    <row r="18" s="1" customFormat="1" ht="54" customHeight="1" spans="1:10">
      <c r="A18" s="22" t="s">
        <v>725</v>
      </c>
      <c r="B18" s="21" t="s">
        <v>788</v>
      </c>
      <c r="C18" s="21" t="s">
        <v>1679</v>
      </c>
      <c r="D18" s="21" t="s">
        <v>681</v>
      </c>
      <c r="E18" s="21" t="s">
        <v>1680</v>
      </c>
      <c r="F18" s="21" t="s">
        <v>1681</v>
      </c>
      <c r="G18" s="21" t="s">
        <v>1679</v>
      </c>
      <c r="H18" s="37">
        <v>30</v>
      </c>
      <c r="I18" s="37">
        <v>28</v>
      </c>
      <c r="J18" s="21" t="s">
        <v>679</v>
      </c>
    </row>
    <row r="19" s="1" customFormat="1" ht="54" customHeight="1" spans="1:10">
      <c r="A19" s="22" t="s">
        <v>737</v>
      </c>
      <c r="B19" s="21" t="s">
        <v>742</v>
      </c>
      <c r="C19" s="21" t="s">
        <v>877</v>
      </c>
      <c r="D19" s="21" t="s">
        <v>676</v>
      </c>
      <c r="E19" s="21" t="s">
        <v>827</v>
      </c>
      <c r="F19" s="21" t="s">
        <v>702</v>
      </c>
      <c r="G19" s="21" t="s">
        <v>1682</v>
      </c>
      <c r="H19" s="37">
        <v>10</v>
      </c>
      <c r="I19" s="37">
        <v>10</v>
      </c>
      <c r="J19" s="21" t="s">
        <v>679</v>
      </c>
    </row>
    <row r="20" s="1" customFormat="1" ht="54" customHeight="1" spans="1:10">
      <c r="A20" s="44" t="s">
        <v>794</v>
      </c>
      <c r="B20" s="44"/>
      <c r="C20" s="44"/>
      <c r="D20" s="44" t="s">
        <v>745</v>
      </c>
      <c r="E20" s="44"/>
      <c r="F20" s="44"/>
      <c r="G20" s="44"/>
      <c r="H20" s="44"/>
      <c r="I20" s="44"/>
      <c r="J20" s="44"/>
    </row>
    <row r="21" s="1" customFormat="1" ht="25.5" customHeight="1" spans="1:10">
      <c r="A21" s="24" t="s">
        <v>795</v>
      </c>
      <c r="B21" s="25"/>
      <c r="C21" s="25"/>
      <c r="D21" s="25"/>
      <c r="E21" s="25"/>
      <c r="F21" s="25"/>
      <c r="G21" s="38"/>
      <c r="H21" s="23" t="s">
        <v>796</v>
      </c>
      <c r="I21" s="23" t="s">
        <v>797</v>
      </c>
      <c r="J21" s="23" t="s">
        <v>798</v>
      </c>
    </row>
    <row r="22" s="1" customFormat="1" ht="17" customHeight="1" spans="1:10">
      <c r="A22" s="26"/>
      <c r="B22" s="27"/>
      <c r="C22" s="27"/>
      <c r="D22" s="27"/>
      <c r="E22" s="27"/>
      <c r="F22" s="27"/>
      <c r="G22" s="40"/>
      <c r="H22" s="41">
        <v>100</v>
      </c>
      <c r="I22" s="41">
        <v>98</v>
      </c>
      <c r="J22" s="23" t="s">
        <v>829</v>
      </c>
    </row>
    <row r="23" s="1" customFormat="1" ht="29" customHeight="1" spans="1:10">
      <c r="A23" s="28" t="s">
        <v>746</v>
      </c>
      <c r="B23" s="29"/>
      <c r="C23" s="29"/>
      <c r="D23" s="29"/>
      <c r="E23" s="29"/>
      <c r="F23" s="29"/>
      <c r="G23" s="29"/>
      <c r="H23" s="29"/>
      <c r="I23" s="29"/>
      <c r="J23" s="45"/>
    </row>
    <row r="24" s="1" customFormat="1" ht="27" customHeight="1" spans="1:10">
      <c r="A24" s="28" t="s">
        <v>747</v>
      </c>
      <c r="B24" s="28"/>
      <c r="C24" s="28"/>
      <c r="D24" s="28"/>
      <c r="E24" s="28"/>
      <c r="F24" s="28"/>
      <c r="G24" s="28"/>
      <c r="H24" s="28"/>
      <c r="I24" s="28"/>
      <c r="J24" s="28"/>
    </row>
    <row r="25" ht="19" customHeight="1" spans="1:10">
      <c r="A25" s="28" t="s">
        <v>748</v>
      </c>
      <c r="B25" s="28"/>
      <c r="C25" s="28"/>
      <c r="D25" s="28"/>
      <c r="E25" s="28"/>
      <c r="F25" s="28"/>
      <c r="G25" s="28"/>
      <c r="H25" s="28"/>
      <c r="I25" s="28"/>
      <c r="J25" s="28"/>
    </row>
    <row r="26" ht="18" customHeight="1" spans="1:10">
      <c r="A26" s="28" t="s">
        <v>800</v>
      </c>
      <c r="B26" s="28"/>
      <c r="C26" s="28"/>
      <c r="D26" s="28"/>
      <c r="E26" s="28"/>
      <c r="F26" s="28"/>
      <c r="G26" s="28"/>
      <c r="H26" s="28"/>
      <c r="I26" s="28"/>
      <c r="J26" s="28"/>
    </row>
    <row r="27" ht="18"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24"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9" orientation="portrait" horizontalDpi="600" verticalDpi="600"/>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22"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1683</v>
      </c>
    </row>
    <row r="3" s="3" customFormat="1" ht="18" customHeight="1" spans="1:256">
      <c r="A3" s="8" t="s">
        <v>752</v>
      </c>
      <c r="B3" s="8"/>
      <c r="C3" s="9" t="s">
        <v>1684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8</v>
      </c>
      <c r="F6" s="12">
        <v>6.8</v>
      </c>
      <c r="G6" s="30">
        <v>10</v>
      </c>
      <c r="H6" s="31">
        <v>85</v>
      </c>
      <c r="I6" s="12">
        <v>8.5</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8</v>
      </c>
      <c r="F7" s="12">
        <v>6.8</v>
      </c>
      <c r="G7" s="8" t="s">
        <v>565</v>
      </c>
      <c r="H7" s="12">
        <v>85</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04" customHeight="1" spans="1:10">
      <c r="A11" s="8"/>
      <c r="B11" s="46" t="s">
        <v>1685</v>
      </c>
      <c r="C11" s="47"/>
      <c r="D11" s="47"/>
      <c r="E11" s="50"/>
      <c r="F11" s="51" t="s">
        <v>1686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72" customHeight="1" spans="1:10">
      <c r="A14" s="20" t="s">
        <v>673</v>
      </c>
      <c r="B14" s="21" t="s">
        <v>674</v>
      </c>
      <c r="C14" s="21" t="s">
        <v>1687</v>
      </c>
      <c r="D14" s="21" t="s">
        <v>681</v>
      </c>
      <c r="E14" s="21" t="s">
        <v>13</v>
      </c>
      <c r="F14" s="21" t="s">
        <v>1123</v>
      </c>
      <c r="G14" s="21" t="s">
        <v>1688</v>
      </c>
      <c r="H14" s="37">
        <v>10</v>
      </c>
      <c r="I14" s="37">
        <v>10</v>
      </c>
      <c r="J14" s="21" t="s">
        <v>679</v>
      </c>
    </row>
    <row r="15" s="1" customFormat="1" ht="72" customHeight="1" spans="1:10">
      <c r="A15" s="22" t="s">
        <v>673</v>
      </c>
      <c r="B15" s="21" t="s">
        <v>674</v>
      </c>
      <c r="C15" s="21" t="s">
        <v>1434</v>
      </c>
      <c r="D15" s="21" t="s">
        <v>681</v>
      </c>
      <c r="E15" s="21" t="s">
        <v>12</v>
      </c>
      <c r="F15" s="21" t="s">
        <v>1123</v>
      </c>
      <c r="G15" s="21" t="s">
        <v>1689</v>
      </c>
      <c r="H15" s="37">
        <v>10</v>
      </c>
      <c r="I15" s="37">
        <v>10</v>
      </c>
      <c r="J15" s="21" t="s">
        <v>679</v>
      </c>
    </row>
    <row r="16" s="1" customFormat="1" ht="72" customHeight="1" spans="1:10">
      <c r="A16" s="22" t="s">
        <v>673</v>
      </c>
      <c r="B16" s="21" t="s">
        <v>674</v>
      </c>
      <c r="C16" s="21" t="s">
        <v>1690</v>
      </c>
      <c r="D16" s="21" t="s">
        <v>681</v>
      </c>
      <c r="E16" s="21" t="s">
        <v>12</v>
      </c>
      <c r="F16" s="21" t="s">
        <v>1123</v>
      </c>
      <c r="G16" s="21" t="s">
        <v>1691</v>
      </c>
      <c r="H16" s="37">
        <v>10</v>
      </c>
      <c r="I16" s="37">
        <v>10</v>
      </c>
      <c r="J16" s="21" t="s">
        <v>679</v>
      </c>
    </row>
    <row r="17" s="1" customFormat="1" ht="72" customHeight="1" spans="1:10">
      <c r="A17" s="22" t="s">
        <v>673</v>
      </c>
      <c r="B17" s="21" t="s">
        <v>699</v>
      </c>
      <c r="C17" s="21" t="s">
        <v>980</v>
      </c>
      <c r="D17" s="21" t="s">
        <v>681</v>
      </c>
      <c r="E17" s="21" t="s">
        <v>872</v>
      </c>
      <c r="F17" s="21" t="s">
        <v>702</v>
      </c>
      <c r="G17" s="21" t="s">
        <v>708</v>
      </c>
      <c r="H17" s="37">
        <v>10</v>
      </c>
      <c r="I17" s="37">
        <v>10</v>
      </c>
      <c r="J17" s="21" t="s">
        <v>679</v>
      </c>
    </row>
    <row r="18" s="1" customFormat="1" ht="72" customHeight="1" spans="1:10">
      <c r="A18" s="22" t="s">
        <v>673</v>
      </c>
      <c r="B18" s="21" t="s">
        <v>709</v>
      </c>
      <c r="C18" s="21" t="s">
        <v>1692</v>
      </c>
      <c r="D18" s="21" t="s">
        <v>676</v>
      </c>
      <c r="E18" s="21" t="s">
        <v>827</v>
      </c>
      <c r="F18" s="21" t="s">
        <v>702</v>
      </c>
      <c r="G18" s="21" t="s">
        <v>1693</v>
      </c>
      <c r="H18" s="37">
        <v>10</v>
      </c>
      <c r="I18" s="37">
        <v>10</v>
      </c>
      <c r="J18" s="21" t="s">
        <v>679</v>
      </c>
    </row>
    <row r="19" s="1" customFormat="1" ht="72" customHeight="1" spans="1:10">
      <c r="A19" s="22" t="s">
        <v>725</v>
      </c>
      <c r="B19" s="21" t="s">
        <v>788</v>
      </c>
      <c r="C19" s="21" t="s">
        <v>1694</v>
      </c>
      <c r="D19" s="21" t="s">
        <v>681</v>
      </c>
      <c r="E19" s="21" t="s">
        <v>1084</v>
      </c>
      <c r="F19" s="21" t="s">
        <v>702</v>
      </c>
      <c r="G19" s="21" t="s">
        <v>1695</v>
      </c>
      <c r="H19" s="37">
        <v>30</v>
      </c>
      <c r="I19" s="37">
        <v>30</v>
      </c>
      <c r="J19" s="21" t="s">
        <v>679</v>
      </c>
    </row>
    <row r="20" s="1" customFormat="1" ht="72" customHeight="1" spans="1:10">
      <c r="A20" s="22" t="s">
        <v>737</v>
      </c>
      <c r="B20" s="21" t="s">
        <v>742</v>
      </c>
      <c r="C20" s="21" t="s">
        <v>964</v>
      </c>
      <c r="D20" s="21" t="s">
        <v>676</v>
      </c>
      <c r="E20" s="21" t="s">
        <v>827</v>
      </c>
      <c r="F20" s="21" t="s">
        <v>702</v>
      </c>
      <c r="G20" s="21" t="s">
        <v>1116</v>
      </c>
      <c r="H20" s="37">
        <v>10</v>
      </c>
      <c r="I20" s="37">
        <v>10</v>
      </c>
      <c r="J20" s="21" t="s">
        <v>679</v>
      </c>
    </row>
    <row r="21" s="1" customFormat="1" ht="54" customHeight="1" spans="1:10">
      <c r="A21" s="44" t="s">
        <v>794</v>
      </c>
      <c r="B21" s="44"/>
      <c r="C21" s="44"/>
      <c r="D21" s="44" t="s">
        <v>745</v>
      </c>
      <c r="E21" s="44"/>
      <c r="F21" s="44"/>
      <c r="G21" s="44"/>
      <c r="H21" s="44"/>
      <c r="I21" s="44"/>
      <c r="J21" s="44"/>
    </row>
    <row r="22" s="1" customFormat="1" ht="25.5" customHeight="1" spans="1:10">
      <c r="A22" s="24" t="s">
        <v>795</v>
      </c>
      <c r="B22" s="25"/>
      <c r="C22" s="25"/>
      <c r="D22" s="25"/>
      <c r="E22" s="25"/>
      <c r="F22" s="25"/>
      <c r="G22" s="38"/>
      <c r="H22" s="23" t="s">
        <v>796</v>
      </c>
      <c r="I22" s="23" t="s">
        <v>797</v>
      </c>
      <c r="J22" s="23" t="s">
        <v>798</v>
      </c>
    </row>
    <row r="23" s="1" customFormat="1" ht="17" customHeight="1" spans="1:10">
      <c r="A23" s="26"/>
      <c r="B23" s="27"/>
      <c r="C23" s="27"/>
      <c r="D23" s="27"/>
      <c r="E23" s="27"/>
      <c r="F23" s="27"/>
      <c r="G23" s="40"/>
      <c r="H23" s="41">
        <v>100</v>
      </c>
      <c r="I23" s="41">
        <v>98.5</v>
      </c>
      <c r="J23" s="23" t="s">
        <v>829</v>
      </c>
    </row>
    <row r="24" s="1" customFormat="1" ht="29" customHeight="1" spans="1:10">
      <c r="A24" s="28" t="s">
        <v>746</v>
      </c>
      <c r="B24" s="29"/>
      <c r="C24" s="29"/>
      <c r="D24" s="29"/>
      <c r="E24" s="29"/>
      <c r="F24" s="29"/>
      <c r="G24" s="29"/>
      <c r="H24" s="29"/>
      <c r="I24" s="29"/>
      <c r="J24" s="45"/>
    </row>
    <row r="25" s="1" customFormat="1" ht="27" customHeight="1" spans="1:10">
      <c r="A25" s="28" t="s">
        <v>747</v>
      </c>
      <c r="B25" s="28"/>
      <c r="C25" s="28"/>
      <c r="D25" s="28"/>
      <c r="E25" s="28"/>
      <c r="F25" s="28"/>
      <c r="G25" s="28"/>
      <c r="H25" s="28"/>
      <c r="I25" s="28"/>
      <c r="J25" s="28"/>
    </row>
    <row r="26" ht="19" customHeight="1" spans="1:10">
      <c r="A26" s="28" t="s">
        <v>748</v>
      </c>
      <c r="B26" s="28"/>
      <c r="C26" s="28"/>
      <c r="D26" s="28"/>
      <c r="E26" s="28"/>
      <c r="F26" s="28"/>
      <c r="G26" s="28"/>
      <c r="H26" s="28"/>
      <c r="I26" s="28"/>
      <c r="J26" s="28"/>
    </row>
    <row r="27" ht="18" customHeight="1" spans="1:10">
      <c r="A27" s="28" t="s">
        <v>800</v>
      </c>
      <c r="B27" s="28"/>
      <c r="C27" s="28"/>
      <c r="D27" s="28"/>
      <c r="E27" s="28"/>
      <c r="F27" s="28"/>
      <c r="G27" s="28"/>
      <c r="H27" s="28"/>
      <c r="I27" s="28"/>
      <c r="J27" s="28"/>
    </row>
    <row r="28" ht="18"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24"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0" orientation="portrait" horizontalDpi="600" verticalDpi="600"/>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zoomScaleSheetLayoutView="60" topLeftCell="A3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1696</v>
      </c>
    </row>
    <row r="3" s="3" customFormat="1" ht="18" customHeight="1" spans="1:256">
      <c r="A3" s="8" t="s">
        <v>752</v>
      </c>
      <c r="B3" s="8"/>
      <c r="C3" s="9" t="s">
        <v>1697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3</v>
      </c>
      <c r="F6" s="12">
        <v>2.4</v>
      </c>
      <c r="G6" s="30">
        <v>10</v>
      </c>
      <c r="H6" s="31">
        <v>80</v>
      </c>
      <c r="I6" s="12">
        <v>8</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3</v>
      </c>
      <c r="F7" s="12">
        <v>2.4</v>
      </c>
      <c r="G7" s="8" t="s">
        <v>565</v>
      </c>
      <c r="H7" s="12">
        <v>80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69" customHeight="1" spans="1:10">
      <c r="A11" s="8"/>
      <c r="B11" s="53" t="s">
        <v>1698</v>
      </c>
      <c r="C11" s="54"/>
      <c r="D11" s="54"/>
      <c r="E11" s="55"/>
      <c r="F11" s="51" t="s">
        <v>1699</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7" customHeight="1" spans="1:10">
      <c r="A14" s="20" t="s">
        <v>673</v>
      </c>
      <c r="B14" s="21" t="s">
        <v>674</v>
      </c>
      <c r="C14" s="21" t="s">
        <v>1700</v>
      </c>
      <c r="D14" s="21" t="s">
        <v>681</v>
      </c>
      <c r="E14" s="21" t="s">
        <v>12</v>
      </c>
      <c r="F14" s="21" t="s">
        <v>683</v>
      </c>
      <c r="G14" s="21" t="s">
        <v>1701</v>
      </c>
      <c r="H14" s="37">
        <v>6</v>
      </c>
      <c r="I14" s="37">
        <v>6</v>
      </c>
      <c r="J14" s="21" t="s">
        <v>679</v>
      </c>
    </row>
    <row r="15" s="1" customFormat="1" ht="57" customHeight="1" spans="1:10">
      <c r="A15" s="22" t="s">
        <v>673</v>
      </c>
      <c r="B15" s="21" t="s">
        <v>674</v>
      </c>
      <c r="C15" s="21" t="s">
        <v>1702</v>
      </c>
      <c r="D15" s="21" t="s">
        <v>676</v>
      </c>
      <c r="E15" s="21" t="s">
        <v>201</v>
      </c>
      <c r="F15" s="21" t="s">
        <v>972</v>
      </c>
      <c r="G15" s="21" t="s">
        <v>1703</v>
      </c>
      <c r="H15" s="37">
        <v>6</v>
      </c>
      <c r="I15" s="37">
        <v>6</v>
      </c>
      <c r="J15" s="21" t="s">
        <v>679</v>
      </c>
    </row>
    <row r="16" s="1" customFormat="1" ht="57" customHeight="1" spans="1:10">
      <c r="A16" s="22" t="s">
        <v>673</v>
      </c>
      <c r="B16" s="21" t="s">
        <v>674</v>
      </c>
      <c r="C16" s="21" t="s">
        <v>1704</v>
      </c>
      <c r="D16" s="21" t="s">
        <v>676</v>
      </c>
      <c r="E16" s="21" t="s">
        <v>22</v>
      </c>
      <c r="F16" s="21" t="s">
        <v>690</v>
      </c>
      <c r="G16" s="21" t="s">
        <v>1705</v>
      </c>
      <c r="H16" s="37">
        <v>6</v>
      </c>
      <c r="I16" s="37">
        <v>6</v>
      </c>
      <c r="J16" s="21" t="s">
        <v>679</v>
      </c>
    </row>
    <row r="17" s="1" customFormat="1" ht="57" customHeight="1" spans="1:10">
      <c r="A17" s="22" t="s">
        <v>673</v>
      </c>
      <c r="B17" s="21" t="s">
        <v>674</v>
      </c>
      <c r="C17" s="21" t="s">
        <v>1706</v>
      </c>
      <c r="D17" s="21" t="s">
        <v>676</v>
      </c>
      <c r="E17" s="21" t="s">
        <v>1707</v>
      </c>
      <c r="F17" s="21" t="s">
        <v>683</v>
      </c>
      <c r="G17" s="21" t="s">
        <v>1708</v>
      </c>
      <c r="H17" s="37">
        <v>6</v>
      </c>
      <c r="I17" s="37">
        <v>6</v>
      </c>
      <c r="J17" s="21" t="s">
        <v>679</v>
      </c>
    </row>
    <row r="18" s="1" customFormat="1" ht="57" customHeight="1" spans="1:10">
      <c r="A18" s="22" t="s">
        <v>673</v>
      </c>
      <c r="B18" s="21" t="s">
        <v>699</v>
      </c>
      <c r="C18" s="21" t="s">
        <v>1295</v>
      </c>
      <c r="D18" s="21" t="s">
        <v>676</v>
      </c>
      <c r="E18" s="21" t="s">
        <v>987</v>
      </c>
      <c r="F18" s="21" t="s">
        <v>702</v>
      </c>
      <c r="G18" s="21" t="s">
        <v>1709</v>
      </c>
      <c r="H18" s="37">
        <v>6</v>
      </c>
      <c r="I18" s="37">
        <v>6</v>
      </c>
      <c r="J18" s="21" t="s">
        <v>679</v>
      </c>
    </row>
    <row r="19" s="1" customFormat="1" ht="57" customHeight="1" spans="1:10">
      <c r="A19" s="22" t="s">
        <v>673</v>
      </c>
      <c r="B19" s="21" t="s">
        <v>699</v>
      </c>
      <c r="C19" s="21" t="s">
        <v>955</v>
      </c>
      <c r="D19" s="21" t="s">
        <v>676</v>
      </c>
      <c r="E19" s="21" t="s">
        <v>827</v>
      </c>
      <c r="F19" s="21" t="s">
        <v>702</v>
      </c>
      <c r="G19" s="21" t="s">
        <v>708</v>
      </c>
      <c r="H19" s="37">
        <v>5</v>
      </c>
      <c r="I19" s="37">
        <v>5</v>
      </c>
      <c r="J19" s="21" t="s">
        <v>679</v>
      </c>
    </row>
    <row r="20" s="1" customFormat="1" ht="57" customHeight="1" spans="1:10">
      <c r="A20" s="22" t="s">
        <v>673</v>
      </c>
      <c r="B20" s="21" t="s">
        <v>713</v>
      </c>
      <c r="C20" s="21" t="s">
        <v>1710</v>
      </c>
      <c r="D20" s="21" t="s">
        <v>715</v>
      </c>
      <c r="E20" s="21" t="s">
        <v>1044</v>
      </c>
      <c r="F20" s="21" t="s">
        <v>820</v>
      </c>
      <c r="G20" s="21" t="s">
        <v>821</v>
      </c>
      <c r="H20" s="37">
        <v>5</v>
      </c>
      <c r="I20" s="37">
        <v>5</v>
      </c>
      <c r="J20" s="21" t="s">
        <v>679</v>
      </c>
    </row>
    <row r="21" s="1" customFormat="1" ht="57" customHeight="1" spans="1:10">
      <c r="A21" s="22" t="s">
        <v>673</v>
      </c>
      <c r="B21" s="21" t="s">
        <v>713</v>
      </c>
      <c r="C21" s="21" t="s">
        <v>1711</v>
      </c>
      <c r="D21" s="21" t="s">
        <v>715</v>
      </c>
      <c r="E21" s="21" t="s">
        <v>854</v>
      </c>
      <c r="F21" s="21" t="s">
        <v>1712</v>
      </c>
      <c r="G21" s="21" t="s">
        <v>721</v>
      </c>
      <c r="H21" s="37">
        <v>5</v>
      </c>
      <c r="I21" s="37">
        <v>5</v>
      </c>
      <c r="J21" s="21" t="s">
        <v>679</v>
      </c>
    </row>
    <row r="22" s="1" customFormat="1" ht="57" customHeight="1" spans="1:10">
      <c r="A22" s="22" t="s">
        <v>673</v>
      </c>
      <c r="B22" s="21" t="s">
        <v>713</v>
      </c>
      <c r="C22" s="21" t="s">
        <v>1389</v>
      </c>
      <c r="D22" s="21" t="s">
        <v>715</v>
      </c>
      <c r="E22" s="21" t="s">
        <v>66</v>
      </c>
      <c r="F22" s="21" t="s">
        <v>1064</v>
      </c>
      <c r="G22" s="21" t="s">
        <v>721</v>
      </c>
      <c r="H22" s="37">
        <v>5</v>
      </c>
      <c r="I22" s="37">
        <v>4</v>
      </c>
      <c r="J22" s="21" t="s">
        <v>679</v>
      </c>
    </row>
    <row r="23" s="1" customFormat="1" ht="57" customHeight="1" spans="1:10">
      <c r="A23" s="22" t="s">
        <v>725</v>
      </c>
      <c r="B23" s="21" t="s">
        <v>788</v>
      </c>
      <c r="C23" s="21" t="s">
        <v>1713</v>
      </c>
      <c r="D23" s="21" t="s">
        <v>681</v>
      </c>
      <c r="E23" s="21" t="s">
        <v>1066</v>
      </c>
      <c r="F23" s="21" t="s">
        <v>702</v>
      </c>
      <c r="G23" s="21" t="s">
        <v>1714</v>
      </c>
      <c r="H23" s="37">
        <v>30</v>
      </c>
      <c r="I23" s="37">
        <v>30</v>
      </c>
      <c r="J23" s="21" t="s">
        <v>679</v>
      </c>
    </row>
    <row r="24" s="1" customFormat="1" ht="57" customHeight="1" spans="1:10">
      <c r="A24" s="22" t="s">
        <v>737</v>
      </c>
      <c r="B24" s="21" t="s">
        <v>742</v>
      </c>
      <c r="C24" s="21" t="s">
        <v>964</v>
      </c>
      <c r="D24" s="21" t="s">
        <v>676</v>
      </c>
      <c r="E24" s="21" t="s">
        <v>827</v>
      </c>
      <c r="F24" s="21" t="s">
        <v>702</v>
      </c>
      <c r="G24" s="21" t="s">
        <v>1116</v>
      </c>
      <c r="H24" s="37">
        <v>10</v>
      </c>
      <c r="I24" s="37">
        <v>10</v>
      </c>
      <c r="J24" s="21" t="s">
        <v>679</v>
      </c>
    </row>
    <row r="25" s="1" customFormat="1" ht="54" customHeight="1" spans="1:10">
      <c r="A25" s="44" t="s">
        <v>794</v>
      </c>
      <c r="B25" s="44"/>
      <c r="C25" s="44"/>
      <c r="D25" s="65" t="s">
        <v>1715</v>
      </c>
      <c r="E25" s="65"/>
      <c r="F25" s="65"/>
      <c r="G25" s="65"/>
      <c r="H25" s="65"/>
      <c r="I25" s="65"/>
      <c r="J25" s="65"/>
    </row>
    <row r="26" s="1" customFormat="1" ht="25.5" customHeight="1" spans="1:10">
      <c r="A26" s="24" t="s">
        <v>795</v>
      </c>
      <c r="B26" s="25"/>
      <c r="C26" s="25"/>
      <c r="D26" s="25"/>
      <c r="E26" s="25"/>
      <c r="F26" s="25"/>
      <c r="G26" s="38"/>
      <c r="H26" s="23" t="s">
        <v>796</v>
      </c>
      <c r="I26" s="23" t="s">
        <v>797</v>
      </c>
      <c r="J26" s="23" t="s">
        <v>798</v>
      </c>
    </row>
    <row r="27" s="1" customFormat="1" ht="17" customHeight="1" spans="1:10">
      <c r="A27" s="26"/>
      <c r="B27" s="27"/>
      <c r="C27" s="27"/>
      <c r="D27" s="27"/>
      <c r="E27" s="27"/>
      <c r="F27" s="27"/>
      <c r="G27" s="40"/>
      <c r="H27" s="41">
        <v>100</v>
      </c>
      <c r="I27" s="41">
        <v>97</v>
      </c>
      <c r="J27" s="23" t="s">
        <v>829</v>
      </c>
    </row>
    <row r="28" s="1" customFormat="1" ht="29" customHeight="1" spans="1:10">
      <c r="A28" s="28" t="s">
        <v>746</v>
      </c>
      <c r="B28" s="29"/>
      <c r="C28" s="29"/>
      <c r="D28" s="29"/>
      <c r="E28" s="29"/>
      <c r="F28" s="29"/>
      <c r="G28" s="29"/>
      <c r="H28" s="29"/>
      <c r="I28" s="29"/>
      <c r="J28" s="45"/>
    </row>
    <row r="29" s="1" customFormat="1" ht="27" customHeight="1" spans="1:10">
      <c r="A29" s="28" t="s">
        <v>747</v>
      </c>
      <c r="B29" s="28"/>
      <c r="C29" s="28"/>
      <c r="D29" s="28"/>
      <c r="E29" s="28"/>
      <c r="F29" s="28"/>
      <c r="G29" s="28"/>
      <c r="H29" s="28"/>
      <c r="I29" s="28"/>
      <c r="J29" s="28"/>
    </row>
    <row r="30" ht="19" customHeight="1" spans="1:10">
      <c r="A30" s="28" t="s">
        <v>748</v>
      </c>
      <c r="B30" s="28"/>
      <c r="C30" s="28"/>
      <c r="D30" s="28"/>
      <c r="E30" s="28"/>
      <c r="F30" s="28"/>
      <c r="G30" s="28"/>
      <c r="H30" s="28"/>
      <c r="I30" s="28"/>
      <c r="J30" s="28"/>
    </row>
    <row r="31" ht="18" customHeight="1" spans="1:10">
      <c r="A31" s="28" t="s">
        <v>800</v>
      </c>
      <c r="B31" s="28"/>
      <c r="C31" s="28"/>
      <c r="D31" s="28"/>
      <c r="E31" s="28"/>
      <c r="F31" s="28"/>
      <c r="G31" s="28"/>
      <c r="H31" s="28"/>
      <c r="I31" s="28"/>
      <c r="J31" s="28"/>
    </row>
    <row r="32" ht="18" customHeight="1" spans="1:10">
      <c r="A32" s="28" t="s">
        <v>801</v>
      </c>
      <c r="B32" s="28"/>
      <c r="C32" s="28"/>
      <c r="D32" s="28"/>
      <c r="E32" s="28"/>
      <c r="F32" s="28"/>
      <c r="G32" s="28"/>
      <c r="H32" s="28"/>
      <c r="I32" s="28"/>
      <c r="J32" s="28"/>
    </row>
    <row r="33" ht="18" customHeight="1" spans="1:10">
      <c r="A33" s="28" t="s">
        <v>802</v>
      </c>
      <c r="B33" s="28"/>
      <c r="C33" s="28"/>
      <c r="D33" s="28"/>
      <c r="E33" s="28"/>
      <c r="F33" s="28"/>
      <c r="G33" s="28"/>
      <c r="H33" s="28"/>
      <c r="I33" s="28"/>
      <c r="J33" s="28"/>
    </row>
    <row r="34" ht="24" customHeight="1" spans="1:10">
      <c r="A34" s="28" t="s">
        <v>803</v>
      </c>
      <c r="B34" s="28"/>
      <c r="C34" s="28"/>
      <c r="D34" s="28"/>
      <c r="E34" s="28"/>
      <c r="F34" s="28"/>
      <c r="G34" s="28"/>
      <c r="H34" s="28"/>
      <c r="I34" s="28"/>
      <c r="J34"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9:J29"/>
    <mergeCell ref="A30:J30"/>
    <mergeCell ref="A31:J31"/>
    <mergeCell ref="A32:J32"/>
    <mergeCell ref="A33:J33"/>
    <mergeCell ref="A34:J34"/>
    <mergeCell ref="A10:A11"/>
    <mergeCell ref="G12:G13"/>
    <mergeCell ref="H12:H13"/>
    <mergeCell ref="I12:I13"/>
    <mergeCell ref="J12:J13"/>
    <mergeCell ref="A5:B9"/>
    <mergeCell ref="A26:G27"/>
  </mergeCells>
  <printOptions horizontalCentered="1"/>
  <pageMargins left="0.708333333333333" right="0.708333333333333" top="0.751388888888889" bottom="0.751388888888889" header="0.310416666666667" footer="0.310416666666667"/>
  <pageSetup paperSize="9" scale="53" orientation="portrait" horizontalDpi="600" verticalDpi="600"/>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zoomScaleSheetLayoutView="60" topLeftCell="A3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1716</v>
      </c>
    </row>
    <row r="3" s="3" customFormat="1" ht="18" customHeight="1" spans="1:256">
      <c r="A3" s="8" t="s">
        <v>752</v>
      </c>
      <c r="B3" s="8"/>
      <c r="C3" s="9" t="s">
        <v>1717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3</v>
      </c>
      <c r="F6" s="12"/>
      <c r="G6" s="30">
        <v>10</v>
      </c>
      <c r="H6" s="31"/>
      <c r="I6" s="12"/>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3</v>
      </c>
      <c r="F7" s="12"/>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80" customHeight="1" spans="1:10">
      <c r="A11" s="8"/>
      <c r="B11" s="53" t="s">
        <v>1718</v>
      </c>
      <c r="C11" s="54"/>
      <c r="D11" s="54"/>
      <c r="E11" s="55"/>
      <c r="F11" s="51" t="s">
        <v>1719</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5" customHeight="1" spans="1:10">
      <c r="A14" s="20" t="s">
        <v>673</v>
      </c>
      <c r="B14" s="21" t="s">
        <v>674</v>
      </c>
      <c r="C14" s="21" t="s">
        <v>1720</v>
      </c>
      <c r="D14" s="21" t="s">
        <v>676</v>
      </c>
      <c r="E14" s="21" t="s">
        <v>1721</v>
      </c>
      <c r="F14" s="21" t="s">
        <v>972</v>
      </c>
      <c r="G14" s="21" t="s">
        <v>1722</v>
      </c>
      <c r="H14" s="37">
        <v>7</v>
      </c>
      <c r="I14" s="37">
        <v>7</v>
      </c>
      <c r="J14" s="21" t="s">
        <v>679</v>
      </c>
    </row>
    <row r="15" s="1" customFormat="1" ht="55" customHeight="1" spans="1:10">
      <c r="A15" s="22" t="s">
        <v>673</v>
      </c>
      <c r="B15" s="21" t="s">
        <v>674</v>
      </c>
      <c r="C15" s="21" t="s">
        <v>1723</v>
      </c>
      <c r="D15" s="21" t="s">
        <v>681</v>
      </c>
      <c r="E15" s="21" t="s">
        <v>1724</v>
      </c>
      <c r="F15" s="21" t="s">
        <v>972</v>
      </c>
      <c r="G15" s="21" t="s">
        <v>1725</v>
      </c>
      <c r="H15" s="37">
        <v>7</v>
      </c>
      <c r="I15" s="37">
        <v>7</v>
      </c>
      <c r="J15" s="21" t="s">
        <v>679</v>
      </c>
    </row>
    <row r="16" s="1" customFormat="1" ht="55" customHeight="1" spans="1:10">
      <c r="A16" s="22" t="s">
        <v>673</v>
      </c>
      <c r="B16" s="21" t="s">
        <v>674</v>
      </c>
      <c r="C16" s="21" t="s">
        <v>1726</v>
      </c>
      <c r="D16" s="21" t="s">
        <v>676</v>
      </c>
      <c r="E16" s="21" t="s">
        <v>1727</v>
      </c>
      <c r="F16" s="21" t="s">
        <v>972</v>
      </c>
      <c r="G16" s="21" t="s">
        <v>1728</v>
      </c>
      <c r="H16" s="37">
        <v>7</v>
      </c>
      <c r="I16" s="37">
        <v>7</v>
      </c>
      <c r="J16" s="21" t="s">
        <v>679</v>
      </c>
    </row>
    <row r="17" s="1" customFormat="1" ht="55" customHeight="1" spans="1:10">
      <c r="A17" s="22" t="s">
        <v>673</v>
      </c>
      <c r="B17" s="21" t="s">
        <v>699</v>
      </c>
      <c r="C17" s="21" t="s">
        <v>1003</v>
      </c>
      <c r="D17" s="21" t="s">
        <v>676</v>
      </c>
      <c r="E17" s="21" t="s">
        <v>872</v>
      </c>
      <c r="F17" s="21" t="s">
        <v>702</v>
      </c>
      <c r="G17" s="21" t="s">
        <v>708</v>
      </c>
      <c r="H17" s="37">
        <v>7</v>
      </c>
      <c r="I17" s="37">
        <v>7</v>
      </c>
      <c r="J17" s="21" t="s">
        <v>679</v>
      </c>
    </row>
    <row r="18" s="1" customFormat="1" ht="55" customHeight="1" spans="1:10">
      <c r="A18" s="22" t="s">
        <v>673</v>
      </c>
      <c r="B18" s="21" t="s">
        <v>709</v>
      </c>
      <c r="C18" s="21" t="s">
        <v>1729</v>
      </c>
      <c r="D18" s="21" t="s">
        <v>715</v>
      </c>
      <c r="E18" s="21" t="s">
        <v>28</v>
      </c>
      <c r="F18" s="21" t="s">
        <v>711</v>
      </c>
      <c r="G18" s="21" t="s">
        <v>1005</v>
      </c>
      <c r="H18" s="37">
        <v>7</v>
      </c>
      <c r="I18" s="37">
        <v>7</v>
      </c>
      <c r="J18" s="21" t="s">
        <v>679</v>
      </c>
    </row>
    <row r="19" s="1" customFormat="1" ht="55" customHeight="1" spans="1:10">
      <c r="A19" s="22" t="s">
        <v>673</v>
      </c>
      <c r="B19" s="21" t="s">
        <v>713</v>
      </c>
      <c r="C19" s="21" t="s">
        <v>1730</v>
      </c>
      <c r="D19" s="21" t="s">
        <v>715</v>
      </c>
      <c r="E19" s="21" t="s">
        <v>82</v>
      </c>
      <c r="F19" s="21" t="s">
        <v>929</v>
      </c>
      <c r="G19" s="21" t="s">
        <v>721</v>
      </c>
      <c r="H19" s="37">
        <v>5</v>
      </c>
      <c r="I19" s="37">
        <v>5</v>
      </c>
      <c r="J19" s="21" t="s">
        <v>679</v>
      </c>
    </row>
    <row r="20" s="1" customFormat="1" ht="55" customHeight="1" spans="1:10">
      <c r="A20" s="22" t="s">
        <v>673</v>
      </c>
      <c r="B20" s="21" t="s">
        <v>713</v>
      </c>
      <c r="C20" s="21" t="s">
        <v>1731</v>
      </c>
      <c r="D20" s="21" t="s">
        <v>715</v>
      </c>
      <c r="E20" s="21" t="s">
        <v>1602</v>
      </c>
      <c r="F20" s="21" t="s">
        <v>929</v>
      </c>
      <c r="G20" s="21" t="s">
        <v>721</v>
      </c>
      <c r="H20" s="37">
        <v>5</v>
      </c>
      <c r="I20" s="37">
        <v>5</v>
      </c>
      <c r="J20" s="21" t="s">
        <v>679</v>
      </c>
    </row>
    <row r="21" s="1" customFormat="1" ht="55" customHeight="1" spans="1:10">
      <c r="A21" s="22" t="s">
        <v>673</v>
      </c>
      <c r="B21" s="21" t="s">
        <v>713</v>
      </c>
      <c r="C21" s="21" t="s">
        <v>1732</v>
      </c>
      <c r="D21" s="21" t="s">
        <v>715</v>
      </c>
      <c r="E21" s="21" t="s">
        <v>1733</v>
      </c>
      <c r="F21" s="21" t="s">
        <v>929</v>
      </c>
      <c r="G21" s="21" t="s">
        <v>721</v>
      </c>
      <c r="H21" s="37">
        <v>5</v>
      </c>
      <c r="I21" s="37">
        <v>5</v>
      </c>
      <c r="J21" s="21" t="s">
        <v>679</v>
      </c>
    </row>
    <row r="22" s="1" customFormat="1" ht="55" customHeight="1" spans="1:10">
      <c r="A22" s="22" t="s">
        <v>725</v>
      </c>
      <c r="B22" s="21" t="s">
        <v>788</v>
      </c>
      <c r="C22" s="21" t="s">
        <v>727</v>
      </c>
      <c r="D22" s="21" t="s">
        <v>676</v>
      </c>
      <c r="E22" s="21" t="s">
        <v>827</v>
      </c>
      <c r="F22" s="21" t="s">
        <v>702</v>
      </c>
      <c r="G22" s="21" t="s">
        <v>1161</v>
      </c>
      <c r="H22" s="37">
        <v>15</v>
      </c>
      <c r="I22" s="37">
        <v>15</v>
      </c>
      <c r="J22" s="21" t="s">
        <v>679</v>
      </c>
    </row>
    <row r="23" s="1" customFormat="1" ht="55" customHeight="1" spans="1:10">
      <c r="A23" s="22" t="s">
        <v>725</v>
      </c>
      <c r="B23" s="21" t="s">
        <v>788</v>
      </c>
      <c r="C23" s="21" t="s">
        <v>1713</v>
      </c>
      <c r="D23" s="21" t="s">
        <v>681</v>
      </c>
      <c r="E23" s="21" t="s">
        <v>1066</v>
      </c>
      <c r="F23" s="21" t="s">
        <v>702</v>
      </c>
      <c r="G23" s="21" t="s">
        <v>1714</v>
      </c>
      <c r="H23" s="37">
        <v>15</v>
      </c>
      <c r="I23" s="37">
        <v>15</v>
      </c>
      <c r="J23" s="21" t="s">
        <v>679</v>
      </c>
    </row>
    <row r="24" s="1" customFormat="1" ht="55" customHeight="1" spans="1:10">
      <c r="A24" s="22" t="s">
        <v>737</v>
      </c>
      <c r="B24" s="21" t="s">
        <v>742</v>
      </c>
      <c r="C24" s="21" t="s">
        <v>964</v>
      </c>
      <c r="D24" s="21" t="s">
        <v>676</v>
      </c>
      <c r="E24" s="21" t="s">
        <v>827</v>
      </c>
      <c r="F24" s="21" t="s">
        <v>702</v>
      </c>
      <c r="G24" s="21" t="s">
        <v>1116</v>
      </c>
      <c r="H24" s="37">
        <v>10</v>
      </c>
      <c r="I24" s="37">
        <v>8</v>
      </c>
      <c r="J24" s="21" t="s">
        <v>679</v>
      </c>
    </row>
    <row r="25" s="1" customFormat="1" ht="54" customHeight="1" spans="1:10">
      <c r="A25" s="44" t="s">
        <v>794</v>
      </c>
      <c r="B25" s="44"/>
      <c r="C25" s="44"/>
      <c r="D25" s="44" t="s">
        <v>745</v>
      </c>
      <c r="E25" s="44"/>
      <c r="F25" s="44"/>
      <c r="G25" s="44"/>
      <c r="H25" s="44"/>
      <c r="I25" s="44"/>
      <c r="J25" s="44"/>
    </row>
    <row r="26" s="1" customFormat="1" ht="25.5" customHeight="1" spans="1:10">
      <c r="A26" s="24" t="s">
        <v>795</v>
      </c>
      <c r="B26" s="25"/>
      <c r="C26" s="25"/>
      <c r="D26" s="25"/>
      <c r="E26" s="25"/>
      <c r="F26" s="25"/>
      <c r="G26" s="38"/>
      <c r="H26" s="23" t="s">
        <v>796</v>
      </c>
      <c r="I26" s="23" t="s">
        <v>797</v>
      </c>
      <c r="J26" s="23" t="s">
        <v>798</v>
      </c>
    </row>
    <row r="27" s="1" customFormat="1" ht="17" customHeight="1" spans="1:10">
      <c r="A27" s="26"/>
      <c r="B27" s="27"/>
      <c r="C27" s="27"/>
      <c r="D27" s="27"/>
      <c r="E27" s="27"/>
      <c r="F27" s="27"/>
      <c r="G27" s="40"/>
      <c r="H27" s="41">
        <v>100</v>
      </c>
      <c r="I27" s="41">
        <v>88</v>
      </c>
      <c r="J27" s="23" t="s">
        <v>880</v>
      </c>
    </row>
    <row r="28" s="1" customFormat="1" ht="29" customHeight="1" spans="1:10">
      <c r="A28" s="28" t="s">
        <v>746</v>
      </c>
      <c r="B28" s="29"/>
      <c r="C28" s="29"/>
      <c r="D28" s="29"/>
      <c r="E28" s="29"/>
      <c r="F28" s="29"/>
      <c r="G28" s="29"/>
      <c r="H28" s="29"/>
      <c r="I28" s="29"/>
      <c r="J28" s="45"/>
    </row>
    <row r="29" s="1" customFormat="1" ht="27" customHeight="1" spans="1:10">
      <c r="A29" s="28" t="s">
        <v>747</v>
      </c>
      <c r="B29" s="28"/>
      <c r="C29" s="28"/>
      <c r="D29" s="28"/>
      <c r="E29" s="28"/>
      <c r="F29" s="28"/>
      <c r="G29" s="28"/>
      <c r="H29" s="28"/>
      <c r="I29" s="28"/>
      <c r="J29" s="28"/>
    </row>
    <row r="30" ht="19" customHeight="1" spans="1:10">
      <c r="A30" s="28" t="s">
        <v>748</v>
      </c>
      <c r="B30" s="28"/>
      <c r="C30" s="28"/>
      <c r="D30" s="28"/>
      <c r="E30" s="28"/>
      <c r="F30" s="28"/>
      <c r="G30" s="28"/>
      <c r="H30" s="28"/>
      <c r="I30" s="28"/>
      <c r="J30" s="28"/>
    </row>
    <row r="31" ht="18" customHeight="1" spans="1:10">
      <c r="A31" s="28" t="s">
        <v>800</v>
      </c>
      <c r="B31" s="28"/>
      <c r="C31" s="28"/>
      <c r="D31" s="28"/>
      <c r="E31" s="28"/>
      <c r="F31" s="28"/>
      <c r="G31" s="28"/>
      <c r="H31" s="28"/>
      <c r="I31" s="28"/>
      <c r="J31" s="28"/>
    </row>
    <row r="32" ht="18" customHeight="1" spans="1:10">
      <c r="A32" s="28" t="s">
        <v>801</v>
      </c>
      <c r="B32" s="28"/>
      <c r="C32" s="28"/>
      <c r="D32" s="28"/>
      <c r="E32" s="28"/>
      <c r="F32" s="28"/>
      <c r="G32" s="28"/>
      <c r="H32" s="28"/>
      <c r="I32" s="28"/>
      <c r="J32" s="28"/>
    </row>
    <row r="33" ht="18" customHeight="1" spans="1:10">
      <c r="A33" s="28" t="s">
        <v>802</v>
      </c>
      <c r="B33" s="28"/>
      <c r="C33" s="28"/>
      <c r="D33" s="28"/>
      <c r="E33" s="28"/>
      <c r="F33" s="28"/>
      <c r="G33" s="28"/>
      <c r="H33" s="28"/>
      <c r="I33" s="28"/>
      <c r="J33" s="28"/>
    </row>
    <row r="34" ht="24" customHeight="1" spans="1:10">
      <c r="A34" s="28" t="s">
        <v>803</v>
      </c>
      <c r="B34" s="28"/>
      <c r="C34" s="28"/>
      <c r="D34" s="28"/>
      <c r="E34" s="28"/>
      <c r="F34" s="28"/>
      <c r="G34" s="28"/>
      <c r="H34" s="28"/>
      <c r="I34" s="28"/>
      <c r="J34"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9:J29"/>
    <mergeCell ref="A30:J30"/>
    <mergeCell ref="A31:J31"/>
    <mergeCell ref="A32:J32"/>
    <mergeCell ref="A33:J33"/>
    <mergeCell ref="A34:J34"/>
    <mergeCell ref="A10:A11"/>
    <mergeCell ref="G12:G13"/>
    <mergeCell ref="H12:H13"/>
    <mergeCell ref="I12:I13"/>
    <mergeCell ref="J12:J13"/>
    <mergeCell ref="A5:B9"/>
    <mergeCell ref="A26:G27"/>
  </mergeCells>
  <printOptions horizontalCentered="1"/>
  <pageMargins left="0.708333333333333" right="0.708333333333333" top="0.751388888888889" bottom="0.751388888888889" header="0.310416666666667" footer="0.310416666666667"/>
  <pageSetup paperSize="9" scale="53" orientation="portrait" horizontalDpi="600" vertic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0"/>
  <sheetViews>
    <sheetView zoomScale="85" zoomScaleNormal="85" workbookViewId="0">
      <selection activeCell="K9" sqref="K9"/>
    </sheetView>
  </sheetViews>
  <sheetFormatPr defaultColWidth="8" defaultRowHeight="12.75"/>
  <cols>
    <col min="1" max="1" width="16.3333333333333" style="212" customWidth="1"/>
    <col min="2" max="2" width="30.4416666666667" style="212" customWidth="1"/>
    <col min="3" max="3" width="19.2166666666667" style="212" customWidth="1"/>
    <col min="4" max="4" width="12" style="212" customWidth="1"/>
    <col min="5" max="5" width="30.4416666666667" style="212" customWidth="1"/>
    <col min="6" max="9" width="19" style="212" customWidth="1"/>
    <col min="10" max="10" width="18.2166666666667" style="212" customWidth="1"/>
    <col min="11" max="11" width="34.7583333333333" style="212" customWidth="1"/>
    <col min="12" max="12" width="19.8916666666667" style="212" customWidth="1"/>
    <col min="13" max="16384" width="8" style="212"/>
  </cols>
  <sheetData>
    <row r="1" ht="27" spans="1:12">
      <c r="A1" s="213" t="s">
        <v>534</v>
      </c>
      <c r="B1" s="213"/>
      <c r="C1" s="213"/>
      <c r="D1" s="213"/>
      <c r="E1" s="213"/>
      <c r="F1" s="213"/>
      <c r="G1" s="213"/>
      <c r="H1" s="213"/>
      <c r="I1" s="213"/>
      <c r="J1" s="213"/>
      <c r="K1" s="213"/>
      <c r="L1" s="213"/>
    </row>
    <row r="2" spans="12:12">
      <c r="L2" s="225" t="s">
        <v>535</v>
      </c>
    </row>
    <row r="3" spans="1:12">
      <c r="A3" s="132" t="s">
        <v>2</v>
      </c>
      <c r="F3" s="224"/>
      <c r="G3" s="224"/>
      <c r="H3" s="224"/>
      <c r="I3" s="224"/>
      <c r="L3" s="225" t="s">
        <v>3</v>
      </c>
    </row>
    <row r="4" ht="15.4" customHeight="1" spans="1:12">
      <c r="A4" s="214" t="s">
        <v>536</v>
      </c>
      <c r="B4" s="215"/>
      <c r="C4" s="215"/>
      <c r="D4" s="215"/>
      <c r="E4" s="215"/>
      <c r="F4" s="215"/>
      <c r="G4" s="215"/>
      <c r="H4" s="215"/>
      <c r="I4" s="215"/>
      <c r="J4" s="215"/>
      <c r="K4" s="215"/>
      <c r="L4" s="226"/>
    </row>
    <row r="5" ht="15.4" customHeight="1" spans="1:12">
      <c r="A5" s="216" t="s">
        <v>356</v>
      </c>
      <c r="B5" s="217" t="s">
        <v>94</v>
      </c>
      <c r="C5" s="217" t="s">
        <v>8</v>
      </c>
      <c r="D5" s="217" t="s">
        <v>356</v>
      </c>
      <c r="E5" s="217" t="s">
        <v>94</v>
      </c>
      <c r="F5" s="217" t="s">
        <v>8</v>
      </c>
      <c r="G5" s="217" t="s">
        <v>356</v>
      </c>
      <c r="H5" s="217" t="s">
        <v>94</v>
      </c>
      <c r="I5" s="217" t="s">
        <v>8</v>
      </c>
      <c r="J5" s="217" t="s">
        <v>356</v>
      </c>
      <c r="K5" s="217" t="s">
        <v>94</v>
      </c>
      <c r="L5" s="217" t="s">
        <v>8</v>
      </c>
    </row>
    <row r="6" ht="15.4" customHeight="1" spans="1:12">
      <c r="A6" s="216"/>
      <c r="B6" s="217"/>
      <c r="C6" s="217"/>
      <c r="D6" s="217"/>
      <c r="E6" s="217"/>
      <c r="F6" s="217"/>
      <c r="G6" s="217"/>
      <c r="H6" s="217"/>
      <c r="I6" s="217"/>
      <c r="J6" s="217"/>
      <c r="K6" s="217"/>
      <c r="L6" s="217"/>
    </row>
    <row r="7" ht="15.4" customHeight="1" spans="1:12">
      <c r="A7" s="218" t="s">
        <v>357</v>
      </c>
      <c r="B7" s="219" t="s">
        <v>358</v>
      </c>
      <c r="C7" s="220">
        <v>0</v>
      </c>
      <c r="D7" s="219" t="s">
        <v>359</v>
      </c>
      <c r="E7" s="219" t="s">
        <v>360</v>
      </c>
      <c r="F7" s="220">
        <v>2489907.9</v>
      </c>
      <c r="G7" s="219">
        <v>309</v>
      </c>
      <c r="H7" s="219" t="s">
        <v>537</v>
      </c>
      <c r="I7" s="220">
        <v>0</v>
      </c>
      <c r="J7" s="219">
        <v>311</v>
      </c>
      <c r="K7" s="219" t="s">
        <v>538</v>
      </c>
      <c r="L7" s="220">
        <v>0</v>
      </c>
    </row>
    <row r="8" ht="15.4" customHeight="1" spans="1:12">
      <c r="A8" s="218" t="s">
        <v>363</v>
      </c>
      <c r="B8" s="219" t="s">
        <v>364</v>
      </c>
      <c r="C8" s="220">
        <v>0</v>
      </c>
      <c r="D8" s="219" t="s">
        <v>365</v>
      </c>
      <c r="E8" s="219" t="s">
        <v>366</v>
      </c>
      <c r="F8" s="220">
        <v>399706</v>
      </c>
      <c r="G8" s="219">
        <v>30901</v>
      </c>
      <c r="H8" s="219" t="s">
        <v>368</v>
      </c>
      <c r="I8" s="220">
        <v>0</v>
      </c>
      <c r="J8" s="219">
        <v>31101</v>
      </c>
      <c r="K8" s="219" t="s">
        <v>470</v>
      </c>
      <c r="L8" s="220">
        <v>0</v>
      </c>
    </row>
    <row r="9" ht="15.4" customHeight="1" spans="1:12">
      <c r="A9" s="218" t="s">
        <v>369</v>
      </c>
      <c r="B9" s="219" t="s">
        <v>370</v>
      </c>
      <c r="C9" s="220">
        <v>0</v>
      </c>
      <c r="D9" s="219" t="s">
        <v>371</v>
      </c>
      <c r="E9" s="219" t="s">
        <v>372</v>
      </c>
      <c r="F9" s="220">
        <v>540</v>
      </c>
      <c r="G9" s="219">
        <v>30902</v>
      </c>
      <c r="H9" s="219" t="s">
        <v>374</v>
      </c>
      <c r="I9" s="220">
        <v>0</v>
      </c>
      <c r="J9" s="219">
        <v>31199</v>
      </c>
      <c r="K9" s="219" t="s">
        <v>494</v>
      </c>
      <c r="L9" s="220">
        <v>0</v>
      </c>
    </row>
    <row r="10" ht="15.4" customHeight="1" spans="1:12">
      <c r="A10" s="218" t="s">
        <v>375</v>
      </c>
      <c r="B10" s="219" t="s">
        <v>376</v>
      </c>
      <c r="C10" s="220">
        <v>0</v>
      </c>
      <c r="D10" s="219" t="s">
        <v>377</v>
      </c>
      <c r="E10" s="219" t="s">
        <v>378</v>
      </c>
      <c r="F10" s="220">
        <v>0</v>
      </c>
      <c r="G10" s="219">
        <v>30903</v>
      </c>
      <c r="H10" s="219" t="s">
        <v>380</v>
      </c>
      <c r="I10" s="220">
        <v>0</v>
      </c>
      <c r="J10" s="219" t="s">
        <v>463</v>
      </c>
      <c r="K10" s="219" t="s">
        <v>464</v>
      </c>
      <c r="L10" s="220">
        <v>0</v>
      </c>
    </row>
    <row r="11" ht="15.4" customHeight="1" spans="1:12">
      <c r="A11" s="218" t="s">
        <v>381</v>
      </c>
      <c r="B11" s="219" t="s">
        <v>382</v>
      </c>
      <c r="C11" s="220">
        <v>0</v>
      </c>
      <c r="D11" s="219" t="s">
        <v>383</v>
      </c>
      <c r="E11" s="219" t="s">
        <v>384</v>
      </c>
      <c r="F11" s="220">
        <v>0</v>
      </c>
      <c r="G11" s="219">
        <v>30905</v>
      </c>
      <c r="H11" s="219" t="s">
        <v>386</v>
      </c>
      <c r="I11" s="220">
        <v>0</v>
      </c>
      <c r="J11" s="219" t="s">
        <v>469</v>
      </c>
      <c r="K11" s="219" t="s">
        <v>470</v>
      </c>
      <c r="L11" s="220">
        <v>0</v>
      </c>
    </row>
    <row r="12" ht="15.4" customHeight="1" spans="1:12">
      <c r="A12" s="218" t="s">
        <v>387</v>
      </c>
      <c r="B12" s="219" t="s">
        <v>388</v>
      </c>
      <c r="C12" s="220">
        <v>0</v>
      </c>
      <c r="D12" s="219" t="s">
        <v>389</v>
      </c>
      <c r="E12" s="219" t="s">
        <v>390</v>
      </c>
      <c r="F12" s="220">
        <v>0</v>
      </c>
      <c r="G12" s="219">
        <v>30906</v>
      </c>
      <c r="H12" s="219" t="s">
        <v>392</v>
      </c>
      <c r="I12" s="220">
        <v>0</v>
      </c>
      <c r="J12" s="219" t="s">
        <v>475</v>
      </c>
      <c r="K12" s="219" t="s">
        <v>476</v>
      </c>
      <c r="L12" s="220">
        <v>0</v>
      </c>
    </row>
    <row r="13" ht="15.4" customHeight="1" spans="1:12">
      <c r="A13" s="218" t="s">
        <v>393</v>
      </c>
      <c r="B13" s="219" t="s">
        <v>394</v>
      </c>
      <c r="C13" s="220">
        <v>0</v>
      </c>
      <c r="D13" s="219" t="s">
        <v>395</v>
      </c>
      <c r="E13" s="219" t="s">
        <v>396</v>
      </c>
      <c r="F13" s="220">
        <v>0</v>
      </c>
      <c r="G13" s="219">
        <v>30907</v>
      </c>
      <c r="H13" s="219" t="s">
        <v>398</v>
      </c>
      <c r="I13" s="220">
        <v>0</v>
      </c>
      <c r="J13" s="219" t="s">
        <v>481</v>
      </c>
      <c r="K13" s="219" t="s">
        <v>482</v>
      </c>
      <c r="L13" s="220">
        <v>0</v>
      </c>
    </row>
    <row r="14" ht="15.4" customHeight="1" spans="1:12">
      <c r="A14" s="218" t="s">
        <v>399</v>
      </c>
      <c r="B14" s="219" t="s">
        <v>400</v>
      </c>
      <c r="C14" s="220">
        <v>0</v>
      </c>
      <c r="D14" s="219" t="s">
        <v>401</v>
      </c>
      <c r="E14" s="219" t="s">
        <v>402</v>
      </c>
      <c r="F14" s="220">
        <v>0</v>
      </c>
      <c r="G14" s="219">
        <v>30908</v>
      </c>
      <c r="H14" s="219" t="s">
        <v>404</v>
      </c>
      <c r="I14" s="220">
        <v>0</v>
      </c>
      <c r="J14" s="219" t="s">
        <v>487</v>
      </c>
      <c r="K14" s="219" t="s">
        <v>488</v>
      </c>
      <c r="L14" s="220">
        <v>0</v>
      </c>
    </row>
    <row r="15" ht="15.4" customHeight="1" spans="1:12">
      <c r="A15" s="218" t="s">
        <v>405</v>
      </c>
      <c r="B15" s="219" t="s">
        <v>406</v>
      </c>
      <c r="C15" s="220">
        <v>0</v>
      </c>
      <c r="D15" s="219" t="s">
        <v>407</v>
      </c>
      <c r="E15" s="219" t="s">
        <v>408</v>
      </c>
      <c r="F15" s="220">
        <v>0</v>
      </c>
      <c r="G15" s="219">
        <v>30913</v>
      </c>
      <c r="H15" s="219" t="s">
        <v>434</v>
      </c>
      <c r="I15" s="220">
        <v>0</v>
      </c>
      <c r="J15" s="219" t="s">
        <v>493</v>
      </c>
      <c r="K15" s="219" t="s">
        <v>494</v>
      </c>
      <c r="L15" s="220">
        <v>0</v>
      </c>
    </row>
    <row r="16" ht="15.4" customHeight="1" spans="1:12">
      <c r="A16" s="218" t="s">
        <v>411</v>
      </c>
      <c r="B16" s="219" t="s">
        <v>412</v>
      </c>
      <c r="C16" s="220">
        <v>0</v>
      </c>
      <c r="D16" s="219" t="s">
        <v>413</v>
      </c>
      <c r="E16" s="219" t="s">
        <v>414</v>
      </c>
      <c r="F16" s="220">
        <v>0</v>
      </c>
      <c r="G16" s="219">
        <v>30919</v>
      </c>
      <c r="H16" s="219" t="s">
        <v>440</v>
      </c>
      <c r="I16" s="220">
        <v>0</v>
      </c>
      <c r="J16" s="227">
        <v>313</v>
      </c>
      <c r="K16" s="227" t="s">
        <v>539</v>
      </c>
      <c r="L16" s="220">
        <v>0</v>
      </c>
    </row>
    <row r="17" ht="15.4" customHeight="1" spans="1:12">
      <c r="A17" s="218" t="s">
        <v>417</v>
      </c>
      <c r="B17" s="219" t="s">
        <v>418</v>
      </c>
      <c r="C17" s="220">
        <v>0</v>
      </c>
      <c r="D17" s="219" t="s">
        <v>419</v>
      </c>
      <c r="E17" s="219" t="s">
        <v>420</v>
      </c>
      <c r="F17" s="220">
        <v>46560.1</v>
      </c>
      <c r="G17" s="219">
        <v>20921</v>
      </c>
      <c r="H17" s="219" t="s">
        <v>446</v>
      </c>
      <c r="I17" s="220">
        <v>0</v>
      </c>
      <c r="J17" s="227">
        <v>31302</v>
      </c>
      <c r="K17" s="227" t="s">
        <v>540</v>
      </c>
      <c r="L17" s="220">
        <v>0</v>
      </c>
    </row>
    <row r="18" ht="15.4" customHeight="1" spans="1:12">
      <c r="A18" s="218" t="s">
        <v>423</v>
      </c>
      <c r="B18" s="219" t="s">
        <v>424</v>
      </c>
      <c r="C18" s="220">
        <v>0</v>
      </c>
      <c r="D18" s="219" t="s">
        <v>425</v>
      </c>
      <c r="E18" s="219" t="s">
        <v>426</v>
      </c>
      <c r="F18" s="220">
        <v>0</v>
      </c>
      <c r="G18" s="219">
        <v>30922</v>
      </c>
      <c r="H18" s="219" t="s">
        <v>452</v>
      </c>
      <c r="I18" s="220">
        <v>0</v>
      </c>
      <c r="J18" s="227">
        <v>31303</v>
      </c>
      <c r="K18" s="227" t="s">
        <v>541</v>
      </c>
      <c r="L18" s="220">
        <v>0</v>
      </c>
    </row>
    <row r="19" ht="15.4" customHeight="1" spans="1:12">
      <c r="A19" s="218" t="s">
        <v>429</v>
      </c>
      <c r="B19" s="219" t="s">
        <v>430</v>
      </c>
      <c r="C19" s="220">
        <v>0</v>
      </c>
      <c r="D19" s="219" t="s">
        <v>431</v>
      </c>
      <c r="E19" s="219" t="s">
        <v>432</v>
      </c>
      <c r="F19" s="220">
        <v>0</v>
      </c>
      <c r="G19" s="219">
        <v>30999</v>
      </c>
      <c r="H19" s="219" t="s">
        <v>542</v>
      </c>
      <c r="I19" s="220">
        <v>0</v>
      </c>
      <c r="J19" s="227">
        <v>31304</v>
      </c>
      <c r="K19" s="227" t="s">
        <v>543</v>
      </c>
      <c r="L19" s="220">
        <v>0</v>
      </c>
    </row>
    <row r="20" ht="15.4" customHeight="1" spans="1:12">
      <c r="A20" s="218" t="s">
        <v>435</v>
      </c>
      <c r="B20" s="219" t="s">
        <v>436</v>
      </c>
      <c r="C20" s="220">
        <v>0</v>
      </c>
      <c r="D20" s="219" t="s">
        <v>437</v>
      </c>
      <c r="E20" s="219" t="s">
        <v>438</v>
      </c>
      <c r="F20" s="220">
        <v>0</v>
      </c>
      <c r="G20" s="219" t="s">
        <v>361</v>
      </c>
      <c r="H20" s="219" t="s">
        <v>362</v>
      </c>
      <c r="I20" s="220">
        <v>2300787.53</v>
      </c>
      <c r="J20" s="219" t="s">
        <v>499</v>
      </c>
      <c r="K20" s="219" t="s">
        <v>307</v>
      </c>
      <c r="L20" s="220">
        <v>0</v>
      </c>
    </row>
    <row r="21" ht="15.4" customHeight="1" spans="1:12">
      <c r="A21" s="218" t="s">
        <v>441</v>
      </c>
      <c r="B21" s="219" t="s">
        <v>442</v>
      </c>
      <c r="C21" s="220">
        <v>4196843.86</v>
      </c>
      <c r="D21" s="219" t="s">
        <v>443</v>
      </c>
      <c r="E21" s="219" t="s">
        <v>444</v>
      </c>
      <c r="F21" s="220">
        <v>54800</v>
      </c>
      <c r="G21" s="219" t="s">
        <v>367</v>
      </c>
      <c r="H21" s="219" t="s">
        <v>368</v>
      </c>
      <c r="I21" s="220">
        <v>0</v>
      </c>
      <c r="J21" s="219" t="s">
        <v>509</v>
      </c>
      <c r="K21" s="219" t="s">
        <v>510</v>
      </c>
      <c r="L21" s="220">
        <v>0</v>
      </c>
    </row>
    <row r="22" ht="15.4" customHeight="1" spans="1:12">
      <c r="A22" s="218" t="s">
        <v>447</v>
      </c>
      <c r="B22" s="219" t="s">
        <v>448</v>
      </c>
      <c r="C22" s="220">
        <v>0</v>
      </c>
      <c r="D22" s="219" t="s">
        <v>449</v>
      </c>
      <c r="E22" s="219" t="s">
        <v>450</v>
      </c>
      <c r="F22" s="220">
        <v>49630</v>
      </c>
      <c r="G22" s="219" t="s">
        <v>373</v>
      </c>
      <c r="H22" s="219" t="s">
        <v>374</v>
      </c>
      <c r="I22" s="220">
        <v>2600</v>
      </c>
      <c r="J22" s="219" t="s">
        <v>515</v>
      </c>
      <c r="K22" s="219" t="s">
        <v>516</v>
      </c>
      <c r="L22" s="220">
        <v>0</v>
      </c>
    </row>
    <row r="23" ht="15.4" customHeight="1" spans="1:12">
      <c r="A23" s="218" t="s">
        <v>453</v>
      </c>
      <c r="B23" s="219" t="s">
        <v>454</v>
      </c>
      <c r="C23" s="220">
        <v>0</v>
      </c>
      <c r="D23" s="219" t="s">
        <v>455</v>
      </c>
      <c r="E23" s="219" t="s">
        <v>456</v>
      </c>
      <c r="F23" s="220">
        <v>0</v>
      </c>
      <c r="G23" s="219" t="s">
        <v>379</v>
      </c>
      <c r="H23" s="219" t="s">
        <v>380</v>
      </c>
      <c r="I23" s="220">
        <v>0</v>
      </c>
      <c r="J23" s="219">
        <v>39909</v>
      </c>
      <c r="K23" s="219" t="s">
        <v>544</v>
      </c>
      <c r="L23" s="220">
        <v>0</v>
      </c>
    </row>
    <row r="24" ht="15.4" customHeight="1" spans="1:12">
      <c r="A24" s="218" t="s">
        <v>459</v>
      </c>
      <c r="B24" s="219" t="s">
        <v>460</v>
      </c>
      <c r="C24" s="220">
        <v>0</v>
      </c>
      <c r="D24" s="219" t="s">
        <v>461</v>
      </c>
      <c r="E24" s="219" t="s">
        <v>462</v>
      </c>
      <c r="F24" s="220">
        <v>268000</v>
      </c>
      <c r="G24" s="219" t="s">
        <v>385</v>
      </c>
      <c r="H24" s="219" t="s">
        <v>386</v>
      </c>
      <c r="I24" s="220">
        <v>2298187.53</v>
      </c>
      <c r="J24" s="219">
        <v>39910</v>
      </c>
      <c r="K24" s="219" t="s">
        <v>545</v>
      </c>
      <c r="L24" s="220">
        <v>0</v>
      </c>
    </row>
    <row r="25" ht="15.4" customHeight="1" spans="1:12">
      <c r="A25" s="218" t="s">
        <v>465</v>
      </c>
      <c r="B25" s="219" t="s">
        <v>466</v>
      </c>
      <c r="C25" s="220">
        <v>0</v>
      </c>
      <c r="D25" s="219" t="s">
        <v>467</v>
      </c>
      <c r="E25" s="219" t="s">
        <v>468</v>
      </c>
      <c r="F25" s="220">
        <v>0</v>
      </c>
      <c r="G25" s="219" t="s">
        <v>391</v>
      </c>
      <c r="H25" s="219" t="s">
        <v>392</v>
      </c>
      <c r="I25" s="220">
        <v>0</v>
      </c>
      <c r="J25" s="219">
        <v>39999</v>
      </c>
      <c r="K25" s="219" t="s">
        <v>520</v>
      </c>
      <c r="L25" s="220">
        <v>0</v>
      </c>
    </row>
    <row r="26" ht="15.4" customHeight="1" spans="1:12">
      <c r="A26" s="218" t="s">
        <v>471</v>
      </c>
      <c r="B26" s="219" t="s">
        <v>472</v>
      </c>
      <c r="C26" s="220">
        <v>4196843.86</v>
      </c>
      <c r="D26" s="219" t="s">
        <v>473</v>
      </c>
      <c r="E26" s="219" t="s">
        <v>474</v>
      </c>
      <c r="F26" s="220">
        <v>0</v>
      </c>
      <c r="G26" s="219" t="s">
        <v>397</v>
      </c>
      <c r="H26" s="219" t="s">
        <v>398</v>
      </c>
      <c r="I26" s="220">
        <v>0</v>
      </c>
      <c r="J26" s="219"/>
      <c r="K26" s="219"/>
      <c r="L26" s="220"/>
    </row>
    <row r="27" ht="15.4" customHeight="1" spans="1:12">
      <c r="A27" s="218" t="s">
        <v>477</v>
      </c>
      <c r="B27" s="219" t="s">
        <v>478</v>
      </c>
      <c r="C27" s="220">
        <v>0</v>
      </c>
      <c r="D27" s="219" t="s">
        <v>479</v>
      </c>
      <c r="E27" s="219" t="s">
        <v>480</v>
      </c>
      <c r="F27" s="220">
        <v>657441.2</v>
      </c>
      <c r="G27" s="219" t="s">
        <v>403</v>
      </c>
      <c r="H27" s="219" t="s">
        <v>404</v>
      </c>
      <c r="I27" s="220">
        <v>0</v>
      </c>
      <c r="J27" s="219"/>
      <c r="K27" s="219"/>
      <c r="L27" s="220"/>
    </row>
    <row r="28" ht="15.4" customHeight="1" spans="1:12">
      <c r="A28" s="218" t="s">
        <v>483</v>
      </c>
      <c r="B28" s="219" t="s">
        <v>484</v>
      </c>
      <c r="C28" s="220">
        <v>0</v>
      </c>
      <c r="D28" s="219" t="s">
        <v>485</v>
      </c>
      <c r="E28" s="219" t="s">
        <v>486</v>
      </c>
      <c r="F28" s="220">
        <v>990000</v>
      </c>
      <c r="G28" s="219" t="s">
        <v>409</v>
      </c>
      <c r="H28" s="219" t="s">
        <v>410</v>
      </c>
      <c r="I28" s="220">
        <v>0</v>
      </c>
      <c r="J28" s="219"/>
      <c r="K28" s="219"/>
      <c r="L28" s="220"/>
    </row>
    <row r="29" ht="15.4" customHeight="1" spans="1:12">
      <c r="A29" s="218" t="s">
        <v>489</v>
      </c>
      <c r="B29" s="219" t="s">
        <v>490</v>
      </c>
      <c r="C29" s="220">
        <v>0</v>
      </c>
      <c r="D29" s="219" t="s">
        <v>491</v>
      </c>
      <c r="E29" s="219" t="s">
        <v>492</v>
      </c>
      <c r="F29" s="220">
        <v>0</v>
      </c>
      <c r="G29" s="219" t="s">
        <v>415</v>
      </c>
      <c r="H29" s="219" t="s">
        <v>416</v>
      </c>
      <c r="I29" s="220">
        <v>0</v>
      </c>
      <c r="J29" s="219"/>
      <c r="K29" s="219"/>
      <c r="L29" s="220"/>
    </row>
    <row r="30" ht="15.4" customHeight="1" spans="1:12">
      <c r="A30" s="218" t="s">
        <v>495</v>
      </c>
      <c r="B30" s="219" t="s">
        <v>496</v>
      </c>
      <c r="C30" s="220">
        <v>0</v>
      </c>
      <c r="D30" s="219" t="s">
        <v>497</v>
      </c>
      <c r="E30" s="219" t="s">
        <v>498</v>
      </c>
      <c r="F30" s="220">
        <v>0</v>
      </c>
      <c r="G30" s="219" t="s">
        <v>421</v>
      </c>
      <c r="H30" s="219" t="s">
        <v>422</v>
      </c>
      <c r="I30" s="220">
        <v>0</v>
      </c>
      <c r="J30" s="219"/>
      <c r="K30" s="219"/>
      <c r="L30" s="220"/>
    </row>
    <row r="31" ht="15.4" customHeight="1" spans="1:12">
      <c r="A31" s="218" t="s">
        <v>500</v>
      </c>
      <c r="B31" s="219" t="s">
        <v>501</v>
      </c>
      <c r="C31" s="220">
        <v>0</v>
      </c>
      <c r="D31" s="219" t="s">
        <v>502</v>
      </c>
      <c r="E31" s="219" t="s">
        <v>503</v>
      </c>
      <c r="F31" s="220">
        <v>18936.6</v>
      </c>
      <c r="G31" s="219" t="s">
        <v>427</v>
      </c>
      <c r="H31" s="219" t="s">
        <v>428</v>
      </c>
      <c r="I31" s="220">
        <v>0</v>
      </c>
      <c r="J31" s="219"/>
      <c r="K31" s="219"/>
      <c r="L31" s="220"/>
    </row>
    <row r="32" ht="15.4" customHeight="1" spans="1:12">
      <c r="A32" s="218">
        <v>30311</v>
      </c>
      <c r="B32" s="219" t="s">
        <v>506</v>
      </c>
      <c r="C32" s="220">
        <v>0</v>
      </c>
      <c r="D32" s="219" t="s">
        <v>507</v>
      </c>
      <c r="E32" s="219" t="s">
        <v>508</v>
      </c>
      <c r="F32" s="220">
        <v>4294</v>
      </c>
      <c r="G32" s="219" t="s">
        <v>433</v>
      </c>
      <c r="H32" s="219" t="s">
        <v>434</v>
      </c>
      <c r="I32" s="220">
        <v>0</v>
      </c>
      <c r="J32" s="219"/>
      <c r="K32" s="219"/>
      <c r="L32" s="220"/>
    </row>
    <row r="33" ht="15.4" customHeight="1" spans="1:12">
      <c r="A33" s="218" t="s">
        <v>511</v>
      </c>
      <c r="B33" s="219" t="s">
        <v>546</v>
      </c>
      <c r="C33" s="220">
        <v>0</v>
      </c>
      <c r="D33" s="219" t="s">
        <v>513</v>
      </c>
      <c r="E33" s="219" t="s">
        <v>514</v>
      </c>
      <c r="F33" s="220">
        <v>0</v>
      </c>
      <c r="G33" s="219" t="s">
        <v>439</v>
      </c>
      <c r="H33" s="219" t="s">
        <v>440</v>
      </c>
      <c r="I33" s="220">
        <v>0</v>
      </c>
      <c r="J33" s="219"/>
      <c r="K33" s="219"/>
      <c r="L33" s="220"/>
    </row>
    <row r="34" ht="15.4" customHeight="1" spans="1:12">
      <c r="A34" s="218" t="s">
        <v>11</v>
      </c>
      <c r="B34" s="219" t="s">
        <v>11</v>
      </c>
      <c r="C34" s="221"/>
      <c r="D34" s="219" t="s">
        <v>517</v>
      </c>
      <c r="E34" s="219" t="s">
        <v>518</v>
      </c>
      <c r="F34" s="220">
        <v>0</v>
      </c>
      <c r="G34" s="219" t="s">
        <v>445</v>
      </c>
      <c r="H34" s="219" t="s">
        <v>446</v>
      </c>
      <c r="I34" s="220">
        <v>0</v>
      </c>
      <c r="J34" s="219"/>
      <c r="K34" s="219"/>
      <c r="L34" s="220"/>
    </row>
    <row r="35" ht="16.85" customHeight="1" spans="1:12">
      <c r="A35" s="218" t="s">
        <v>11</v>
      </c>
      <c r="B35" s="219" t="s">
        <v>11</v>
      </c>
      <c r="C35" s="221"/>
      <c r="D35" s="219" t="s">
        <v>521</v>
      </c>
      <c r="E35" s="219" t="s">
        <v>522</v>
      </c>
      <c r="F35" s="220">
        <v>0</v>
      </c>
      <c r="G35" s="219" t="s">
        <v>451</v>
      </c>
      <c r="H35" s="219" t="s">
        <v>452</v>
      </c>
      <c r="I35" s="220">
        <v>0</v>
      </c>
      <c r="J35" s="219"/>
      <c r="K35" s="219"/>
      <c r="L35" s="220"/>
    </row>
    <row r="36" ht="15.4" customHeight="1" spans="1:12">
      <c r="A36" s="218" t="s">
        <v>11</v>
      </c>
      <c r="B36" s="219" t="s">
        <v>11</v>
      </c>
      <c r="C36" s="221"/>
      <c r="D36" s="219" t="s">
        <v>523</v>
      </c>
      <c r="E36" s="219" t="s">
        <v>524</v>
      </c>
      <c r="F36" s="220">
        <v>0</v>
      </c>
      <c r="G36" s="219" t="s">
        <v>457</v>
      </c>
      <c r="H36" s="219" t="s">
        <v>458</v>
      </c>
      <c r="I36" s="220">
        <v>0</v>
      </c>
      <c r="J36" s="219"/>
      <c r="K36" s="219"/>
      <c r="L36" s="220"/>
    </row>
    <row r="37" ht="15.4" customHeight="1" spans="1:12">
      <c r="A37" s="218" t="s">
        <v>11</v>
      </c>
      <c r="B37" s="219" t="s">
        <v>11</v>
      </c>
      <c r="C37" s="221"/>
      <c r="D37" s="219" t="s">
        <v>525</v>
      </c>
      <c r="E37" s="219" t="s">
        <v>526</v>
      </c>
      <c r="F37" s="220">
        <v>0</v>
      </c>
      <c r="G37" s="219"/>
      <c r="H37" s="220"/>
      <c r="I37" s="220"/>
      <c r="J37" s="219"/>
      <c r="K37" s="219"/>
      <c r="L37" s="219"/>
    </row>
    <row r="38" ht="15.4" customHeight="1" spans="1:12">
      <c r="A38" s="218" t="s">
        <v>11</v>
      </c>
      <c r="B38" s="219" t="s">
        <v>11</v>
      </c>
      <c r="C38" s="221"/>
      <c r="D38" s="219" t="s">
        <v>527</v>
      </c>
      <c r="E38" s="219" t="s">
        <v>528</v>
      </c>
      <c r="F38" s="220">
        <v>0</v>
      </c>
      <c r="G38" s="219"/>
      <c r="H38" s="220"/>
      <c r="I38" s="220"/>
      <c r="J38" s="219" t="s">
        <v>11</v>
      </c>
      <c r="K38" s="219" t="s">
        <v>11</v>
      </c>
      <c r="L38" s="219" t="s">
        <v>11</v>
      </c>
    </row>
    <row r="39" ht="15.4" customHeight="1" spans="1:12">
      <c r="A39" s="218" t="s">
        <v>11</v>
      </c>
      <c r="B39" s="219" t="s">
        <v>11</v>
      </c>
      <c r="C39" s="221"/>
      <c r="D39" s="219" t="s">
        <v>529</v>
      </c>
      <c r="E39" s="219" t="s">
        <v>530</v>
      </c>
      <c r="F39" s="220">
        <v>0</v>
      </c>
      <c r="G39" s="219"/>
      <c r="H39" s="220"/>
      <c r="I39" s="220"/>
      <c r="J39" s="219" t="s">
        <v>11</v>
      </c>
      <c r="K39" s="219" t="s">
        <v>11</v>
      </c>
      <c r="L39" s="219" t="s">
        <v>11</v>
      </c>
    </row>
    <row r="40" ht="15.4" customHeight="1" spans="1:12">
      <c r="A40" s="222" t="s">
        <v>547</v>
      </c>
      <c r="B40" s="223"/>
      <c r="C40" s="223"/>
      <c r="D40" s="223"/>
      <c r="E40" s="223"/>
      <c r="F40" s="223"/>
      <c r="G40" s="223"/>
      <c r="H40" s="223"/>
      <c r="I40" s="223"/>
      <c r="J40" s="223"/>
      <c r="K40" s="223"/>
      <c r="L40" s="223"/>
    </row>
  </sheetData>
  <mergeCells count="15">
    <mergeCell ref="A1:L1"/>
    <mergeCell ref="A4:L4"/>
    <mergeCell ref="A40:L40"/>
    <mergeCell ref="A5:A6"/>
    <mergeCell ref="B5:B6"/>
    <mergeCell ref="C5:C6"/>
    <mergeCell ref="D5:D6"/>
    <mergeCell ref="E5:E6"/>
    <mergeCell ref="F5:F6"/>
    <mergeCell ref="G5:G6"/>
    <mergeCell ref="H5:H6"/>
    <mergeCell ref="I5:I6"/>
    <mergeCell ref="J5:J6"/>
    <mergeCell ref="K5:K6"/>
    <mergeCell ref="L5:L6"/>
  </mergeCells>
  <printOptions horizontalCentered="1"/>
  <pageMargins left="0.0784722222222222" right="0.236111111111111" top="0.156944444444444" bottom="1" header="0.5" footer="0.5"/>
  <pageSetup paperSize="9" scale="52" orientation="landscape" horizontalDpi="600"/>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8"/>
  <sheetViews>
    <sheetView zoomScaleSheetLayoutView="60" topLeftCell="A3"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1734</v>
      </c>
    </row>
    <row r="3" s="3" customFormat="1" ht="18" customHeight="1" spans="1:256">
      <c r="A3" s="8" t="s">
        <v>752</v>
      </c>
      <c r="B3" s="8"/>
      <c r="C3" s="9" t="s">
        <v>1735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10</v>
      </c>
      <c r="F6" s="12">
        <v>10</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10</v>
      </c>
      <c r="F7" s="12">
        <v>10</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97" customHeight="1" spans="1:10">
      <c r="A11" s="8"/>
      <c r="B11" s="46" t="s">
        <v>1736</v>
      </c>
      <c r="C11" s="47"/>
      <c r="D11" s="47"/>
      <c r="E11" s="50"/>
      <c r="F11" s="13" t="s">
        <v>1737</v>
      </c>
      <c r="G11" s="13"/>
      <c r="H11" s="13"/>
      <c r="I11" s="13"/>
      <c r="J11" s="13"/>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6" customHeight="1" spans="1:10">
      <c r="A14" s="20" t="s">
        <v>673</v>
      </c>
      <c r="B14" s="21" t="s">
        <v>674</v>
      </c>
      <c r="C14" s="21" t="s">
        <v>1738</v>
      </c>
      <c r="D14" s="21" t="s">
        <v>681</v>
      </c>
      <c r="E14" s="21" t="s">
        <v>31</v>
      </c>
      <c r="F14" s="21" t="s">
        <v>99</v>
      </c>
      <c r="G14" s="21" t="s">
        <v>1739</v>
      </c>
      <c r="H14" s="37">
        <v>20</v>
      </c>
      <c r="I14" s="37">
        <v>20</v>
      </c>
      <c r="J14" s="21" t="s">
        <v>679</v>
      </c>
    </row>
    <row r="15" s="1" customFormat="1" ht="66" customHeight="1" spans="1:10">
      <c r="A15" s="22" t="s">
        <v>673</v>
      </c>
      <c r="B15" s="21" t="s">
        <v>699</v>
      </c>
      <c r="C15" s="21" t="s">
        <v>980</v>
      </c>
      <c r="D15" s="21" t="s">
        <v>681</v>
      </c>
      <c r="E15" s="21" t="s">
        <v>872</v>
      </c>
      <c r="F15" s="21" t="s">
        <v>702</v>
      </c>
      <c r="G15" s="21" t="s">
        <v>708</v>
      </c>
      <c r="H15" s="37">
        <v>15</v>
      </c>
      <c r="I15" s="37">
        <v>15</v>
      </c>
      <c r="J15" s="21" t="s">
        <v>679</v>
      </c>
    </row>
    <row r="16" s="1" customFormat="1" ht="66" customHeight="1" spans="1:10">
      <c r="A16" s="22" t="s">
        <v>673</v>
      </c>
      <c r="B16" s="21" t="s">
        <v>709</v>
      </c>
      <c r="C16" s="21" t="s">
        <v>1042</v>
      </c>
      <c r="D16" s="21" t="s">
        <v>715</v>
      </c>
      <c r="E16" s="21" t="s">
        <v>13</v>
      </c>
      <c r="F16" s="21" t="s">
        <v>711</v>
      </c>
      <c r="G16" s="21" t="s">
        <v>1200</v>
      </c>
      <c r="H16" s="37">
        <v>15</v>
      </c>
      <c r="I16" s="37">
        <v>15</v>
      </c>
      <c r="J16" s="21" t="s">
        <v>679</v>
      </c>
    </row>
    <row r="17" s="1" customFormat="1" ht="66" customHeight="1" spans="1:10">
      <c r="A17" s="22" t="s">
        <v>725</v>
      </c>
      <c r="B17" s="21" t="s">
        <v>788</v>
      </c>
      <c r="C17" s="21" t="s">
        <v>1740</v>
      </c>
      <c r="D17" s="21" t="s">
        <v>681</v>
      </c>
      <c r="E17" s="21" t="s">
        <v>1741</v>
      </c>
      <c r="F17" s="21" t="s">
        <v>702</v>
      </c>
      <c r="G17" s="21" t="s">
        <v>1742</v>
      </c>
      <c r="H17" s="37">
        <v>30</v>
      </c>
      <c r="I17" s="37">
        <v>30</v>
      </c>
      <c r="J17" s="21" t="s">
        <v>679</v>
      </c>
    </row>
    <row r="18" s="1" customFormat="1" ht="66" customHeight="1" spans="1:10">
      <c r="A18" s="22" t="s">
        <v>737</v>
      </c>
      <c r="B18" s="21" t="s">
        <v>742</v>
      </c>
      <c r="C18" s="21" t="s">
        <v>964</v>
      </c>
      <c r="D18" s="21" t="s">
        <v>676</v>
      </c>
      <c r="E18" s="21" t="s">
        <v>827</v>
      </c>
      <c r="F18" s="21" t="s">
        <v>702</v>
      </c>
      <c r="G18" s="21" t="s">
        <v>1116</v>
      </c>
      <c r="H18" s="37">
        <v>10</v>
      </c>
      <c r="I18" s="37">
        <v>10</v>
      </c>
      <c r="J18" s="21" t="s">
        <v>679</v>
      </c>
    </row>
    <row r="19" s="1" customFormat="1" ht="54" customHeight="1" spans="1:10">
      <c r="A19" s="44" t="s">
        <v>794</v>
      </c>
      <c r="B19" s="44"/>
      <c r="C19" s="44"/>
      <c r="D19" s="44" t="s">
        <v>745</v>
      </c>
      <c r="E19" s="44"/>
      <c r="F19" s="44"/>
      <c r="G19" s="44"/>
      <c r="H19" s="44"/>
      <c r="I19" s="44"/>
      <c r="J19" s="44"/>
    </row>
    <row r="20" s="1" customFormat="1" ht="25.5" customHeight="1" spans="1:10">
      <c r="A20" s="24" t="s">
        <v>795</v>
      </c>
      <c r="B20" s="25"/>
      <c r="C20" s="25"/>
      <c r="D20" s="25"/>
      <c r="E20" s="25"/>
      <c r="F20" s="25"/>
      <c r="G20" s="38"/>
      <c r="H20" s="23" t="s">
        <v>796</v>
      </c>
      <c r="I20" s="23" t="s">
        <v>797</v>
      </c>
      <c r="J20" s="23" t="s">
        <v>798</v>
      </c>
    </row>
    <row r="21" s="1" customFormat="1" ht="17" customHeight="1" spans="1:10">
      <c r="A21" s="26"/>
      <c r="B21" s="27"/>
      <c r="C21" s="27"/>
      <c r="D21" s="27"/>
      <c r="E21" s="27"/>
      <c r="F21" s="27"/>
      <c r="G21" s="40"/>
      <c r="H21" s="41">
        <v>100</v>
      </c>
      <c r="I21" s="41">
        <v>100</v>
      </c>
      <c r="J21" s="23" t="s">
        <v>829</v>
      </c>
    </row>
    <row r="22" s="1" customFormat="1" ht="29" customHeight="1" spans="1:10">
      <c r="A22" s="28" t="s">
        <v>746</v>
      </c>
      <c r="B22" s="29"/>
      <c r="C22" s="29"/>
      <c r="D22" s="29"/>
      <c r="E22" s="29"/>
      <c r="F22" s="29"/>
      <c r="G22" s="29"/>
      <c r="H22" s="29"/>
      <c r="I22" s="29"/>
      <c r="J22" s="45"/>
    </row>
    <row r="23" s="1" customFormat="1" ht="27" customHeight="1" spans="1:10">
      <c r="A23" s="28" t="s">
        <v>747</v>
      </c>
      <c r="B23" s="28"/>
      <c r="C23" s="28"/>
      <c r="D23" s="28"/>
      <c r="E23" s="28"/>
      <c r="F23" s="28"/>
      <c r="G23" s="28"/>
      <c r="H23" s="28"/>
      <c r="I23" s="28"/>
      <c r="J23" s="28"/>
    </row>
    <row r="24" ht="19" customHeight="1" spans="1:10">
      <c r="A24" s="28" t="s">
        <v>748</v>
      </c>
      <c r="B24" s="28"/>
      <c r="C24" s="28"/>
      <c r="D24" s="28"/>
      <c r="E24" s="28"/>
      <c r="F24" s="28"/>
      <c r="G24" s="28"/>
      <c r="H24" s="28"/>
      <c r="I24" s="28"/>
      <c r="J24" s="28"/>
    </row>
    <row r="25" ht="18" customHeight="1" spans="1:10">
      <c r="A25" s="28" t="s">
        <v>800</v>
      </c>
      <c r="B25" s="28"/>
      <c r="C25" s="28"/>
      <c r="D25" s="28"/>
      <c r="E25" s="28"/>
      <c r="F25" s="28"/>
      <c r="G25" s="28"/>
      <c r="H25" s="28"/>
      <c r="I25" s="28"/>
      <c r="J25" s="28"/>
    </row>
    <row r="26" ht="18" customHeight="1" spans="1:10">
      <c r="A26" s="28" t="s">
        <v>801</v>
      </c>
      <c r="B26" s="28"/>
      <c r="C26" s="28"/>
      <c r="D26" s="28"/>
      <c r="E26" s="28"/>
      <c r="F26" s="28"/>
      <c r="G26" s="28"/>
      <c r="H26" s="28"/>
      <c r="I26" s="28"/>
      <c r="J26" s="28"/>
    </row>
    <row r="27" ht="18" customHeight="1" spans="1:10">
      <c r="A27" s="28" t="s">
        <v>802</v>
      </c>
      <c r="B27" s="28"/>
      <c r="C27" s="28"/>
      <c r="D27" s="28"/>
      <c r="E27" s="28"/>
      <c r="F27" s="28"/>
      <c r="G27" s="28"/>
      <c r="H27" s="28"/>
      <c r="I27" s="28"/>
      <c r="J27" s="28"/>
    </row>
    <row r="28" ht="24" customHeight="1" spans="1:10">
      <c r="A28" s="28" t="s">
        <v>803</v>
      </c>
      <c r="B28" s="28"/>
      <c r="C28" s="28"/>
      <c r="D28" s="28"/>
      <c r="E28" s="28"/>
      <c r="F28" s="28"/>
      <c r="G28" s="28"/>
      <c r="H28" s="28"/>
      <c r="I28" s="28"/>
      <c r="J28"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3:J23"/>
    <mergeCell ref="A24:J24"/>
    <mergeCell ref="A25:J25"/>
    <mergeCell ref="A26:J26"/>
    <mergeCell ref="A27:J27"/>
    <mergeCell ref="A28:J28"/>
    <mergeCell ref="A10:A11"/>
    <mergeCell ref="G12:G13"/>
    <mergeCell ref="H12:H13"/>
    <mergeCell ref="I12:I13"/>
    <mergeCell ref="J12:J13"/>
    <mergeCell ref="A5:B9"/>
    <mergeCell ref="A20:G21"/>
  </mergeCells>
  <printOptions horizontalCentered="1"/>
  <pageMargins left="0.708333333333333" right="0.708333333333333" top="0.751388888888889" bottom="0.751388888888889" header="0.310416666666667" footer="0.310416666666667"/>
  <pageSetup paperSize="9" scale="70" orientation="portrait" horizontalDpi="600" verticalDpi="600"/>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6"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1743</v>
      </c>
    </row>
    <row r="3" s="3" customFormat="1" ht="18" customHeight="1" spans="1:256">
      <c r="A3" s="8" t="s">
        <v>752</v>
      </c>
      <c r="B3" s="8"/>
      <c r="C3" s="9" t="s">
        <v>1744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4.68</v>
      </c>
      <c r="F6" s="12">
        <v>1.1</v>
      </c>
      <c r="G6" s="30">
        <v>10</v>
      </c>
      <c r="H6" s="31">
        <v>23.5</v>
      </c>
      <c r="I6" s="12">
        <v>2.35</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4.68</v>
      </c>
      <c r="F7" s="12">
        <v>1.1</v>
      </c>
      <c r="G7" s="8" t="s">
        <v>565</v>
      </c>
      <c r="H7" s="12">
        <v>23.5</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99" customHeight="1" spans="1:10">
      <c r="A11" s="8"/>
      <c r="B11" s="46" t="s">
        <v>1745</v>
      </c>
      <c r="C11" s="47"/>
      <c r="D11" s="47"/>
      <c r="E11" s="50"/>
      <c r="F11" s="51" t="s">
        <v>1746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2" customHeight="1" spans="1:10">
      <c r="A14" s="20" t="s">
        <v>673</v>
      </c>
      <c r="B14" s="21" t="s">
        <v>674</v>
      </c>
      <c r="C14" s="21" t="s">
        <v>1747</v>
      </c>
      <c r="D14" s="21" t="s">
        <v>681</v>
      </c>
      <c r="E14" s="21" t="s">
        <v>13</v>
      </c>
      <c r="F14" s="21" t="s">
        <v>1041</v>
      </c>
      <c r="G14" s="21" t="s">
        <v>1748</v>
      </c>
      <c r="H14" s="37">
        <v>15</v>
      </c>
      <c r="I14" s="37">
        <v>15</v>
      </c>
      <c r="J14" s="21" t="s">
        <v>679</v>
      </c>
    </row>
    <row r="15" s="1" customFormat="1" ht="62" customHeight="1" spans="1:10">
      <c r="A15" s="22" t="s">
        <v>673</v>
      </c>
      <c r="B15" s="21" t="s">
        <v>674</v>
      </c>
      <c r="C15" s="21" t="s">
        <v>1749</v>
      </c>
      <c r="D15" s="21" t="s">
        <v>676</v>
      </c>
      <c r="E15" s="21" t="s">
        <v>1750</v>
      </c>
      <c r="F15" s="21" t="s">
        <v>683</v>
      </c>
      <c r="G15" s="21" t="s">
        <v>1751</v>
      </c>
      <c r="H15" s="37">
        <v>15</v>
      </c>
      <c r="I15" s="37">
        <v>15</v>
      </c>
      <c r="J15" s="21" t="s">
        <v>679</v>
      </c>
    </row>
    <row r="16" s="1" customFormat="1" ht="62" customHeight="1" spans="1:10">
      <c r="A16" s="22" t="s">
        <v>673</v>
      </c>
      <c r="B16" s="21" t="s">
        <v>699</v>
      </c>
      <c r="C16" s="21" t="s">
        <v>704</v>
      </c>
      <c r="D16" s="21" t="s">
        <v>676</v>
      </c>
      <c r="E16" s="21" t="s">
        <v>827</v>
      </c>
      <c r="F16" s="21" t="s">
        <v>702</v>
      </c>
      <c r="G16" s="21" t="s">
        <v>1183</v>
      </c>
      <c r="H16" s="37">
        <v>10</v>
      </c>
      <c r="I16" s="37">
        <v>10</v>
      </c>
      <c r="J16" s="21" t="s">
        <v>679</v>
      </c>
    </row>
    <row r="17" s="1" customFormat="1" ht="62" customHeight="1" spans="1:10">
      <c r="A17" s="22" t="s">
        <v>673</v>
      </c>
      <c r="B17" s="21" t="s">
        <v>713</v>
      </c>
      <c r="C17" s="21" t="s">
        <v>1389</v>
      </c>
      <c r="D17" s="21" t="s">
        <v>715</v>
      </c>
      <c r="E17" s="21" t="s">
        <v>82</v>
      </c>
      <c r="F17" s="21" t="s">
        <v>1064</v>
      </c>
      <c r="G17" s="21" t="s">
        <v>1752</v>
      </c>
      <c r="H17" s="37">
        <v>10</v>
      </c>
      <c r="I17" s="37">
        <v>5</v>
      </c>
      <c r="J17" s="21" t="s">
        <v>1753</v>
      </c>
    </row>
    <row r="18" s="1" customFormat="1" ht="62" customHeight="1" spans="1:10">
      <c r="A18" s="22" t="s">
        <v>725</v>
      </c>
      <c r="B18" s="21" t="s">
        <v>788</v>
      </c>
      <c r="C18" s="21" t="s">
        <v>1754</v>
      </c>
      <c r="D18" s="21" t="s">
        <v>681</v>
      </c>
      <c r="E18" s="21" t="s">
        <v>1146</v>
      </c>
      <c r="F18" s="21" t="s">
        <v>702</v>
      </c>
      <c r="G18" s="21" t="s">
        <v>1755</v>
      </c>
      <c r="H18" s="37">
        <v>30</v>
      </c>
      <c r="I18" s="37">
        <v>30</v>
      </c>
      <c r="J18" s="21" t="s">
        <v>679</v>
      </c>
    </row>
    <row r="19" s="1" customFormat="1" ht="62" customHeight="1" spans="1:10">
      <c r="A19" s="22" t="s">
        <v>737</v>
      </c>
      <c r="B19" s="21" t="s">
        <v>742</v>
      </c>
      <c r="C19" s="21" t="s">
        <v>964</v>
      </c>
      <c r="D19" s="21" t="s">
        <v>676</v>
      </c>
      <c r="E19" s="21" t="s">
        <v>827</v>
      </c>
      <c r="F19" s="21" t="s">
        <v>702</v>
      </c>
      <c r="G19" s="21" t="s">
        <v>1756</v>
      </c>
      <c r="H19" s="37">
        <v>10</v>
      </c>
      <c r="I19" s="37">
        <v>10</v>
      </c>
      <c r="J19" s="21" t="s">
        <v>679</v>
      </c>
    </row>
    <row r="20" s="1" customFormat="1" ht="54" customHeight="1" spans="1:10">
      <c r="A20" s="44" t="s">
        <v>794</v>
      </c>
      <c r="B20" s="44"/>
      <c r="C20" s="44"/>
      <c r="D20" s="44" t="s">
        <v>745</v>
      </c>
      <c r="E20" s="44"/>
      <c r="F20" s="44"/>
      <c r="G20" s="44"/>
      <c r="H20" s="44"/>
      <c r="I20" s="44"/>
      <c r="J20" s="44"/>
    </row>
    <row r="21" s="1" customFormat="1" ht="25.5" customHeight="1" spans="1:10">
      <c r="A21" s="24" t="s">
        <v>795</v>
      </c>
      <c r="B21" s="25"/>
      <c r="C21" s="25"/>
      <c r="D21" s="25"/>
      <c r="E21" s="25"/>
      <c r="F21" s="25"/>
      <c r="G21" s="38"/>
      <c r="H21" s="23" t="s">
        <v>796</v>
      </c>
      <c r="I21" s="23" t="s">
        <v>797</v>
      </c>
      <c r="J21" s="23" t="s">
        <v>798</v>
      </c>
    </row>
    <row r="22" s="1" customFormat="1" ht="17" customHeight="1" spans="1:10">
      <c r="A22" s="26"/>
      <c r="B22" s="27"/>
      <c r="C22" s="27"/>
      <c r="D22" s="27"/>
      <c r="E22" s="27"/>
      <c r="F22" s="27"/>
      <c r="G22" s="40"/>
      <c r="H22" s="41">
        <v>100</v>
      </c>
      <c r="I22" s="41">
        <v>87.35</v>
      </c>
      <c r="J22" s="23" t="s">
        <v>880</v>
      </c>
    </row>
    <row r="23" s="1" customFormat="1" ht="29" customHeight="1" spans="1:10">
      <c r="A23" s="28" t="s">
        <v>746</v>
      </c>
      <c r="B23" s="29"/>
      <c r="C23" s="29"/>
      <c r="D23" s="29"/>
      <c r="E23" s="29"/>
      <c r="F23" s="29"/>
      <c r="G23" s="29"/>
      <c r="H23" s="29"/>
      <c r="I23" s="29"/>
      <c r="J23" s="45"/>
    </row>
    <row r="24" s="1" customFormat="1" ht="27" customHeight="1" spans="1:10">
      <c r="A24" s="28" t="s">
        <v>747</v>
      </c>
      <c r="B24" s="28"/>
      <c r="C24" s="28"/>
      <c r="D24" s="28"/>
      <c r="E24" s="28"/>
      <c r="F24" s="28"/>
      <c r="G24" s="28"/>
      <c r="H24" s="28"/>
      <c r="I24" s="28"/>
      <c r="J24" s="28"/>
    </row>
    <row r="25" ht="19" customHeight="1" spans="1:10">
      <c r="A25" s="28" t="s">
        <v>748</v>
      </c>
      <c r="B25" s="28"/>
      <c r="C25" s="28"/>
      <c r="D25" s="28"/>
      <c r="E25" s="28"/>
      <c r="F25" s="28"/>
      <c r="G25" s="28"/>
      <c r="H25" s="28"/>
      <c r="I25" s="28"/>
      <c r="J25" s="28"/>
    </row>
    <row r="26" ht="18" customHeight="1" spans="1:10">
      <c r="A26" s="28" t="s">
        <v>800</v>
      </c>
      <c r="B26" s="28"/>
      <c r="C26" s="28"/>
      <c r="D26" s="28"/>
      <c r="E26" s="28"/>
      <c r="F26" s="28"/>
      <c r="G26" s="28"/>
      <c r="H26" s="28"/>
      <c r="I26" s="28"/>
      <c r="J26" s="28"/>
    </row>
    <row r="27" ht="18"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24"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7" orientation="portrait" horizontalDpi="600" verticalDpi="600"/>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7"/>
  <sheetViews>
    <sheetView zoomScaleSheetLayoutView="60" topLeftCell="A5"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1757</v>
      </c>
    </row>
    <row r="3" s="3" customFormat="1" ht="18" customHeight="1" spans="1:256">
      <c r="A3" s="8" t="s">
        <v>752</v>
      </c>
      <c r="B3" s="8"/>
      <c r="C3" s="9" t="s">
        <v>1758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39.32</v>
      </c>
      <c r="F6" s="12">
        <v>12.34</v>
      </c>
      <c r="G6" s="30">
        <v>10</v>
      </c>
      <c r="H6" s="31">
        <v>31.38</v>
      </c>
      <c r="I6" s="12">
        <v>3.14</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t="s">
        <v>11</v>
      </c>
      <c r="F7" s="12" t="s">
        <v>11</v>
      </c>
      <c r="G7" s="8" t="s">
        <v>565</v>
      </c>
      <c r="H7" s="12">
        <v>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v>39.32</v>
      </c>
      <c r="F8" s="12">
        <v>12.34</v>
      </c>
      <c r="G8" s="8" t="s">
        <v>565</v>
      </c>
      <c r="H8" s="31">
        <v>31.38</v>
      </c>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v>0</v>
      </c>
      <c r="I9" s="13" t="s">
        <v>565</v>
      </c>
      <c r="J9" s="13"/>
    </row>
    <row r="10" s="1" customFormat="1" ht="18" customHeight="1" spans="1:10">
      <c r="A10" s="8" t="s">
        <v>765</v>
      </c>
      <c r="B10" s="8" t="s">
        <v>766</v>
      </c>
      <c r="C10" s="8"/>
      <c r="D10" s="8"/>
      <c r="E10" s="8"/>
      <c r="F10" s="13" t="s">
        <v>767</v>
      </c>
      <c r="G10" s="13"/>
      <c r="H10" s="13"/>
      <c r="I10" s="13"/>
      <c r="J10" s="13"/>
    </row>
    <row r="11" s="1" customFormat="1" ht="294" customHeight="1" spans="1:10">
      <c r="A11" s="8"/>
      <c r="B11" s="53" t="s">
        <v>1759</v>
      </c>
      <c r="C11" s="54"/>
      <c r="D11" s="54"/>
      <c r="E11" s="55"/>
      <c r="F11" s="51" t="s">
        <v>1760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4" customHeight="1" spans="1:10">
      <c r="A14" s="20" t="s">
        <v>673</v>
      </c>
      <c r="B14" s="21" t="s">
        <v>674</v>
      </c>
      <c r="C14" s="21" t="s">
        <v>1761</v>
      </c>
      <c r="D14" s="21" t="s">
        <v>676</v>
      </c>
      <c r="E14" s="21" t="s">
        <v>1762</v>
      </c>
      <c r="F14" s="21" t="s">
        <v>972</v>
      </c>
      <c r="G14" s="21" t="s">
        <v>1763</v>
      </c>
      <c r="H14" s="37">
        <v>5</v>
      </c>
      <c r="I14" s="37">
        <v>5</v>
      </c>
      <c r="J14" s="21" t="s">
        <v>679</v>
      </c>
    </row>
    <row r="15" s="1" customFormat="1" ht="54" customHeight="1" spans="1:10">
      <c r="A15" s="22" t="s">
        <v>673</v>
      </c>
      <c r="B15" s="21" t="s">
        <v>674</v>
      </c>
      <c r="C15" s="21" t="s">
        <v>1764</v>
      </c>
      <c r="D15" s="21" t="s">
        <v>676</v>
      </c>
      <c r="E15" s="21" t="s">
        <v>1765</v>
      </c>
      <c r="F15" s="21" t="s">
        <v>860</v>
      </c>
      <c r="G15" s="21" t="s">
        <v>1766</v>
      </c>
      <c r="H15" s="37">
        <v>5</v>
      </c>
      <c r="I15" s="37">
        <v>5</v>
      </c>
      <c r="J15" s="21" t="s">
        <v>679</v>
      </c>
    </row>
    <row r="16" s="1" customFormat="1" ht="54" customHeight="1" spans="1:10">
      <c r="A16" s="22" t="s">
        <v>673</v>
      </c>
      <c r="B16" s="21" t="s">
        <v>674</v>
      </c>
      <c r="C16" s="21" t="s">
        <v>1767</v>
      </c>
      <c r="D16" s="21" t="s">
        <v>676</v>
      </c>
      <c r="E16" s="21" t="s">
        <v>12</v>
      </c>
      <c r="F16" s="21" t="s">
        <v>1172</v>
      </c>
      <c r="G16" s="21" t="s">
        <v>1768</v>
      </c>
      <c r="H16" s="37">
        <v>5</v>
      </c>
      <c r="I16" s="37">
        <v>5</v>
      </c>
      <c r="J16" s="21" t="s">
        <v>679</v>
      </c>
    </row>
    <row r="17" s="1" customFormat="1" ht="54" customHeight="1" spans="1:10">
      <c r="A17" s="22" t="s">
        <v>673</v>
      </c>
      <c r="B17" s="21" t="s">
        <v>674</v>
      </c>
      <c r="C17" s="21" t="s">
        <v>1769</v>
      </c>
      <c r="D17" s="21" t="s">
        <v>676</v>
      </c>
      <c r="E17" s="21" t="s">
        <v>56</v>
      </c>
      <c r="F17" s="21" t="s">
        <v>1172</v>
      </c>
      <c r="G17" s="21" t="s">
        <v>1770</v>
      </c>
      <c r="H17" s="37">
        <v>5</v>
      </c>
      <c r="I17" s="37">
        <v>5</v>
      </c>
      <c r="J17" s="21" t="s">
        <v>679</v>
      </c>
    </row>
    <row r="18" s="1" customFormat="1" ht="54" customHeight="1" spans="1:10">
      <c r="A18" s="22" t="s">
        <v>673</v>
      </c>
      <c r="B18" s="21" t="s">
        <v>674</v>
      </c>
      <c r="C18" s="21" t="s">
        <v>1771</v>
      </c>
      <c r="D18" s="21" t="s">
        <v>676</v>
      </c>
      <c r="E18" s="21" t="s">
        <v>82</v>
      </c>
      <c r="F18" s="21" t="s">
        <v>683</v>
      </c>
      <c r="G18" s="21" t="s">
        <v>1772</v>
      </c>
      <c r="H18" s="37">
        <v>5</v>
      </c>
      <c r="I18" s="37">
        <v>5</v>
      </c>
      <c r="J18" s="21" t="s">
        <v>679</v>
      </c>
    </row>
    <row r="19" s="1" customFormat="1" ht="54" customHeight="1" spans="1:10">
      <c r="A19" s="22" t="s">
        <v>673</v>
      </c>
      <c r="B19" s="21" t="s">
        <v>699</v>
      </c>
      <c r="C19" s="21" t="s">
        <v>1003</v>
      </c>
      <c r="D19" s="21" t="s">
        <v>681</v>
      </c>
      <c r="E19" s="21" t="s">
        <v>872</v>
      </c>
      <c r="F19" s="21" t="s">
        <v>702</v>
      </c>
      <c r="G19" s="21" t="s">
        <v>1773</v>
      </c>
      <c r="H19" s="37">
        <v>5</v>
      </c>
      <c r="I19" s="37">
        <v>5</v>
      </c>
      <c r="J19" s="21" t="s">
        <v>679</v>
      </c>
    </row>
    <row r="20" s="1" customFormat="1" ht="54" customHeight="1" spans="1:10">
      <c r="A20" s="22" t="s">
        <v>673</v>
      </c>
      <c r="B20" s="21" t="s">
        <v>699</v>
      </c>
      <c r="C20" s="21" t="s">
        <v>1774</v>
      </c>
      <c r="D20" s="21" t="s">
        <v>681</v>
      </c>
      <c r="E20" s="21" t="s">
        <v>872</v>
      </c>
      <c r="F20" s="21" t="s">
        <v>702</v>
      </c>
      <c r="G20" s="21" t="s">
        <v>1775</v>
      </c>
      <c r="H20" s="37">
        <v>5</v>
      </c>
      <c r="I20" s="37">
        <v>5</v>
      </c>
      <c r="J20" s="21" t="s">
        <v>679</v>
      </c>
    </row>
    <row r="21" s="1" customFormat="1" ht="54" customHeight="1" spans="1:10">
      <c r="A21" s="22" t="s">
        <v>673</v>
      </c>
      <c r="B21" s="21" t="s">
        <v>709</v>
      </c>
      <c r="C21" s="21" t="s">
        <v>710</v>
      </c>
      <c r="D21" s="21" t="s">
        <v>715</v>
      </c>
      <c r="E21" s="21" t="s">
        <v>25</v>
      </c>
      <c r="F21" s="21" t="s">
        <v>711</v>
      </c>
      <c r="G21" s="21" t="s">
        <v>888</v>
      </c>
      <c r="H21" s="37">
        <v>5</v>
      </c>
      <c r="I21" s="37">
        <v>5</v>
      </c>
      <c r="J21" s="21" t="s">
        <v>679</v>
      </c>
    </row>
    <row r="22" s="1" customFormat="1" ht="54" customHeight="1" spans="1:10">
      <c r="A22" s="22" t="s">
        <v>673</v>
      </c>
      <c r="B22" s="21" t="s">
        <v>713</v>
      </c>
      <c r="C22" s="21" t="s">
        <v>1776</v>
      </c>
      <c r="D22" s="21" t="s">
        <v>715</v>
      </c>
      <c r="E22" s="21" t="s">
        <v>1777</v>
      </c>
      <c r="F22" s="21" t="s">
        <v>1582</v>
      </c>
      <c r="G22" s="21" t="s">
        <v>906</v>
      </c>
      <c r="H22" s="37">
        <v>5</v>
      </c>
      <c r="I22" s="37">
        <v>5</v>
      </c>
      <c r="J22" s="21" t="s">
        <v>679</v>
      </c>
    </row>
    <row r="23" s="1" customFormat="1" ht="54" customHeight="1" spans="1:10">
      <c r="A23" s="22" t="s">
        <v>673</v>
      </c>
      <c r="B23" s="21" t="s">
        <v>713</v>
      </c>
      <c r="C23" s="21" t="s">
        <v>1389</v>
      </c>
      <c r="D23" s="21" t="s">
        <v>715</v>
      </c>
      <c r="E23" s="21" t="s">
        <v>1762</v>
      </c>
      <c r="F23" s="21" t="s">
        <v>1778</v>
      </c>
      <c r="G23" s="21" t="s">
        <v>717</v>
      </c>
      <c r="H23" s="37">
        <v>5</v>
      </c>
      <c r="I23" s="37">
        <v>5</v>
      </c>
      <c r="J23" s="21" t="s">
        <v>679</v>
      </c>
    </row>
    <row r="24" s="1" customFormat="1" ht="54" customHeight="1" spans="1:10">
      <c r="A24" s="22" t="s">
        <v>725</v>
      </c>
      <c r="B24" s="21" t="s">
        <v>788</v>
      </c>
      <c r="C24" s="21" t="s">
        <v>1779</v>
      </c>
      <c r="D24" s="21" t="s">
        <v>681</v>
      </c>
      <c r="E24" s="21" t="s">
        <v>1204</v>
      </c>
      <c r="F24" s="21" t="s">
        <v>702</v>
      </c>
      <c r="G24" s="21" t="s">
        <v>1780</v>
      </c>
      <c r="H24" s="37">
        <v>15</v>
      </c>
      <c r="I24" s="37">
        <v>15</v>
      </c>
      <c r="J24" s="21" t="s">
        <v>679</v>
      </c>
    </row>
    <row r="25" s="1" customFormat="1" ht="54" customHeight="1" spans="1:10">
      <c r="A25" s="22" t="s">
        <v>725</v>
      </c>
      <c r="B25" s="21" t="s">
        <v>788</v>
      </c>
      <c r="C25" s="21" t="s">
        <v>1781</v>
      </c>
      <c r="D25" s="21" t="s">
        <v>681</v>
      </c>
      <c r="E25" s="21" t="s">
        <v>1204</v>
      </c>
      <c r="F25" s="21" t="s">
        <v>702</v>
      </c>
      <c r="G25" s="21" t="s">
        <v>1782</v>
      </c>
      <c r="H25" s="37">
        <v>15</v>
      </c>
      <c r="I25" s="37">
        <v>15</v>
      </c>
      <c r="J25" s="21" t="s">
        <v>679</v>
      </c>
    </row>
    <row r="26" s="1" customFormat="1" ht="54" customHeight="1" spans="1:10">
      <c r="A26" s="22" t="s">
        <v>737</v>
      </c>
      <c r="B26" s="21" t="s">
        <v>742</v>
      </c>
      <c r="C26" s="21" t="s">
        <v>1783</v>
      </c>
      <c r="D26" s="21" t="s">
        <v>676</v>
      </c>
      <c r="E26" s="21" t="s">
        <v>1048</v>
      </c>
      <c r="F26" s="21" t="s">
        <v>702</v>
      </c>
      <c r="G26" s="21" t="s">
        <v>1784</v>
      </c>
      <c r="H26" s="37">
        <v>5</v>
      </c>
      <c r="I26" s="37">
        <v>5</v>
      </c>
      <c r="J26" s="21" t="s">
        <v>679</v>
      </c>
    </row>
    <row r="27" s="1" customFormat="1" ht="54" customHeight="1" spans="1:10">
      <c r="A27" s="22" t="s">
        <v>737</v>
      </c>
      <c r="B27" s="21" t="s">
        <v>742</v>
      </c>
      <c r="C27" s="21" t="s">
        <v>1785</v>
      </c>
      <c r="D27" s="21" t="s">
        <v>676</v>
      </c>
      <c r="E27" s="21" t="s">
        <v>827</v>
      </c>
      <c r="F27" s="21" t="s">
        <v>702</v>
      </c>
      <c r="G27" s="21" t="s">
        <v>1786</v>
      </c>
      <c r="H27" s="37">
        <v>5</v>
      </c>
      <c r="I27" s="37">
        <v>5</v>
      </c>
      <c r="J27" s="21" t="s">
        <v>679</v>
      </c>
    </row>
    <row r="28" s="1" customFormat="1" ht="54" customHeight="1" spans="1:10">
      <c r="A28" s="44" t="s">
        <v>794</v>
      </c>
      <c r="B28" s="44"/>
      <c r="C28" s="44"/>
      <c r="D28" s="44" t="s">
        <v>745</v>
      </c>
      <c r="E28" s="44"/>
      <c r="F28" s="44"/>
      <c r="G28" s="44"/>
      <c r="H28" s="44"/>
      <c r="I28" s="44"/>
      <c r="J28" s="44"/>
    </row>
    <row r="29" s="1" customFormat="1" ht="25.5" customHeight="1" spans="1:10">
      <c r="A29" s="24" t="s">
        <v>795</v>
      </c>
      <c r="B29" s="25"/>
      <c r="C29" s="25"/>
      <c r="D29" s="25"/>
      <c r="E29" s="25"/>
      <c r="F29" s="25"/>
      <c r="G29" s="38"/>
      <c r="H29" s="23" t="s">
        <v>796</v>
      </c>
      <c r="I29" s="23" t="s">
        <v>797</v>
      </c>
      <c r="J29" s="23" t="s">
        <v>798</v>
      </c>
    </row>
    <row r="30" s="1" customFormat="1" ht="17" customHeight="1" spans="1:10">
      <c r="A30" s="26"/>
      <c r="B30" s="27"/>
      <c r="C30" s="27"/>
      <c r="D30" s="27"/>
      <c r="E30" s="27"/>
      <c r="F30" s="27"/>
      <c r="G30" s="40"/>
      <c r="H30" s="41">
        <v>100</v>
      </c>
      <c r="I30" s="41">
        <v>93.14</v>
      </c>
      <c r="J30" s="23" t="s">
        <v>829</v>
      </c>
    </row>
    <row r="31" s="1" customFormat="1" ht="29" customHeight="1" spans="1:10">
      <c r="A31" s="28" t="s">
        <v>746</v>
      </c>
      <c r="B31" s="29"/>
      <c r="C31" s="29"/>
      <c r="D31" s="29"/>
      <c r="E31" s="29"/>
      <c r="F31" s="29"/>
      <c r="G31" s="29"/>
      <c r="H31" s="29"/>
      <c r="I31" s="29"/>
      <c r="J31" s="45"/>
    </row>
    <row r="32" s="1" customFormat="1" ht="27" customHeight="1" spans="1:10">
      <c r="A32" s="28" t="s">
        <v>747</v>
      </c>
      <c r="B32" s="28"/>
      <c r="C32" s="28"/>
      <c r="D32" s="28"/>
      <c r="E32" s="28"/>
      <c r="F32" s="28"/>
      <c r="G32" s="28"/>
      <c r="H32" s="28"/>
      <c r="I32" s="28"/>
      <c r="J32" s="28"/>
    </row>
    <row r="33" ht="19" customHeight="1" spans="1:10">
      <c r="A33" s="28" t="s">
        <v>748</v>
      </c>
      <c r="B33" s="28"/>
      <c r="C33" s="28"/>
      <c r="D33" s="28"/>
      <c r="E33" s="28"/>
      <c r="F33" s="28"/>
      <c r="G33" s="28"/>
      <c r="H33" s="28"/>
      <c r="I33" s="28"/>
      <c r="J33" s="28"/>
    </row>
    <row r="34" ht="18" customHeight="1" spans="1:10">
      <c r="A34" s="28" t="s">
        <v>800</v>
      </c>
      <c r="B34" s="28"/>
      <c r="C34" s="28"/>
      <c r="D34" s="28"/>
      <c r="E34" s="28"/>
      <c r="F34" s="28"/>
      <c r="G34" s="28"/>
      <c r="H34" s="28"/>
      <c r="I34" s="28"/>
      <c r="J34" s="28"/>
    </row>
    <row r="35" ht="18" customHeight="1" spans="1:10">
      <c r="A35" s="28" t="s">
        <v>801</v>
      </c>
      <c r="B35" s="28"/>
      <c r="C35" s="28"/>
      <c r="D35" s="28"/>
      <c r="E35" s="28"/>
      <c r="F35" s="28"/>
      <c r="G35" s="28"/>
      <c r="H35" s="28"/>
      <c r="I35" s="28"/>
      <c r="J35" s="28"/>
    </row>
    <row r="36" ht="18" customHeight="1" spans="1:10">
      <c r="A36" s="28" t="s">
        <v>802</v>
      </c>
      <c r="B36" s="28"/>
      <c r="C36" s="28"/>
      <c r="D36" s="28"/>
      <c r="E36" s="28"/>
      <c r="F36" s="28"/>
      <c r="G36" s="28"/>
      <c r="H36" s="28"/>
      <c r="I36" s="28"/>
      <c r="J36" s="28"/>
    </row>
    <row r="37" ht="24" customHeight="1" spans="1:10">
      <c r="A37" s="28" t="s">
        <v>803</v>
      </c>
      <c r="B37" s="28"/>
      <c r="C37" s="28"/>
      <c r="D37" s="28"/>
      <c r="E37" s="28"/>
      <c r="F37" s="28"/>
      <c r="G37" s="28"/>
      <c r="H37" s="28"/>
      <c r="I37" s="28"/>
      <c r="J37"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32:J32"/>
    <mergeCell ref="A33:J33"/>
    <mergeCell ref="A34:J34"/>
    <mergeCell ref="A35:J35"/>
    <mergeCell ref="A36:J36"/>
    <mergeCell ref="A37:J37"/>
    <mergeCell ref="A10:A11"/>
    <mergeCell ref="G12:G13"/>
    <mergeCell ref="H12:H13"/>
    <mergeCell ref="I12:I13"/>
    <mergeCell ref="J12:J13"/>
    <mergeCell ref="A5:B9"/>
    <mergeCell ref="A29:G30"/>
  </mergeCells>
  <printOptions horizontalCentered="1"/>
  <pageMargins left="0.708333333333333" right="0.708333333333333" top="0.751388888888889" bottom="0.751388888888889" header="0.310416666666667" footer="0.310416666666667"/>
  <pageSetup paperSize="9" scale="48" orientation="portrait" horizontalDpi="600" verticalDpi="600"/>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zoomScaleSheetLayoutView="60" topLeftCell="A11" workbookViewId="0">
      <selection activeCell="L11" sqref="L11"/>
    </sheetView>
  </sheetViews>
  <sheetFormatPr defaultColWidth="9" defaultRowHeight="14.25"/>
  <cols>
    <col min="1" max="2" width="11.125" style="1" customWidth="1"/>
    <col min="3" max="3" width="19.825" style="1" customWidth="1"/>
    <col min="4" max="4" width="13.9416666666667" style="1" customWidth="1"/>
    <col min="5"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1787</v>
      </c>
    </row>
    <row r="3" s="3" customFormat="1" ht="18" customHeight="1" spans="1:256">
      <c r="A3" s="8" t="s">
        <v>752</v>
      </c>
      <c r="B3" s="8"/>
      <c r="C3" s="9" t="s">
        <v>1788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1.5</v>
      </c>
      <c r="F6" s="12">
        <v>1.5</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1.5</v>
      </c>
      <c r="F7" s="12">
        <v>1.5</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409" customHeight="1" spans="1:10">
      <c r="A11" s="8"/>
      <c r="B11" s="53" t="s">
        <v>1789</v>
      </c>
      <c r="C11" s="54"/>
      <c r="D11" s="54"/>
      <c r="E11" s="55"/>
      <c r="F11" s="51" t="s">
        <v>1790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4" customHeight="1" spans="1:10">
      <c r="A14" s="20" t="s">
        <v>673</v>
      </c>
      <c r="B14" s="21" t="s">
        <v>674</v>
      </c>
      <c r="C14" s="21" t="s">
        <v>1791</v>
      </c>
      <c r="D14" s="21" t="s">
        <v>681</v>
      </c>
      <c r="E14" s="21" t="s">
        <v>13</v>
      </c>
      <c r="F14" s="21" t="s">
        <v>1631</v>
      </c>
      <c r="G14" s="21" t="s">
        <v>1792</v>
      </c>
      <c r="H14" s="37">
        <v>10</v>
      </c>
      <c r="I14" s="37">
        <v>10</v>
      </c>
      <c r="J14" s="56" t="s">
        <v>11</v>
      </c>
    </row>
    <row r="15" s="1" customFormat="1" ht="54" customHeight="1" spans="1:10">
      <c r="A15" s="22" t="s">
        <v>673</v>
      </c>
      <c r="B15" s="21" t="s">
        <v>674</v>
      </c>
      <c r="C15" s="21" t="s">
        <v>1793</v>
      </c>
      <c r="D15" s="21" t="s">
        <v>681</v>
      </c>
      <c r="E15" s="21" t="s">
        <v>1794</v>
      </c>
      <c r="F15" s="21" t="s">
        <v>1795</v>
      </c>
      <c r="G15" s="21" t="s">
        <v>1796</v>
      </c>
      <c r="H15" s="37">
        <v>10</v>
      </c>
      <c r="I15" s="37">
        <v>10</v>
      </c>
      <c r="J15" s="56" t="s">
        <v>11</v>
      </c>
    </row>
    <row r="16" s="1" customFormat="1" ht="54" customHeight="1" spans="1:10">
      <c r="A16" s="22" t="s">
        <v>673</v>
      </c>
      <c r="B16" s="21" t="s">
        <v>674</v>
      </c>
      <c r="C16" s="21" t="s">
        <v>1797</v>
      </c>
      <c r="D16" s="21" t="s">
        <v>681</v>
      </c>
      <c r="E16" s="21" t="s">
        <v>1798</v>
      </c>
      <c r="F16" s="21" t="s">
        <v>1799</v>
      </c>
      <c r="G16" s="21" t="s">
        <v>1800</v>
      </c>
      <c r="H16" s="37">
        <v>10</v>
      </c>
      <c r="I16" s="37">
        <v>10</v>
      </c>
      <c r="J16" s="56" t="s">
        <v>11</v>
      </c>
    </row>
    <row r="17" s="1" customFormat="1" ht="54" customHeight="1" spans="1:10">
      <c r="A17" s="22" t="s">
        <v>673</v>
      </c>
      <c r="B17" s="21" t="s">
        <v>674</v>
      </c>
      <c r="C17" s="21" t="s">
        <v>1801</v>
      </c>
      <c r="D17" s="21" t="s">
        <v>681</v>
      </c>
      <c r="E17" s="21" t="s">
        <v>12</v>
      </c>
      <c r="F17" s="21" t="s">
        <v>1802</v>
      </c>
      <c r="G17" s="21" t="s">
        <v>1803</v>
      </c>
      <c r="H17" s="37">
        <v>7</v>
      </c>
      <c r="I17" s="37">
        <v>7</v>
      </c>
      <c r="J17" s="56" t="s">
        <v>11</v>
      </c>
    </row>
    <row r="18" s="1" customFormat="1" ht="54" customHeight="1" spans="1:10">
      <c r="A18" s="22" t="s">
        <v>673</v>
      </c>
      <c r="B18" s="21" t="s">
        <v>699</v>
      </c>
      <c r="C18" s="21" t="s">
        <v>1804</v>
      </c>
      <c r="D18" s="21" t="s">
        <v>681</v>
      </c>
      <c r="E18" s="21" t="s">
        <v>872</v>
      </c>
      <c r="F18" s="21" t="s">
        <v>702</v>
      </c>
      <c r="G18" s="21" t="s">
        <v>708</v>
      </c>
      <c r="H18" s="37">
        <v>7</v>
      </c>
      <c r="I18" s="37">
        <v>7</v>
      </c>
      <c r="J18" s="56" t="s">
        <v>11</v>
      </c>
    </row>
    <row r="19" s="1" customFormat="1" ht="54" customHeight="1" spans="1:10">
      <c r="A19" s="22" t="s">
        <v>673</v>
      </c>
      <c r="B19" s="21" t="s">
        <v>709</v>
      </c>
      <c r="C19" s="21" t="s">
        <v>1042</v>
      </c>
      <c r="D19" s="21" t="s">
        <v>715</v>
      </c>
      <c r="E19" s="21" t="s">
        <v>82</v>
      </c>
      <c r="F19" s="21" t="s">
        <v>902</v>
      </c>
      <c r="G19" s="21" t="s">
        <v>1200</v>
      </c>
      <c r="H19" s="37">
        <v>6</v>
      </c>
      <c r="I19" s="37">
        <v>6</v>
      </c>
      <c r="J19" s="56" t="s">
        <v>11</v>
      </c>
    </row>
    <row r="20" s="1" customFormat="1" ht="54" customHeight="1" spans="1:10">
      <c r="A20" s="22" t="s">
        <v>725</v>
      </c>
      <c r="B20" s="21" t="s">
        <v>788</v>
      </c>
      <c r="C20" s="21" t="s">
        <v>1805</v>
      </c>
      <c r="D20" s="21" t="s">
        <v>681</v>
      </c>
      <c r="E20" s="21" t="s">
        <v>1220</v>
      </c>
      <c r="F20" s="21" t="s">
        <v>702</v>
      </c>
      <c r="G20" s="21" t="s">
        <v>1806</v>
      </c>
      <c r="H20" s="37">
        <v>30</v>
      </c>
      <c r="I20" s="37">
        <v>30</v>
      </c>
      <c r="J20" s="56" t="s">
        <v>11</v>
      </c>
    </row>
    <row r="21" s="1" customFormat="1" ht="54" customHeight="1" spans="1:10">
      <c r="A21" s="22" t="s">
        <v>737</v>
      </c>
      <c r="B21" s="21" t="s">
        <v>742</v>
      </c>
      <c r="C21" s="21" t="s">
        <v>964</v>
      </c>
      <c r="D21" s="21" t="s">
        <v>676</v>
      </c>
      <c r="E21" s="21" t="s">
        <v>827</v>
      </c>
      <c r="F21" s="21" t="s">
        <v>702</v>
      </c>
      <c r="G21" s="21" t="s">
        <v>1116</v>
      </c>
      <c r="H21" s="37">
        <v>10</v>
      </c>
      <c r="I21" s="37">
        <v>10</v>
      </c>
      <c r="J21" s="56" t="s">
        <v>11</v>
      </c>
    </row>
    <row r="22" s="1" customFormat="1" ht="54" customHeight="1" spans="1:10">
      <c r="A22" s="44" t="s">
        <v>794</v>
      </c>
      <c r="B22" s="44"/>
      <c r="C22" s="44"/>
      <c r="D22" s="44" t="s">
        <v>745</v>
      </c>
      <c r="E22" s="44"/>
      <c r="F22" s="44"/>
      <c r="G22" s="44"/>
      <c r="H22" s="44"/>
      <c r="I22" s="44"/>
      <c r="J22" s="44"/>
    </row>
    <row r="23" s="1" customFormat="1" ht="25.5" customHeight="1" spans="1:10">
      <c r="A23" s="24" t="s">
        <v>795</v>
      </c>
      <c r="B23" s="25"/>
      <c r="C23" s="25"/>
      <c r="D23" s="25"/>
      <c r="E23" s="25"/>
      <c r="F23" s="25"/>
      <c r="G23" s="38"/>
      <c r="H23" s="23" t="s">
        <v>796</v>
      </c>
      <c r="I23" s="23" t="s">
        <v>797</v>
      </c>
      <c r="J23" s="23" t="s">
        <v>798</v>
      </c>
    </row>
    <row r="24" s="1" customFormat="1" ht="17" customHeight="1" spans="1:10">
      <c r="A24" s="26"/>
      <c r="B24" s="27"/>
      <c r="C24" s="27"/>
      <c r="D24" s="27"/>
      <c r="E24" s="27"/>
      <c r="F24" s="27"/>
      <c r="G24" s="40"/>
      <c r="H24" s="41">
        <v>100</v>
      </c>
      <c r="I24" s="41">
        <v>100</v>
      </c>
      <c r="J24" s="23" t="s">
        <v>829</v>
      </c>
    </row>
    <row r="25" s="1" customFormat="1" ht="29" customHeight="1" spans="1:10">
      <c r="A25" s="28" t="s">
        <v>746</v>
      </c>
      <c r="B25" s="29"/>
      <c r="C25" s="29"/>
      <c r="D25" s="29"/>
      <c r="E25" s="29"/>
      <c r="F25" s="29"/>
      <c r="G25" s="29"/>
      <c r="H25" s="29"/>
      <c r="I25" s="29"/>
      <c r="J25" s="45"/>
    </row>
    <row r="26" s="1" customFormat="1" ht="27" customHeight="1" spans="1:10">
      <c r="A26" s="28" t="s">
        <v>747</v>
      </c>
      <c r="B26" s="28"/>
      <c r="C26" s="28"/>
      <c r="D26" s="28"/>
      <c r="E26" s="28"/>
      <c r="F26" s="28"/>
      <c r="G26" s="28"/>
      <c r="H26" s="28"/>
      <c r="I26" s="28"/>
      <c r="J26" s="28"/>
    </row>
    <row r="27" ht="19" customHeight="1" spans="1:10">
      <c r="A27" s="28" t="s">
        <v>748</v>
      </c>
      <c r="B27" s="28"/>
      <c r="C27" s="28"/>
      <c r="D27" s="28"/>
      <c r="E27" s="28"/>
      <c r="F27" s="28"/>
      <c r="G27" s="28"/>
      <c r="H27" s="28"/>
      <c r="I27" s="28"/>
      <c r="J27" s="28"/>
    </row>
    <row r="28" ht="18" customHeight="1" spans="1:10">
      <c r="A28" s="28" t="s">
        <v>800</v>
      </c>
      <c r="B28" s="28"/>
      <c r="C28" s="28"/>
      <c r="D28" s="28"/>
      <c r="E28" s="28"/>
      <c r="F28" s="28"/>
      <c r="G28" s="28"/>
      <c r="H28" s="28"/>
      <c r="I28" s="28"/>
      <c r="J28" s="28"/>
    </row>
    <row r="29" ht="18" customHeight="1" spans="1:10">
      <c r="A29" s="28" t="s">
        <v>801</v>
      </c>
      <c r="B29" s="28"/>
      <c r="C29" s="28"/>
      <c r="D29" s="28"/>
      <c r="E29" s="28"/>
      <c r="F29" s="28"/>
      <c r="G29" s="28"/>
      <c r="H29" s="28"/>
      <c r="I29" s="28"/>
      <c r="J29" s="28"/>
    </row>
    <row r="30" ht="18" customHeight="1" spans="1:10">
      <c r="A30" s="28" t="s">
        <v>802</v>
      </c>
      <c r="B30" s="28"/>
      <c r="C30" s="28"/>
      <c r="D30" s="28"/>
      <c r="E30" s="28"/>
      <c r="F30" s="28"/>
      <c r="G30" s="28"/>
      <c r="H30" s="28"/>
      <c r="I30" s="28"/>
      <c r="J30" s="28"/>
    </row>
    <row r="31" ht="24" customHeight="1" spans="1:10">
      <c r="A31" s="28" t="s">
        <v>803</v>
      </c>
      <c r="B31" s="28"/>
      <c r="C31" s="28"/>
      <c r="D31" s="28"/>
      <c r="E31" s="28"/>
      <c r="F31" s="28"/>
      <c r="G31" s="28"/>
      <c r="H31" s="28"/>
      <c r="I31" s="28"/>
      <c r="J31"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6:J26"/>
    <mergeCell ref="A27:J27"/>
    <mergeCell ref="A28:J28"/>
    <mergeCell ref="A29:J29"/>
    <mergeCell ref="A30:J30"/>
    <mergeCell ref="A31:J31"/>
    <mergeCell ref="A10:A11"/>
    <mergeCell ref="G12:G13"/>
    <mergeCell ref="H12:H13"/>
    <mergeCell ref="I12:I13"/>
    <mergeCell ref="J12:J13"/>
    <mergeCell ref="A5:B9"/>
    <mergeCell ref="A23:G24"/>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workbookViewId="0">
      <selection activeCell="F11" sqref="F11:J11"/>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1807</v>
      </c>
    </row>
    <row r="3" s="3" customFormat="1" ht="18" customHeight="1" spans="1:256">
      <c r="A3" s="8" t="s">
        <v>752</v>
      </c>
      <c r="B3" s="8"/>
      <c r="C3" s="9" t="s">
        <v>1808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2</v>
      </c>
      <c r="F6" s="12">
        <v>1.96</v>
      </c>
      <c r="G6" s="30">
        <v>10</v>
      </c>
      <c r="H6" s="31">
        <v>98</v>
      </c>
      <c r="I6" s="12">
        <v>9.8</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2</v>
      </c>
      <c r="F7" s="12">
        <v>1.96</v>
      </c>
      <c r="G7" s="8" t="s">
        <v>565</v>
      </c>
      <c r="H7" s="12">
        <v>98</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325" customHeight="1" spans="1:10">
      <c r="A11" s="8"/>
      <c r="B11" s="53" t="s">
        <v>1809</v>
      </c>
      <c r="C11" s="54"/>
      <c r="D11" s="54"/>
      <c r="E11" s="55"/>
      <c r="F11" s="51" t="s">
        <v>1810</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73" customHeight="1" spans="1:10">
      <c r="A14" s="20" t="s">
        <v>673</v>
      </c>
      <c r="B14" s="21" t="s">
        <v>674</v>
      </c>
      <c r="C14" s="21" t="s">
        <v>1811</v>
      </c>
      <c r="D14" s="21" t="s">
        <v>681</v>
      </c>
      <c r="E14" s="21" t="s">
        <v>13</v>
      </c>
      <c r="F14" s="21" t="s">
        <v>690</v>
      </c>
      <c r="G14" s="21" t="s">
        <v>1812</v>
      </c>
      <c r="H14" s="37">
        <v>10</v>
      </c>
      <c r="I14" s="37">
        <v>10</v>
      </c>
      <c r="J14" s="21" t="s">
        <v>679</v>
      </c>
    </row>
    <row r="15" s="1" customFormat="1" ht="73" customHeight="1" spans="1:10">
      <c r="A15" s="22" t="s">
        <v>673</v>
      </c>
      <c r="B15" s="21" t="s">
        <v>674</v>
      </c>
      <c r="C15" s="21" t="s">
        <v>1813</v>
      </c>
      <c r="D15" s="21" t="s">
        <v>681</v>
      </c>
      <c r="E15" s="21" t="s">
        <v>22</v>
      </c>
      <c r="F15" s="21" t="s">
        <v>690</v>
      </c>
      <c r="G15" s="21" t="s">
        <v>1814</v>
      </c>
      <c r="H15" s="37">
        <v>10</v>
      </c>
      <c r="I15" s="37">
        <v>10</v>
      </c>
      <c r="J15" s="21" t="s">
        <v>679</v>
      </c>
    </row>
    <row r="16" s="1" customFormat="1" ht="73" customHeight="1" spans="1:10">
      <c r="A16" s="22" t="s">
        <v>673</v>
      </c>
      <c r="B16" s="21" t="s">
        <v>699</v>
      </c>
      <c r="C16" s="21" t="s">
        <v>1815</v>
      </c>
      <c r="D16" s="21" t="s">
        <v>681</v>
      </c>
      <c r="E16" s="21" t="s">
        <v>872</v>
      </c>
      <c r="F16" s="21" t="s">
        <v>702</v>
      </c>
      <c r="G16" s="21" t="s">
        <v>1816</v>
      </c>
      <c r="H16" s="37">
        <v>10</v>
      </c>
      <c r="I16" s="37">
        <v>10</v>
      </c>
      <c r="J16" s="21" t="s">
        <v>679</v>
      </c>
    </row>
    <row r="17" s="1" customFormat="1" ht="73" customHeight="1" spans="1:10">
      <c r="A17" s="22" t="s">
        <v>673</v>
      </c>
      <c r="B17" s="21" t="s">
        <v>713</v>
      </c>
      <c r="C17" s="21" t="s">
        <v>1817</v>
      </c>
      <c r="D17" s="21" t="s">
        <v>715</v>
      </c>
      <c r="E17" s="21" t="s">
        <v>843</v>
      </c>
      <c r="F17" s="21" t="s">
        <v>1064</v>
      </c>
      <c r="G17" s="21" t="s">
        <v>1228</v>
      </c>
      <c r="H17" s="37">
        <v>10</v>
      </c>
      <c r="I17" s="37">
        <v>2</v>
      </c>
      <c r="J17" s="21" t="s">
        <v>1818</v>
      </c>
    </row>
    <row r="18" s="1" customFormat="1" ht="73" customHeight="1" spans="1:10">
      <c r="A18" s="22" t="s">
        <v>673</v>
      </c>
      <c r="B18" s="21" t="s">
        <v>713</v>
      </c>
      <c r="C18" s="21" t="s">
        <v>1819</v>
      </c>
      <c r="D18" s="21" t="s">
        <v>715</v>
      </c>
      <c r="E18" s="21" t="s">
        <v>1820</v>
      </c>
      <c r="F18" s="21" t="s">
        <v>716</v>
      </c>
      <c r="G18" s="21" t="s">
        <v>821</v>
      </c>
      <c r="H18" s="37">
        <v>10</v>
      </c>
      <c r="I18" s="37">
        <v>10</v>
      </c>
      <c r="J18" s="21" t="s">
        <v>679</v>
      </c>
    </row>
    <row r="19" s="1" customFormat="1" ht="73" customHeight="1" spans="1:10">
      <c r="A19" s="22" t="s">
        <v>725</v>
      </c>
      <c r="B19" s="21" t="s">
        <v>788</v>
      </c>
      <c r="C19" s="21" t="s">
        <v>1821</v>
      </c>
      <c r="D19" s="21" t="s">
        <v>676</v>
      </c>
      <c r="E19" s="21" t="s">
        <v>827</v>
      </c>
      <c r="F19" s="21" t="s">
        <v>702</v>
      </c>
      <c r="G19" s="21" t="s">
        <v>1821</v>
      </c>
      <c r="H19" s="37">
        <v>30</v>
      </c>
      <c r="I19" s="37">
        <v>30</v>
      </c>
      <c r="J19" s="21" t="s">
        <v>679</v>
      </c>
    </row>
    <row r="20" s="1" customFormat="1" ht="73" customHeight="1" spans="1:10">
      <c r="A20" s="22" t="s">
        <v>737</v>
      </c>
      <c r="B20" s="21" t="s">
        <v>742</v>
      </c>
      <c r="C20" s="21" t="s">
        <v>964</v>
      </c>
      <c r="D20" s="21" t="s">
        <v>676</v>
      </c>
      <c r="E20" s="21" t="s">
        <v>1048</v>
      </c>
      <c r="F20" s="21" t="s">
        <v>702</v>
      </c>
      <c r="G20" s="21" t="s">
        <v>1822</v>
      </c>
      <c r="H20" s="37">
        <v>10</v>
      </c>
      <c r="I20" s="37">
        <v>10</v>
      </c>
      <c r="J20" s="21" t="s">
        <v>679</v>
      </c>
    </row>
    <row r="21" s="1" customFormat="1" ht="54" customHeight="1" spans="1:10">
      <c r="A21" s="44" t="s">
        <v>794</v>
      </c>
      <c r="B21" s="44"/>
      <c r="C21" s="44"/>
      <c r="D21" s="44" t="s">
        <v>745</v>
      </c>
      <c r="E21" s="44"/>
      <c r="F21" s="44"/>
      <c r="G21" s="44"/>
      <c r="H21" s="44"/>
      <c r="I21" s="44"/>
      <c r="J21" s="44"/>
    </row>
    <row r="22" s="1" customFormat="1" ht="25.5" customHeight="1" spans="1:10">
      <c r="A22" s="24" t="s">
        <v>795</v>
      </c>
      <c r="B22" s="25"/>
      <c r="C22" s="25"/>
      <c r="D22" s="25"/>
      <c r="E22" s="25"/>
      <c r="F22" s="25"/>
      <c r="G22" s="38"/>
      <c r="H22" s="23" t="s">
        <v>796</v>
      </c>
      <c r="I22" s="23" t="s">
        <v>797</v>
      </c>
      <c r="J22" s="23" t="s">
        <v>798</v>
      </c>
    </row>
    <row r="23" s="1" customFormat="1" ht="17" customHeight="1" spans="1:10">
      <c r="A23" s="26"/>
      <c r="B23" s="27"/>
      <c r="C23" s="27"/>
      <c r="D23" s="27"/>
      <c r="E23" s="27"/>
      <c r="F23" s="27"/>
      <c r="G23" s="40"/>
      <c r="H23" s="63">
        <v>100</v>
      </c>
      <c r="I23" s="63">
        <v>91.8</v>
      </c>
      <c r="J23" s="64" t="s">
        <v>829</v>
      </c>
    </row>
    <row r="24" s="1" customFormat="1" ht="29" customHeight="1" spans="1:10">
      <c r="A24" s="28" t="s">
        <v>746</v>
      </c>
      <c r="B24" s="29"/>
      <c r="C24" s="29"/>
      <c r="D24" s="29"/>
      <c r="E24" s="29"/>
      <c r="F24" s="29"/>
      <c r="G24" s="29"/>
      <c r="H24" s="29"/>
      <c r="I24" s="29"/>
      <c r="J24" s="45"/>
    </row>
    <row r="25" s="1" customFormat="1" ht="27" customHeight="1" spans="1:10">
      <c r="A25" s="28" t="s">
        <v>747</v>
      </c>
      <c r="B25" s="28"/>
      <c r="C25" s="28"/>
      <c r="D25" s="28"/>
      <c r="E25" s="28"/>
      <c r="F25" s="28"/>
      <c r="G25" s="28"/>
      <c r="H25" s="28"/>
      <c r="I25" s="28"/>
      <c r="J25" s="28"/>
    </row>
    <row r="26" ht="19" customHeight="1" spans="1:10">
      <c r="A26" s="28" t="s">
        <v>748</v>
      </c>
      <c r="B26" s="28"/>
      <c r="C26" s="28"/>
      <c r="D26" s="28"/>
      <c r="E26" s="28"/>
      <c r="F26" s="28"/>
      <c r="G26" s="28"/>
      <c r="H26" s="28"/>
      <c r="I26" s="28"/>
      <c r="J26" s="28"/>
    </row>
    <row r="27" ht="18" customHeight="1" spans="1:10">
      <c r="A27" s="28" t="s">
        <v>800</v>
      </c>
      <c r="B27" s="28"/>
      <c r="C27" s="28"/>
      <c r="D27" s="28"/>
      <c r="E27" s="28"/>
      <c r="F27" s="28"/>
      <c r="G27" s="28"/>
      <c r="H27" s="28"/>
      <c r="I27" s="28"/>
      <c r="J27" s="28"/>
    </row>
    <row r="28" ht="18"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24"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topLeftCell="A11" workbookViewId="0">
      <selection activeCell="F11" sqref="F11:J11"/>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1823</v>
      </c>
    </row>
    <row r="3" s="3" customFormat="1" ht="18" customHeight="1" spans="1:256">
      <c r="A3" s="8" t="s">
        <v>752</v>
      </c>
      <c r="B3" s="8"/>
      <c r="C3" s="9" t="s">
        <v>1824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4.88</v>
      </c>
      <c r="F6" s="12">
        <v>4.88</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4.88</v>
      </c>
      <c r="F7" s="12">
        <v>4.88</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59" customHeight="1" spans="1:10">
      <c r="A11" s="8"/>
      <c r="B11" s="53" t="s">
        <v>1825</v>
      </c>
      <c r="C11" s="54"/>
      <c r="D11" s="54"/>
      <c r="E11" s="55"/>
      <c r="F11" s="51" t="s">
        <v>1826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7" customHeight="1" spans="1:10">
      <c r="A14" s="20" t="s">
        <v>673</v>
      </c>
      <c r="B14" s="21" t="s">
        <v>674</v>
      </c>
      <c r="C14" s="21" t="s">
        <v>1827</v>
      </c>
      <c r="D14" s="21" t="s">
        <v>676</v>
      </c>
      <c r="E14" s="21" t="s">
        <v>42</v>
      </c>
      <c r="F14" s="21" t="s">
        <v>690</v>
      </c>
      <c r="G14" s="21" t="s">
        <v>1828</v>
      </c>
      <c r="H14" s="37">
        <v>10</v>
      </c>
      <c r="I14" s="37">
        <v>10</v>
      </c>
      <c r="J14" s="21" t="s">
        <v>679</v>
      </c>
    </row>
    <row r="15" s="1" customFormat="1" ht="57" customHeight="1" spans="1:10">
      <c r="A15" s="22" t="s">
        <v>673</v>
      </c>
      <c r="B15" s="21" t="s">
        <v>674</v>
      </c>
      <c r="C15" s="21" t="s">
        <v>1829</v>
      </c>
      <c r="D15" s="21" t="s">
        <v>676</v>
      </c>
      <c r="E15" s="21" t="s">
        <v>22</v>
      </c>
      <c r="F15" s="21" t="s">
        <v>690</v>
      </c>
      <c r="G15" s="21" t="s">
        <v>1830</v>
      </c>
      <c r="H15" s="37">
        <v>10</v>
      </c>
      <c r="I15" s="37">
        <v>10</v>
      </c>
      <c r="J15" s="21" t="s">
        <v>679</v>
      </c>
    </row>
    <row r="16" s="1" customFormat="1" ht="57" customHeight="1" spans="1:10">
      <c r="A16" s="22" t="s">
        <v>673</v>
      </c>
      <c r="B16" s="21" t="s">
        <v>674</v>
      </c>
      <c r="C16" s="21" t="s">
        <v>1706</v>
      </c>
      <c r="D16" s="21" t="s">
        <v>676</v>
      </c>
      <c r="E16" s="21" t="s">
        <v>1063</v>
      </c>
      <c r="F16" s="21" t="s">
        <v>683</v>
      </c>
      <c r="G16" s="21" t="s">
        <v>1831</v>
      </c>
      <c r="H16" s="37">
        <v>10</v>
      </c>
      <c r="I16" s="37">
        <v>10</v>
      </c>
      <c r="J16" s="21" t="s">
        <v>679</v>
      </c>
    </row>
    <row r="17" s="1" customFormat="1" ht="57" customHeight="1" spans="1:10">
      <c r="A17" s="22" t="s">
        <v>673</v>
      </c>
      <c r="B17" s="21" t="s">
        <v>699</v>
      </c>
      <c r="C17" s="21" t="s">
        <v>704</v>
      </c>
      <c r="D17" s="21" t="s">
        <v>676</v>
      </c>
      <c r="E17" s="21" t="s">
        <v>827</v>
      </c>
      <c r="F17" s="21" t="s">
        <v>702</v>
      </c>
      <c r="G17" s="21" t="s">
        <v>1832</v>
      </c>
      <c r="H17" s="37">
        <v>10</v>
      </c>
      <c r="I17" s="37">
        <v>10</v>
      </c>
      <c r="J17" s="21" t="s">
        <v>679</v>
      </c>
    </row>
    <row r="18" s="1" customFormat="1" ht="57" customHeight="1" spans="1:10">
      <c r="A18" s="22" t="s">
        <v>673</v>
      </c>
      <c r="B18" s="21" t="s">
        <v>713</v>
      </c>
      <c r="C18" s="21" t="s">
        <v>1389</v>
      </c>
      <c r="D18" s="21" t="s">
        <v>715</v>
      </c>
      <c r="E18" s="21" t="s">
        <v>82</v>
      </c>
      <c r="F18" s="21" t="s">
        <v>716</v>
      </c>
      <c r="G18" s="21" t="s">
        <v>821</v>
      </c>
      <c r="H18" s="37">
        <v>10</v>
      </c>
      <c r="I18" s="37">
        <v>10</v>
      </c>
      <c r="J18" s="21" t="s">
        <v>679</v>
      </c>
    </row>
    <row r="19" s="1" customFormat="1" ht="57" customHeight="1" spans="1:10">
      <c r="A19" s="22" t="s">
        <v>725</v>
      </c>
      <c r="B19" s="21" t="s">
        <v>788</v>
      </c>
      <c r="C19" s="21" t="s">
        <v>1833</v>
      </c>
      <c r="D19" s="21" t="s">
        <v>681</v>
      </c>
      <c r="E19" s="21" t="s">
        <v>1220</v>
      </c>
      <c r="F19" s="21" t="s">
        <v>702</v>
      </c>
      <c r="G19" s="21" t="s">
        <v>1834</v>
      </c>
      <c r="H19" s="37">
        <v>30</v>
      </c>
      <c r="I19" s="37">
        <v>30</v>
      </c>
      <c r="J19" s="21" t="s">
        <v>679</v>
      </c>
    </row>
    <row r="20" s="1" customFormat="1" ht="57" customHeight="1" spans="1:10">
      <c r="A20" s="22" t="s">
        <v>737</v>
      </c>
      <c r="B20" s="21" t="s">
        <v>742</v>
      </c>
      <c r="C20" s="21" t="s">
        <v>964</v>
      </c>
      <c r="D20" s="21" t="s">
        <v>676</v>
      </c>
      <c r="E20" s="21" t="s">
        <v>1048</v>
      </c>
      <c r="F20" s="21" t="s">
        <v>702</v>
      </c>
      <c r="G20" s="21" t="s">
        <v>1835</v>
      </c>
      <c r="H20" s="37">
        <v>10</v>
      </c>
      <c r="I20" s="37">
        <v>10</v>
      </c>
      <c r="J20" s="21" t="s">
        <v>679</v>
      </c>
    </row>
    <row r="21" s="1" customFormat="1" ht="54" customHeight="1" spans="1:10">
      <c r="A21" s="44" t="s">
        <v>794</v>
      </c>
      <c r="B21" s="44"/>
      <c r="C21" s="44"/>
      <c r="D21" s="44" t="s">
        <v>745</v>
      </c>
      <c r="E21" s="44"/>
      <c r="F21" s="44"/>
      <c r="G21" s="44"/>
      <c r="H21" s="44"/>
      <c r="I21" s="44"/>
      <c r="J21" s="44"/>
    </row>
    <row r="22" s="1" customFormat="1" ht="25.5" customHeight="1" spans="1:10">
      <c r="A22" s="24" t="s">
        <v>795</v>
      </c>
      <c r="B22" s="25"/>
      <c r="C22" s="25"/>
      <c r="D22" s="25"/>
      <c r="E22" s="25"/>
      <c r="F22" s="25"/>
      <c r="G22" s="38"/>
      <c r="H22" s="23" t="s">
        <v>796</v>
      </c>
      <c r="I22" s="23" t="s">
        <v>797</v>
      </c>
      <c r="J22" s="23" t="s">
        <v>798</v>
      </c>
    </row>
    <row r="23" s="1" customFormat="1" ht="17" customHeight="1" spans="1:10">
      <c r="A23" s="26"/>
      <c r="B23" s="27"/>
      <c r="C23" s="27"/>
      <c r="D23" s="27"/>
      <c r="E23" s="27"/>
      <c r="F23" s="27"/>
      <c r="G23" s="40"/>
      <c r="H23" s="41">
        <v>100</v>
      </c>
      <c r="I23" s="41">
        <v>100</v>
      </c>
      <c r="J23" s="23" t="s">
        <v>829</v>
      </c>
    </row>
    <row r="24" s="1" customFormat="1" ht="29" customHeight="1" spans="1:10">
      <c r="A24" s="28" t="s">
        <v>746</v>
      </c>
      <c r="B24" s="29"/>
      <c r="C24" s="29"/>
      <c r="D24" s="29"/>
      <c r="E24" s="29"/>
      <c r="F24" s="29"/>
      <c r="G24" s="29"/>
      <c r="H24" s="29"/>
      <c r="I24" s="29"/>
      <c r="J24" s="45"/>
    </row>
    <row r="25" s="1" customFormat="1" ht="27" customHeight="1" spans="1:10">
      <c r="A25" s="28" t="s">
        <v>747</v>
      </c>
      <c r="B25" s="28"/>
      <c r="C25" s="28"/>
      <c r="D25" s="28"/>
      <c r="E25" s="28"/>
      <c r="F25" s="28"/>
      <c r="G25" s="28"/>
      <c r="H25" s="28"/>
      <c r="I25" s="28"/>
      <c r="J25" s="28"/>
    </row>
    <row r="26" ht="19" customHeight="1" spans="1:10">
      <c r="A26" s="28" t="s">
        <v>748</v>
      </c>
      <c r="B26" s="28"/>
      <c r="C26" s="28"/>
      <c r="D26" s="28"/>
      <c r="E26" s="28"/>
      <c r="F26" s="28"/>
      <c r="G26" s="28"/>
      <c r="H26" s="28"/>
      <c r="I26" s="28"/>
      <c r="J26" s="28"/>
    </row>
    <row r="27" ht="18" customHeight="1" spans="1:10">
      <c r="A27" s="28" t="s">
        <v>800</v>
      </c>
      <c r="B27" s="28"/>
      <c r="C27" s="28"/>
      <c r="D27" s="28"/>
      <c r="E27" s="28"/>
      <c r="F27" s="28"/>
      <c r="G27" s="28"/>
      <c r="H27" s="28"/>
      <c r="I27" s="28"/>
      <c r="J27" s="28"/>
    </row>
    <row r="28" ht="18"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24"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3" orientation="portrait" horizontalDpi="600" verticalDpi="600"/>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topLeftCell="A5"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1836</v>
      </c>
    </row>
    <row r="3" s="3" customFormat="1" ht="18" customHeight="1" spans="1:256">
      <c r="A3" s="8" t="s">
        <v>752</v>
      </c>
      <c r="B3" s="8"/>
      <c r="C3" s="9" t="s">
        <v>1837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1.92</v>
      </c>
      <c r="F6" s="12">
        <v>1.92</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1.92</v>
      </c>
      <c r="F7" s="12">
        <v>1.92</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51" customHeight="1" spans="1:10">
      <c r="A11" s="8"/>
      <c r="B11" s="46" t="s">
        <v>1838</v>
      </c>
      <c r="C11" s="47"/>
      <c r="D11" s="47"/>
      <c r="E11" s="50"/>
      <c r="F11" s="51" t="s">
        <v>1839</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2" customHeight="1" spans="1:10">
      <c r="A14" s="20" t="s">
        <v>673</v>
      </c>
      <c r="B14" s="21" t="s">
        <v>674</v>
      </c>
      <c r="C14" s="21" t="s">
        <v>1840</v>
      </c>
      <c r="D14" s="21" t="s">
        <v>676</v>
      </c>
      <c r="E14" s="21" t="s">
        <v>52</v>
      </c>
      <c r="F14" s="21" t="s">
        <v>683</v>
      </c>
      <c r="G14" s="21" t="s">
        <v>1841</v>
      </c>
      <c r="H14" s="37">
        <v>15</v>
      </c>
      <c r="I14" s="37">
        <v>15</v>
      </c>
      <c r="J14" s="21" t="s">
        <v>679</v>
      </c>
    </row>
    <row r="15" s="1" customFormat="1" ht="62" customHeight="1" spans="1:10">
      <c r="A15" s="22" t="s">
        <v>673</v>
      </c>
      <c r="B15" s="21" t="s">
        <v>674</v>
      </c>
      <c r="C15" s="21" t="s">
        <v>1842</v>
      </c>
      <c r="D15" s="21" t="s">
        <v>676</v>
      </c>
      <c r="E15" s="21" t="s">
        <v>22</v>
      </c>
      <c r="F15" s="21" t="s">
        <v>902</v>
      </c>
      <c r="G15" s="21" t="s">
        <v>1843</v>
      </c>
      <c r="H15" s="37">
        <v>15</v>
      </c>
      <c r="I15" s="37">
        <v>15</v>
      </c>
      <c r="J15" s="21" t="s">
        <v>679</v>
      </c>
    </row>
    <row r="16" s="1" customFormat="1" ht="62" customHeight="1" spans="1:10">
      <c r="A16" s="22" t="s">
        <v>673</v>
      </c>
      <c r="B16" s="21" t="s">
        <v>699</v>
      </c>
      <c r="C16" s="21" t="s">
        <v>1078</v>
      </c>
      <c r="D16" s="21" t="s">
        <v>681</v>
      </c>
      <c r="E16" s="21" t="s">
        <v>872</v>
      </c>
      <c r="F16" s="21" t="s">
        <v>702</v>
      </c>
      <c r="G16" s="21" t="s">
        <v>1078</v>
      </c>
      <c r="H16" s="37">
        <v>10</v>
      </c>
      <c r="I16" s="37">
        <v>10</v>
      </c>
      <c r="J16" s="21" t="s">
        <v>679</v>
      </c>
    </row>
    <row r="17" s="1" customFormat="1" ht="62" customHeight="1" spans="1:10">
      <c r="A17" s="22" t="s">
        <v>673</v>
      </c>
      <c r="B17" s="21" t="s">
        <v>713</v>
      </c>
      <c r="C17" s="21" t="s">
        <v>1844</v>
      </c>
      <c r="D17" s="21" t="s">
        <v>715</v>
      </c>
      <c r="E17" s="21" t="s">
        <v>872</v>
      </c>
      <c r="F17" s="21" t="s">
        <v>1081</v>
      </c>
      <c r="G17" s="21" t="s">
        <v>821</v>
      </c>
      <c r="H17" s="37">
        <v>10</v>
      </c>
      <c r="I17" s="37">
        <v>10</v>
      </c>
      <c r="J17" s="21" t="s">
        <v>679</v>
      </c>
    </row>
    <row r="18" s="1" customFormat="1" ht="62" customHeight="1" spans="1:10">
      <c r="A18" s="22" t="s">
        <v>725</v>
      </c>
      <c r="B18" s="21" t="s">
        <v>788</v>
      </c>
      <c r="C18" s="21" t="s">
        <v>1083</v>
      </c>
      <c r="D18" s="21" t="s">
        <v>681</v>
      </c>
      <c r="E18" s="21" t="s">
        <v>1084</v>
      </c>
      <c r="F18" s="21" t="s">
        <v>702</v>
      </c>
      <c r="G18" s="21" t="s">
        <v>1085</v>
      </c>
      <c r="H18" s="37">
        <v>30</v>
      </c>
      <c r="I18" s="37">
        <v>30</v>
      </c>
      <c r="J18" s="21" t="s">
        <v>679</v>
      </c>
    </row>
    <row r="19" s="1" customFormat="1" ht="62" customHeight="1" spans="1:10">
      <c r="A19" s="22" t="s">
        <v>737</v>
      </c>
      <c r="B19" s="21" t="s">
        <v>742</v>
      </c>
      <c r="C19" s="21" t="s">
        <v>964</v>
      </c>
      <c r="D19" s="21" t="s">
        <v>676</v>
      </c>
      <c r="E19" s="21" t="s">
        <v>827</v>
      </c>
      <c r="F19" s="21" t="s">
        <v>702</v>
      </c>
      <c r="G19" s="21" t="s">
        <v>1476</v>
      </c>
      <c r="H19" s="37">
        <v>10</v>
      </c>
      <c r="I19" s="37">
        <v>10</v>
      </c>
      <c r="J19" s="21" t="s">
        <v>679</v>
      </c>
    </row>
    <row r="20" s="1" customFormat="1" ht="54" customHeight="1" spans="1:10">
      <c r="A20" s="44" t="s">
        <v>794</v>
      </c>
      <c r="B20" s="44"/>
      <c r="C20" s="44"/>
      <c r="D20" s="44" t="s">
        <v>745</v>
      </c>
      <c r="E20" s="44"/>
      <c r="F20" s="44"/>
      <c r="G20" s="44"/>
      <c r="H20" s="44"/>
      <c r="I20" s="44"/>
      <c r="J20" s="44"/>
    </row>
    <row r="21" s="1" customFormat="1" ht="25.5" customHeight="1" spans="1:10">
      <c r="A21" s="24" t="s">
        <v>795</v>
      </c>
      <c r="B21" s="25"/>
      <c r="C21" s="25"/>
      <c r="D21" s="25"/>
      <c r="E21" s="25"/>
      <c r="F21" s="25"/>
      <c r="G21" s="38"/>
      <c r="H21" s="23" t="s">
        <v>796</v>
      </c>
      <c r="I21" s="23" t="s">
        <v>797</v>
      </c>
      <c r="J21" s="23" t="s">
        <v>798</v>
      </c>
    </row>
    <row r="22" s="1" customFormat="1" ht="17" customHeight="1" spans="1:10">
      <c r="A22" s="26"/>
      <c r="B22" s="27"/>
      <c r="C22" s="27"/>
      <c r="D22" s="27"/>
      <c r="E22" s="27"/>
      <c r="F22" s="27"/>
      <c r="G22" s="40"/>
      <c r="H22" s="41">
        <v>100</v>
      </c>
      <c r="I22" s="41">
        <v>100</v>
      </c>
      <c r="J22" s="23" t="s">
        <v>829</v>
      </c>
    </row>
    <row r="23" s="1" customFormat="1" ht="29" customHeight="1" spans="1:10">
      <c r="A23" s="28" t="s">
        <v>746</v>
      </c>
      <c r="B23" s="29"/>
      <c r="C23" s="29"/>
      <c r="D23" s="29"/>
      <c r="E23" s="29"/>
      <c r="F23" s="29"/>
      <c r="G23" s="29"/>
      <c r="H23" s="29"/>
      <c r="I23" s="29"/>
      <c r="J23" s="45"/>
    </row>
    <row r="24" s="1" customFormat="1" ht="27" customHeight="1" spans="1:10">
      <c r="A24" s="28" t="s">
        <v>747</v>
      </c>
      <c r="B24" s="28"/>
      <c r="C24" s="28"/>
      <c r="D24" s="28"/>
      <c r="E24" s="28"/>
      <c r="F24" s="28"/>
      <c r="G24" s="28"/>
      <c r="H24" s="28"/>
      <c r="I24" s="28"/>
      <c r="J24" s="28"/>
    </row>
    <row r="25" ht="19" customHeight="1" spans="1:10">
      <c r="A25" s="28" t="s">
        <v>748</v>
      </c>
      <c r="B25" s="28"/>
      <c r="C25" s="28"/>
      <c r="D25" s="28"/>
      <c r="E25" s="28"/>
      <c r="F25" s="28"/>
      <c r="G25" s="28"/>
      <c r="H25" s="28"/>
      <c r="I25" s="28"/>
      <c r="J25" s="28"/>
    </row>
    <row r="26" ht="18" customHeight="1" spans="1:10">
      <c r="A26" s="28" t="s">
        <v>800</v>
      </c>
      <c r="B26" s="28"/>
      <c r="C26" s="28"/>
      <c r="D26" s="28"/>
      <c r="E26" s="28"/>
      <c r="F26" s="28"/>
      <c r="G26" s="28"/>
      <c r="H26" s="28"/>
      <c r="I26" s="28"/>
      <c r="J26" s="28"/>
    </row>
    <row r="27" ht="18"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24"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64" orientation="portrait" horizontalDpi="600" verticalDpi="600"/>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SheetLayoutView="6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1845</v>
      </c>
    </row>
    <row r="3" s="3" customFormat="1" ht="18" customHeight="1" spans="1:256">
      <c r="A3" s="8" t="s">
        <v>752</v>
      </c>
      <c r="B3" s="8"/>
      <c r="C3" s="9" t="s">
        <v>1846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60</v>
      </c>
      <c r="F6" s="12">
        <v>60</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60</v>
      </c>
      <c r="F7" s="12">
        <v>60</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76" customHeight="1" spans="1:10">
      <c r="A11" s="8"/>
      <c r="B11" s="46" t="s">
        <v>1847</v>
      </c>
      <c r="C11" s="47"/>
      <c r="D11" s="47"/>
      <c r="E11" s="50"/>
      <c r="F11" s="51" t="s">
        <v>1848</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85" customHeight="1" spans="1:10">
      <c r="A14" s="20" t="s">
        <v>673</v>
      </c>
      <c r="B14" s="21" t="s">
        <v>674</v>
      </c>
      <c r="C14" s="21" t="s">
        <v>1849</v>
      </c>
      <c r="D14" s="21" t="s">
        <v>676</v>
      </c>
      <c r="E14" s="21" t="s">
        <v>38</v>
      </c>
      <c r="F14" s="21" t="s">
        <v>99</v>
      </c>
      <c r="G14" s="21" t="s">
        <v>1850</v>
      </c>
      <c r="H14" s="37">
        <v>15</v>
      </c>
      <c r="I14" s="37">
        <v>15</v>
      </c>
      <c r="J14" s="21" t="s">
        <v>679</v>
      </c>
    </row>
    <row r="15" s="1" customFormat="1" ht="85" customHeight="1" spans="1:10">
      <c r="A15" s="22" t="s">
        <v>673</v>
      </c>
      <c r="B15" s="21" t="s">
        <v>674</v>
      </c>
      <c r="C15" s="21" t="s">
        <v>1851</v>
      </c>
      <c r="D15" s="21" t="s">
        <v>676</v>
      </c>
      <c r="E15" s="21" t="s">
        <v>19</v>
      </c>
      <c r="F15" s="21" t="s">
        <v>99</v>
      </c>
      <c r="G15" s="21" t="s">
        <v>1852</v>
      </c>
      <c r="H15" s="37">
        <v>15</v>
      </c>
      <c r="I15" s="37">
        <v>15</v>
      </c>
      <c r="J15" s="21" t="s">
        <v>679</v>
      </c>
    </row>
    <row r="16" s="1" customFormat="1" ht="85" customHeight="1" spans="1:10">
      <c r="A16" s="22" t="s">
        <v>673</v>
      </c>
      <c r="B16" s="21" t="s">
        <v>699</v>
      </c>
      <c r="C16" s="21" t="s">
        <v>980</v>
      </c>
      <c r="D16" s="21" t="s">
        <v>681</v>
      </c>
      <c r="E16" s="21" t="s">
        <v>872</v>
      </c>
      <c r="F16" s="21" t="s">
        <v>702</v>
      </c>
      <c r="G16" s="21" t="s">
        <v>708</v>
      </c>
      <c r="H16" s="37">
        <v>10</v>
      </c>
      <c r="I16" s="37">
        <v>10</v>
      </c>
      <c r="J16" s="21" t="s">
        <v>679</v>
      </c>
    </row>
    <row r="17" s="1" customFormat="1" ht="85" customHeight="1" spans="1:10">
      <c r="A17" s="22" t="s">
        <v>673</v>
      </c>
      <c r="B17" s="21" t="s">
        <v>709</v>
      </c>
      <c r="C17" s="21" t="s">
        <v>1042</v>
      </c>
      <c r="D17" s="21" t="s">
        <v>715</v>
      </c>
      <c r="E17" s="21" t="s">
        <v>22</v>
      </c>
      <c r="F17" s="21" t="s">
        <v>711</v>
      </c>
      <c r="G17" s="21" t="s">
        <v>1200</v>
      </c>
      <c r="H17" s="37">
        <v>10</v>
      </c>
      <c r="I17" s="37">
        <v>10</v>
      </c>
      <c r="J17" s="21" t="s">
        <v>679</v>
      </c>
    </row>
    <row r="18" s="1" customFormat="1" ht="85" customHeight="1" spans="1:10">
      <c r="A18" s="22" t="s">
        <v>725</v>
      </c>
      <c r="B18" s="21" t="s">
        <v>788</v>
      </c>
      <c r="C18" s="21" t="s">
        <v>1853</v>
      </c>
      <c r="D18" s="21" t="s">
        <v>681</v>
      </c>
      <c r="E18" s="21" t="s">
        <v>1854</v>
      </c>
      <c r="F18" s="21" t="s">
        <v>702</v>
      </c>
      <c r="G18" s="21" t="s">
        <v>1855</v>
      </c>
      <c r="H18" s="37">
        <v>30</v>
      </c>
      <c r="I18" s="37">
        <v>30</v>
      </c>
      <c r="J18" s="21" t="s">
        <v>679</v>
      </c>
    </row>
    <row r="19" s="1" customFormat="1" ht="85" customHeight="1" spans="1:10">
      <c r="A19" s="22" t="s">
        <v>737</v>
      </c>
      <c r="B19" s="21" t="s">
        <v>742</v>
      </c>
      <c r="C19" s="21" t="s">
        <v>964</v>
      </c>
      <c r="D19" s="21" t="s">
        <v>676</v>
      </c>
      <c r="E19" s="21" t="s">
        <v>827</v>
      </c>
      <c r="F19" s="21" t="s">
        <v>702</v>
      </c>
      <c r="G19" s="21" t="s">
        <v>1476</v>
      </c>
      <c r="H19" s="37">
        <v>10</v>
      </c>
      <c r="I19" s="37">
        <v>10</v>
      </c>
      <c r="J19" s="21" t="s">
        <v>679</v>
      </c>
    </row>
    <row r="20" s="1" customFormat="1" ht="54" customHeight="1" spans="1:10">
      <c r="A20" s="44" t="s">
        <v>794</v>
      </c>
      <c r="B20" s="44"/>
      <c r="C20" s="44"/>
      <c r="D20" s="44" t="s">
        <v>745</v>
      </c>
      <c r="E20" s="44"/>
      <c r="F20" s="44"/>
      <c r="G20" s="44"/>
      <c r="H20" s="44"/>
      <c r="I20" s="44"/>
      <c r="J20" s="44"/>
    </row>
    <row r="21" s="1" customFormat="1" ht="25.5" customHeight="1" spans="1:10">
      <c r="A21" s="24" t="s">
        <v>795</v>
      </c>
      <c r="B21" s="25"/>
      <c r="C21" s="25"/>
      <c r="D21" s="25"/>
      <c r="E21" s="25"/>
      <c r="F21" s="25"/>
      <c r="G21" s="38"/>
      <c r="H21" s="23" t="s">
        <v>796</v>
      </c>
      <c r="I21" s="23" t="s">
        <v>797</v>
      </c>
      <c r="J21" s="23" t="s">
        <v>798</v>
      </c>
    </row>
    <row r="22" s="1" customFormat="1" ht="17" customHeight="1" spans="1:10">
      <c r="A22" s="26"/>
      <c r="B22" s="27"/>
      <c r="C22" s="27"/>
      <c r="D22" s="27"/>
      <c r="E22" s="27"/>
      <c r="F22" s="27"/>
      <c r="G22" s="40"/>
      <c r="H22" s="41">
        <v>100</v>
      </c>
      <c r="I22" s="41">
        <v>100</v>
      </c>
      <c r="J22" s="23" t="s">
        <v>829</v>
      </c>
    </row>
    <row r="23" s="1" customFormat="1" ht="29" customHeight="1" spans="1:10">
      <c r="A23" s="28" t="s">
        <v>746</v>
      </c>
      <c r="B23" s="29"/>
      <c r="C23" s="29"/>
      <c r="D23" s="29"/>
      <c r="E23" s="29"/>
      <c r="F23" s="29"/>
      <c r="G23" s="29"/>
      <c r="H23" s="29"/>
      <c r="I23" s="29"/>
      <c r="J23" s="45"/>
    </row>
    <row r="24" s="1" customFormat="1" ht="27" customHeight="1" spans="1:10">
      <c r="A24" s="28" t="s">
        <v>747</v>
      </c>
      <c r="B24" s="28"/>
      <c r="C24" s="28"/>
      <c r="D24" s="28"/>
      <c r="E24" s="28"/>
      <c r="F24" s="28"/>
      <c r="G24" s="28"/>
      <c r="H24" s="28"/>
      <c r="I24" s="28"/>
      <c r="J24" s="28"/>
    </row>
    <row r="25" ht="19" customHeight="1" spans="1:10">
      <c r="A25" s="28" t="s">
        <v>748</v>
      </c>
      <c r="B25" s="28"/>
      <c r="C25" s="28"/>
      <c r="D25" s="28"/>
      <c r="E25" s="28"/>
      <c r="F25" s="28"/>
      <c r="G25" s="28"/>
      <c r="H25" s="28"/>
      <c r="I25" s="28"/>
      <c r="J25" s="28"/>
    </row>
    <row r="26" ht="18" customHeight="1" spans="1:10">
      <c r="A26" s="28" t="s">
        <v>800</v>
      </c>
      <c r="B26" s="28"/>
      <c r="C26" s="28"/>
      <c r="D26" s="28"/>
      <c r="E26" s="28"/>
      <c r="F26" s="28"/>
      <c r="G26" s="28"/>
      <c r="H26" s="28"/>
      <c r="I26" s="28"/>
      <c r="J26" s="28"/>
    </row>
    <row r="27" ht="18"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24"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zoomScaleSheetLayoutView="60" topLeftCell="A3"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1856</v>
      </c>
    </row>
    <row r="3" s="3" customFormat="1" ht="18" customHeight="1" spans="1:256">
      <c r="A3" s="8" t="s">
        <v>752</v>
      </c>
      <c r="B3" s="8"/>
      <c r="C3" s="9" t="s">
        <v>1857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6.49</v>
      </c>
      <c r="F6" s="12">
        <v>6.49</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6.49</v>
      </c>
      <c r="F7" s="12">
        <v>6.49</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81" customHeight="1" spans="1:10">
      <c r="A11" s="8"/>
      <c r="B11" s="46" t="s">
        <v>1858</v>
      </c>
      <c r="C11" s="47"/>
      <c r="D11" s="47"/>
      <c r="E11" s="50"/>
      <c r="F11" s="51" t="s">
        <v>1859</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7" customHeight="1" spans="1:10">
      <c r="A14" s="20" t="s">
        <v>673</v>
      </c>
      <c r="B14" s="21" t="s">
        <v>674</v>
      </c>
      <c r="C14" s="21" t="s">
        <v>1860</v>
      </c>
      <c r="D14" s="21" t="s">
        <v>676</v>
      </c>
      <c r="E14" s="21" t="s">
        <v>1861</v>
      </c>
      <c r="F14" s="21" t="s">
        <v>860</v>
      </c>
      <c r="G14" s="21" t="s">
        <v>1862</v>
      </c>
      <c r="H14" s="37">
        <v>10</v>
      </c>
      <c r="I14" s="37">
        <v>10</v>
      </c>
      <c r="J14" s="21" t="s">
        <v>679</v>
      </c>
    </row>
    <row r="15" s="1" customFormat="1" ht="67" customHeight="1" spans="1:10">
      <c r="A15" s="22" t="s">
        <v>673</v>
      </c>
      <c r="B15" s="21" t="s">
        <v>674</v>
      </c>
      <c r="C15" s="21" t="s">
        <v>1863</v>
      </c>
      <c r="D15" s="21" t="s">
        <v>676</v>
      </c>
      <c r="E15" s="21" t="s">
        <v>827</v>
      </c>
      <c r="F15" s="21" t="s">
        <v>972</v>
      </c>
      <c r="G15" s="21" t="s">
        <v>1864</v>
      </c>
      <c r="H15" s="37">
        <v>10</v>
      </c>
      <c r="I15" s="37">
        <v>10</v>
      </c>
      <c r="J15" s="21" t="s">
        <v>679</v>
      </c>
    </row>
    <row r="16" s="1" customFormat="1" ht="67" customHeight="1" spans="1:10">
      <c r="A16" s="22" t="s">
        <v>673</v>
      </c>
      <c r="B16" s="21" t="s">
        <v>674</v>
      </c>
      <c r="C16" s="21" t="s">
        <v>1865</v>
      </c>
      <c r="D16" s="21" t="s">
        <v>676</v>
      </c>
      <c r="E16" s="21" t="s">
        <v>1794</v>
      </c>
      <c r="F16" s="21" t="s">
        <v>972</v>
      </c>
      <c r="G16" s="21" t="s">
        <v>1866</v>
      </c>
      <c r="H16" s="37">
        <v>5</v>
      </c>
      <c r="I16" s="37">
        <v>5</v>
      </c>
      <c r="J16" s="21" t="s">
        <v>679</v>
      </c>
    </row>
    <row r="17" s="1" customFormat="1" ht="67" customHeight="1" spans="1:10">
      <c r="A17" s="22" t="s">
        <v>673</v>
      </c>
      <c r="B17" s="21" t="s">
        <v>674</v>
      </c>
      <c r="C17" s="21" t="s">
        <v>1726</v>
      </c>
      <c r="D17" s="21" t="s">
        <v>676</v>
      </c>
      <c r="E17" s="21" t="s">
        <v>827</v>
      </c>
      <c r="F17" s="21" t="s">
        <v>972</v>
      </c>
      <c r="G17" s="21" t="s">
        <v>1867</v>
      </c>
      <c r="H17" s="37">
        <v>5</v>
      </c>
      <c r="I17" s="37">
        <v>5</v>
      </c>
      <c r="J17" s="21" t="s">
        <v>679</v>
      </c>
    </row>
    <row r="18" s="1" customFormat="1" ht="67" customHeight="1" spans="1:10">
      <c r="A18" s="22" t="s">
        <v>673</v>
      </c>
      <c r="B18" s="21" t="s">
        <v>674</v>
      </c>
      <c r="C18" s="21" t="s">
        <v>1868</v>
      </c>
      <c r="D18" s="21" t="s">
        <v>676</v>
      </c>
      <c r="E18" s="21" t="s">
        <v>1869</v>
      </c>
      <c r="F18" s="21" t="s">
        <v>897</v>
      </c>
      <c r="G18" s="21" t="s">
        <v>1870</v>
      </c>
      <c r="H18" s="37">
        <v>5</v>
      </c>
      <c r="I18" s="37">
        <v>5</v>
      </c>
      <c r="J18" s="21" t="s">
        <v>679</v>
      </c>
    </row>
    <row r="19" s="1" customFormat="1" ht="67" customHeight="1" spans="1:10">
      <c r="A19" s="22" t="s">
        <v>673</v>
      </c>
      <c r="B19" s="21" t="s">
        <v>674</v>
      </c>
      <c r="C19" s="21" t="s">
        <v>1871</v>
      </c>
      <c r="D19" s="21" t="s">
        <v>676</v>
      </c>
      <c r="E19" s="21" t="s">
        <v>25</v>
      </c>
      <c r="F19" s="21" t="s">
        <v>1123</v>
      </c>
      <c r="G19" s="21" t="s">
        <v>1872</v>
      </c>
      <c r="H19" s="37">
        <v>5</v>
      </c>
      <c r="I19" s="37">
        <v>5</v>
      </c>
      <c r="J19" s="21" t="s">
        <v>679</v>
      </c>
    </row>
    <row r="20" s="1" customFormat="1" ht="67" customHeight="1" spans="1:10">
      <c r="A20" s="22" t="s">
        <v>673</v>
      </c>
      <c r="B20" s="21" t="s">
        <v>699</v>
      </c>
      <c r="C20" s="21" t="s">
        <v>1003</v>
      </c>
      <c r="D20" s="21" t="s">
        <v>681</v>
      </c>
      <c r="E20" s="21" t="s">
        <v>872</v>
      </c>
      <c r="F20" s="21" t="s">
        <v>702</v>
      </c>
      <c r="G20" s="21" t="s">
        <v>708</v>
      </c>
      <c r="H20" s="37">
        <v>5</v>
      </c>
      <c r="I20" s="37">
        <v>5</v>
      </c>
      <c r="J20" s="56" t="s">
        <v>11</v>
      </c>
    </row>
    <row r="21" s="1" customFormat="1" ht="67" customHeight="1" spans="1:10">
      <c r="A21" s="22" t="s">
        <v>673</v>
      </c>
      <c r="B21" s="21" t="s">
        <v>709</v>
      </c>
      <c r="C21" s="21" t="s">
        <v>1042</v>
      </c>
      <c r="D21" s="21" t="s">
        <v>715</v>
      </c>
      <c r="E21" s="21" t="s">
        <v>13</v>
      </c>
      <c r="F21" s="21" t="s">
        <v>711</v>
      </c>
      <c r="G21" s="21" t="s">
        <v>1200</v>
      </c>
      <c r="H21" s="37">
        <v>5</v>
      </c>
      <c r="I21" s="37">
        <v>5</v>
      </c>
      <c r="J21" s="56" t="s">
        <v>11</v>
      </c>
    </row>
    <row r="22" s="1" customFormat="1" ht="67" customHeight="1" spans="1:10">
      <c r="A22" s="22" t="s">
        <v>725</v>
      </c>
      <c r="B22" s="21" t="s">
        <v>788</v>
      </c>
      <c r="C22" s="21" t="s">
        <v>727</v>
      </c>
      <c r="D22" s="21" t="s">
        <v>676</v>
      </c>
      <c r="E22" s="21" t="s">
        <v>987</v>
      </c>
      <c r="F22" s="21" t="s">
        <v>702</v>
      </c>
      <c r="G22" s="21" t="s">
        <v>1547</v>
      </c>
      <c r="H22" s="37">
        <v>30</v>
      </c>
      <c r="I22" s="37">
        <v>30</v>
      </c>
      <c r="J22" s="56" t="s">
        <v>11</v>
      </c>
    </row>
    <row r="23" s="1" customFormat="1" ht="67" customHeight="1" spans="1:10">
      <c r="A23" s="22" t="s">
        <v>737</v>
      </c>
      <c r="B23" s="21" t="s">
        <v>742</v>
      </c>
      <c r="C23" s="21" t="s">
        <v>877</v>
      </c>
      <c r="D23" s="21" t="s">
        <v>676</v>
      </c>
      <c r="E23" s="21" t="s">
        <v>827</v>
      </c>
      <c r="F23" s="21" t="s">
        <v>702</v>
      </c>
      <c r="G23" s="21" t="s">
        <v>890</v>
      </c>
      <c r="H23" s="37">
        <v>10</v>
      </c>
      <c r="I23" s="37">
        <v>10</v>
      </c>
      <c r="J23" s="56" t="s">
        <v>11</v>
      </c>
    </row>
    <row r="24" s="1" customFormat="1" ht="54" customHeight="1" spans="1:10">
      <c r="A24" s="44" t="s">
        <v>794</v>
      </c>
      <c r="B24" s="44"/>
      <c r="C24" s="44"/>
      <c r="D24" s="44" t="s">
        <v>745</v>
      </c>
      <c r="E24" s="44"/>
      <c r="F24" s="44"/>
      <c r="G24" s="44"/>
      <c r="H24" s="44"/>
      <c r="I24" s="44"/>
      <c r="J24" s="44"/>
    </row>
    <row r="25" s="1" customFormat="1" ht="25.5" customHeight="1" spans="1:10">
      <c r="A25" s="24" t="s">
        <v>795</v>
      </c>
      <c r="B25" s="25"/>
      <c r="C25" s="25"/>
      <c r="D25" s="25"/>
      <c r="E25" s="25"/>
      <c r="F25" s="25"/>
      <c r="G25" s="38"/>
      <c r="H25" s="23" t="s">
        <v>796</v>
      </c>
      <c r="I25" s="23" t="s">
        <v>797</v>
      </c>
      <c r="J25" s="23" t="s">
        <v>798</v>
      </c>
    </row>
    <row r="26" s="1" customFormat="1" ht="17" customHeight="1" spans="1:10">
      <c r="A26" s="26"/>
      <c r="B26" s="27"/>
      <c r="C26" s="27"/>
      <c r="D26" s="27"/>
      <c r="E26" s="27"/>
      <c r="F26" s="27"/>
      <c r="G26" s="40"/>
      <c r="H26" s="41">
        <v>100</v>
      </c>
      <c r="I26" s="41">
        <v>100</v>
      </c>
      <c r="J26" s="23" t="s">
        <v>829</v>
      </c>
    </row>
    <row r="27" s="1" customFormat="1" ht="29" customHeight="1" spans="1:10">
      <c r="A27" s="28" t="s">
        <v>746</v>
      </c>
      <c r="B27" s="29"/>
      <c r="C27" s="29"/>
      <c r="D27" s="29"/>
      <c r="E27" s="29"/>
      <c r="F27" s="29"/>
      <c r="G27" s="29"/>
      <c r="H27" s="29"/>
      <c r="I27" s="29"/>
      <c r="J27" s="45"/>
    </row>
    <row r="28" s="1" customFormat="1" ht="27" customHeight="1" spans="1:10">
      <c r="A28" s="28" t="s">
        <v>747</v>
      </c>
      <c r="B28" s="28"/>
      <c r="C28" s="28"/>
      <c r="D28" s="28"/>
      <c r="E28" s="28"/>
      <c r="F28" s="28"/>
      <c r="G28" s="28"/>
      <c r="H28" s="28"/>
      <c r="I28" s="28"/>
      <c r="J28" s="28"/>
    </row>
    <row r="29" ht="19" customHeight="1" spans="1:10">
      <c r="A29" s="28" t="s">
        <v>748</v>
      </c>
      <c r="B29" s="28"/>
      <c r="C29" s="28"/>
      <c r="D29" s="28"/>
      <c r="E29" s="28"/>
      <c r="F29" s="28"/>
      <c r="G29" s="28"/>
      <c r="H29" s="28"/>
      <c r="I29" s="28"/>
      <c r="J29" s="28"/>
    </row>
    <row r="30" ht="18" customHeight="1" spans="1:10">
      <c r="A30" s="28" t="s">
        <v>800</v>
      </c>
      <c r="B30" s="28"/>
      <c r="C30" s="28"/>
      <c r="D30" s="28"/>
      <c r="E30" s="28"/>
      <c r="F30" s="28"/>
      <c r="G30" s="28"/>
      <c r="H30" s="28"/>
      <c r="I30" s="28"/>
      <c r="J30" s="28"/>
    </row>
    <row r="31" ht="18" customHeight="1" spans="1:10">
      <c r="A31" s="28" t="s">
        <v>801</v>
      </c>
      <c r="B31" s="28"/>
      <c r="C31" s="28"/>
      <c r="D31" s="28"/>
      <c r="E31" s="28"/>
      <c r="F31" s="28"/>
      <c r="G31" s="28"/>
      <c r="H31" s="28"/>
      <c r="I31" s="28"/>
      <c r="J31" s="28"/>
    </row>
    <row r="32" ht="18" customHeight="1" spans="1:10">
      <c r="A32" s="28" t="s">
        <v>802</v>
      </c>
      <c r="B32" s="28"/>
      <c r="C32" s="28"/>
      <c r="D32" s="28"/>
      <c r="E32" s="28"/>
      <c r="F32" s="28"/>
      <c r="G32" s="28"/>
      <c r="H32" s="28"/>
      <c r="I32" s="28"/>
      <c r="J32" s="28"/>
    </row>
    <row r="33" ht="24" customHeight="1" spans="1:10">
      <c r="A33" s="28" t="s">
        <v>803</v>
      </c>
      <c r="B33" s="28"/>
      <c r="C33" s="28"/>
      <c r="D33" s="28"/>
      <c r="E33" s="28"/>
      <c r="F33" s="28"/>
      <c r="G33" s="28"/>
      <c r="H33" s="28"/>
      <c r="I33" s="28"/>
      <c r="J33"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8:J28"/>
    <mergeCell ref="A29:J29"/>
    <mergeCell ref="A30:J30"/>
    <mergeCell ref="A31:J31"/>
    <mergeCell ref="A32:J32"/>
    <mergeCell ref="A33:J33"/>
    <mergeCell ref="A10:A11"/>
    <mergeCell ref="G12:G13"/>
    <mergeCell ref="H12:H13"/>
    <mergeCell ref="I12:I13"/>
    <mergeCell ref="J12:J13"/>
    <mergeCell ref="A5:B9"/>
    <mergeCell ref="A25:G26"/>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1873</v>
      </c>
    </row>
    <row r="3" s="3" customFormat="1" ht="18" customHeight="1" spans="1:256">
      <c r="A3" s="8" t="s">
        <v>752</v>
      </c>
      <c r="B3" s="8"/>
      <c r="C3" s="9" t="s">
        <v>1874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7</v>
      </c>
      <c r="F6" s="12">
        <v>7</v>
      </c>
      <c r="G6" s="30">
        <v>10</v>
      </c>
      <c r="H6" s="31">
        <v>100</v>
      </c>
      <c r="I6" s="12">
        <v>10</v>
      </c>
      <c r="J6" s="1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7</v>
      </c>
      <c r="F7" s="12">
        <v>7</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81" customHeight="1" spans="1:10">
      <c r="A11" s="8"/>
      <c r="B11" s="46" t="s">
        <v>1875</v>
      </c>
      <c r="C11" s="47"/>
      <c r="D11" s="47"/>
      <c r="E11" s="50"/>
      <c r="F11" s="51" t="s">
        <v>1876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6" customHeight="1" spans="1:10">
      <c r="A14" s="20" t="s">
        <v>673</v>
      </c>
      <c r="B14" s="21" t="s">
        <v>674</v>
      </c>
      <c r="C14" s="21" t="s">
        <v>1877</v>
      </c>
      <c r="D14" s="21" t="s">
        <v>676</v>
      </c>
      <c r="E14" s="21" t="s">
        <v>1878</v>
      </c>
      <c r="F14" s="21" t="s">
        <v>897</v>
      </c>
      <c r="G14" s="21" t="s">
        <v>1879</v>
      </c>
      <c r="H14" s="37">
        <v>15</v>
      </c>
      <c r="I14" s="37">
        <v>15</v>
      </c>
      <c r="J14" s="21" t="s">
        <v>679</v>
      </c>
    </row>
    <row r="15" s="1" customFormat="1" ht="66" customHeight="1" spans="1:10">
      <c r="A15" s="22" t="s">
        <v>673</v>
      </c>
      <c r="B15" s="21" t="s">
        <v>674</v>
      </c>
      <c r="C15" s="21" t="s">
        <v>1880</v>
      </c>
      <c r="D15" s="21" t="s">
        <v>676</v>
      </c>
      <c r="E15" s="21" t="s">
        <v>1881</v>
      </c>
      <c r="F15" s="21" t="s">
        <v>972</v>
      </c>
      <c r="G15" s="21" t="s">
        <v>1882</v>
      </c>
      <c r="H15" s="37">
        <v>15</v>
      </c>
      <c r="I15" s="37">
        <v>15</v>
      </c>
      <c r="J15" s="21" t="s">
        <v>679</v>
      </c>
    </row>
    <row r="16" s="1" customFormat="1" ht="66" customHeight="1" spans="1:10">
      <c r="A16" s="22" t="s">
        <v>673</v>
      </c>
      <c r="B16" s="21" t="s">
        <v>699</v>
      </c>
      <c r="C16" s="21" t="s">
        <v>980</v>
      </c>
      <c r="D16" s="21" t="s">
        <v>676</v>
      </c>
      <c r="E16" s="21" t="s">
        <v>872</v>
      </c>
      <c r="F16" s="21" t="s">
        <v>702</v>
      </c>
      <c r="G16" s="21" t="s">
        <v>708</v>
      </c>
      <c r="H16" s="37">
        <v>10</v>
      </c>
      <c r="I16" s="37">
        <v>10</v>
      </c>
      <c r="J16" s="21" t="s">
        <v>679</v>
      </c>
    </row>
    <row r="17" s="1" customFormat="1" ht="66" customHeight="1" spans="1:10">
      <c r="A17" s="22" t="s">
        <v>673</v>
      </c>
      <c r="B17" s="21" t="s">
        <v>709</v>
      </c>
      <c r="C17" s="21" t="s">
        <v>873</v>
      </c>
      <c r="D17" s="21" t="s">
        <v>715</v>
      </c>
      <c r="E17" s="21" t="s">
        <v>982</v>
      </c>
      <c r="F17" s="21" t="s">
        <v>902</v>
      </c>
      <c r="G17" s="21" t="s">
        <v>712</v>
      </c>
      <c r="H17" s="37">
        <v>10</v>
      </c>
      <c r="I17" s="37">
        <v>10</v>
      </c>
      <c r="J17" s="21" t="s">
        <v>679</v>
      </c>
    </row>
    <row r="18" s="1" customFormat="1" ht="66" customHeight="1" spans="1:10">
      <c r="A18" s="22" t="s">
        <v>725</v>
      </c>
      <c r="B18" s="21" t="s">
        <v>788</v>
      </c>
      <c r="C18" s="21" t="s">
        <v>1883</v>
      </c>
      <c r="D18" s="21" t="s">
        <v>681</v>
      </c>
      <c r="E18" s="21" t="s">
        <v>1220</v>
      </c>
      <c r="F18" s="21" t="s">
        <v>702</v>
      </c>
      <c r="G18" s="21" t="s">
        <v>1884</v>
      </c>
      <c r="H18" s="37">
        <v>15</v>
      </c>
      <c r="I18" s="37">
        <v>15</v>
      </c>
      <c r="J18" s="21" t="s">
        <v>679</v>
      </c>
    </row>
    <row r="19" s="1" customFormat="1" ht="66" customHeight="1" spans="1:10">
      <c r="A19" s="22" t="s">
        <v>725</v>
      </c>
      <c r="B19" s="21" t="s">
        <v>788</v>
      </c>
      <c r="C19" s="21" t="s">
        <v>875</v>
      </c>
      <c r="D19" s="21" t="s">
        <v>676</v>
      </c>
      <c r="E19" s="21" t="s">
        <v>827</v>
      </c>
      <c r="F19" s="21" t="s">
        <v>702</v>
      </c>
      <c r="G19" s="21" t="s">
        <v>938</v>
      </c>
      <c r="H19" s="37">
        <v>15</v>
      </c>
      <c r="I19" s="37">
        <v>15</v>
      </c>
      <c r="J19" s="21" t="s">
        <v>679</v>
      </c>
    </row>
    <row r="20" s="1" customFormat="1" ht="66" customHeight="1" spans="1:10">
      <c r="A20" s="22" t="s">
        <v>737</v>
      </c>
      <c r="B20" s="21" t="s">
        <v>742</v>
      </c>
      <c r="C20" s="21" t="s">
        <v>877</v>
      </c>
      <c r="D20" s="21" t="s">
        <v>676</v>
      </c>
      <c r="E20" s="21" t="s">
        <v>827</v>
      </c>
      <c r="F20" s="21" t="s">
        <v>702</v>
      </c>
      <c r="G20" s="21" t="s">
        <v>1510</v>
      </c>
      <c r="H20" s="37">
        <v>10</v>
      </c>
      <c r="I20" s="37">
        <v>10</v>
      </c>
      <c r="J20" s="21" t="s">
        <v>679</v>
      </c>
    </row>
    <row r="21" s="1" customFormat="1" ht="54" customHeight="1" spans="1:10">
      <c r="A21" s="44" t="s">
        <v>794</v>
      </c>
      <c r="B21" s="44"/>
      <c r="C21" s="44"/>
      <c r="D21" s="44" t="s">
        <v>745</v>
      </c>
      <c r="E21" s="44"/>
      <c r="F21" s="44"/>
      <c r="G21" s="44"/>
      <c r="H21" s="44"/>
      <c r="I21" s="44"/>
      <c r="J21" s="44"/>
    </row>
    <row r="22" s="1" customFormat="1" ht="25.5" customHeight="1" spans="1:10">
      <c r="A22" s="24" t="s">
        <v>795</v>
      </c>
      <c r="B22" s="25"/>
      <c r="C22" s="25"/>
      <c r="D22" s="25"/>
      <c r="E22" s="25"/>
      <c r="F22" s="25"/>
      <c r="G22" s="38"/>
      <c r="H22" s="23" t="s">
        <v>796</v>
      </c>
      <c r="I22" s="23" t="s">
        <v>797</v>
      </c>
      <c r="J22" s="23" t="s">
        <v>798</v>
      </c>
    </row>
    <row r="23" s="1" customFormat="1" ht="17" customHeight="1" spans="1:10">
      <c r="A23" s="26"/>
      <c r="B23" s="27"/>
      <c r="C23" s="27"/>
      <c r="D23" s="27"/>
      <c r="E23" s="27"/>
      <c r="F23" s="27"/>
      <c r="G23" s="40"/>
      <c r="H23" s="41">
        <v>100</v>
      </c>
      <c r="I23" s="41">
        <v>100</v>
      </c>
      <c r="J23" s="23" t="s">
        <v>829</v>
      </c>
    </row>
    <row r="24" s="1" customFormat="1" ht="29" customHeight="1" spans="1:10">
      <c r="A24" s="28" t="s">
        <v>746</v>
      </c>
      <c r="B24" s="29"/>
      <c r="C24" s="29"/>
      <c r="D24" s="29"/>
      <c r="E24" s="29"/>
      <c r="F24" s="29"/>
      <c r="G24" s="29"/>
      <c r="H24" s="29"/>
      <c r="I24" s="29"/>
      <c r="J24" s="45"/>
    </row>
    <row r="25" s="1" customFormat="1" ht="27" customHeight="1" spans="1:10">
      <c r="A25" s="28" t="s">
        <v>747</v>
      </c>
      <c r="B25" s="28"/>
      <c r="C25" s="28"/>
      <c r="D25" s="28"/>
      <c r="E25" s="28"/>
      <c r="F25" s="28"/>
      <c r="G25" s="28"/>
      <c r="H25" s="28"/>
      <c r="I25" s="28"/>
      <c r="J25" s="28"/>
    </row>
    <row r="26" ht="19" customHeight="1" spans="1:10">
      <c r="A26" s="28" t="s">
        <v>748</v>
      </c>
      <c r="B26" s="28"/>
      <c r="C26" s="28"/>
      <c r="D26" s="28"/>
      <c r="E26" s="28"/>
      <c r="F26" s="28"/>
      <c r="G26" s="28"/>
      <c r="H26" s="28"/>
      <c r="I26" s="28"/>
      <c r="J26" s="28"/>
    </row>
    <row r="27" ht="18" customHeight="1" spans="1:10">
      <c r="A27" s="28" t="s">
        <v>800</v>
      </c>
      <c r="B27" s="28"/>
      <c r="C27" s="28"/>
      <c r="D27" s="28"/>
      <c r="E27" s="28"/>
      <c r="F27" s="28"/>
      <c r="G27" s="28"/>
      <c r="H27" s="28"/>
      <c r="I27" s="28"/>
      <c r="J27" s="28"/>
    </row>
    <row r="28" ht="18"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24"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3" orientation="portrait" horizontalDpi="600" vertic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6"/>
  <sheetViews>
    <sheetView zoomScaleSheetLayoutView="60" topLeftCell="A5" workbookViewId="0">
      <selection activeCell="K9" sqref="K9"/>
    </sheetView>
  </sheetViews>
  <sheetFormatPr defaultColWidth="9" defaultRowHeight="15.75"/>
  <cols>
    <col min="1" max="3" width="3.78333333333333" style="129" customWidth="1"/>
    <col min="4" max="4" width="19.1916666666667" style="181" customWidth="1"/>
    <col min="5" max="6" width="9.50833333333333" style="129" customWidth="1"/>
    <col min="7" max="7" width="10.825" style="129" customWidth="1"/>
    <col min="8" max="8" width="12.9416666666667" style="129" customWidth="1"/>
    <col min="9" max="9" width="8.10833333333333" style="129" customWidth="1"/>
    <col min="10" max="11" width="12.8166666666667" style="129" customWidth="1"/>
    <col min="12" max="13" width="7.89166666666667" style="129" customWidth="1"/>
    <col min="14" max="14" width="9.44166666666667" style="129" customWidth="1"/>
    <col min="15" max="15" width="13.5666666666667" style="129" customWidth="1"/>
    <col min="16" max="19" width="7.89166666666667" style="129" customWidth="1"/>
    <col min="20" max="20" width="10.4416666666667" style="129" customWidth="1"/>
    <col min="21" max="16384" width="9" style="129"/>
  </cols>
  <sheetData>
    <row r="1" ht="35.2" customHeight="1" spans="1:20">
      <c r="A1" s="182" t="s">
        <v>548</v>
      </c>
      <c r="B1" s="182"/>
      <c r="C1" s="182"/>
      <c r="D1" s="183"/>
      <c r="E1" s="182"/>
      <c r="F1" s="182"/>
      <c r="G1" s="182"/>
      <c r="H1" s="182"/>
      <c r="I1" s="182"/>
      <c r="J1" s="182"/>
      <c r="K1" s="182"/>
      <c r="L1" s="182"/>
      <c r="M1" s="182"/>
      <c r="N1" s="182"/>
      <c r="O1" s="182"/>
      <c r="P1" s="182"/>
      <c r="Q1" s="182"/>
      <c r="R1" s="182"/>
      <c r="S1" s="182"/>
      <c r="T1" s="182"/>
    </row>
    <row r="2" ht="18" customHeight="1" spans="1:20">
      <c r="A2" s="184"/>
      <c r="B2" s="184"/>
      <c r="C2" s="184"/>
      <c r="D2" s="185"/>
      <c r="E2" s="184"/>
      <c r="F2" s="184"/>
      <c r="G2" s="184"/>
      <c r="H2" s="184"/>
      <c r="I2" s="184"/>
      <c r="J2" s="184"/>
      <c r="K2" s="184"/>
      <c r="L2" s="184"/>
      <c r="M2" s="184"/>
      <c r="N2" s="184"/>
      <c r="P2" s="207"/>
      <c r="Q2" s="208"/>
      <c r="R2" s="208"/>
      <c r="S2" s="208"/>
      <c r="T2" s="118" t="s">
        <v>549</v>
      </c>
    </row>
    <row r="3" ht="18" customHeight="1" spans="1:20">
      <c r="A3" s="186" t="s">
        <v>2</v>
      </c>
      <c r="B3" s="186"/>
      <c r="C3" s="186"/>
      <c r="D3" s="186"/>
      <c r="E3" s="184"/>
      <c r="F3" s="184"/>
      <c r="G3" s="184"/>
      <c r="H3" s="184"/>
      <c r="I3" s="184"/>
      <c r="J3" s="184"/>
      <c r="K3" s="184"/>
      <c r="L3" s="184"/>
      <c r="M3" s="184"/>
      <c r="N3" s="184"/>
      <c r="P3" s="186"/>
      <c r="Q3" s="208"/>
      <c r="R3" s="208"/>
      <c r="S3" s="208"/>
      <c r="T3" s="203" t="s">
        <v>342</v>
      </c>
    </row>
    <row r="4" s="179" customFormat="1" ht="39.8" customHeight="1" spans="1:20">
      <c r="A4" s="188" t="s">
        <v>6</v>
      </c>
      <c r="B4" s="188"/>
      <c r="C4" s="188" t="s">
        <v>11</v>
      </c>
      <c r="D4" s="188" t="s">
        <v>11</v>
      </c>
      <c r="E4" s="188" t="s">
        <v>343</v>
      </c>
      <c r="F4" s="188"/>
      <c r="G4" s="188"/>
      <c r="H4" s="188" t="s">
        <v>344</v>
      </c>
      <c r="I4" s="188"/>
      <c r="J4" s="188"/>
      <c r="K4" s="188" t="s">
        <v>345</v>
      </c>
      <c r="L4" s="188"/>
      <c r="M4" s="188"/>
      <c r="N4" s="188"/>
      <c r="O4" s="188"/>
      <c r="P4" s="188" t="s">
        <v>80</v>
      </c>
      <c r="Q4" s="188"/>
      <c r="R4" s="188"/>
      <c r="S4" s="188" t="s">
        <v>11</v>
      </c>
      <c r="T4" s="188" t="s">
        <v>11</v>
      </c>
    </row>
    <row r="5" s="180" customFormat="1" ht="26.2" customHeight="1" spans="1:20">
      <c r="A5" s="188" t="s">
        <v>346</v>
      </c>
      <c r="B5" s="188"/>
      <c r="C5" s="188"/>
      <c r="D5" s="188" t="s">
        <v>94</v>
      </c>
      <c r="E5" s="188" t="s">
        <v>100</v>
      </c>
      <c r="F5" s="188" t="s">
        <v>347</v>
      </c>
      <c r="G5" s="188" t="s">
        <v>348</v>
      </c>
      <c r="H5" s="188" t="s">
        <v>100</v>
      </c>
      <c r="I5" s="188" t="s">
        <v>315</v>
      </c>
      <c r="J5" s="188" t="s">
        <v>316</v>
      </c>
      <c r="K5" s="188" t="s">
        <v>100</v>
      </c>
      <c r="L5" s="194" t="s">
        <v>315</v>
      </c>
      <c r="M5" s="195"/>
      <c r="N5" s="196"/>
      <c r="O5" s="188" t="s">
        <v>316</v>
      </c>
      <c r="P5" s="188" t="s">
        <v>100</v>
      </c>
      <c r="Q5" s="188" t="s">
        <v>347</v>
      </c>
      <c r="R5" s="209" t="s">
        <v>348</v>
      </c>
      <c r="S5" s="210"/>
      <c r="T5" s="211"/>
    </row>
    <row r="6" s="180" customFormat="1" ht="29" customHeight="1" spans="1:20">
      <c r="A6" s="188"/>
      <c r="B6" s="188" t="s">
        <v>11</v>
      </c>
      <c r="C6" s="188" t="s">
        <v>11</v>
      </c>
      <c r="D6" s="188" t="s">
        <v>11</v>
      </c>
      <c r="E6" s="188" t="s">
        <v>11</v>
      </c>
      <c r="F6" s="188" t="s">
        <v>11</v>
      </c>
      <c r="G6" s="188" t="s">
        <v>95</v>
      </c>
      <c r="H6" s="188" t="s">
        <v>11</v>
      </c>
      <c r="I6" s="188"/>
      <c r="J6" s="188" t="s">
        <v>95</v>
      </c>
      <c r="K6" s="188" t="s">
        <v>11</v>
      </c>
      <c r="L6" s="197"/>
      <c r="M6" s="198"/>
      <c r="N6" s="199"/>
      <c r="O6" s="188" t="s">
        <v>95</v>
      </c>
      <c r="P6" s="188" t="s">
        <v>11</v>
      </c>
      <c r="Q6" s="188" t="s">
        <v>11</v>
      </c>
      <c r="R6" s="200" t="s">
        <v>95</v>
      </c>
      <c r="S6" s="188" t="s">
        <v>351</v>
      </c>
      <c r="T6" s="188" t="s">
        <v>550</v>
      </c>
    </row>
    <row r="7" ht="19.5" customHeight="1" spans="1:20">
      <c r="A7" s="188"/>
      <c r="B7" s="188" t="s">
        <v>11</v>
      </c>
      <c r="C7" s="188" t="s">
        <v>11</v>
      </c>
      <c r="D7" s="188" t="s">
        <v>11</v>
      </c>
      <c r="E7" s="188" t="s">
        <v>11</v>
      </c>
      <c r="F7" s="188" t="s">
        <v>11</v>
      </c>
      <c r="G7" s="188" t="s">
        <v>11</v>
      </c>
      <c r="H7" s="188" t="s">
        <v>11</v>
      </c>
      <c r="I7" s="188"/>
      <c r="J7" s="188" t="s">
        <v>11</v>
      </c>
      <c r="K7" s="188" t="s">
        <v>11</v>
      </c>
      <c r="L7" s="206" t="s">
        <v>95</v>
      </c>
      <c r="M7" s="206" t="s">
        <v>349</v>
      </c>
      <c r="N7" s="206" t="s">
        <v>350</v>
      </c>
      <c r="O7" s="188" t="s">
        <v>11</v>
      </c>
      <c r="P7" s="188" t="s">
        <v>11</v>
      </c>
      <c r="Q7" s="188" t="s">
        <v>11</v>
      </c>
      <c r="R7" s="201"/>
      <c r="S7" s="188" t="s">
        <v>11</v>
      </c>
      <c r="T7" s="188" t="s">
        <v>11</v>
      </c>
    </row>
    <row r="8" ht="30" customHeight="1" spans="1:20">
      <c r="A8" s="188" t="s">
        <v>97</v>
      </c>
      <c r="B8" s="188" t="s">
        <v>98</v>
      </c>
      <c r="C8" s="188" t="s">
        <v>99</v>
      </c>
      <c r="D8" s="188" t="s">
        <v>10</v>
      </c>
      <c r="E8" s="133" t="s">
        <v>12</v>
      </c>
      <c r="F8" s="133" t="s">
        <v>13</v>
      </c>
      <c r="G8" s="133" t="s">
        <v>19</v>
      </c>
      <c r="H8" s="133" t="s">
        <v>22</v>
      </c>
      <c r="I8" s="133" t="s">
        <v>25</v>
      </c>
      <c r="J8" s="133" t="s">
        <v>28</v>
      </c>
      <c r="K8" s="133" t="s">
        <v>31</v>
      </c>
      <c r="L8" s="133" t="s">
        <v>34</v>
      </c>
      <c r="M8" s="133" t="s">
        <v>36</v>
      </c>
      <c r="N8" s="133" t="s">
        <v>38</v>
      </c>
      <c r="O8" s="133" t="s">
        <v>40</v>
      </c>
      <c r="P8" s="133" t="s">
        <v>42</v>
      </c>
      <c r="Q8" s="133" t="s">
        <v>44</v>
      </c>
      <c r="R8" s="133" t="s">
        <v>46</v>
      </c>
      <c r="S8" s="133" t="s">
        <v>48</v>
      </c>
      <c r="T8" s="133" t="s">
        <v>50</v>
      </c>
    </row>
    <row r="9" ht="30" customHeight="1" spans="1:20">
      <c r="A9" s="188"/>
      <c r="B9" s="188" t="s">
        <v>11</v>
      </c>
      <c r="C9" s="188" t="s">
        <v>11</v>
      </c>
      <c r="D9" s="188" t="s">
        <v>100</v>
      </c>
      <c r="E9" s="140">
        <f t="shared" ref="E9:T9" si="0">E10+E13</f>
        <v>0</v>
      </c>
      <c r="F9" s="140">
        <f t="shared" si="0"/>
        <v>0</v>
      </c>
      <c r="G9" s="140">
        <f t="shared" si="0"/>
        <v>0</v>
      </c>
      <c r="H9" s="140">
        <f t="shared" si="0"/>
        <v>265000</v>
      </c>
      <c r="I9" s="140">
        <f t="shared" si="0"/>
        <v>0</v>
      </c>
      <c r="J9" s="140">
        <f t="shared" si="0"/>
        <v>265000</v>
      </c>
      <c r="K9" s="140">
        <f t="shared" si="0"/>
        <v>265000</v>
      </c>
      <c r="L9" s="140">
        <f t="shared" si="0"/>
        <v>0</v>
      </c>
      <c r="M9" s="140">
        <f t="shared" si="0"/>
        <v>0</v>
      </c>
      <c r="N9" s="140">
        <f t="shared" si="0"/>
        <v>0</v>
      </c>
      <c r="O9" s="140">
        <f t="shared" si="0"/>
        <v>265000</v>
      </c>
      <c r="P9" s="140">
        <f t="shared" si="0"/>
        <v>0</v>
      </c>
      <c r="Q9" s="140">
        <f t="shared" si="0"/>
        <v>0</v>
      </c>
      <c r="R9" s="140">
        <f t="shared" si="0"/>
        <v>0</v>
      </c>
      <c r="S9" s="140">
        <f t="shared" si="0"/>
        <v>0</v>
      </c>
      <c r="T9" s="140">
        <f t="shared" si="0"/>
        <v>0</v>
      </c>
    </row>
    <row r="10" ht="38" customHeight="1" spans="1:20">
      <c r="A10" s="204" t="s">
        <v>222</v>
      </c>
      <c r="B10" s="204"/>
      <c r="C10" s="204"/>
      <c r="D10" s="205" t="s">
        <v>223</v>
      </c>
      <c r="E10" s="202">
        <v>0</v>
      </c>
      <c r="F10" s="202">
        <v>0</v>
      </c>
      <c r="G10" s="202">
        <v>0</v>
      </c>
      <c r="H10" s="202">
        <v>240000</v>
      </c>
      <c r="I10" s="202"/>
      <c r="J10" s="202">
        <v>240000</v>
      </c>
      <c r="K10" s="202">
        <v>240000</v>
      </c>
      <c r="L10" s="202"/>
      <c r="M10" s="202"/>
      <c r="N10" s="202"/>
      <c r="O10" s="202">
        <v>240000</v>
      </c>
      <c r="P10" s="202">
        <v>0</v>
      </c>
      <c r="Q10" s="202">
        <v>0</v>
      </c>
      <c r="R10" s="202">
        <v>0</v>
      </c>
      <c r="S10" s="202">
        <v>0</v>
      </c>
      <c r="T10" s="202">
        <v>0</v>
      </c>
    </row>
    <row r="11" ht="38" customHeight="1" spans="1:20">
      <c r="A11" s="204" t="s">
        <v>228</v>
      </c>
      <c r="B11" s="204"/>
      <c r="C11" s="204"/>
      <c r="D11" s="205" t="s">
        <v>229</v>
      </c>
      <c r="E11" s="202">
        <v>0</v>
      </c>
      <c r="F11" s="202">
        <v>0</v>
      </c>
      <c r="G11" s="202">
        <v>0</v>
      </c>
      <c r="H11" s="202">
        <v>240000</v>
      </c>
      <c r="I11" s="202"/>
      <c r="J11" s="202">
        <v>240000</v>
      </c>
      <c r="K11" s="202">
        <v>240000</v>
      </c>
      <c r="L11" s="202"/>
      <c r="M11" s="202"/>
      <c r="N11" s="202"/>
      <c r="O11" s="202">
        <v>240000</v>
      </c>
      <c r="P11" s="202">
        <v>0</v>
      </c>
      <c r="Q11" s="202">
        <v>0</v>
      </c>
      <c r="R11" s="202">
        <v>0</v>
      </c>
      <c r="S11" s="202">
        <v>0</v>
      </c>
      <c r="T11" s="202">
        <v>0</v>
      </c>
    </row>
    <row r="12" ht="38" customHeight="1" spans="1:20">
      <c r="A12" s="204" t="s">
        <v>230</v>
      </c>
      <c r="B12" s="204"/>
      <c r="C12" s="204"/>
      <c r="D12" s="205" t="s">
        <v>231</v>
      </c>
      <c r="E12" s="202">
        <v>0</v>
      </c>
      <c r="F12" s="202">
        <v>0</v>
      </c>
      <c r="G12" s="202">
        <v>0</v>
      </c>
      <c r="H12" s="202">
        <v>240000</v>
      </c>
      <c r="I12" s="202"/>
      <c r="J12" s="202">
        <v>240000</v>
      </c>
      <c r="K12" s="202">
        <v>240000</v>
      </c>
      <c r="L12" s="202"/>
      <c r="M12" s="202"/>
      <c r="N12" s="202"/>
      <c r="O12" s="202">
        <v>240000</v>
      </c>
      <c r="P12" s="202">
        <v>0</v>
      </c>
      <c r="Q12" s="202"/>
      <c r="R12" s="202">
        <v>0</v>
      </c>
      <c r="S12" s="202">
        <v>0</v>
      </c>
      <c r="T12" s="202">
        <v>0</v>
      </c>
    </row>
    <row r="13" ht="38" customHeight="1" spans="1:20">
      <c r="A13" s="204" t="s">
        <v>306</v>
      </c>
      <c r="B13" s="204"/>
      <c r="C13" s="204"/>
      <c r="D13" s="205" t="s">
        <v>307</v>
      </c>
      <c r="E13" s="202">
        <v>0</v>
      </c>
      <c r="F13" s="202">
        <v>0</v>
      </c>
      <c r="G13" s="202">
        <v>0</v>
      </c>
      <c r="H13" s="202">
        <v>25000</v>
      </c>
      <c r="I13" s="202"/>
      <c r="J13" s="202">
        <v>25000</v>
      </c>
      <c r="K13" s="202">
        <v>25000</v>
      </c>
      <c r="L13" s="202"/>
      <c r="M13" s="202"/>
      <c r="N13" s="202"/>
      <c r="O13" s="202">
        <v>25000</v>
      </c>
      <c r="P13" s="202">
        <v>0</v>
      </c>
      <c r="Q13" s="202">
        <v>0</v>
      </c>
      <c r="R13" s="202">
        <v>0</v>
      </c>
      <c r="S13" s="202">
        <v>0</v>
      </c>
      <c r="T13" s="202">
        <v>0</v>
      </c>
    </row>
    <row r="14" ht="38" customHeight="1" spans="1:20">
      <c r="A14" s="204" t="s">
        <v>308</v>
      </c>
      <c r="B14" s="204"/>
      <c r="C14" s="204"/>
      <c r="D14" s="205" t="s">
        <v>309</v>
      </c>
      <c r="E14" s="202">
        <v>0</v>
      </c>
      <c r="F14" s="202">
        <v>0</v>
      </c>
      <c r="G14" s="202">
        <v>0</v>
      </c>
      <c r="H14" s="202">
        <v>25000</v>
      </c>
      <c r="I14" s="202"/>
      <c r="J14" s="202">
        <v>25000</v>
      </c>
      <c r="K14" s="202">
        <v>25000</v>
      </c>
      <c r="L14" s="202"/>
      <c r="M14" s="202"/>
      <c r="N14" s="202"/>
      <c r="O14" s="202">
        <v>25000</v>
      </c>
      <c r="P14" s="202">
        <v>0</v>
      </c>
      <c r="Q14" s="202">
        <v>0</v>
      </c>
      <c r="R14" s="202">
        <v>0</v>
      </c>
      <c r="S14" s="202">
        <v>0</v>
      </c>
      <c r="T14" s="202">
        <v>0</v>
      </c>
    </row>
    <row r="15" ht="38" customHeight="1" spans="1:20">
      <c r="A15" s="204" t="s">
        <v>310</v>
      </c>
      <c r="B15" s="204"/>
      <c r="C15" s="204"/>
      <c r="D15" s="205" t="s">
        <v>311</v>
      </c>
      <c r="E15" s="202">
        <v>0</v>
      </c>
      <c r="F15" s="202">
        <v>0</v>
      </c>
      <c r="G15" s="202">
        <v>0</v>
      </c>
      <c r="H15" s="202">
        <v>25000</v>
      </c>
      <c r="I15" s="202"/>
      <c r="J15" s="202">
        <v>25000</v>
      </c>
      <c r="K15" s="202">
        <v>25000</v>
      </c>
      <c r="L15" s="202"/>
      <c r="M15" s="202"/>
      <c r="N15" s="202"/>
      <c r="O15" s="202">
        <v>25000</v>
      </c>
      <c r="P15" s="202">
        <v>0</v>
      </c>
      <c r="Q15" s="202"/>
      <c r="R15" s="202">
        <v>0</v>
      </c>
      <c r="S15" s="202">
        <v>0</v>
      </c>
      <c r="T15" s="202">
        <v>0</v>
      </c>
    </row>
    <row r="16" ht="37" customHeight="1" spans="1:20">
      <c r="A16" s="191" t="s">
        <v>551</v>
      </c>
      <c r="B16" s="192"/>
      <c r="C16" s="192"/>
      <c r="D16" s="191"/>
      <c r="E16" s="192"/>
      <c r="F16" s="192"/>
      <c r="G16" s="192"/>
      <c r="H16" s="192"/>
      <c r="I16" s="192"/>
      <c r="J16" s="192"/>
      <c r="K16" s="192"/>
      <c r="L16" s="192"/>
      <c r="M16" s="192"/>
      <c r="N16" s="192"/>
      <c r="O16" s="192"/>
      <c r="P16" s="192"/>
      <c r="Q16" s="192"/>
      <c r="R16" s="192"/>
      <c r="S16" s="192"/>
      <c r="T16" s="192"/>
    </row>
  </sheetData>
  <mergeCells count="33">
    <mergeCell ref="A1:T1"/>
    <mergeCell ref="A4:D4"/>
    <mergeCell ref="E4:G4"/>
    <mergeCell ref="H4:J4"/>
    <mergeCell ref="K4:O4"/>
    <mergeCell ref="P4:T4"/>
    <mergeCell ref="R5:T5"/>
    <mergeCell ref="A10:C10"/>
    <mergeCell ref="A11:C11"/>
    <mergeCell ref="A12:C12"/>
    <mergeCell ref="A13:C13"/>
    <mergeCell ref="A14:C14"/>
    <mergeCell ref="A15:C15"/>
    <mergeCell ref="A16:T16"/>
    <mergeCell ref="A8:A9"/>
    <mergeCell ref="B8:B9"/>
    <mergeCell ref="C8:C9"/>
    <mergeCell ref="D5:D7"/>
    <mergeCell ref="E5:E7"/>
    <mergeCell ref="F5:F7"/>
    <mergeCell ref="G5:G7"/>
    <mergeCell ref="H5:H7"/>
    <mergeCell ref="I5:I7"/>
    <mergeCell ref="J5:J7"/>
    <mergeCell ref="K5:K7"/>
    <mergeCell ref="O5:O7"/>
    <mergeCell ref="P5:P7"/>
    <mergeCell ref="Q5:Q7"/>
    <mergeCell ref="R6:R7"/>
    <mergeCell ref="S6:S7"/>
    <mergeCell ref="T6:T7"/>
    <mergeCell ref="A5:C7"/>
    <mergeCell ref="L5:N6"/>
  </mergeCells>
  <pageMargins left="0.71" right="0.71" top="0.75" bottom="0.75" header="0.31" footer="0.31"/>
  <pageSetup paperSize="9" scale="65" orientation="landscape" horizontalDpi="600" verticalDpi="600"/>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zoomScaleSheetLayoutView="6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1885</v>
      </c>
    </row>
    <row r="3" s="3" customFormat="1" ht="18" customHeight="1" spans="1:256">
      <c r="A3" s="8" t="s">
        <v>752</v>
      </c>
      <c r="B3" s="8"/>
      <c r="C3" s="9" t="s">
        <v>1886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10</v>
      </c>
      <c r="F6" s="12">
        <v>10</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10</v>
      </c>
      <c r="F7" s="12">
        <v>10</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68" customHeight="1" spans="1:10">
      <c r="A11" s="8"/>
      <c r="B11" s="46" t="s">
        <v>1887</v>
      </c>
      <c r="C11" s="47"/>
      <c r="D11" s="47"/>
      <c r="E11" s="50"/>
      <c r="F11" s="51" t="s">
        <v>1888</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57" customHeight="1" spans="1:10">
      <c r="A14" s="20" t="s">
        <v>673</v>
      </c>
      <c r="B14" s="21" t="s">
        <v>674</v>
      </c>
      <c r="C14" s="21" t="s">
        <v>1889</v>
      </c>
      <c r="D14" s="21" t="s">
        <v>681</v>
      </c>
      <c r="E14" s="21" t="s">
        <v>1890</v>
      </c>
      <c r="F14" s="21" t="s">
        <v>972</v>
      </c>
      <c r="G14" s="21" t="s">
        <v>1891</v>
      </c>
      <c r="H14" s="37">
        <v>10</v>
      </c>
      <c r="I14" s="37">
        <v>10</v>
      </c>
      <c r="J14" s="21" t="s">
        <v>679</v>
      </c>
    </row>
    <row r="15" s="1" customFormat="1" ht="57" customHeight="1" spans="1:10">
      <c r="A15" s="22" t="s">
        <v>673</v>
      </c>
      <c r="B15" s="21" t="s">
        <v>674</v>
      </c>
      <c r="C15" s="21" t="s">
        <v>1892</v>
      </c>
      <c r="D15" s="21" t="s">
        <v>676</v>
      </c>
      <c r="E15" s="21" t="s">
        <v>1893</v>
      </c>
      <c r="F15" s="21" t="s">
        <v>972</v>
      </c>
      <c r="G15" s="21" t="s">
        <v>1894</v>
      </c>
      <c r="H15" s="37">
        <v>10</v>
      </c>
      <c r="I15" s="37">
        <v>10</v>
      </c>
      <c r="J15" s="21" t="s">
        <v>679</v>
      </c>
    </row>
    <row r="16" s="1" customFormat="1" ht="57" customHeight="1" spans="1:10">
      <c r="A16" s="22" t="s">
        <v>673</v>
      </c>
      <c r="B16" s="21" t="s">
        <v>674</v>
      </c>
      <c r="C16" s="21" t="s">
        <v>1895</v>
      </c>
      <c r="D16" s="21" t="s">
        <v>676</v>
      </c>
      <c r="E16" s="21" t="s">
        <v>1896</v>
      </c>
      <c r="F16" s="21" t="s">
        <v>972</v>
      </c>
      <c r="G16" s="21" t="s">
        <v>1897</v>
      </c>
      <c r="H16" s="37">
        <v>10</v>
      </c>
      <c r="I16" s="37">
        <v>10</v>
      </c>
      <c r="J16" s="21" t="s">
        <v>679</v>
      </c>
    </row>
    <row r="17" s="1" customFormat="1" ht="57" customHeight="1" spans="1:10">
      <c r="A17" s="22" t="s">
        <v>673</v>
      </c>
      <c r="B17" s="21" t="s">
        <v>699</v>
      </c>
      <c r="C17" s="21" t="s">
        <v>980</v>
      </c>
      <c r="D17" s="21" t="s">
        <v>676</v>
      </c>
      <c r="E17" s="21" t="s">
        <v>872</v>
      </c>
      <c r="F17" s="21" t="s">
        <v>702</v>
      </c>
      <c r="G17" s="21" t="s">
        <v>708</v>
      </c>
      <c r="H17" s="37">
        <v>10</v>
      </c>
      <c r="I17" s="37">
        <v>10</v>
      </c>
      <c r="J17" s="21" t="s">
        <v>679</v>
      </c>
    </row>
    <row r="18" s="1" customFormat="1" ht="57" customHeight="1" spans="1:10">
      <c r="A18" s="22" t="s">
        <v>673</v>
      </c>
      <c r="B18" s="21" t="s">
        <v>713</v>
      </c>
      <c r="C18" s="21" t="s">
        <v>1898</v>
      </c>
      <c r="D18" s="21" t="s">
        <v>715</v>
      </c>
      <c r="E18" s="21" t="s">
        <v>1899</v>
      </c>
      <c r="F18" s="21" t="s">
        <v>1712</v>
      </c>
      <c r="G18" s="21" t="s">
        <v>721</v>
      </c>
      <c r="H18" s="37">
        <v>5</v>
      </c>
      <c r="I18" s="37">
        <v>5</v>
      </c>
      <c r="J18" s="21" t="s">
        <v>679</v>
      </c>
    </row>
    <row r="19" s="1" customFormat="1" ht="57" customHeight="1" spans="1:10">
      <c r="A19" s="22" t="s">
        <v>673</v>
      </c>
      <c r="B19" s="21" t="s">
        <v>713</v>
      </c>
      <c r="C19" s="21" t="s">
        <v>1900</v>
      </c>
      <c r="D19" s="21" t="s">
        <v>715</v>
      </c>
      <c r="E19" s="21" t="s">
        <v>827</v>
      </c>
      <c r="F19" s="21" t="s">
        <v>1712</v>
      </c>
      <c r="G19" s="21" t="s">
        <v>721</v>
      </c>
      <c r="H19" s="37">
        <v>5</v>
      </c>
      <c r="I19" s="37">
        <v>5</v>
      </c>
      <c r="J19" s="21" t="s">
        <v>679</v>
      </c>
    </row>
    <row r="20" s="1" customFormat="1" ht="57" customHeight="1" spans="1:10">
      <c r="A20" s="22" t="s">
        <v>725</v>
      </c>
      <c r="B20" s="21" t="s">
        <v>788</v>
      </c>
      <c r="C20" s="21" t="s">
        <v>1901</v>
      </c>
      <c r="D20" s="21" t="s">
        <v>681</v>
      </c>
      <c r="E20" s="21" t="s">
        <v>1111</v>
      </c>
      <c r="F20" s="21" t="s">
        <v>702</v>
      </c>
      <c r="G20" s="21" t="s">
        <v>1902</v>
      </c>
      <c r="H20" s="37">
        <v>30</v>
      </c>
      <c r="I20" s="37">
        <v>30</v>
      </c>
      <c r="J20" s="21" t="s">
        <v>11</v>
      </c>
    </row>
    <row r="21" s="1" customFormat="1" ht="57" customHeight="1" spans="1:10">
      <c r="A21" s="22" t="s">
        <v>737</v>
      </c>
      <c r="B21" s="21" t="s">
        <v>742</v>
      </c>
      <c r="C21" s="21" t="s">
        <v>877</v>
      </c>
      <c r="D21" s="21" t="s">
        <v>676</v>
      </c>
      <c r="E21" s="21" t="s">
        <v>827</v>
      </c>
      <c r="F21" s="21" t="s">
        <v>702</v>
      </c>
      <c r="G21" s="21" t="s">
        <v>890</v>
      </c>
      <c r="H21" s="37">
        <v>10</v>
      </c>
      <c r="I21" s="37">
        <v>10</v>
      </c>
      <c r="J21" s="21" t="s">
        <v>11</v>
      </c>
    </row>
    <row r="22" s="1" customFormat="1" ht="54" customHeight="1" spans="1:10">
      <c r="A22" s="44" t="s">
        <v>794</v>
      </c>
      <c r="B22" s="44"/>
      <c r="C22" s="44"/>
      <c r="D22" s="44" t="s">
        <v>745</v>
      </c>
      <c r="E22" s="44"/>
      <c r="F22" s="44"/>
      <c r="G22" s="44"/>
      <c r="H22" s="44"/>
      <c r="I22" s="44"/>
      <c r="J22" s="44"/>
    </row>
    <row r="23" s="1" customFormat="1" ht="25.5" customHeight="1" spans="1:10">
      <c r="A23" s="24" t="s">
        <v>795</v>
      </c>
      <c r="B23" s="25"/>
      <c r="C23" s="25"/>
      <c r="D23" s="25"/>
      <c r="E23" s="25"/>
      <c r="F23" s="25"/>
      <c r="G23" s="38"/>
      <c r="H23" s="23" t="s">
        <v>796</v>
      </c>
      <c r="I23" s="23" t="s">
        <v>797</v>
      </c>
      <c r="J23" s="23" t="s">
        <v>798</v>
      </c>
    </row>
    <row r="24" s="1" customFormat="1" ht="17" customHeight="1" spans="1:10">
      <c r="A24" s="26"/>
      <c r="B24" s="27"/>
      <c r="C24" s="27"/>
      <c r="D24" s="27"/>
      <c r="E24" s="27"/>
      <c r="F24" s="27"/>
      <c r="G24" s="40"/>
      <c r="H24" s="44">
        <v>100</v>
      </c>
      <c r="I24" s="44">
        <v>100</v>
      </c>
      <c r="J24" s="62" t="s">
        <v>829</v>
      </c>
    </row>
    <row r="25" s="1" customFormat="1" ht="29" customHeight="1" spans="1:10">
      <c r="A25" s="28" t="s">
        <v>746</v>
      </c>
      <c r="B25" s="29"/>
      <c r="C25" s="29"/>
      <c r="D25" s="29"/>
      <c r="E25" s="29"/>
      <c r="F25" s="29"/>
      <c r="G25" s="29"/>
      <c r="H25" s="29"/>
      <c r="I25" s="29"/>
      <c r="J25" s="45"/>
    </row>
    <row r="26" s="1" customFormat="1" ht="27" customHeight="1" spans="1:10">
      <c r="A26" s="28" t="s">
        <v>747</v>
      </c>
      <c r="B26" s="28"/>
      <c r="C26" s="28"/>
      <c r="D26" s="28"/>
      <c r="E26" s="28"/>
      <c r="F26" s="28"/>
      <c r="G26" s="28"/>
      <c r="H26" s="28"/>
      <c r="I26" s="28"/>
      <c r="J26" s="28"/>
    </row>
    <row r="27" ht="19" customHeight="1" spans="1:10">
      <c r="A27" s="28" t="s">
        <v>748</v>
      </c>
      <c r="B27" s="28"/>
      <c r="C27" s="28"/>
      <c r="D27" s="28"/>
      <c r="E27" s="28"/>
      <c r="F27" s="28"/>
      <c r="G27" s="28"/>
      <c r="H27" s="28"/>
      <c r="I27" s="28"/>
      <c r="J27" s="28"/>
    </row>
    <row r="28" ht="18" customHeight="1" spans="1:10">
      <c r="A28" s="28" t="s">
        <v>800</v>
      </c>
      <c r="B28" s="28"/>
      <c r="C28" s="28"/>
      <c r="D28" s="28"/>
      <c r="E28" s="28"/>
      <c r="F28" s="28"/>
      <c r="G28" s="28"/>
      <c r="H28" s="28"/>
      <c r="I28" s="28"/>
      <c r="J28" s="28"/>
    </row>
    <row r="29" ht="18" customHeight="1" spans="1:10">
      <c r="A29" s="28" t="s">
        <v>801</v>
      </c>
      <c r="B29" s="28"/>
      <c r="C29" s="28"/>
      <c r="D29" s="28"/>
      <c r="E29" s="28"/>
      <c r="F29" s="28"/>
      <c r="G29" s="28"/>
      <c r="H29" s="28"/>
      <c r="I29" s="28"/>
      <c r="J29" s="28"/>
    </row>
    <row r="30" ht="18" customHeight="1" spans="1:10">
      <c r="A30" s="28" t="s">
        <v>802</v>
      </c>
      <c r="B30" s="28"/>
      <c r="C30" s="28"/>
      <c r="D30" s="28"/>
      <c r="E30" s="28"/>
      <c r="F30" s="28"/>
      <c r="G30" s="28"/>
      <c r="H30" s="28"/>
      <c r="I30" s="28"/>
      <c r="J30" s="28"/>
    </row>
    <row r="31" ht="24" customHeight="1" spans="1:10">
      <c r="A31" s="28" t="s">
        <v>803</v>
      </c>
      <c r="B31" s="28"/>
      <c r="C31" s="28"/>
      <c r="D31" s="28"/>
      <c r="E31" s="28"/>
      <c r="F31" s="28"/>
      <c r="G31" s="28"/>
      <c r="H31" s="28"/>
      <c r="I31" s="28"/>
      <c r="J31"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6:J26"/>
    <mergeCell ref="A27:J27"/>
    <mergeCell ref="A28:J28"/>
    <mergeCell ref="A29:J29"/>
    <mergeCell ref="A30:J30"/>
    <mergeCell ref="A31:J31"/>
    <mergeCell ref="A10:A11"/>
    <mergeCell ref="G12:G13"/>
    <mergeCell ref="H12:H13"/>
    <mergeCell ref="I12:I13"/>
    <mergeCell ref="J12:J13"/>
    <mergeCell ref="A5:B9"/>
    <mergeCell ref="A23:G24"/>
  </mergeCells>
  <printOptions horizontalCentered="1"/>
  <pageMargins left="0.708333333333333" right="0.708333333333333" top="0.751388888888889" bottom="0.751388888888889" header="0.310416666666667" footer="0.310416666666667"/>
  <pageSetup paperSize="9" scale="64" orientation="portrait" horizontalDpi="600" verticalDpi="600"/>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8"/>
  <sheetViews>
    <sheetView zoomScaleSheetLayoutView="6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1903</v>
      </c>
    </row>
    <row r="3" s="3" customFormat="1" ht="18" customHeight="1" spans="1:256">
      <c r="A3" s="8" t="s">
        <v>752</v>
      </c>
      <c r="B3" s="8"/>
      <c r="C3" s="9" t="s">
        <v>1904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4</v>
      </c>
      <c r="F6" s="12">
        <v>4</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4</v>
      </c>
      <c r="F7" s="12">
        <v>4</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14" customHeight="1" spans="1:10">
      <c r="A11" s="8"/>
      <c r="B11" s="46" t="s">
        <v>1905</v>
      </c>
      <c r="C11" s="47"/>
      <c r="D11" s="47"/>
      <c r="E11" s="50"/>
      <c r="F11" s="51" t="s">
        <v>1906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1" customHeight="1" spans="1:10">
      <c r="A14" s="20" t="s">
        <v>673</v>
      </c>
      <c r="B14" s="21" t="s">
        <v>674</v>
      </c>
      <c r="C14" s="21" t="s">
        <v>1907</v>
      </c>
      <c r="D14" s="21" t="s">
        <v>676</v>
      </c>
      <c r="E14" s="21" t="s">
        <v>1908</v>
      </c>
      <c r="F14" s="21" t="s">
        <v>972</v>
      </c>
      <c r="G14" s="21" t="s">
        <v>1909</v>
      </c>
      <c r="H14" s="37">
        <v>20</v>
      </c>
      <c r="I14" s="37">
        <v>20</v>
      </c>
      <c r="J14" s="21" t="s">
        <v>679</v>
      </c>
    </row>
    <row r="15" s="1" customFormat="1" ht="61" customHeight="1" spans="1:10">
      <c r="A15" s="22" t="s">
        <v>673</v>
      </c>
      <c r="B15" s="21" t="s">
        <v>699</v>
      </c>
      <c r="C15" s="21" t="s">
        <v>980</v>
      </c>
      <c r="D15" s="21" t="s">
        <v>681</v>
      </c>
      <c r="E15" s="21" t="s">
        <v>872</v>
      </c>
      <c r="F15" s="21" t="s">
        <v>702</v>
      </c>
      <c r="G15" s="21" t="s">
        <v>708</v>
      </c>
      <c r="H15" s="37">
        <v>20</v>
      </c>
      <c r="I15" s="37">
        <v>20</v>
      </c>
      <c r="J15" s="21" t="s">
        <v>679</v>
      </c>
    </row>
    <row r="16" s="1" customFormat="1" ht="61" customHeight="1" spans="1:10">
      <c r="A16" s="22" t="s">
        <v>673</v>
      </c>
      <c r="B16" s="21" t="s">
        <v>713</v>
      </c>
      <c r="C16" s="21" t="s">
        <v>1910</v>
      </c>
      <c r="D16" s="21" t="s">
        <v>715</v>
      </c>
      <c r="E16" s="21" t="s">
        <v>1911</v>
      </c>
      <c r="F16" s="21" t="s">
        <v>1712</v>
      </c>
      <c r="G16" s="21" t="s">
        <v>1912</v>
      </c>
      <c r="H16" s="37">
        <v>10</v>
      </c>
      <c r="I16" s="37">
        <v>10</v>
      </c>
      <c r="J16" s="21" t="s">
        <v>679</v>
      </c>
    </row>
    <row r="17" s="1" customFormat="1" ht="61" customHeight="1" spans="1:10">
      <c r="A17" s="22" t="s">
        <v>725</v>
      </c>
      <c r="B17" s="21" t="s">
        <v>788</v>
      </c>
      <c r="C17" s="21" t="s">
        <v>1913</v>
      </c>
      <c r="D17" s="21" t="s">
        <v>681</v>
      </c>
      <c r="E17" s="21" t="s">
        <v>1914</v>
      </c>
      <c r="F17" s="21" t="s">
        <v>702</v>
      </c>
      <c r="G17" s="21" t="s">
        <v>1915</v>
      </c>
      <c r="H17" s="37">
        <v>30</v>
      </c>
      <c r="I17" s="37">
        <v>30</v>
      </c>
      <c r="J17" s="21" t="s">
        <v>679</v>
      </c>
    </row>
    <row r="18" s="1" customFormat="1" ht="61" customHeight="1" spans="1:10">
      <c r="A18" s="22" t="s">
        <v>737</v>
      </c>
      <c r="B18" s="21" t="s">
        <v>742</v>
      </c>
      <c r="C18" s="21" t="s">
        <v>964</v>
      </c>
      <c r="D18" s="21" t="s">
        <v>676</v>
      </c>
      <c r="E18" s="21" t="s">
        <v>827</v>
      </c>
      <c r="F18" s="21" t="s">
        <v>702</v>
      </c>
      <c r="G18" s="21" t="s">
        <v>1476</v>
      </c>
      <c r="H18" s="37">
        <v>10</v>
      </c>
      <c r="I18" s="37">
        <v>10</v>
      </c>
      <c r="J18" s="21" t="s">
        <v>679</v>
      </c>
    </row>
    <row r="19" s="1" customFormat="1" ht="35" customHeight="1" spans="1:10">
      <c r="A19" s="44" t="s">
        <v>794</v>
      </c>
      <c r="B19" s="44"/>
      <c r="C19" s="44"/>
      <c r="D19" s="44" t="s">
        <v>745</v>
      </c>
      <c r="E19" s="44"/>
      <c r="F19" s="44"/>
      <c r="G19" s="44"/>
      <c r="H19" s="44"/>
      <c r="I19" s="44"/>
      <c r="J19" s="44"/>
    </row>
    <row r="20" s="1" customFormat="1" ht="25" customHeight="1" spans="1:10">
      <c r="A20" s="24" t="s">
        <v>795</v>
      </c>
      <c r="B20" s="25"/>
      <c r="C20" s="25"/>
      <c r="D20" s="25"/>
      <c r="E20" s="25"/>
      <c r="F20" s="25"/>
      <c r="G20" s="38"/>
      <c r="H20" s="39" t="s">
        <v>796</v>
      </c>
      <c r="I20" s="44" t="s">
        <v>797</v>
      </c>
      <c r="J20" s="44" t="s">
        <v>798</v>
      </c>
    </row>
    <row r="21" s="1" customFormat="1" ht="25" customHeight="1" spans="1:10">
      <c r="A21" s="26"/>
      <c r="B21" s="27"/>
      <c r="C21" s="27"/>
      <c r="D21" s="27"/>
      <c r="E21" s="27"/>
      <c r="F21" s="27"/>
      <c r="G21" s="40"/>
      <c r="H21" s="41">
        <v>100</v>
      </c>
      <c r="I21" s="41">
        <v>100</v>
      </c>
      <c r="J21" s="23" t="s">
        <v>829</v>
      </c>
    </row>
    <row r="22" s="1" customFormat="1" ht="25.5" customHeight="1" spans="1:10">
      <c r="A22" s="28" t="s">
        <v>746</v>
      </c>
      <c r="B22" s="29"/>
      <c r="C22" s="29"/>
      <c r="D22" s="29"/>
      <c r="E22" s="29"/>
      <c r="F22" s="29"/>
      <c r="G22" s="29"/>
      <c r="H22" s="29"/>
      <c r="I22" s="29"/>
      <c r="J22" s="45"/>
    </row>
    <row r="23" s="1" customFormat="1" ht="17" customHeight="1" spans="1:10">
      <c r="A23" s="28" t="s">
        <v>747</v>
      </c>
      <c r="B23" s="28"/>
      <c r="C23" s="28"/>
      <c r="D23" s="28"/>
      <c r="E23" s="28"/>
      <c r="F23" s="28"/>
      <c r="G23" s="28"/>
      <c r="H23" s="28"/>
      <c r="I23" s="28"/>
      <c r="J23" s="28"/>
    </row>
    <row r="24" s="1" customFormat="1" ht="29" customHeight="1" spans="1:10">
      <c r="A24" s="28" t="s">
        <v>748</v>
      </c>
      <c r="B24" s="28"/>
      <c r="C24" s="28"/>
      <c r="D24" s="28"/>
      <c r="E24" s="28"/>
      <c r="F24" s="28"/>
      <c r="G24" s="28"/>
      <c r="H24" s="28"/>
      <c r="I24" s="28"/>
      <c r="J24" s="28"/>
    </row>
    <row r="25" s="1" customFormat="1" ht="27" customHeight="1" spans="1:10">
      <c r="A25" s="28" t="s">
        <v>800</v>
      </c>
      <c r="B25" s="28"/>
      <c r="C25" s="28"/>
      <c r="D25" s="28"/>
      <c r="E25" s="28"/>
      <c r="F25" s="28"/>
      <c r="G25" s="28"/>
      <c r="H25" s="28"/>
      <c r="I25" s="28"/>
      <c r="J25" s="28"/>
    </row>
    <row r="26" ht="19" customHeight="1" spans="1:10">
      <c r="A26" s="28" t="s">
        <v>801</v>
      </c>
      <c r="B26" s="28"/>
      <c r="C26" s="28"/>
      <c r="D26" s="28"/>
      <c r="E26" s="28"/>
      <c r="F26" s="28"/>
      <c r="G26" s="28"/>
      <c r="H26" s="28"/>
      <c r="I26" s="28"/>
      <c r="J26" s="28"/>
    </row>
    <row r="27" ht="18" customHeight="1" spans="1:10">
      <c r="A27" s="28" t="s">
        <v>802</v>
      </c>
      <c r="B27" s="28"/>
      <c r="C27" s="28"/>
      <c r="D27" s="28"/>
      <c r="E27" s="28"/>
      <c r="F27" s="28"/>
      <c r="G27" s="28"/>
      <c r="H27" s="28"/>
      <c r="I27" s="28"/>
      <c r="J27" s="28"/>
    </row>
    <row r="28" ht="18" customHeight="1" spans="1:10">
      <c r="A28" s="28" t="s">
        <v>803</v>
      </c>
      <c r="B28" s="28"/>
      <c r="C28" s="28"/>
      <c r="D28" s="28"/>
      <c r="E28" s="28"/>
      <c r="F28" s="28"/>
      <c r="G28" s="28"/>
      <c r="H28" s="28"/>
      <c r="I28" s="28"/>
      <c r="J28"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3:J23"/>
    <mergeCell ref="A24:J24"/>
    <mergeCell ref="A25:J25"/>
    <mergeCell ref="A26:J26"/>
    <mergeCell ref="A27:J27"/>
    <mergeCell ref="A28:J28"/>
    <mergeCell ref="A10:A11"/>
    <mergeCell ref="G12:G13"/>
    <mergeCell ref="H12:H13"/>
    <mergeCell ref="I12:I13"/>
    <mergeCell ref="J12:J13"/>
    <mergeCell ref="A5:B9"/>
    <mergeCell ref="A20:G21"/>
  </mergeCells>
  <printOptions horizontalCentered="1"/>
  <pageMargins left="0.708333333333333" right="0.708333333333333" top="0.751388888888889" bottom="0.751388888888889" header="0.310416666666667" footer="0.310416666666667"/>
  <pageSetup paperSize="9" scale="71" orientation="portrait" horizontalDpi="600" verticalDpi="600"/>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SheetLayoutView="60" topLeftCell="A25"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1916</v>
      </c>
    </row>
    <row r="3" s="3" customFormat="1" ht="18" customHeight="1" spans="1:256">
      <c r="A3" s="8" t="s">
        <v>752</v>
      </c>
      <c r="B3" s="8"/>
      <c r="C3" s="9" t="s">
        <v>1917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2</v>
      </c>
      <c r="F6" s="12">
        <v>2</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2</v>
      </c>
      <c r="F7" s="12">
        <v>2</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19" customHeight="1" spans="1:10">
      <c r="A11" s="8"/>
      <c r="B11" s="46" t="s">
        <v>1918</v>
      </c>
      <c r="C11" s="47"/>
      <c r="D11" s="47"/>
      <c r="E11" s="50"/>
      <c r="F11" s="51" t="s">
        <v>1919</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2" customHeight="1" spans="1:10">
      <c r="A14" s="20" t="s">
        <v>673</v>
      </c>
      <c r="B14" s="21" t="s">
        <v>674</v>
      </c>
      <c r="C14" s="21" t="s">
        <v>1920</v>
      </c>
      <c r="D14" s="21" t="s">
        <v>676</v>
      </c>
      <c r="E14" s="21" t="s">
        <v>1063</v>
      </c>
      <c r="F14" s="21" t="s">
        <v>1542</v>
      </c>
      <c r="G14" s="21" t="s">
        <v>1921</v>
      </c>
      <c r="H14" s="37">
        <v>10</v>
      </c>
      <c r="I14" s="37">
        <v>10</v>
      </c>
      <c r="J14" s="21" t="s">
        <v>679</v>
      </c>
    </row>
    <row r="15" s="1" customFormat="1" ht="62" customHeight="1" spans="1:10">
      <c r="A15" s="22" t="s">
        <v>673</v>
      </c>
      <c r="B15" s="21" t="s">
        <v>674</v>
      </c>
      <c r="C15" s="21" t="s">
        <v>1922</v>
      </c>
      <c r="D15" s="21" t="s">
        <v>676</v>
      </c>
      <c r="E15" s="21" t="s">
        <v>1923</v>
      </c>
      <c r="F15" s="21" t="s">
        <v>1542</v>
      </c>
      <c r="G15" s="21" t="s">
        <v>1924</v>
      </c>
      <c r="H15" s="37">
        <v>10</v>
      </c>
      <c r="I15" s="37">
        <v>10</v>
      </c>
      <c r="J15" s="21" t="s">
        <v>679</v>
      </c>
    </row>
    <row r="16" s="1" customFormat="1" ht="62" customHeight="1" spans="1:10">
      <c r="A16" s="22" t="s">
        <v>673</v>
      </c>
      <c r="B16" s="21" t="s">
        <v>674</v>
      </c>
      <c r="C16" s="21" t="s">
        <v>1925</v>
      </c>
      <c r="D16" s="21" t="s">
        <v>676</v>
      </c>
      <c r="E16" s="21" t="s">
        <v>52</v>
      </c>
      <c r="F16" s="21" t="s">
        <v>1926</v>
      </c>
      <c r="G16" s="21" t="s">
        <v>1927</v>
      </c>
      <c r="H16" s="37">
        <v>10</v>
      </c>
      <c r="I16" s="37">
        <v>10</v>
      </c>
      <c r="J16" s="21" t="s">
        <v>679</v>
      </c>
    </row>
    <row r="17" s="1" customFormat="1" ht="62" customHeight="1" spans="1:10">
      <c r="A17" s="22" t="s">
        <v>673</v>
      </c>
      <c r="B17" s="21" t="s">
        <v>699</v>
      </c>
      <c r="C17" s="21" t="s">
        <v>955</v>
      </c>
      <c r="D17" s="21" t="s">
        <v>681</v>
      </c>
      <c r="E17" s="21" t="s">
        <v>872</v>
      </c>
      <c r="F17" s="21" t="s">
        <v>702</v>
      </c>
      <c r="G17" s="21" t="s">
        <v>708</v>
      </c>
      <c r="H17" s="37">
        <v>5</v>
      </c>
      <c r="I17" s="37">
        <v>5</v>
      </c>
      <c r="J17" s="21" t="s">
        <v>679</v>
      </c>
    </row>
    <row r="18" s="1" customFormat="1" ht="62" customHeight="1" spans="1:10">
      <c r="A18" s="22" t="s">
        <v>673</v>
      </c>
      <c r="B18" s="21" t="s">
        <v>713</v>
      </c>
      <c r="C18" s="21" t="s">
        <v>1928</v>
      </c>
      <c r="D18" s="21" t="s">
        <v>715</v>
      </c>
      <c r="E18" s="21" t="s">
        <v>1929</v>
      </c>
      <c r="F18" s="21" t="s">
        <v>929</v>
      </c>
      <c r="G18" s="21" t="s">
        <v>721</v>
      </c>
      <c r="H18" s="37">
        <v>5</v>
      </c>
      <c r="I18" s="37">
        <v>5</v>
      </c>
      <c r="J18" s="21" t="s">
        <v>679</v>
      </c>
    </row>
    <row r="19" s="1" customFormat="1" ht="62" customHeight="1" spans="1:10">
      <c r="A19" s="22" t="s">
        <v>673</v>
      </c>
      <c r="B19" s="21" t="s">
        <v>713</v>
      </c>
      <c r="C19" s="21" t="s">
        <v>1930</v>
      </c>
      <c r="D19" s="21" t="s">
        <v>715</v>
      </c>
      <c r="E19" s="21" t="s">
        <v>58</v>
      </c>
      <c r="F19" s="21" t="s">
        <v>929</v>
      </c>
      <c r="G19" s="21" t="s">
        <v>721</v>
      </c>
      <c r="H19" s="37">
        <v>5</v>
      </c>
      <c r="I19" s="37">
        <v>5</v>
      </c>
      <c r="J19" s="21" t="s">
        <v>679</v>
      </c>
    </row>
    <row r="20" s="1" customFormat="1" ht="62" customHeight="1" spans="1:10">
      <c r="A20" s="22" t="s">
        <v>673</v>
      </c>
      <c r="B20" s="21" t="s">
        <v>713</v>
      </c>
      <c r="C20" s="21" t="s">
        <v>1931</v>
      </c>
      <c r="D20" s="21" t="s">
        <v>715</v>
      </c>
      <c r="E20" s="21" t="s">
        <v>827</v>
      </c>
      <c r="F20" s="21" t="s">
        <v>929</v>
      </c>
      <c r="G20" s="21" t="s">
        <v>721</v>
      </c>
      <c r="H20" s="37">
        <v>5</v>
      </c>
      <c r="I20" s="37">
        <v>5</v>
      </c>
      <c r="J20" s="21" t="s">
        <v>679</v>
      </c>
    </row>
    <row r="21" s="1" customFormat="1" ht="62" customHeight="1" spans="1:10">
      <c r="A21" s="22" t="s">
        <v>725</v>
      </c>
      <c r="B21" s="21" t="s">
        <v>788</v>
      </c>
      <c r="C21" s="21" t="s">
        <v>1932</v>
      </c>
      <c r="D21" s="21" t="s">
        <v>681</v>
      </c>
      <c r="E21" s="21" t="s">
        <v>1111</v>
      </c>
      <c r="F21" s="21" t="s">
        <v>702</v>
      </c>
      <c r="G21" s="21" t="s">
        <v>1933</v>
      </c>
      <c r="H21" s="37">
        <v>30</v>
      </c>
      <c r="I21" s="37">
        <v>30</v>
      </c>
      <c r="J21" s="21" t="s">
        <v>679</v>
      </c>
    </row>
    <row r="22" s="1" customFormat="1" ht="62" customHeight="1" spans="1:10">
      <c r="A22" s="22" t="s">
        <v>737</v>
      </c>
      <c r="B22" s="21" t="s">
        <v>742</v>
      </c>
      <c r="C22" s="21" t="s">
        <v>964</v>
      </c>
      <c r="D22" s="21" t="s">
        <v>676</v>
      </c>
      <c r="E22" s="21" t="s">
        <v>827</v>
      </c>
      <c r="F22" s="21" t="s">
        <v>702</v>
      </c>
      <c r="G22" s="21" t="s">
        <v>1116</v>
      </c>
      <c r="H22" s="37">
        <v>10</v>
      </c>
      <c r="I22" s="37">
        <v>10</v>
      </c>
      <c r="J22" s="21" t="s">
        <v>679</v>
      </c>
    </row>
    <row r="23" s="1" customFormat="1" ht="35" customHeight="1" spans="1:11">
      <c r="A23" s="23" t="s">
        <v>879</v>
      </c>
      <c r="B23" s="23"/>
      <c r="C23" s="23"/>
      <c r="D23" s="44" t="s">
        <v>745</v>
      </c>
      <c r="E23" s="44"/>
      <c r="F23" s="44"/>
      <c r="G23" s="44"/>
      <c r="H23" s="44"/>
      <c r="I23" s="44"/>
      <c r="J23" s="44"/>
      <c r="K23" s="43"/>
    </row>
    <row r="24" s="1" customFormat="1" ht="25" customHeight="1" spans="1:10">
      <c r="A24" s="24" t="s">
        <v>795</v>
      </c>
      <c r="B24" s="25"/>
      <c r="C24" s="25"/>
      <c r="D24" s="25"/>
      <c r="E24" s="25"/>
      <c r="F24" s="25"/>
      <c r="G24" s="38"/>
      <c r="H24" s="39" t="s">
        <v>796</v>
      </c>
      <c r="I24" s="44" t="s">
        <v>797</v>
      </c>
      <c r="J24" s="44" t="s">
        <v>798</v>
      </c>
    </row>
    <row r="25" s="1" customFormat="1" ht="25" customHeight="1" spans="1:10">
      <c r="A25" s="26"/>
      <c r="B25" s="27"/>
      <c r="C25" s="27"/>
      <c r="D25" s="27"/>
      <c r="E25" s="27"/>
      <c r="F25" s="27"/>
      <c r="G25" s="40"/>
      <c r="H25" s="41">
        <v>100</v>
      </c>
      <c r="I25" s="41">
        <v>100</v>
      </c>
      <c r="J25" s="23" t="s">
        <v>829</v>
      </c>
    </row>
    <row r="26" s="1" customFormat="1" ht="25.5" customHeight="1" spans="1:10">
      <c r="A26" s="28" t="s">
        <v>746</v>
      </c>
      <c r="B26" s="29"/>
      <c r="C26" s="29"/>
      <c r="D26" s="29"/>
      <c r="E26" s="29"/>
      <c r="F26" s="29"/>
      <c r="G26" s="29"/>
      <c r="H26" s="29"/>
      <c r="I26" s="29"/>
      <c r="J26" s="45"/>
    </row>
    <row r="27" s="1" customFormat="1" ht="17" customHeight="1" spans="1:10">
      <c r="A27" s="28" t="s">
        <v>747</v>
      </c>
      <c r="B27" s="28"/>
      <c r="C27" s="28"/>
      <c r="D27" s="28"/>
      <c r="E27" s="28"/>
      <c r="F27" s="28"/>
      <c r="G27" s="28"/>
      <c r="H27" s="28"/>
      <c r="I27" s="28"/>
      <c r="J27" s="28"/>
    </row>
    <row r="28" s="1" customFormat="1" ht="29" customHeight="1" spans="1:10">
      <c r="A28" s="28" t="s">
        <v>748</v>
      </c>
      <c r="B28" s="28"/>
      <c r="C28" s="28"/>
      <c r="D28" s="28"/>
      <c r="E28" s="28"/>
      <c r="F28" s="28"/>
      <c r="G28" s="28"/>
      <c r="H28" s="28"/>
      <c r="I28" s="28"/>
      <c r="J28" s="28"/>
    </row>
    <row r="29" s="1" customFormat="1" ht="27" customHeight="1" spans="1:10">
      <c r="A29" s="28" t="s">
        <v>800</v>
      </c>
      <c r="B29" s="28"/>
      <c r="C29" s="28"/>
      <c r="D29" s="28"/>
      <c r="E29" s="28"/>
      <c r="F29" s="28"/>
      <c r="G29" s="28"/>
      <c r="H29" s="28"/>
      <c r="I29" s="28"/>
      <c r="J29" s="28"/>
    </row>
    <row r="30" ht="19" customHeight="1" spans="1:10">
      <c r="A30" s="28" t="s">
        <v>801</v>
      </c>
      <c r="B30" s="28"/>
      <c r="C30" s="28"/>
      <c r="D30" s="28"/>
      <c r="E30" s="28"/>
      <c r="F30" s="28"/>
      <c r="G30" s="28"/>
      <c r="H30" s="28"/>
      <c r="I30" s="28"/>
      <c r="J30" s="28"/>
    </row>
    <row r="31" ht="18" customHeight="1" spans="1:10">
      <c r="A31" s="28" t="s">
        <v>802</v>
      </c>
      <c r="B31" s="28"/>
      <c r="C31" s="28"/>
      <c r="D31" s="28"/>
      <c r="E31" s="28"/>
      <c r="F31" s="28"/>
      <c r="G31" s="28"/>
      <c r="H31" s="28"/>
      <c r="I31" s="28"/>
      <c r="J31" s="28"/>
    </row>
    <row r="32" ht="18" customHeight="1" spans="1:10">
      <c r="A32" s="28" t="s">
        <v>803</v>
      </c>
      <c r="B32" s="28"/>
      <c r="C32" s="28"/>
      <c r="D32" s="28"/>
      <c r="E32" s="28"/>
      <c r="F32" s="28"/>
      <c r="G32" s="28"/>
      <c r="H32" s="28"/>
      <c r="I32" s="28"/>
      <c r="J32"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7:J27"/>
    <mergeCell ref="A28:J28"/>
    <mergeCell ref="A29:J29"/>
    <mergeCell ref="A30:J30"/>
    <mergeCell ref="A31:J31"/>
    <mergeCell ref="A32:J32"/>
    <mergeCell ref="A10:A11"/>
    <mergeCell ref="G12:G13"/>
    <mergeCell ref="H12:H13"/>
    <mergeCell ref="I12:I13"/>
    <mergeCell ref="J12:J13"/>
    <mergeCell ref="A5:B9"/>
    <mergeCell ref="A24:G25"/>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view="pageBreakPreview" zoomScaleNormal="85" topLeftCell="A2" workbookViewId="0">
      <selection activeCell="T15" sqref="T15:U15"/>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1934</v>
      </c>
    </row>
    <row r="3" s="3" customFormat="1" ht="18" customHeight="1" spans="1:256">
      <c r="A3" s="8" t="s">
        <v>752</v>
      </c>
      <c r="B3" s="8"/>
      <c r="C3" s="9" t="s">
        <v>1935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2.7</v>
      </c>
      <c r="F6" s="12">
        <v>2.7</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2.7</v>
      </c>
      <c r="F7" s="12">
        <v>2.7</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138" customHeight="1" spans="1:10">
      <c r="A11" s="8"/>
      <c r="B11" s="46" t="s">
        <v>1936</v>
      </c>
      <c r="C11" s="47"/>
      <c r="D11" s="47"/>
      <c r="E11" s="50"/>
      <c r="F11" s="51" t="s">
        <v>1937</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70" customHeight="1" spans="1:10">
      <c r="A14" s="20" t="s">
        <v>673</v>
      </c>
      <c r="B14" s="21" t="s">
        <v>674</v>
      </c>
      <c r="C14" s="21" t="s">
        <v>1938</v>
      </c>
      <c r="D14" s="21" t="s">
        <v>676</v>
      </c>
      <c r="E14" s="21" t="s">
        <v>1939</v>
      </c>
      <c r="F14" s="21" t="s">
        <v>1940</v>
      </c>
      <c r="G14" s="21" t="s">
        <v>1941</v>
      </c>
      <c r="H14" s="37">
        <v>10</v>
      </c>
      <c r="I14" s="37">
        <v>10</v>
      </c>
      <c r="J14" s="21" t="s">
        <v>679</v>
      </c>
    </row>
    <row r="15" s="1" customFormat="1" ht="70" customHeight="1" spans="1:21">
      <c r="A15" s="22" t="s">
        <v>673</v>
      </c>
      <c r="B15" s="21" t="s">
        <v>674</v>
      </c>
      <c r="C15" s="21" t="s">
        <v>1942</v>
      </c>
      <c r="D15" s="21" t="s">
        <v>676</v>
      </c>
      <c r="E15" s="21" t="s">
        <v>1943</v>
      </c>
      <c r="F15" s="21" t="s">
        <v>1940</v>
      </c>
      <c r="G15" s="21" t="s">
        <v>1944</v>
      </c>
      <c r="H15" s="37">
        <v>10</v>
      </c>
      <c r="I15" s="37">
        <v>10</v>
      </c>
      <c r="J15" s="21" t="s">
        <v>679</v>
      </c>
      <c r="O15" s="57"/>
      <c r="P15" s="57"/>
      <c r="Q15" s="57"/>
      <c r="R15" s="59"/>
      <c r="S15" s="60"/>
      <c r="T15" s="57"/>
      <c r="U15" s="57"/>
    </row>
    <row r="16" s="1" customFormat="1" ht="70" customHeight="1" spans="1:21">
      <c r="A16" s="22" t="s">
        <v>673</v>
      </c>
      <c r="B16" s="21" t="s">
        <v>674</v>
      </c>
      <c r="C16" s="21" t="s">
        <v>1945</v>
      </c>
      <c r="D16" s="21" t="s">
        <v>676</v>
      </c>
      <c r="E16" s="21" t="s">
        <v>1946</v>
      </c>
      <c r="F16" s="21" t="s">
        <v>972</v>
      </c>
      <c r="G16" s="21" t="s">
        <v>1947</v>
      </c>
      <c r="H16" s="37">
        <v>10</v>
      </c>
      <c r="I16" s="37">
        <v>10</v>
      </c>
      <c r="J16" s="21" t="s">
        <v>679</v>
      </c>
      <c r="O16" s="57"/>
      <c r="P16" s="57"/>
      <c r="Q16" s="57"/>
      <c r="R16" s="61"/>
      <c r="S16" s="57"/>
      <c r="T16" s="58"/>
      <c r="U16" s="58"/>
    </row>
    <row r="17" s="1" customFormat="1" ht="70" customHeight="1" spans="1:21">
      <c r="A17" s="22" t="s">
        <v>673</v>
      </c>
      <c r="B17" s="21" t="s">
        <v>674</v>
      </c>
      <c r="C17" s="21" t="s">
        <v>1948</v>
      </c>
      <c r="D17" s="21" t="s">
        <v>676</v>
      </c>
      <c r="E17" s="21" t="s">
        <v>1949</v>
      </c>
      <c r="F17" s="21" t="s">
        <v>972</v>
      </c>
      <c r="G17" s="21" t="s">
        <v>1950</v>
      </c>
      <c r="H17" s="37">
        <v>10</v>
      </c>
      <c r="I17" s="37">
        <v>10</v>
      </c>
      <c r="J17" s="21" t="s">
        <v>679</v>
      </c>
      <c r="O17" s="57"/>
      <c r="P17" s="57"/>
      <c r="Q17" s="57"/>
      <c r="R17" s="61"/>
      <c r="S17" s="58"/>
      <c r="T17" s="58"/>
      <c r="U17" s="58"/>
    </row>
    <row r="18" s="1" customFormat="1" ht="70" customHeight="1" spans="1:21">
      <c r="A18" s="22" t="s">
        <v>673</v>
      </c>
      <c r="B18" s="21" t="s">
        <v>699</v>
      </c>
      <c r="C18" s="21" t="s">
        <v>1003</v>
      </c>
      <c r="D18" s="21" t="s">
        <v>676</v>
      </c>
      <c r="E18" s="21" t="s">
        <v>1048</v>
      </c>
      <c r="F18" s="21" t="s">
        <v>702</v>
      </c>
      <c r="G18" s="21" t="s">
        <v>708</v>
      </c>
      <c r="H18" s="37">
        <v>5</v>
      </c>
      <c r="I18" s="37">
        <v>5</v>
      </c>
      <c r="J18" s="21" t="s">
        <v>679</v>
      </c>
      <c r="O18" s="58"/>
      <c r="P18" s="58"/>
      <c r="Q18" s="58"/>
      <c r="R18" s="61"/>
      <c r="S18" s="57"/>
      <c r="T18" s="58"/>
      <c r="U18" s="58"/>
    </row>
    <row r="19" s="1" customFormat="1" ht="70" customHeight="1" spans="1:10">
      <c r="A19" s="22" t="s">
        <v>673</v>
      </c>
      <c r="B19" s="21" t="s">
        <v>709</v>
      </c>
      <c r="C19" s="21" t="s">
        <v>1692</v>
      </c>
      <c r="D19" s="21" t="s">
        <v>676</v>
      </c>
      <c r="E19" s="21" t="s">
        <v>987</v>
      </c>
      <c r="F19" s="21" t="s">
        <v>702</v>
      </c>
      <c r="G19" s="21" t="s">
        <v>1951</v>
      </c>
      <c r="H19" s="37">
        <v>5</v>
      </c>
      <c r="I19" s="37">
        <v>5</v>
      </c>
      <c r="J19" s="21" t="s">
        <v>679</v>
      </c>
    </row>
    <row r="20" s="1" customFormat="1" ht="70" customHeight="1" spans="1:10">
      <c r="A20" s="22" t="s">
        <v>725</v>
      </c>
      <c r="B20" s="21" t="s">
        <v>788</v>
      </c>
      <c r="C20" s="21" t="s">
        <v>727</v>
      </c>
      <c r="D20" s="21" t="s">
        <v>676</v>
      </c>
      <c r="E20" s="21" t="s">
        <v>827</v>
      </c>
      <c r="F20" s="21" t="s">
        <v>702</v>
      </c>
      <c r="G20" s="21" t="s">
        <v>1161</v>
      </c>
      <c r="H20" s="37">
        <v>30</v>
      </c>
      <c r="I20" s="37">
        <v>30</v>
      </c>
      <c r="J20" s="56" t="s">
        <v>11</v>
      </c>
    </row>
    <row r="21" s="1" customFormat="1" ht="70" customHeight="1" spans="1:10">
      <c r="A21" s="22" t="s">
        <v>737</v>
      </c>
      <c r="B21" s="21" t="s">
        <v>742</v>
      </c>
      <c r="C21" s="21" t="s">
        <v>877</v>
      </c>
      <c r="D21" s="21" t="s">
        <v>676</v>
      </c>
      <c r="E21" s="21" t="s">
        <v>1048</v>
      </c>
      <c r="F21" s="21" t="s">
        <v>702</v>
      </c>
      <c r="G21" s="21" t="s">
        <v>1952</v>
      </c>
      <c r="H21" s="37">
        <v>10</v>
      </c>
      <c r="I21" s="37">
        <v>10</v>
      </c>
      <c r="J21" s="56" t="s">
        <v>11</v>
      </c>
    </row>
    <row r="22" s="1" customFormat="1" ht="35" customHeight="1" spans="1:11">
      <c r="A22" s="23" t="s">
        <v>879</v>
      </c>
      <c r="B22" s="23"/>
      <c r="C22" s="23"/>
      <c r="D22" s="44" t="s">
        <v>745</v>
      </c>
      <c r="E22" s="44"/>
      <c r="F22" s="44"/>
      <c r="G22" s="44"/>
      <c r="H22" s="44"/>
      <c r="I22" s="44"/>
      <c r="J22" s="44"/>
      <c r="K22" s="43"/>
    </row>
    <row r="23" s="1" customFormat="1" ht="25" customHeight="1" spans="1:10">
      <c r="A23" s="24" t="s">
        <v>795</v>
      </c>
      <c r="B23" s="25"/>
      <c r="C23" s="25"/>
      <c r="D23" s="25"/>
      <c r="E23" s="25"/>
      <c r="F23" s="25"/>
      <c r="G23" s="38"/>
      <c r="H23" s="39" t="s">
        <v>796</v>
      </c>
      <c r="I23" s="44" t="s">
        <v>797</v>
      </c>
      <c r="J23" s="44" t="s">
        <v>798</v>
      </c>
    </row>
    <row r="24" s="1" customFormat="1" ht="25" customHeight="1" spans="1:10">
      <c r="A24" s="26"/>
      <c r="B24" s="27"/>
      <c r="C24" s="27"/>
      <c r="D24" s="27"/>
      <c r="E24" s="27"/>
      <c r="F24" s="27"/>
      <c r="G24" s="40"/>
      <c r="H24" s="41">
        <v>100</v>
      </c>
      <c r="I24" s="41">
        <v>100</v>
      </c>
      <c r="J24" s="23" t="s">
        <v>829</v>
      </c>
    </row>
    <row r="25" s="1" customFormat="1" ht="25.5" customHeight="1" spans="1:10">
      <c r="A25" s="28" t="s">
        <v>746</v>
      </c>
      <c r="B25" s="29"/>
      <c r="C25" s="29"/>
      <c r="D25" s="29"/>
      <c r="E25" s="29"/>
      <c r="F25" s="29"/>
      <c r="G25" s="29"/>
      <c r="H25" s="29"/>
      <c r="I25" s="29"/>
      <c r="J25" s="45"/>
    </row>
    <row r="26" s="1" customFormat="1" ht="17" customHeight="1" spans="1:10">
      <c r="A26" s="28" t="s">
        <v>747</v>
      </c>
      <c r="B26" s="28"/>
      <c r="C26" s="28"/>
      <c r="D26" s="28"/>
      <c r="E26" s="28"/>
      <c r="F26" s="28"/>
      <c r="G26" s="28"/>
      <c r="H26" s="28"/>
      <c r="I26" s="28"/>
      <c r="J26" s="28"/>
    </row>
    <row r="27" s="1" customFormat="1" ht="29" customHeight="1" spans="1:10">
      <c r="A27" s="28" t="s">
        <v>748</v>
      </c>
      <c r="B27" s="28"/>
      <c r="C27" s="28"/>
      <c r="D27" s="28"/>
      <c r="E27" s="28"/>
      <c r="F27" s="28"/>
      <c r="G27" s="28"/>
      <c r="H27" s="28"/>
      <c r="I27" s="28"/>
      <c r="J27" s="28"/>
    </row>
    <row r="28" s="1" customFormat="1" ht="27" customHeight="1" spans="1:10">
      <c r="A28" s="28" t="s">
        <v>800</v>
      </c>
      <c r="B28" s="28"/>
      <c r="C28" s="28"/>
      <c r="D28" s="28"/>
      <c r="E28" s="28"/>
      <c r="F28" s="28"/>
      <c r="G28" s="28"/>
      <c r="H28" s="28"/>
      <c r="I28" s="28"/>
      <c r="J28" s="28"/>
    </row>
    <row r="29" ht="19" customHeight="1" spans="1:10">
      <c r="A29" s="28" t="s">
        <v>801</v>
      </c>
      <c r="B29" s="28"/>
      <c r="C29" s="28"/>
      <c r="D29" s="28"/>
      <c r="E29" s="28"/>
      <c r="F29" s="28"/>
      <c r="G29" s="28"/>
      <c r="H29" s="28"/>
      <c r="I29" s="28"/>
      <c r="J29" s="28"/>
    </row>
    <row r="30" ht="18" customHeight="1" spans="1:10">
      <c r="A30" s="28" t="s">
        <v>802</v>
      </c>
      <c r="B30" s="28"/>
      <c r="C30" s="28"/>
      <c r="D30" s="28"/>
      <c r="E30" s="28"/>
      <c r="F30" s="28"/>
      <c r="G30" s="28"/>
      <c r="H30" s="28"/>
      <c r="I30" s="28"/>
      <c r="J30" s="28"/>
    </row>
    <row r="31" ht="18" customHeight="1" spans="1:10">
      <c r="A31" s="28" t="s">
        <v>803</v>
      </c>
      <c r="B31" s="28"/>
      <c r="C31" s="28"/>
      <c r="D31" s="28"/>
      <c r="E31" s="28"/>
      <c r="F31" s="28"/>
      <c r="G31" s="28"/>
      <c r="H31" s="28"/>
      <c r="I31" s="28"/>
      <c r="J31" s="28"/>
    </row>
  </sheetData>
  <mergeCells count="3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T15:U15"/>
    <mergeCell ref="T16:U16"/>
    <mergeCell ref="T17:U17"/>
    <mergeCell ref="T18:U18"/>
    <mergeCell ref="A22:C22"/>
    <mergeCell ref="D22:J22"/>
    <mergeCell ref="A26:J26"/>
    <mergeCell ref="A27:J27"/>
    <mergeCell ref="A28:J28"/>
    <mergeCell ref="A29:J29"/>
    <mergeCell ref="A30:J30"/>
    <mergeCell ref="A31:J31"/>
    <mergeCell ref="A10:A11"/>
    <mergeCell ref="G12:G13"/>
    <mergeCell ref="H12:H13"/>
    <mergeCell ref="I12:I13"/>
    <mergeCell ref="J12:J13"/>
    <mergeCell ref="A5:B9"/>
    <mergeCell ref="A23:G24"/>
  </mergeCells>
  <printOptions horizontalCentered="1"/>
  <pageMargins left="0.708333333333333" right="0.708333333333333" top="0.751388888888889" bottom="0.751388888888889" header="0.310416666666667" footer="0.310416666666667"/>
  <pageSetup paperSize="9" scale="61" orientation="portrait" horizontalDpi="600" verticalDpi="600"/>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1953</v>
      </c>
    </row>
    <row r="3" s="3" customFormat="1" ht="18" customHeight="1" spans="1:256">
      <c r="A3" s="8" t="s">
        <v>752</v>
      </c>
      <c r="B3" s="8"/>
      <c r="C3" s="9" t="s">
        <v>1954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5.3</v>
      </c>
      <c r="F6" s="12">
        <v>5.3</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5.3</v>
      </c>
      <c r="F7" s="12">
        <v>5.3</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247" customHeight="1" spans="1:10">
      <c r="A11" s="8"/>
      <c r="B11" s="53" t="s">
        <v>1955</v>
      </c>
      <c r="C11" s="54"/>
      <c r="D11" s="54"/>
      <c r="E11" s="55"/>
      <c r="F11" s="51" t="s">
        <v>1956</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0" customHeight="1" spans="1:10">
      <c r="A14" s="20" t="s">
        <v>673</v>
      </c>
      <c r="B14" s="21" t="s">
        <v>674</v>
      </c>
      <c r="C14" s="21" t="s">
        <v>1957</v>
      </c>
      <c r="D14" s="21" t="s">
        <v>676</v>
      </c>
      <c r="E14" s="21" t="s">
        <v>28</v>
      </c>
      <c r="F14" s="21" t="s">
        <v>1652</v>
      </c>
      <c r="G14" s="21" t="s">
        <v>1958</v>
      </c>
      <c r="H14" s="37">
        <v>10</v>
      </c>
      <c r="I14" s="37">
        <v>10</v>
      </c>
      <c r="J14" s="21" t="s">
        <v>679</v>
      </c>
    </row>
    <row r="15" s="1" customFormat="1" ht="60" customHeight="1" spans="1:10">
      <c r="A15" s="22" t="s">
        <v>673</v>
      </c>
      <c r="B15" s="21" t="s">
        <v>674</v>
      </c>
      <c r="C15" s="21" t="s">
        <v>1959</v>
      </c>
      <c r="D15" s="21" t="s">
        <v>676</v>
      </c>
      <c r="E15" s="21" t="s">
        <v>28</v>
      </c>
      <c r="F15" s="21" t="s">
        <v>772</v>
      </c>
      <c r="G15" s="21" t="s">
        <v>1960</v>
      </c>
      <c r="H15" s="37">
        <v>10</v>
      </c>
      <c r="I15" s="37">
        <v>10</v>
      </c>
      <c r="J15" s="21" t="s">
        <v>679</v>
      </c>
    </row>
    <row r="16" s="1" customFormat="1" ht="60" customHeight="1" spans="1:10">
      <c r="A16" s="22" t="s">
        <v>673</v>
      </c>
      <c r="B16" s="21" t="s">
        <v>699</v>
      </c>
      <c r="C16" s="21" t="s">
        <v>955</v>
      </c>
      <c r="D16" s="21" t="s">
        <v>681</v>
      </c>
      <c r="E16" s="21" t="s">
        <v>872</v>
      </c>
      <c r="F16" s="21" t="s">
        <v>702</v>
      </c>
      <c r="G16" s="21" t="s">
        <v>708</v>
      </c>
      <c r="H16" s="37">
        <v>10</v>
      </c>
      <c r="I16" s="37">
        <v>10</v>
      </c>
      <c r="J16" s="21" t="s">
        <v>679</v>
      </c>
    </row>
    <row r="17" s="1" customFormat="1" ht="60" customHeight="1" spans="1:10">
      <c r="A17" s="22" t="s">
        <v>673</v>
      </c>
      <c r="B17" s="21" t="s">
        <v>713</v>
      </c>
      <c r="C17" s="21" t="s">
        <v>1961</v>
      </c>
      <c r="D17" s="21" t="s">
        <v>715</v>
      </c>
      <c r="E17" s="21" t="s">
        <v>1962</v>
      </c>
      <c r="F17" s="21" t="s">
        <v>1662</v>
      </c>
      <c r="G17" s="21" t="s">
        <v>721</v>
      </c>
      <c r="H17" s="37">
        <v>10</v>
      </c>
      <c r="I17" s="37">
        <v>10</v>
      </c>
      <c r="J17" s="21" t="s">
        <v>679</v>
      </c>
    </row>
    <row r="18" s="1" customFormat="1" ht="60" customHeight="1" spans="1:10">
      <c r="A18" s="22" t="s">
        <v>673</v>
      </c>
      <c r="B18" s="21" t="s">
        <v>713</v>
      </c>
      <c r="C18" s="21" t="s">
        <v>1963</v>
      </c>
      <c r="D18" s="21" t="s">
        <v>715</v>
      </c>
      <c r="E18" s="21" t="s">
        <v>1044</v>
      </c>
      <c r="F18" s="21" t="s">
        <v>960</v>
      </c>
      <c r="G18" s="21" t="s">
        <v>721</v>
      </c>
      <c r="H18" s="37">
        <v>10</v>
      </c>
      <c r="I18" s="37">
        <v>10</v>
      </c>
      <c r="J18" s="21" t="s">
        <v>679</v>
      </c>
    </row>
    <row r="19" s="1" customFormat="1" ht="60" customHeight="1" spans="1:10">
      <c r="A19" s="22" t="s">
        <v>725</v>
      </c>
      <c r="B19" s="21" t="s">
        <v>788</v>
      </c>
      <c r="C19" s="21" t="s">
        <v>1913</v>
      </c>
      <c r="D19" s="21" t="s">
        <v>681</v>
      </c>
      <c r="E19" s="21" t="s">
        <v>1914</v>
      </c>
      <c r="F19" s="21" t="s">
        <v>702</v>
      </c>
      <c r="G19" s="21" t="s">
        <v>1964</v>
      </c>
      <c r="H19" s="37">
        <v>30</v>
      </c>
      <c r="I19" s="37">
        <v>30</v>
      </c>
      <c r="J19" s="21" t="s">
        <v>679</v>
      </c>
    </row>
    <row r="20" s="1" customFormat="1" ht="60" customHeight="1" spans="1:10">
      <c r="A20" s="22" t="s">
        <v>737</v>
      </c>
      <c r="B20" s="21" t="s">
        <v>742</v>
      </c>
      <c r="C20" s="21" t="s">
        <v>964</v>
      </c>
      <c r="D20" s="21" t="s">
        <v>676</v>
      </c>
      <c r="E20" s="21" t="s">
        <v>827</v>
      </c>
      <c r="F20" s="21" t="s">
        <v>702</v>
      </c>
      <c r="G20" s="21" t="s">
        <v>1116</v>
      </c>
      <c r="H20" s="37">
        <v>10</v>
      </c>
      <c r="I20" s="37">
        <v>10</v>
      </c>
      <c r="J20" s="21" t="s">
        <v>679</v>
      </c>
    </row>
    <row r="21" s="1" customFormat="1" ht="35" customHeight="1" spans="1:11">
      <c r="A21" s="23" t="s">
        <v>879</v>
      </c>
      <c r="B21" s="23"/>
      <c r="C21" s="23"/>
      <c r="D21" s="44" t="s">
        <v>745</v>
      </c>
      <c r="E21" s="44"/>
      <c r="F21" s="44"/>
      <c r="G21" s="44"/>
      <c r="H21" s="44"/>
      <c r="I21" s="44"/>
      <c r="J21" s="44"/>
      <c r="K21" s="43"/>
    </row>
    <row r="22" s="1" customFormat="1" ht="25" customHeight="1" spans="1:10">
      <c r="A22" s="24" t="s">
        <v>795</v>
      </c>
      <c r="B22" s="25"/>
      <c r="C22" s="25"/>
      <c r="D22" s="25"/>
      <c r="E22" s="25"/>
      <c r="F22" s="25"/>
      <c r="G22" s="38"/>
      <c r="H22" s="39" t="s">
        <v>796</v>
      </c>
      <c r="I22" s="44" t="s">
        <v>797</v>
      </c>
      <c r="J22" s="44" t="s">
        <v>798</v>
      </c>
    </row>
    <row r="23" s="1" customFormat="1" ht="25" customHeight="1" spans="1:10">
      <c r="A23" s="26"/>
      <c r="B23" s="27"/>
      <c r="C23" s="27"/>
      <c r="D23" s="27"/>
      <c r="E23" s="27"/>
      <c r="F23" s="27"/>
      <c r="G23" s="40"/>
      <c r="H23" s="41">
        <v>100</v>
      </c>
      <c r="I23" s="41">
        <v>100</v>
      </c>
      <c r="J23" s="23" t="s">
        <v>829</v>
      </c>
    </row>
    <row r="24" s="1" customFormat="1" ht="25.5" customHeight="1" spans="1:10">
      <c r="A24" s="28" t="s">
        <v>746</v>
      </c>
      <c r="B24" s="29"/>
      <c r="C24" s="29"/>
      <c r="D24" s="29"/>
      <c r="E24" s="29"/>
      <c r="F24" s="29"/>
      <c r="G24" s="29"/>
      <c r="H24" s="29"/>
      <c r="I24" s="29"/>
      <c r="J24" s="45"/>
    </row>
    <row r="25" s="1" customFormat="1" ht="17" customHeight="1" spans="1:10">
      <c r="A25" s="28" t="s">
        <v>747</v>
      </c>
      <c r="B25" s="28"/>
      <c r="C25" s="28"/>
      <c r="D25" s="28"/>
      <c r="E25" s="28"/>
      <c r="F25" s="28"/>
      <c r="G25" s="28"/>
      <c r="H25" s="28"/>
      <c r="I25" s="28"/>
      <c r="J25" s="28"/>
    </row>
    <row r="26" s="1" customFormat="1" ht="29" customHeight="1" spans="1:10">
      <c r="A26" s="28" t="s">
        <v>748</v>
      </c>
      <c r="B26" s="28"/>
      <c r="C26" s="28"/>
      <c r="D26" s="28"/>
      <c r="E26" s="28"/>
      <c r="F26" s="28"/>
      <c r="G26" s="28"/>
      <c r="H26" s="28"/>
      <c r="I26" s="28"/>
      <c r="J26" s="28"/>
    </row>
    <row r="27" s="1" customFormat="1" ht="27" customHeight="1" spans="1:10">
      <c r="A27" s="28" t="s">
        <v>800</v>
      </c>
      <c r="B27" s="28"/>
      <c r="C27" s="28"/>
      <c r="D27" s="28"/>
      <c r="E27" s="28"/>
      <c r="F27" s="28"/>
      <c r="G27" s="28"/>
      <c r="H27" s="28"/>
      <c r="I27" s="28"/>
      <c r="J27" s="28"/>
    </row>
    <row r="28" ht="19" customHeight="1" spans="1:10">
      <c r="A28" s="28" t="s">
        <v>801</v>
      </c>
      <c r="B28" s="28"/>
      <c r="C28" s="28"/>
      <c r="D28" s="28"/>
      <c r="E28" s="28"/>
      <c r="F28" s="28"/>
      <c r="G28" s="28"/>
      <c r="H28" s="28"/>
      <c r="I28" s="28"/>
      <c r="J28" s="28"/>
    </row>
    <row r="29" ht="18" customHeight="1" spans="1:10">
      <c r="A29" s="28" t="s">
        <v>802</v>
      </c>
      <c r="B29" s="28"/>
      <c r="C29" s="28"/>
      <c r="D29" s="28"/>
      <c r="E29" s="28"/>
      <c r="F29" s="28"/>
      <c r="G29" s="28"/>
      <c r="H29" s="28"/>
      <c r="I29" s="28"/>
      <c r="J29" s="28"/>
    </row>
    <row r="30" ht="18" customHeight="1" spans="1:10">
      <c r="A30" s="28" t="s">
        <v>803</v>
      </c>
      <c r="B30" s="28"/>
      <c r="C30" s="28"/>
      <c r="D30" s="28"/>
      <c r="E30" s="28"/>
      <c r="F30" s="28"/>
      <c r="G30" s="28"/>
      <c r="H30" s="28"/>
      <c r="I30" s="28"/>
      <c r="J30"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5:J25"/>
    <mergeCell ref="A26:J26"/>
    <mergeCell ref="A27:J27"/>
    <mergeCell ref="A28:J28"/>
    <mergeCell ref="A29:J29"/>
    <mergeCell ref="A30:J30"/>
    <mergeCell ref="A10:A11"/>
    <mergeCell ref="G12:G13"/>
    <mergeCell ref="H12:H13"/>
    <mergeCell ref="I12:I13"/>
    <mergeCell ref="J12:J13"/>
    <mergeCell ref="A5:B9"/>
    <mergeCell ref="A22:G23"/>
  </mergeCells>
  <printOptions horizontalCentered="1"/>
  <pageMargins left="0.708333333333333" right="0.708333333333333" top="0.751388888888889" bottom="0.751388888888889" header="0.310416666666667" footer="0.310416666666667"/>
  <pageSetup paperSize="9" scale="63" orientation="portrait" horizontalDpi="600" verticalDpi="600"/>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160" zoomScaleNormal="160" zoomScaleSheetLayoutView="60" topLeftCell="A11" workbookViewId="0">
      <selection activeCell="B11" sqref="B11:E11"/>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1965</v>
      </c>
    </row>
    <row r="3" s="3" customFormat="1" ht="18" customHeight="1" spans="1:256">
      <c r="A3" s="8" t="s">
        <v>752</v>
      </c>
      <c r="B3" s="8"/>
      <c r="C3" s="9" t="s">
        <v>1966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7.81</v>
      </c>
      <c r="F6" s="12">
        <v>7.81</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v>7.81</v>
      </c>
      <c r="F7" s="12">
        <v>7.81</v>
      </c>
      <c r="G7" s="8" t="s">
        <v>565</v>
      </c>
      <c r="H7" s="12">
        <v>100</v>
      </c>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c r="F8" s="12"/>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3" t="s">
        <v>565</v>
      </c>
      <c r="F9" s="13" t="s">
        <v>565</v>
      </c>
      <c r="G9" s="8" t="s">
        <v>565</v>
      </c>
      <c r="H9" s="12"/>
      <c r="I9" s="13" t="s">
        <v>565</v>
      </c>
      <c r="J9" s="13"/>
    </row>
    <row r="10" s="1" customFormat="1" ht="18" customHeight="1" spans="1:10">
      <c r="A10" s="8" t="s">
        <v>765</v>
      </c>
      <c r="B10" s="8" t="s">
        <v>766</v>
      </c>
      <c r="C10" s="8"/>
      <c r="D10" s="8"/>
      <c r="E10" s="8"/>
      <c r="F10" s="13" t="s">
        <v>767</v>
      </c>
      <c r="G10" s="13"/>
      <c r="H10" s="13"/>
      <c r="I10" s="13"/>
      <c r="J10" s="13"/>
    </row>
    <row r="11" s="1" customFormat="1" ht="405" customHeight="1" spans="1:10">
      <c r="A11" s="8"/>
      <c r="B11" s="46" t="s">
        <v>1967</v>
      </c>
      <c r="C11" s="47"/>
      <c r="D11" s="47"/>
      <c r="E11" s="50"/>
      <c r="F11" s="51" t="s">
        <v>1968</v>
      </c>
      <c r="G11" s="51"/>
      <c r="H11" s="51"/>
      <c r="I11" s="51"/>
      <c r="J11" s="51"/>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67" customHeight="1" spans="1:10">
      <c r="A14" s="48" t="s">
        <v>673</v>
      </c>
      <c r="B14" s="21" t="s">
        <v>674</v>
      </c>
      <c r="C14" s="21" t="s">
        <v>1619</v>
      </c>
      <c r="D14" s="21" t="s">
        <v>676</v>
      </c>
      <c r="E14" s="21" t="s">
        <v>66</v>
      </c>
      <c r="F14" s="21" t="s">
        <v>683</v>
      </c>
      <c r="G14" s="21" t="s">
        <v>1620</v>
      </c>
      <c r="H14" s="52">
        <v>15</v>
      </c>
      <c r="I14" s="52">
        <v>15</v>
      </c>
      <c r="J14" s="21" t="s">
        <v>679</v>
      </c>
    </row>
    <row r="15" s="1" customFormat="1" ht="67" customHeight="1" spans="1:10">
      <c r="A15" s="49" t="s">
        <v>673</v>
      </c>
      <c r="B15" s="21" t="s">
        <v>709</v>
      </c>
      <c r="C15" s="21" t="s">
        <v>1621</v>
      </c>
      <c r="D15" s="21" t="s">
        <v>681</v>
      </c>
      <c r="E15" s="21" t="s">
        <v>872</v>
      </c>
      <c r="F15" s="21" t="s">
        <v>702</v>
      </c>
      <c r="G15" s="21" t="s">
        <v>1969</v>
      </c>
      <c r="H15" s="52">
        <v>15</v>
      </c>
      <c r="I15" s="52">
        <v>15</v>
      </c>
      <c r="J15" s="21" t="s">
        <v>679</v>
      </c>
    </row>
    <row r="16" s="1" customFormat="1" ht="67" customHeight="1" spans="1:10">
      <c r="A16" s="49" t="s">
        <v>673</v>
      </c>
      <c r="B16" s="21" t="s">
        <v>713</v>
      </c>
      <c r="C16" s="21" t="s">
        <v>1624</v>
      </c>
      <c r="D16" s="21" t="s">
        <v>715</v>
      </c>
      <c r="E16" s="21" t="s">
        <v>1625</v>
      </c>
      <c r="F16" s="21" t="s">
        <v>820</v>
      </c>
      <c r="G16" s="21" t="s">
        <v>821</v>
      </c>
      <c r="H16" s="52">
        <v>10</v>
      </c>
      <c r="I16" s="52">
        <v>10</v>
      </c>
      <c r="J16" s="21" t="s">
        <v>679</v>
      </c>
    </row>
    <row r="17" s="1" customFormat="1" ht="67" customHeight="1" spans="1:10">
      <c r="A17" s="49" t="s">
        <v>673</v>
      </c>
      <c r="B17" s="21" t="s">
        <v>713</v>
      </c>
      <c r="C17" s="21" t="s">
        <v>1970</v>
      </c>
      <c r="D17" s="21" t="s">
        <v>715</v>
      </c>
      <c r="E17" s="21" t="s">
        <v>1484</v>
      </c>
      <c r="F17" s="21" t="s">
        <v>820</v>
      </c>
      <c r="G17" s="21" t="s">
        <v>821</v>
      </c>
      <c r="H17" s="52">
        <v>10</v>
      </c>
      <c r="I17" s="52">
        <v>10</v>
      </c>
      <c r="J17" s="21" t="s">
        <v>679</v>
      </c>
    </row>
    <row r="18" s="1" customFormat="1" ht="67" customHeight="1" spans="1:10">
      <c r="A18" s="49" t="s">
        <v>725</v>
      </c>
      <c r="B18" s="21" t="s">
        <v>788</v>
      </c>
      <c r="C18" s="21" t="s">
        <v>1219</v>
      </c>
      <c r="D18" s="21" t="s">
        <v>681</v>
      </c>
      <c r="E18" s="21" t="s">
        <v>1220</v>
      </c>
      <c r="F18" s="21" t="s">
        <v>702</v>
      </c>
      <c r="G18" s="21" t="s">
        <v>1221</v>
      </c>
      <c r="H18" s="52">
        <v>30</v>
      </c>
      <c r="I18" s="52">
        <v>30</v>
      </c>
      <c r="J18" s="21" t="s">
        <v>679</v>
      </c>
    </row>
    <row r="19" s="1" customFormat="1" ht="67" customHeight="1" spans="1:10">
      <c r="A19" s="49" t="s">
        <v>737</v>
      </c>
      <c r="B19" s="21" t="s">
        <v>742</v>
      </c>
      <c r="C19" s="21" t="s">
        <v>964</v>
      </c>
      <c r="D19" s="21" t="s">
        <v>676</v>
      </c>
      <c r="E19" s="21" t="s">
        <v>987</v>
      </c>
      <c r="F19" s="21" t="s">
        <v>702</v>
      </c>
      <c r="G19" s="21" t="s">
        <v>988</v>
      </c>
      <c r="H19" s="52">
        <v>10</v>
      </c>
      <c r="I19" s="52">
        <v>10</v>
      </c>
      <c r="J19" s="21" t="s">
        <v>679</v>
      </c>
    </row>
    <row r="20" s="1" customFormat="1" ht="35" customHeight="1" spans="1:11">
      <c r="A20" s="23" t="s">
        <v>879</v>
      </c>
      <c r="B20" s="23"/>
      <c r="C20" s="23"/>
      <c r="D20" s="44" t="s">
        <v>745</v>
      </c>
      <c r="E20" s="44"/>
      <c r="F20" s="44"/>
      <c r="G20" s="44"/>
      <c r="H20" s="44"/>
      <c r="I20" s="44"/>
      <c r="J20" s="44"/>
      <c r="K20" s="43"/>
    </row>
    <row r="21" s="1" customFormat="1" ht="25" customHeight="1" spans="1:10">
      <c r="A21" s="24" t="s">
        <v>795</v>
      </c>
      <c r="B21" s="25"/>
      <c r="C21" s="25"/>
      <c r="D21" s="25"/>
      <c r="E21" s="25"/>
      <c r="F21" s="25"/>
      <c r="G21" s="38"/>
      <c r="H21" s="39" t="s">
        <v>796</v>
      </c>
      <c r="I21" s="44" t="s">
        <v>797</v>
      </c>
      <c r="J21" s="44" t="s">
        <v>798</v>
      </c>
    </row>
    <row r="22" s="1" customFormat="1" ht="25" customHeight="1" spans="1:10">
      <c r="A22" s="26"/>
      <c r="B22" s="27"/>
      <c r="C22" s="27"/>
      <c r="D22" s="27"/>
      <c r="E22" s="27"/>
      <c r="F22" s="27"/>
      <c r="G22" s="40"/>
      <c r="H22" s="41">
        <v>100</v>
      </c>
      <c r="I22" s="41">
        <v>100</v>
      </c>
      <c r="J22" s="23" t="s">
        <v>829</v>
      </c>
    </row>
    <row r="23" s="1" customFormat="1" ht="25.5" customHeight="1" spans="1:10">
      <c r="A23" s="28" t="s">
        <v>746</v>
      </c>
      <c r="B23" s="29"/>
      <c r="C23" s="29"/>
      <c r="D23" s="29"/>
      <c r="E23" s="29"/>
      <c r="F23" s="29"/>
      <c r="G23" s="29"/>
      <c r="H23" s="29"/>
      <c r="I23" s="29"/>
      <c r="J23" s="45"/>
    </row>
    <row r="24" s="1" customFormat="1" ht="17" customHeight="1" spans="1:10">
      <c r="A24" s="28" t="s">
        <v>747</v>
      </c>
      <c r="B24" s="28"/>
      <c r="C24" s="28"/>
      <c r="D24" s="28"/>
      <c r="E24" s="28"/>
      <c r="F24" s="28"/>
      <c r="G24" s="28"/>
      <c r="H24" s="28"/>
      <c r="I24" s="28"/>
      <c r="J24" s="28"/>
    </row>
    <row r="25" s="1" customFormat="1" ht="29" customHeight="1" spans="1:10">
      <c r="A25" s="28" t="s">
        <v>748</v>
      </c>
      <c r="B25" s="28"/>
      <c r="C25" s="28"/>
      <c r="D25" s="28"/>
      <c r="E25" s="28"/>
      <c r="F25" s="28"/>
      <c r="G25" s="28"/>
      <c r="H25" s="28"/>
      <c r="I25" s="28"/>
      <c r="J25" s="28"/>
    </row>
    <row r="26" s="1" customFormat="1" ht="27" customHeight="1" spans="1:10">
      <c r="A26" s="28" t="s">
        <v>800</v>
      </c>
      <c r="B26" s="28"/>
      <c r="C26" s="28"/>
      <c r="D26" s="28"/>
      <c r="E26" s="28"/>
      <c r="F26" s="28"/>
      <c r="G26" s="28"/>
      <c r="H26" s="28"/>
      <c r="I26" s="28"/>
      <c r="J26" s="28"/>
    </row>
    <row r="27" ht="19" customHeight="1" spans="1:10">
      <c r="A27" s="28" t="s">
        <v>801</v>
      </c>
      <c r="B27" s="28"/>
      <c r="C27" s="28"/>
      <c r="D27" s="28"/>
      <c r="E27" s="28"/>
      <c r="F27" s="28"/>
      <c r="G27" s="28"/>
      <c r="H27" s="28"/>
      <c r="I27" s="28"/>
      <c r="J27" s="28"/>
    </row>
    <row r="28" ht="18" customHeight="1" spans="1:10">
      <c r="A28" s="28" t="s">
        <v>802</v>
      </c>
      <c r="B28" s="28"/>
      <c r="C28" s="28"/>
      <c r="D28" s="28"/>
      <c r="E28" s="28"/>
      <c r="F28" s="28"/>
      <c r="G28" s="28"/>
      <c r="H28" s="28"/>
      <c r="I28" s="28"/>
      <c r="J28" s="28"/>
    </row>
    <row r="29" ht="18" customHeight="1" spans="1:10">
      <c r="A29" s="28" t="s">
        <v>803</v>
      </c>
      <c r="B29" s="28"/>
      <c r="C29" s="28"/>
      <c r="D29" s="28"/>
      <c r="E29" s="28"/>
      <c r="F29" s="28"/>
      <c r="G29" s="28"/>
      <c r="H29" s="28"/>
      <c r="I29" s="28"/>
      <c r="J29"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4:J24"/>
    <mergeCell ref="A25:J25"/>
    <mergeCell ref="A26:J26"/>
    <mergeCell ref="A27:J27"/>
    <mergeCell ref="A28:J28"/>
    <mergeCell ref="A29:J29"/>
    <mergeCell ref="A10:A11"/>
    <mergeCell ref="G12:G13"/>
    <mergeCell ref="H12:H13"/>
    <mergeCell ref="I12:I13"/>
    <mergeCell ref="J12:J13"/>
    <mergeCell ref="A5:B9"/>
    <mergeCell ref="A21:G22"/>
  </mergeCells>
  <printOptions horizontalCentered="1"/>
  <pageMargins left="0.708333333333333" right="0.708333333333333" top="0.751388888888889" bottom="0.751388888888889" header="0.310416666666667" footer="0.310416666666667"/>
  <pageSetup paperSize="9" scale="56" orientation="portrait" horizontalDpi="600" verticalDpi="600"/>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SheetLayoutView="60" topLeftCell="A21" workbookViewId="0">
      <selection activeCell="K9" sqref="K9"/>
    </sheetView>
  </sheetViews>
  <sheetFormatPr defaultColWidth="9" defaultRowHeight="14.25"/>
  <cols>
    <col min="1" max="2" width="11.125" style="1" customWidth="1"/>
    <col min="3" max="3" width="14.6" style="1" customWidth="1"/>
    <col min="4" max="5" width="11.3" style="1" customWidth="1"/>
    <col min="6" max="6" width="11.2" style="1" customWidth="1"/>
    <col min="7" max="7" width="10" style="1" customWidth="1"/>
    <col min="8" max="8" width="9.44166666666667" style="1"/>
    <col min="9" max="9" width="8.63333333333333" style="1" customWidth="1"/>
    <col min="10" max="10" width="11.5" style="1" customWidth="1"/>
    <col min="11" max="16384" width="9" style="1"/>
  </cols>
  <sheetData>
    <row r="1" s="1" customFormat="1" ht="26" customHeight="1" spans="1:10">
      <c r="A1" s="5" t="s">
        <v>750</v>
      </c>
      <c r="B1" s="5"/>
      <c r="C1" s="5"/>
      <c r="D1" s="5"/>
      <c r="E1" s="5"/>
      <c r="F1" s="5"/>
      <c r="G1" s="5"/>
      <c r="H1" s="5"/>
      <c r="I1" s="5"/>
      <c r="J1" s="5"/>
    </row>
    <row r="2" s="2" customFormat="1" ht="13" customHeight="1" spans="1:10">
      <c r="A2" s="6" t="s">
        <v>2</v>
      </c>
      <c r="B2" s="7"/>
      <c r="C2" s="7"/>
      <c r="D2" s="7"/>
      <c r="E2" s="7"/>
      <c r="F2" s="7"/>
      <c r="G2" s="7"/>
      <c r="H2" s="7"/>
      <c r="I2" s="7"/>
      <c r="J2" s="42" t="s">
        <v>1971</v>
      </c>
    </row>
    <row r="3" s="3" customFormat="1" ht="18" customHeight="1" spans="1:256">
      <c r="A3" s="8" t="s">
        <v>752</v>
      </c>
      <c r="B3" s="8"/>
      <c r="C3" s="9" t="s">
        <v>1972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754</v>
      </c>
      <c r="B4" s="8"/>
      <c r="C4" s="10" t="s">
        <v>755</v>
      </c>
      <c r="D4" s="10"/>
      <c r="E4" s="10"/>
      <c r="F4" s="8" t="s">
        <v>756</v>
      </c>
      <c r="G4" s="9" t="s">
        <v>647</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757</v>
      </c>
      <c r="B5" s="8"/>
      <c r="C5" s="8"/>
      <c r="D5" s="8" t="s">
        <v>650</v>
      </c>
      <c r="E5" s="8" t="s">
        <v>561</v>
      </c>
      <c r="F5" s="8" t="s">
        <v>758</v>
      </c>
      <c r="G5" s="8" t="s">
        <v>759</v>
      </c>
      <c r="H5" s="8" t="s">
        <v>760</v>
      </c>
      <c r="I5" s="8" t="s">
        <v>761</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656</v>
      </c>
      <c r="D6" s="12"/>
      <c r="E6" s="12">
        <v>20</v>
      </c>
      <c r="F6" s="12">
        <v>20</v>
      </c>
      <c r="G6" s="30">
        <v>10</v>
      </c>
      <c r="H6" s="31">
        <v>100</v>
      </c>
      <c r="I6" s="12">
        <v>10</v>
      </c>
      <c r="J6" s="1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762</v>
      </c>
      <c r="D7" s="12"/>
      <c r="E7" s="12" t="s">
        <v>11</v>
      </c>
      <c r="F7" s="12" t="s">
        <v>11</v>
      </c>
      <c r="G7" s="8" t="s">
        <v>565</v>
      </c>
      <c r="H7" s="12"/>
      <c r="I7" s="13" t="s">
        <v>565</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763</v>
      </c>
      <c r="D8" s="12"/>
      <c r="E8" s="12" t="s">
        <v>11</v>
      </c>
      <c r="F8" s="12" t="s">
        <v>11</v>
      </c>
      <c r="G8" s="8" t="s">
        <v>565</v>
      </c>
      <c r="H8" s="13"/>
      <c r="I8" s="13" t="s">
        <v>565</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764</v>
      </c>
      <c r="D9" s="13" t="s">
        <v>565</v>
      </c>
      <c r="E9" s="12">
        <v>20</v>
      </c>
      <c r="F9" s="12">
        <v>20</v>
      </c>
      <c r="G9" s="8" t="s">
        <v>565</v>
      </c>
      <c r="H9" s="12">
        <v>100</v>
      </c>
      <c r="I9" s="13" t="s">
        <v>565</v>
      </c>
      <c r="J9" s="13"/>
    </row>
    <row r="10" s="1" customFormat="1" ht="18" customHeight="1" spans="1:10">
      <c r="A10" s="8" t="s">
        <v>765</v>
      </c>
      <c r="B10" s="8" t="s">
        <v>766</v>
      </c>
      <c r="C10" s="8"/>
      <c r="D10" s="8"/>
      <c r="E10" s="8"/>
      <c r="F10" s="13" t="s">
        <v>767</v>
      </c>
      <c r="G10" s="13"/>
      <c r="H10" s="13"/>
      <c r="I10" s="13"/>
      <c r="J10" s="13"/>
    </row>
    <row r="11" s="1" customFormat="1" ht="222" customHeight="1" spans="1:10">
      <c r="A11" s="8"/>
      <c r="B11" s="14" t="s">
        <v>912</v>
      </c>
      <c r="C11" s="15"/>
      <c r="D11" s="15"/>
      <c r="E11" s="32"/>
      <c r="F11" s="33" t="s">
        <v>913</v>
      </c>
      <c r="G11" s="33"/>
      <c r="H11" s="33"/>
      <c r="I11" s="33"/>
      <c r="J11" s="33"/>
    </row>
    <row r="12" s="1" customFormat="1" ht="36" customHeight="1" spans="1:10">
      <c r="A12" s="16" t="s">
        <v>664</v>
      </c>
      <c r="B12" s="17"/>
      <c r="C12" s="18"/>
      <c r="D12" s="16" t="s">
        <v>770</v>
      </c>
      <c r="E12" s="17"/>
      <c r="F12" s="18"/>
      <c r="G12" s="34" t="s">
        <v>668</v>
      </c>
      <c r="H12" s="34" t="s">
        <v>759</v>
      </c>
      <c r="I12" s="34" t="s">
        <v>761</v>
      </c>
      <c r="J12" s="34" t="s">
        <v>669</v>
      </c>
    </row>
    <row r="13" s="1" customFormat="1" ht="36" customHeight="1" spans="1:10">
      <c r="A13" s="19" t="s">
        <v>670</v>
      </c>
      <c r="B13" s="8" t="s">
        <v>671</v>
      </c>
      <c r="C13" s="8" t="s">
        <v>672</v>
      </c>
      <c r="D13" s="8" t="s">
        <v>665</v>
      </c>
      <c r="E13" s="8" t="s">
        <v>666</v>
      </c>
      <c r="F13" s="35" t="s">
        <v>667</v>
      </c>
      <c r="G13" s="36"/>
      <c r="H13" s="36"/>
      <c r="I13" s="36"/>
      <c r="J13" s="36"/>
    </row>
    <row r="14" s="1" customFormat="1" ht="72" customHeight="1" spans="1:10">
      <c r="A14" s="20" t="s">
        <v>673</v>
      </c>
      <c r="B14" s="21" t="s">
        <v>674</v>
      </c>
      <c r="C14" s="21" t="s">
        <v>1973</v>
      </c>
      <c r="D14" s="21" t="s">
        <v>681</v>
      </c>
      <c r="E14" s="21" t="s">
        <v>25</v>
      </c>
      <c r="F14" s="21" t="s">
        <v>99</v>
      </c>
      <c r="G14" s="21" t="s">
        <v>1974</v>
      </c>
      <c r="H14" s="37">
        <v>10</v>
      </c>
      <c r="I14" s="37">
        <v>10</v>
      </c>
      <c r="J14" s="21" t="s">
        <v>679</v>
      </c>
    </row>
    <row r="15" s="1" customFormat="1" ht="72" customHeight="1" spans="1:10">
      <c r="A15" s="22" t="s">
        <v>673</v>
      </c>
      <c r="B15" s="21" t="s">
        <v>674</v>
      </c>
      <c r="C15" s="21" t="s">
        <v>1975</v>
      </c>
      <c r="D15" s="21" t="s">
        <v>676</v>
      </c>
      <c r="E15" s="21" t="s">
        <v>1976</v>
      </c>
      <c r="F15" s="21" t="s">
        <v>972</v>
      </c>
      <c r="G15" s="21" t="s">
        <v>1977</v>
      </c>
      <c r="H15" s="37">
        <v>10</v>
      </c>
      <c r="I15" s="37">
        <v>10</v>
      </c>
      <c r="J15" s="21" t="s">
        <v>679</v>
      </c>
    </row>
    <row r="16" s="1" customFormat="1" ht="72" customHeight="1" spans="1:10">
      <c r="A16" s="22" t="s">
        <v>673</v>
      </c>
      <c r="B16" s="21" t="s">
        <v>674</v>
      </c>
      <c r="C16" s="21" t="s">
        <v>1978</v>
      </c>
      <c r="D16" s="21" t="s">
        <v>676</v>
      </c>
      <c r="E16" s="21" t="s">
        <v>1979</v>
      </c>
      <c r="F16" s="21" t="s">
        <v>950</v>
      </c>
      <c r="G16" s="21" t="s">
        <v>1980</v>
      </c>
      <c r="H16" s="37">
        <v>10</v>
      </c>
      <c r="I16" s="37">
        <v>10</v>
      </c>
      <c r="J16" s="21" t="s">
        <v>679</v>
      </c>
    </row>
    <row r="17" s="1" customFormat="1" ht="72" customHeight="1" spans="1:10">
      <c r="A17" s="22" t="s">
        <v>673</v>
      </c>
      <c r="B17" s="21" t="s">
        <v>674</v>
      </c>
      <c r="C17" s="21" t="s">
        <v>1981</v>
      </c>
      <c r="D17" s="21" t="s">
        <v>676</v>
      </c>
      <c r="E17" s="21" t="s">
        <v>338</v>
      </c>
      <c r="F17" s="21" t="s">
        <v>1982</v>
      </c>
      <c r="G17" s="21" t="s">
        <v>1983</v>
      </c>
      <c r="H17" s="37">
        <v>5</v>
      </c>
      <c r="I17" s="37">
        <v>5</v>
      </c>
      <c r="J17" s="21" t="s">
        <v>679</v>
      </c>
    </row>
    <row r="18" s="1" customFormat="1" ht="72" customHeight="1" spans="1:10">
      <c r="A18" s="22" t="s">
        <v>673</v>
      </c>
      <c r="B18" s="21" t="s">
        <v>674</v>
      </c>
      <c r="C18" s="21" t="s">
        <v>1984</v>
      </c>
      <c r="D18" s="21" t="s">
        <v>676</v>
      </c>
      <c r="E18" s="21" t="s">
        <v>1794</v>
      </c>
      <c r="F18" s="21" t="s">
        <v>1309</v>
      </c>
      <c r="G18" s="21" t="s">
        <v>1985</v>
      </c>
      <c r="H18" s="37">
        <v>5</v>
      </c>
      <c r="I18" s="37">
        <v>5</v>
      </c>
      <c r="J18" s="21" t="s">
        <v>679</v>
      </c>
    </row>
    <row r="19" s="1" customFormat="1" ht="72" customHeight="1" spans="1:10">
      <c r="A19" s="22" t="s">
        <v>673</v>
      </c>
      <c r="B19" s="21" t="s">
        <v>699</v>
      </c>
      <c r="C19" s="21" t="s">
        <v>980</v>
      </c>
      <c r="D19" s="21" t="s">
        <v>681</v>
      </c>
      <c r="E19" s="21" t="s">
        <v>872</v>
      </c>
      <c r="F19" s="21" t="s">
        <v>702</v>
      </c>
      <c r="G19" s="21" t="s">
        <v>1986</v>
      </c>
      <c r="H19" s="37">
        <v>5</v>
      </c>
      <c r="I19" s="37">
        <v>5</v>
      </c>
      <c r="J19" s="21" t="s">
        <v>679</v>
      </c>
    </row>
    <row r="20" s="1" customFormat="1" ht="72" customHeight="1" spans="1:10">
      <c r="A20" s="22" t="s">
        <v>673</v>
      </c>
      <c r="B20" s="21" t="s">
        <v>709</v>
      </c>
      <c r="C20" s="21" t="s">
        <v>710</v>
      </c>
      <c r="D20" s="21" t="s">
        <v>715</v>
      </c>
      <c r="E20" s="21" t="s">
        <v>38</v>
      </c>
      <c r="F20" s="21" t="s">
        <v>711</v>
      </c>
      <c r="G20" s="21" t="s">
        <v>1987</v>
      </c>
      <c r="H20" s="37">
        <v>5</v>
      </c>
      <c r="I20" s="37">
        <v>5</v>
      </c>
      <c r="J20" s="21" t="s">
        <v>679</v>
      </c>
    </row>
    <row r="21" s="1" customFormat="1" ht="72" customHeight="1" spans="1:10">
      <c r="A21" s="22" t="s">
        <v>725</v>
      </c>
      <c r="B21" s="21" t="s">
        <v>788</v>
      </c>
      <c r="C21" s="21" t="s">
        <v>1988</v>
      </c>
      <c r="D21" s="21" t="s">
        <v>681</v>
      </c>
      <c r="E21" s="21" t="s">
        <v>1111</v>
      </c>
      <c r="F21" s="21" t="s">
        <v>702</v>
      </c>
      <c r="G21" s="21" t="s">
        <v>1989</v>
      </c>
      <c r="H21" s="37">
        <v>30</v>
      </c>
      <c r="I21" s="37">
        <v>28</v>
      </c>
      <c r="J21" s="21" t="s">
        <v>679</v>
      </c>
    </row>
    <row r="22" s="1" customFormat="1" ht="72" customHeight="1" spans="1:10">
      <c r="A22" s="22" t="s">
        <v>737</v>
      </c>
      <c r="B22" s="21" t="s">
        <v>742</v>
      </c>
      <c r="C22" s="21" t="s">
        <v>964</v>
      </c>
      <c r="D22" s="21" t="s">
        <v>676</v>
      </c>
      <c r="E22" s="21" t="s">
        <v>827</v>
      </c>
      <c r="F22" s="21" t="s">
        <v>702</v>
      </c>
      <c r="G22" s="21" t="s">
        <v>1332</v>
      </c>
      <c r="H22" s="37">
        <v>10</v>
      </c>
      <c r="I22" s="37">
        <v>10</v>
      </c>
      <c r="J22" s="21" t="s">
        <v>679</v>
      </c>
    </row>
    <row r="23" s="1" customFormat="1" ht="35" customHeight="1" spans="1:11">
      <c r="A23" s="23" t="s">
        <v>879</v>
      </c>
      <c r="B23" s="23"/>
      <c r="C23" s="23"/>
      <c r="D23" s="23" t="s">
        <v>745</v>
      </c>
      <c r="E23" s="23"/>
      <c r="F23" s="23"/>
      <c r="G23" s="23"/>
      <c r="H23" s="23"/>
      <c r="I23" s="23"/>
      <c r="J23" s="23"/>
      <c r="K23" s="43"/>
    </row>
    <row r="24" s="1" customFormat="1" ht="25" customHeight="1" spans="1:10">
      <c r="A24" s="24" t="s">
        <v>795</v>
      </c>
      <c r="B24" s="25"/>
      <c r="C24" s="25"/>
      <c r="D24" s="25"/>
      <c r="E24" s="25"/>
      <c r="F24" s="25"/>
      <c r="G24" s="38"/>
      <c r="H24" s="39" t="s">
        <v>796</v>
      </c>
      <c r="I24" s="44" t="s">
        <v>797</v>
      </c>
      <c r="J24" s="44" t="s">
        <v>798</v>
      </c>
    </row>
    <row r="25" s="1" customFormat="1" ht="25" customHeight="1" spans="1:10">
      <c r="A25" s="26"/>
      <c r="B25" s="27"/>
      <c r="C25" s="27"/>
      <c r="D25" s="27"/>
      <c r="E25" s="27"/>
      <c r="F25" s="27"/>
      <c r="G25" s="40"/>
      <c r="H25" s="41">
        <v>100</v>
      </c>
      <c r="I25" s="41">
        <v>98</v>
      </c>
      <c r="J25" s="23" t="s">
        <v>829</v>
      </c>
    </row>
    <row r="26" s="1" customFormat="1" ht="25.5" customHeight="1" spans="1:10">
      <c r="A26" s="28" t="s">
        <v>746</v>
      </c>
      <c r="B26" s="29"/>
      <c r="C26" s="29"/>
      <c r="D26" s="29"/>
      <c r="E26" s="29"/>
      <c r="F26" s="29"/>
      <c r="G26" s="29"/>
      <c r="H26" s="29"/>
      <c r="I26" s="29"/>
      <c r="J26" s="45"/>
    </row>
    <row r="27" s="1" customFormat="1" ht="17" customHeight="1" spans="1:10">
      <c r="A27" s="28" t="s">
        <v>747</v>
      </c>
      <c r="B27" s="28"/>
      <c r="C27" s="28"/>
      <c r="D27" s="28"/>
      <c r="E27" s="28"/>
      <c r="F27" s="28"/>
      <c r="G27" s="28"/>
      <c r="H27" s="28"/>
      <c r="I27" s="28"/>
      <c r="J27" s="28"/>
    </row>
    <row r="28" s="1" customFormat="1" ht="29" customHeight="1" spans="1:10">
      <c r="A28" s="28" t="s">
        <v>748</v>
      </c>
      <c r="B28" s="28"/>
      <c r="C28" s="28"/>
      <c r="D28" s="28"/>
      <c r="E28" s="28"/>
      <c r="F28" s="28"/>
      <c r="G28" s="28"/>
      <c r="H28" s="28"/>
      <c r="I28" s="28"/>
      <c r="J28" s="28"/>
    </row>
    <row r="29" s="1" customFormat="1" ht="27" customHeight="1" spans="1:10">
      <c r="A29" s="28" t="s">
        <v>800</v>
      </c>
      <c r="B29" s="28"/>
      <c r="C29" s="28"/>
      <c r="D29" s="28"/>
      <c r="E29" s="28"/>
      <c r="F29" s="28"/>
      <c r="G29" s="28"/>
      <c r="H29" s="28"/>
      <c r="I29" s="28"/>
      <c r="J29" s="28"/>
    </row>
    <row r="30" ht="19" customHeight="1" spans="1:10">
      <c r="A30" s="28" t="s">
        <v>801</v>
      </c>
      <c r="B30" s="28"/>
      <c r="C30" s="28"/>
      <c r="D30" s="28"/>
      <c r="E30" s="28"/>
      <c r="F30" s="28"/>
      <c r="G30" s="28"/>
      <c r="H30" s="28"/>
      <c r="I30" s="28"/>
      <c r="J30" s="28"/>
    </row>
    <row r="31" ht="18" customHeight="1" spans="1:10">
      <c r="A31" s="28" t="s">
        <v>802</v>
      </c>
      <c r="B31" s="28"/>
      <c r="C31" s="28"/>
      <c r="D31" s="28"/>
      <c r="E31" s="28"/>
      <c r="F31" s="28"/>
      <c r="G31" s="28"/>
      <c r="H31" s="28"/>
      <c r="I31" s="28"/>
      <c r="J31" s="28"/>
    </row>
    <row r="32" ht="18" customHeight="1" spans="1:10">
      <c r="A32" s="28" t="s">
        <v>803</v>
      </c>
      <c r="B32" s="28"/>
      <c r="C32" s="28"/>
      <c r="D32" s="28"/>
      <c r="E32" s="28"/>
      <c r="F32" s="28"/>
      <c r="G32" s="28"/>
      <c r="H32" s="28"/>
      <c r="I32" s="28"/>
      <c r="J32" s="28"/>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7:J27"/>
    <mergeCell ref="A28:J28"/>
    <mergeCell ref="A29:J29"/>
    <mergeCell ref="A30:J30"/>
    <mergeCell ref="A31:J31"/>
    <mergeCell ref="A32:J32"/>
    <mergeCell ref="A10:A11"/>
    <mergeCell ref="G12:G13"/>
    <mergeCell ref="H12:H13"/>
    <mergeCell ref="I12:I13"/>
    <mergeCell ref="J12:J13"/>
    <mergeCell ref="A5:B9"/>
    <mergeCell ref="A24:G25"/>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3"/>
  <sheetViews>
    <sheetView workbookViewId="0">
      <selection activeCell="K9" sqref="K9"/>
    </sheetView>
  </sheetViews>
  <sheetFormatPr defaultColWidth="9" defaultRowHeight="15.75"/>
  <cols>
    <col min="1" max="3" width="3.78333333333333" style="129" customWidth="1"/>
    <col min="4" max="4" width="21.1916666666667" style="181" customWidth="1"/>
    <col min="5" max="7" width="7.89166666666667" style="129" customWidth="1"/>
    <col min="8" max="9" width="10.1916666666667" style="129" customWidth="1"/>
    <col min="10" max="10" width="7.89166666666667" style="129" customWidth="1"/>
    <col min="11" max="247" width="9" style="129"/>
  </cols>
  <sheetData>
    <row r="1" s="129" customFormat="1" ht="35.2" customHeight="1" spans="1:12">
      <c r="A1" s="182" t="s">
        <v>552</v>
      </c>
      <c r="B1" s="182"/>
      <c r="C1" s="182"/>
      <c r="D1" s="183"/>
      <c r="E1" s="182"/>
      <c r="F1" s="182"/>
      <c r="G1" s="182"/>
      <c r="H1" s="182"/>
      <c r="I1" s="182"/>
      <c r="J1" s="182"/>
      <c r="K1" s="182"/>
      <c r="L1" s="182"/>
    </row>
    <row r="2" s="129" customFormat="1" ht="18" customHeight="1" spans="1:12">
      <c r="A2" s="184"/>
      <c r="B2" s="184"/>
      <c r="C2" s="184"/>
      <c r="D2" s="185"/>
      <c r="E2" s="184"/>
      <c r="F2" s="184"/>
      <c r="G2" s="184"/>
      <c r="H2" s="184"/>
      <c r="I2" s="184"/>
      <c r="L2" s="118" t="s">
        <v>553</v>
      </c>
    </row>
    <row r="3" s="129" customFormat="1" ht="18" customHeight="1" spans="1:12">
      <c r="A3" s="186" t="s">
        <v>2</v>
      </c>
      <c r="B3" s="186"/>
      <c r="C3" s="186"/>
      <c r="D3" s="187"/>
      <c r="E3" s="193"/>
      <c r="F3" s="193"/>
      <c r="G3" s="184"/>
      <c r="H3" s="184"/>
      <c r="I3" s="184"/>
      <c r="L3" s="203" t="s">
        <v>342</v>
      </c>
    </row>
    <row r="4" s="179" customFormat="1" ht="39.8" customHeight="1" spans="1:12">
      <c r="A4" s="188" t="s">
        <v>6</v>
      </c>
      <c r="B4" s="188"/>
      <c r="C4" s="188"/>
      <c r="D4" s="188"/>
      <c r="E4" s="194" t="s">
        <v>343</v>
      </c>
      <c r="F4" s="195"/>
      <c r="G4" s="196"/>
      <c r="H4" s="188" t="s">
        <v>344</v>
      </c>
      <c r="I4" s="188" t="s">
        <v>345</v>
      </c>
      <c r="J4" s="188" t="s">
        <v>80</v>
      </c>
      <c r="K4" s="188"/>
      <c r="L4" s="188"/>
    </row>
    <row r="5" s="180" customFormat="1" ht="26.2" customHeight="1" spans="1:12">
      <c r="A5" s="188" t="s">
        <v>346</v>
      </c>
      <c r="B5" s="188"/>
      <c r="C5" s="188"/>
      <c r="D5" s="188" t="s">
        <v>94</v>
      </c>
      <c r="E5" s="197"/>
      <c r="F5" s="198"/>
      <c r="G5" s="199"/>
      <c r="H5" s="188"/>
      <c r="I5" s="188"/>
      <c r="J5" s="188" t="s">
        <v>100</v>
      </c>
      <c r="K5" s="188" t="s">
        <v>554</v>
      </c>
      <c r="L5" s="188" t="s">
        <v>555</v>
      </c>
    </row>
    <row r="6" s="180" customFormat="1" ht="36" customHeight="1" spans="1:12">
      <c r="A6" s="188"/>
      <c r="B6" s="188"/>
      <c r="C6" s="188"/>
      <c r="D6" s="188"/>
      <c r="E6" s="200" t="s">
        <v>100</v>
      </c>
      <c r="F6" s="200" t="s">
        <v>554</v>
      </c>
      <c r="G6" s="200" t="s">
        <v>555</v>
      </c>
      <c r="H6" s="188"/>
      <c r="I6" s="188"/>
      <c r="J6" s="188"/>
      <c r="K6" s="188"/>
      <c r="L6" s="188" t="s">
        <v>352</v>
      </c>
    </row>
    <row r="7" s="129" customFormat="1" ht="19.5" customHeight="1" spans="1:12">
      <c r="A7" s="188"/>
      <c r="B7" s="188"/>
      <c r="C7" s="188"/>
      <c r="D7" s="188"/>
      <c r="E7" s="201"/>
      <c r="F7" s="201"/>
      <c r="G7" s="201"/>
      <c r="H7" s="188"/>
      <c r="I7" s="188"/>
      <c r="J7" s="188"/>
      <c r="K7" s="188"/>
      <c r="L7" s="188"/>
    </row>
    <row r="8" s="129" customFormat="1" ht="31" customHeight="1" spans="1:12">
      <c r="A8" s="188" t="s">
        <v>97</v>
      </c>
      <c r="B8" s="188" t="s">
        <v>98</v>
      </c>
      <c r="C8" s="188" t="s">
        <v>99</v>
      </c>
      <c r="D8" s="188" t="s">
        <v>10</v>
      </c>
      <c r="E8" s="188">
        <v>1</v>
      </c>
      <c r="F8" s="188">
        <v>2</v>
      </c>
      <c r="G8" s="188">
        <v>3</v>
      </c>
      <c r="H8" s="188">
        <v>4</v>
      </c>
      <c r="I8" s="188">
        <v>5</v>
      </c>
      <c r="J8" s="188">
        <v>6</v>
      </c>
      <c r="K8" s="188">
        <v>7</v>
      </c>
      <c r="L8" s="188">
        <v>8</v>
      </c>
    </row>
    <row r="9" s="129" customFormat="1" ht="42" customHeight="1" spans="1:12">
      <c r="A9" s="188"/>
      <c r="B9" s="188"/>
      <c r="C9" s="188"/>
      <c r="D9" s="188" t="s">
        <v>100</v>
      </c>
      <c r="E9" s="202">
        <f t="shared" ref="E9:L9" si="0">E10</f>
        <v>0</v>
      </c>
      <c r="F9" s="202">
        <f t="shared" si="0"/>
        <v>0</v>
      </c>
      <c r="G9" s="202">
        <f t="shared" si="0"/>
        <v>0</v>
      </c>
      <c r="H9" s="202">
        <f t="shared" si="0"/>
        <v>260</v>
      </c>
      <c r="I9" s="202">
        <f t="shared" si="0"/>
        <v>260</v>
      </c>
      <c r="J9" s="202">
        <f t="shared" si="0"/>
        <v>0</v>
      </c>
      <c r="K9" s="202">
        <f t="shared" si="0"/>
        <v>0</v>
      </c>
      <c r="L9" s="202">
        <f t="shared" si="0"/>
        <v>0</v>
      </c>
    </row>
    <row r="10" s="129" customFormat="1" ht="44" customHeight="1" spans="1:12">
      <c r="A10" s="189" t="s">
        <v>294</v>
      </c>
      <c r="B10" s="189"/>
      <c r="C10" s="189"/>
      <c r="D10" s="190" t="s">
        <v>295</v>
      </c>
      <c r="E10" s="202">
        <v>0</v>
      </c>
      <c r="F10" s="202">
        <v>0</v>
      </c>
      <c r="G10" s="202">
        <v>0</v>
      </c>
      <c r="H10" s="202">
        <v>260</v>
      </c>
      <c r="I10" s="202">
        <v>260</v>
      </c>
      <c r="J10" s="202">
        <v>0</v>
      </c>
      <c r="K10" s="202">
        <v>0</v>
      </c>
      <c r="L10" s="202">
        <v>0</v>
      </c>
    </row>
    <row r="11" s="129" customFormat="1" ht="47" customHeight="1" spans="1:12">
      <c r="A11" s="189" t="s">
        <v>296</v>
      </c>
      <c r="B11" s="189"/>
      <c r="C11" s="189"/>
      <c r="D11" s="190" t="s">
        <v>297</v>
      </c>
      <c r="E11" s="202">
        <v>0</v>
      </c>
      <c r="F11" s="202">
        <v>0</v>
      </c>
      <c r="G11" s="202">
        <v>0</v>
      </c>
      <c r="H11" s="202">
        <v>260</v>
      </c>
      <c r="I11" s="202">
        <v>260</v>
      </c>
      <c r="J11" s="202">
        <v>0</v>
      </c>
      <c r="K11" s="202">
        <v>0</v>
      </c>
      <c r="L11" s="202">
        <v>0</v>
      </c>
    </row>
    <row r="12" s="129" customFormat="1" ht="47" customHeight="1" spans="1:12">
      <c r="A12" s="189" t="s">
        <v>298</v>
      </c>
      <c r="B12" s="189"/>
      <c r="C12" s="189"/>
      <c r="D12" s="190" t="s">
        <v>299</v>
      </c>
      <c r="E12" s="202">
        <v>0</v>
      </c>
      <c r="F12" s="202">
        <v>0</v>
      </c>
      <c r="G12" s="202">
        <v>0</v>
      </c>
      <c r="H12" s="202">
        <v>260</v>
      </c>
      <c r="I12" s="202">
        <v>260</v>
      </c>
      <c r="J12" s="202">
        <v>0</v>
      </c>
      <c r="K12" s="202">
        <v>0</v>
      </c>
      <c r="L12" s="202">
        <v>0</v>
      </c>
    </row>
    <row r="13" s="129" customFormat="1" ht="35" customHeight="1" spans="1:12">
      <c r="A13" s="191" t="s">
        <v>556</v>
      </c>
      <c r="B13" s="192"/>
      <c r="C13" s="192"/>
      <c r="D13" s="191"/>
      <c r="E13" s="192"/>
      <c r="F13" s="192"/>
      <c r="G13" s="192"/>
      <c r="H13" s="192"/>
      <c r="I13" s="192"/>
      <c r="J13" s="192"/>
      <c r="K13" s="192"/>
      <c r="L13" s="192"/>
    </row>
  </sheetData>
  <mergeCells count="21">
    <mergeCell ref="A1:L1"/>
    <mergeCell ref="A4:D4"/>
    <mergeCell ref="J4:L4"/>
    <mergeCell ref="A10:C10"/>
    <mergeCell ref="A11:C11"/>
    <mergeCell ref="A12:C12"/>
    <mergeCell ref="A13:L13"/>
    <mergeCell ref="A8:A9"/>
    <mergeCell ref="B8:B9"/>
    <mergeCell ref="C8:C9"/>
    <mergeCell ref="D5:D7"/>
    <mergeCell ref="E6:E7"/>
    <mergeCell ref="F6:F7"/>
    <mergeCell ref="G6:G7"/>
    <mergeCell ref="H4:H7"/>
    <mergeCell ref="I4:I7"/>
    <mergeCell ref="J5:J7"/>
    <mergeCell ref="K5:K7"/>
    <mergeCell ref="L5:L7"/>
    <mergeCell ref="E4:G5"/>
    <mergeCell ref="A5:C7"/>
  </mergeCells>
  <printOptions horizontalCentered="1"/>
  <pageMargins left="0.511805555555556" right="0.196527777777778"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86</vt:i4>
      </vt:variant>
    </vt:vector>
  </HeadingPairs>
  <TitlesOfParts>
    <vt:vector size="86"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财政拨款“三公”经费及机关运行经费情况表</vt:lpstr>
      <vt:lpstr>GK11 一般公共预算财政拨款“三公”经费情况表</vt:lpstr>
      <vt:lpstr>GK12 国有资产使用情况表</vt:lpstr>
      <vt:lpstr>GK13 部门整体支出绩效自评情况</vt:lpstr>
      <vt:lpstr>GK14 部门整体支出绩效自评表</vt:lpstr>
      <vt:lpstr>GK15-1 项目支出绩效自评表1</vt:lpstr>
      <vt:lpstr>GK15-2项目支出绩效自评表2</vt:lpstr>
      <vt:lpstr>GK15-3项目支出绩效自评表3</vt:lpstr>
      <vt:lpstr>GK15-4项目支出绩效自评表4</vt:lpstr>
      <vt:lpstr>GK15-5项目支出绩效自评表5</vt:lpstr>
      <vt:lpstr>GK15-6项目支出绩效自评表6</vt:lpstr>
      <vt:lpstr>GK15-7项目支出绩效自评表7</vt:lpstr>
      <vt:lpstr>GK15-8项目支出绩效自评表8</vt:lpstr>
      <vt:lpstr>GK15-9项目支出绩效自评表9</vt:lpstr>
      <vt:lpstr>GK15-10项目支出绩效自评表10</vt:lpstr>
      <vt:lpstr>GK15-11项目支出绩效自评表11</vt:lpstr>
      <vt:lpstr>GK15-12项目支出绩效自评表12</vt:lpstr>
      <vt:lpstr>GK15-13项目支出绩效自评表13</vt:lpstr>
      <vt:lpstr>GK15-14项目支出绩效自评表14</vt:lpstr>
      <vt:lpstr>GK15-15项目支出绩效自评表15</vt:lpstr>
      <vt:lpstr>GK15-16项目支出绩效自评表16</vt:lpstr>
      <vt:lpstr>GK15-17项目支出绩效自评表17</vt:lpstr>
      <vt:lpstr>GK15-18项目支出绩效自评表18</vt:lpstr>
      <vt:lpstr>GK15-19项目支出绩效自评表19</vt:lpstr>
      <vt:lpstr>GK15-20项目支出绩效自评表20</vt:lpstr>
      <vt:lpstr>GK15-21项目支出绩效自评表21</vt:lpstr>
      <vt:lpstr>GK15-22项目支出绩效自评表22</vt:lpstr>
      <vt:lpstr>GK15-23项目支出绩效自评表23</vt:lpstr>
      <vt:lpstr>GK15-24项目支出绩效自评表24</vt:lpstr>
      <vt:lpstr>GK15-25项目支出绩效自评表25</vt:lpstr>
      <vt:lpstr>GK15-26项目支出绩效自评表26</vt:lpstr>
      <vt:lpstr>GK15-27项目支出绩效自评表27</vt:lpstr>
      <vt:lpstr>GK15-28项目支出绩效自评表28</vt:lpstr>
      <vt:lpstr>GK15-29项目支出绩效自评表29</vt:lpstr>
      <vt:lpstr>GK15-30项目支出绩效自评表30</vt:lpstr>
      <vt:lpstr>GK15-31项目支出绩效自评表31</vt:lpstr>
      <vt:lpstr>GK15-32项目支出绩效自评表32</vt:lpstr>
      <vt:lpstr>GK15-33项目支出绩效自评表33</vt:lpstr>
      <vt:lpstr>GK15-34项目支出绩效自评表34</vt:lpstr>
      <vt:lpstr>GK15-35项目支出绩效自评表35</vt:lpstr>
      <vt:lpstr>GK15-36项目支出绩效自评表36</vt:lpstr>
      <vt:lpstr>GK15-37项目支出绩效自评表37</vt:lpstr>
      <vt:lpstr>GK15-38项目支出绩效自评表38</vt:lpstr>
      <vt:lpstr>GK15-39项目支出绩效自评表39</vt:lpstr>
      <vt:lpstr>GK15-40项目支出绩效自评表 40</vt:lpstr>
      <vt:lpstr>GK15-41项目支出绩效自评表 41</vt:lpstr>
      <vt:lpstr>GK15-42项目支出绩效自评表 42</vt:lpstr>
      <vt:lpstr>GK15-43项目支出绩效自评表 43</vt:lpstr>
      <vt:lpstr>GK15-44项目支出绩效自评表 44</vt:lpstr>
      <vt:lpstr>GK15-45项目支出绩效自评表 45</vt:lpstr>
      <vt:lpstr>GK15-46项目支出绩效自评表 46</vt:lpstr>
      <vt:lpstr>GK15-47项目支出绩效自评表 47</vt:lpstr>
      <vt:lpstr>GK15-48项目支出绩效自评表 48</vt:lpstr>
      <vt:lpstr>GK15-49 项目支出绩效自评表49</vt:lpstr>
      <vt:lpstr>GK15-50 项目支出绩效自评表50</vt:lpstr>
      <vt:lpstr>GK15-51 项目支出绩效自评表51</vt:lpstr>
      <vt:lpstr>GK15-52 项目支出绩效自评表52</vt:lpstr>
      <vt:lpstr>GK15-53 项目支出绩效自评表53</vt:lpstr>
      <vt:lpstr>GK15-54 项目支出绩效自评表54</vt:lpstr>
      <vt:lpstr>GK15-55 项目支出绩效自评表55</vt:lpstr>
      <vt:lpstr>GK15-56 项目支出绩效自评表56</vt:lpstr>
      <vt:lpstr>GK15-57 项目支出绩效自评表57</vt:lpstr>
      <vt:lpstr>GK15-58 项目支出绩效自评表58</vt:lpstr>
      <vt:lpstr>GK15-59 项目支出绩效自评表59</vt:lpstr>
      <vt:lpstr>GK15-60 项目支出绩效自评表60</vt:lpstr>
      <vt:lpstr>GK15-61 项目支出绩效自评表61</vt:lpstr>
      <vt:lpstr>GK15-62 项目支出绩效自评表62</vt:lpstr>
      <vt:lpstr>GK15-63 项目支出绩效自评表63</vt:lpstr>
      <vt:lpstr>GK15-64 项目支出绩效自评表64</vt:lpstr>
      <vt:lpstr>GK15-65 项目支出绩效自评表65</vt:lpstr>
      <vt:lpstr>GK15-66项目支出绩效自评表66</vt:lpstr>
      <vt:lpstr>GK15-67项目支出绩效自评表67</vt:lpstr>
      <vt:lpstr>GK15-68项目支出绩效自评表68</vt:lpstr>
      <vt:lpstr>GK15-69项目支出绩效自评表69</vt:lpstr>
      <vt:lpstr>GK15-70项目支出绩效自评表70</vt:lpstr>
      <vt:lpstr>GK15-71项目支出绩效自评表71</vt:lpstr>
      <vt:lpstr>GK15-72项目支出绩效自评表72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杨玉霞</cp:lastModifiedBy>
  <cp:revision>1</cp:revision>
  <dcterms:created xsi:type="dcterms:W3CDTF">2006-02-13T13:15:00Z</dcterms:created>
  <cp:lastPrinted>2024-09-18T17:51:00Z</cp:lastPrinted>
  <dcterms:modified xsi:type="dcterms:W3CDTF">2025-11-13T11:36:52Z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KSOReadingLayout">
    <vt:bool>true</vt:bool>
  </property>
  <property fmtid="{D5CDD505-2E9C-101B-9397-08002B2CF9AE}" pid="4" name="ICV">
    <vt:lpwstr>1F7EB14C1AA047DDBD166CFD1234679F_13</vt:lpwstr>
  </property>
</Properties>
</file>