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85" firstSheet="59" activeTab="59"/>
  </bookViews>
  <sheets>
    <sheet name="附表1收入支出决算总表" sheetId="1" r:id="rId1"/>
    <sheet name="附表2收入决算表" sheetId="2" r:id="rId2"/>
    <sheet name="附表3支出决算表" sheetId="3" r:id="rId3"/>
    <sheet name="附表4财政拨款收入支出决算总表" sheetId="4" r:id="rId4"/>
    <sheet name="附表5一般公共预算财政拨款收入支出决算表" sheetId="5" r:id="rId5"/>
    <sheet name="附表6一般公共预算财政拨款基本支出决算表" sheetId="6" r:id="rId6"/>
    <sheet name="附表7政府性基金预算财政拨款收入支出决算表" sheetId="7" r:id="rId7"/>
    <sheet name="附表8国有资本经营预算财政拨款收入支出决算表" sheetId="8" r:id="rId8"/>
    <sheet name="附表9“三公”经费、行政参公单位机关运行经费情况表" sheetId="9" r:id="rId9"/>
    <sheet name="附表10 部门整体支出绩效自评情况" sheetId="10" r:id="rId10"/>
    <sheet name="附表11 部门整体支出绩效自评表" sheetId="11" r:id="rId11"/>
    <sheet name="附表12 项目支出绩效自评表（1）" sheetId="12" r:id="rId12"/>
    <sheet name="附表12 项目支出绩效自评表 (2)" sheetId="13" r:id="rId13"/>
    <sheet name="附表12 项目支出绩效自评表 (3)" sheetId="14" r:id="rId14"/>
    <sheet name="附表12 项目支出绩效自评表 (4)" sheetId="15" r:id="rId15"/>
    <sheet name="附表12 项目支出绩效自评表 (5)" sheetId="16" r:id="rId16"/>
    <sheet name="附表12 项目支出绩效自评表 (6)" sheetId="17" r:id="rId17"/>
    <sheet name="附表12 项目支出绩效自评表 (7)" sheetId="18" r:id="rId18"/>
    <sheet name="附表12 项目支出绩效自评表 (8)" sheetId="19" r:id="rId19"/>
    <sheet name="附表12 项目支出绩效自评表 (9)" sheetId="20" r:id="rId20"/>
    <sheet name="附表12 项目支出绩效自评表 (10)" sheetId="21" r:id="rId21"/>
    <sheet name="附表12 项目支出绩效自评表 (11)" sheetId="22" r:id="rId22"/>
    <sheet name="附表12 项目支出绩效自评表 (12)" sheetId="23" r:id="rId23"/>
    <sheet name="附表12 项目支出绩效自评表 (13)" sheetId="24" r:id="rId24"/>
    <sheet name="附表12 项目支出绩效自评表 (14)" sheetId="25" r:id="rId25"/>
    <sheet name="附表12 项目支出绩效自评表 (15)" sheetId="26" r:id="rId26"/>
    <sheet name="附表12 项目支出绩效自评表 (16)" sheetId="27" r:id="rId27"/>
    <sheet name="附表12 项目支出绩效自评表 (17)" sheetId="28" r:id="rId28"/>
    <sheet name="附表12 项目支出绩效自评表 (18)" sheetId="29" r:id="rId29"/>
    <sheet name="附表12 项目支出绩效自评表 (19)" sheetId="30" r:id="rId30"/>
    <sheet name="附表12 项目支出绩效自评表 (20)" sheetId="31" r:id="rId31"/>
    <sheet name="附表12 项目支出绩效自评表 (21)" sheetId="32" r:id="rId32"/>
    <sheet name="附表12 项目支出绩效自评表 (22)" sheetId="33" r:id="rId33"/>
    <sheet name="附表12 项目支出绩效自评表 (23)" sheetId="34" r:id="rId34"/>
    <sheet name="附表12 项目支出绩效自评表 (24)" sheetId="35" r:id="rId35"/>
    <sheet name="附表12 项目支出绩效自评表 (25)" sheetId="36" r:id="rId36"/>
    <sheet name="附表12 项目支出绩效自评表 (26)" sheetId="37" r:id="rId37"/>
    <sheet name="附表12 项目支出绩效自评表 (27)" sheetId="38" r:id="rId38"/>
    <sheet name="附表12 项目支出绩效自评表 (28)" sheetId="39" r:id="rId39"/>
    <sheet name="附表12 项目支出绩效自评表 (29)" sheetId="40" r:id="rId40"/>
    <sheet name="附表12 项目支出绩效自评表 (30)" sheetId="41" r:id="rId41"/>
    <sheet name="附表12 项目支出绩效自评表 (31)" sheetId="42" r:id="rId42"/>
    <sheet name="附表12 项目支出绩效自评表 (32)" sheetId="43" r:id="rId43"/>
    <sheet name="附表12 项目支出绩效自评表 (33)" sheetId="44" r:id="rId44"/>
    <sheet name="附表12 项目支出绩效自评表 (34)" sheetId="45" r:id="rId45"/>
    <sheet name="附表12 项目支出绩效自评表 (35)" sheetId="46" r:id="rId46"/>
    <sheet name="附表12 项目支出绩效自评表 (36)" sheetId="47" r:id="rId47"/>
    <sheet name="附表12 项目支出绩效自评表 (37)" sheetId="48" r:id="rId48"/>
    <sheet name="附表12 项目支出绩效自评表 (38)" sheetId="49" r:id="rId49"/>
    <sheet name="附表12 项目支出绩效自评表 (39)" sheetId="50" r:id="rId50"/>
    <sheet name="附表12 项目支出绩效自评表 (40)" sheetId="51" r:id="rId51"/>
    <sheet name="附表12 项目支出绩效自评表 (41)" sheetId="52" r:id="rId52"/>
    <sheet name="附表12 项目支出绩效自评表 (42)" sheetId="53" r:id="rId53"/>
    <sheet name="附表12 项目支出绩效自评表 (43)" sheetId="54" r:id="rId54"/>
    <sheet name="附表12 项目支出绩效自评表 (44)" sheetId="55" r:id="rId55"/>
    <sheet name="附表12 项目支出绩效自评表 (45)" sheetId="56" r:id="rId56"/>
    <sheet name="附表12 项目支出绩效自评表 (46)" sheetId="57" r:id="rId57"/>
    <sheet name="附表12 项目支出绩效自评表 (47)" sheetId="58" r:id="rId58"/>
    <sheet name="附表12 项目支出绩效自评表 (48)" sheetId="59" r:id="rId59"/>
    <sheet name="附表12 项目支出绩效自评表 (49)" sheetId="60" r:id="rId60"/>
    <sheet name="附表12 项目支出绩效自评表 (50)" sheetId="61" r:id="rId61"/>
    <sheet name="附表12 项目支出绩效自评表 (51)" sheetId="62" r:id="rId62"/>
    <sheet name="附表12 项目支出绩效自评表 (52)" sheetId="63" r:id="rId63"/>
    <sheet name="附表12 项目支出绩效自评表 (53)" sheetId="64" r:id="rId64"/>
    <sheet name="附表12 项目支出绩效自评表 (54)" sheetId="65" r:id="rId65"/>
    <sheet name="附表12 项目支出绩效自评表 (55)" sheetId="66" r:id="rId66"/>
    <sheet name="附表12 项目支出绩效自评表 (56)" sheetId="67" r:id="rId67"/>
    <sheet name="附表12 项目支出绩效自评表 (57)" sheetId="68" r:id="rId68"/>
    <sheet name="附表12 项目支出绩效自评表 (58)" sheetId="69" r:id="rId69"/>
    <sheet name="附表12 项目支出绩效自评表 (59)" sheetId="70" r:id="rId70"/>
    <sheet name="附表12 项目支出绩效自评表 (60)" sheetId="71" r:id="rId71"/>
    <sheet name="附表12 项目支出绩效自评表 (61)" sheetId="72" r:id="rId72"/>
    <sheet name="附表12 项目支出绩效自评表 (62)" sheetId="73" r:id="rId73"/>
    <sheet name="附表12 项目支出绩效自评表 (63)" sheetId="74" r:id="rId74"/>
    <sheet name="附表12 项目支出绩效自评表 (64)" sheetId="75" r:id="rId75"/>
    <sheet name="附表12 项目支出绩效自评表 (65)" sheetId="76" r:id="rId76"/>
    <sheet name="附表12 项目支出绩效自评表 (66)" sheetId="77" r:id="rId77"/>
    <sheet name="附表12 项目支出绩效自评表 (67)" sheetId="78" r:id="rId78"/>
    <sheet name="附表12 项目支出绩效自评表 (68)" sheetId="79" r:id="rId79"/>
    <sheet name="附表12 项目支出绩效自评表 (69)" sheetId="80" r:id="rId80"/>
    <sheet name="附表12 项目支出绩效自评表 (70)" sheetId="81" r:id="rId81"/>
    <sheet name="附表12 项目支出绩效自评表 (71)" sheetId="82" r:id="rId82"/>
    <sheet name="附表12 项目支出绩效自评表 (72)" sheetId="83" r:id="rId83"/>
    <sheet name="附表12 项目支出绩效自评表 (73)" sheetId="84" r:id="rId84"/>
    <sheet name="附表12 项目支出绩效自评表 (74)" sheetId="85" r:id="rId85"/>
    <sheet name="附表12 项目支出绩效自评表 (75)" sheetId="86" r:id="rId86"/>
    <sheet name="附表12 项目支出绩效自评表 (76)" sheetId="87" r:id="rId87"/>
    <sheet name="附表12 项目支出绩效自评表 (77)" sheetId="88" r:id="rId88"/>
    <sheet name="附表12 项目支出绩效自评表 (78)" sheetId="89" r:id="rId89"/>
    <sheet name="附表12 项目支出绩效自评表 (79)" sheetId="90" r:id="rId90"/>
    <sheet name="附表12 项目支出绩效自评表 (80)" sheetId="91" r:id="rId91"/>
    <sheet name="附表12 项目支出绩效自评表 (81)" sheetId="92" r:id="rId92"/>
    <sheet name="附表12 项目支出绩效自评表 (82)" sheetId="93" r:id="rId93"/>
    <sheet name="附表12 项目支出绩效自评表 (83)" sheetId="94" r:id="rId94"/>
    <sheet name="附表12 项目支出绩效自评表 (84)" sheetId="95" r:id="rId95"/>
    <sheet name="附表12 项目支出绩效自评表 (85)" sheetId="96" r:id="rId96"/>
    <sheet name="附表12 项目支出绩效自评表 (86)" sheetId="97" r:id="rId97"/>
    <sheet name="附表12 项目支出绩效自评表 (87)" sheetId="98" r:id="rId98"/>
    <sheet name="附表12 项目支出绩效自评表 (88)" sheetId="99" r:id="rId99"/>
  </sheets>
  <definedNames>
    <definedName name="_xlnm.Print_Area" localSheetId="9">'附表10 部门整体支出绩效自评情况'!$A$1:$D$15</definedName>
    <definedName name="_xlnm.Print_Area" localSheetId="10">'附表11 部门整体支出绩效自评表'!#REF!</definedName>
    <definedName name="_xlnm.Print_Area" localSheetId="20">'附表12 项目支出绩效自评表 (10)'!#REF!</definedName>
    <definedName name="_xlnm.Print_Area" localSheetId="21">'附表12 项目支出绩效自评表 (11)'!#REF!</definedName>
    <definedName name="_xlnm.Print_Area" localSheetId="22">'附表12 项目支出绩效自评表 (12)'!#REF!</definedName>
    <definedName name="_xlnm.Print_Area" localSheetId="23">'附表12 项目支出绩效自评表 (13)'!#REF!</definedName>
    <definedName name="_xlnm.Print_Area" localSheetId="24">'附表12 项目支出绩效自评表 (14)'!#REF!</definedName>
    <definedName name="_xlnm.Print_Area" localSheetId="25">'附表12 项目支出绩效自评表 (15)'!#REF!</definedName>
    <definedName name="_xlnm.Print_Area" localSheetId="26">'附表12 项目支出绩效自评表 (16)'!#REF!</definedName>
    <definedName name="_xlnm.Print_Area" localSheetId="27">'附表12 项目支出绩效自评表 (17)'!#REF!</definedName>
    <definedName name="_xlnm.Print_Area" localSheetId="28">'附表12 项目支出绩效自评表 (18)'!#REF!</definedName>
    <definedName name="_xlnm.Print_Area" localSheetId="29">'附表12 项目支出绩效自评表 (19)'!#REF!</definedName>
    <definedName name="_xlnm.Print_Area" localSheetId="12">'附表12 项目支出绩效自评表 (2)'!#REF!</definedName>
    <definedName name="_xlnm.Print_Area" localSheetId="30">'附表12 项目支出绩效自评表 (20)'!#REF!</definedName>
    <definedName name="_xlnm.Print_Area" localSheetId="31">'附表12 项目支出绩效自评表 (21)'!#REF!</definedName>
    <definedName name="_xlnm.Print_Area" localSheetId="32">'附表12 项目支出绩效自评表 (22)'!#REF!</definedName>
    <definedName name="_xlnm.Print_Area" localSheetId="33">'附表12 项目支出绩效自评表 (23)'!#REF!</definedName>
    <definedName name="_xlnm.Print_Area" localSheetId="34">'附表12 项目支出绩效自评表 (24)'!#REF!</definedName>
    <definedName name="_xlnm.Print_Area" localSheetId="35">'附表12 项目支出绩效自评表 (25)'!#REF!</definedName>
    <definedName name="_xlnm.Print_Area" localSheetId="36">'附表12 项目支出绩效自评表 (26)'!#REF!</definedName>
    <definedName name="_xlnm.Print_Area" localSheetId="37">'附表12 项目支出绩效自评表 (27)'!#REF!</definedName>
    <definedName name="_xlnm.Print_Area" localSheetId="38">'附表12 项目支出绩效自评表 (28)'!#REF!</definedName>
    <definedName name="_xlnm.Print_Area" localSheetId="39">'附表12 项目支出绩效自评表 (29)'!#REF!</definedName>
    <definedName name="_xlnm.Print_Area" localSheetId="13">'附表12 项目支出绩效自评表 (3)'!#REF!</definedName>
    <definedName name="_xlnm.Print_Area" localSheetId="40">'附表12 项目支出绩效自评表 (30)'!#REF!</definedName>
    <definedName name="_xlnm.Print_Area" localSheetId="41">'附表12 项目支出绩效自评表 (31)'!#REF!</definedName>
    <definedName name="_xlnm.Print_Area" localSheetId="42">'附表12 项目支出绩效自评表 (32)'!#REF!</definedName>
    <definedName name="_xlnm.Print_Area" localSheetId="43">'附表12 项目支出绩效自评表 (33)'!#REF!</definedName>
    <definedName name="_xlnm.Print_Area" localSheetId="44">'附表12 项目支出绩效自评表 (34)'!#REF!</definedName>
    <definedName name="_xlnm.Print_Area" localSheetId="45">'附表12 项目支出绩效自评表 (35)'!#REF!</definedName>
    <definedName name="_xlnm.Print_Area" localSheetId="46">'附表12 项目支出绩效自评表 (36)'!#REF!</definedName>
    <definedName name="_xlnm.Print_Area" localSheetId="47">'附表12 项目支出绩效自评表 (37)'!#REF!</definedName>
    <definedName name="_xlnm.Print_Area" localSheetId="48">'附表12 项目支出绩效自评表 (38)'!#REF!</definedName>
    <definedName name="_xlnm.Print_Area" localSheetId="49">'附表12 项目支出绩效自评表 (39)'!#REF!</definedName>
    <definedName name="_xlnm.Print_Area" localSheetId="14">'附表12 项目支出绩效自评表 (4)'!#REF!</definedName>
    <definedName name="_xlnm.Print_Area" localSheetId="50">'附表12 项目支出绩效自评表 (40)'!#REF!</definedName>
    <definedName name="_xlnm.Print_Area" localSheetId="51">'附表12 项目支出绩效自评表 (41)'!#REF!</definedName>
    <definedName name="_xlnm.Print_Area" localSheetId="52">'附表12 项目支出绩效自评表 (42)'!#REF!</definedName>
    <definedName name="_xlnm.Print_Area" localSheetId="53">'附表12 项目支出绩效自评表 (43)'!#REF!</definedName>
    <definedName name="_xlnm.Print_Area" localSheetId="54">'附表12 项目支出绩效自评表 (44)'!#REF!</definedName>
    <definedName name="_xlnm.Print_Area" localSheetId="55">'附表12 项目支出绩效自评表 (45)'!#REF!</definedName>
    <definedName name="_xlnm.Print_Area" localSheetId="56">'附表12 项目支出绩效自评表 (46)'!#REF!</definedName>
    <definedName name="_xlnm.Print_Area" localSheetId="57">'附表12 项目支出绩效自评表 (47)'!#REF!</definedName>
    <definedName name="_xlnm.Print_Area" localSheetId="58">'附表12 项目支出绩效自评表 (48)'!#REF!</definedName>
    <definedName name="_xlnm.Print_Area" localSheetId="59">'附表12 项目支出绩效自评表 (49)'!#REF!</definedName>
    <definedName name="_xlnm.Print_Area" localSheetId="15">'附表12 项目支出绩效自评表 (5)'!#REF!</definedName>
    <definedName name="_xlnm.Print_Area" localSheetId="60">'附表12 项目支出绩效自评表 (50)'!#REF!</definedName>
    <definedName name="_xlnm.Print_Area" localSheetId="61">'附表12 项目支出绩效自评表 (51)'!#REF!</definedName>
    <definedName name="_xlnm.Print_Area" localSheetId="62">'附表12 项目支出绩效自评表 (52)'!#REF!</definedName>
    <definedName name="_xlnm.Print_Area" localSheetId="63">'附表12 项目支出绩效自评表 (53)'!#REF!</definedName>
    <definedName name="_xlnm.Print_Area" localSheetId="64">'附表12 项目支出绩效自评表 (54)'!#REF!</definedName>
    <definedName name="_xlnm.Print_Area" localSheetId="65">'附表12 项目支出绩效自评表 (55)'!#REF!</definedName>
    <definedName name="_xlnm.Print_Area" localSheetId="66">'附表12 项目支出绩效自评表 (56)'!#REF!</definedName>
    <definedName name="_xlnm.Print_Area" localSheetId="67">'附表12 项目支出绩效自评表 (57)'!#REF!</definedName>
    <definedName name="_xlnm.Print_Area" localSheetId="68">'附表12 项目支出绩效自评表 (58)'!#REF!</definedName>
    <definedName name="_xlnm.Print_Area" localSheetId="69">'附表12 项目支出绩效自评表 (59)'!#REF!</definedName>
    <definedName name="_xlnm.Print_Area" localSheetId="16">'附表12 项目支出绩效自评表 (6)'!#REF!</definedName>
    <definedName name="_xlnm.Print_Area" localSheetId="70">'附表12 项目支出绩效自评表 (60)'!#REF!</definedName>
    <definedName name="_xlnm.Print_Area" localSheetId="71">'附表12 项目支出绩效自评表 (61)'!#REF!</definedName>
    <definedName name="_xlnm.Print_Area" localSheetId="72">'附表12 项目支出绩效自评表 (62)'!#REF!</definedName>
    <definedName name="_xlnm.Print_Area" localSheetId="73">'附表12 项目支出绩效自评表 (63)'!#REF!</definedName>
    <definedName name="_xlnm.Print_Area" localSheetId="74">'附表12 项目支出绩效自评表 (64)'!#REF!</definedName>
    <definedName name="_xlnm.Print_Area" localSheetId="75">'附表12 项目支出绩效自评表 (65)'!#REF!</definedName>
    <definedName name="_xlnm.Print_Area" localSheetId="76">'附表12 项目支出绩效自评表 (66)'!#REF!</definedName>
    <definedName name="_xlnm.Print_Area" localSheetId="77">'附表12 项目支出绩效自评表 (67)'!#REF!</definedName>
    <definedName name="_xlnm.Print_Area" localSheetId="78">'附表12 项目支出绩效自评表 (68)'!#REF!</definedName>
    <definedName name="_xlnm.Print_Area" localSheetId="79">'附表12 项目支出绩效自评表 (69)'!#REF!</definedName>
    <definedName name="_xlnm.Print_Area" localSheetId="17">'附表12 项目支出绩效自评表 (7)'!#REF!</definedName>
    <definedName name="_xlnm.Print_Area" localSheetId="80">'附表12 项目支出绩效自评表 (70)'!#REF!</definedName>
    <definedName name="_xlnm.Print_Area" localSheetId="81">'附表12 项目支出绩效自评表 (71)'!#REF!</definedName>
    <definedName name="_xlnm.Print_Area" localSheetId="82">'附表12 项目支出绩效自评表 (72)'!#REF!</definedName>
    <definedName name="_xlnm.Print_Area" localSheetId="83">'附表12 项目支出绩效自评表 (73)'!#REF!</definedName>
    <definedName name="_xlnm.Print_Area" localSheetId="84">'附表12 项目支出绩效自评表 (74)'!#REF!</definedName>
    <definedName name="_xlnm.Print_Area" localSheetId="85">'附表12 项目支出绩效自评表 (75)'!#REF!</definedName>
    <definedName name="_xlnm.Print_Area" localSheetId="86">'附表12 项目支出绩效自评表 (76)'!#REF!</definedName>
    <definedName name="_xlnm.Print_Area" localSheetId="87">'附表12 项目支出绩效自评表 (77)'!#REF!</definedName>
    <definedName name="_xlnm.Print_Area" localSheetId="88">'附表12 项目支出绩效自评表 (78)'!#REF!</definedName>
    <definedName name="_xlnm.Print_Area" localSheetId="89">'附表12 项目支出绩效自评表 (79)'!#REF!</definedName>
    <definedName name="_xlnm.Print_Area" localSheetId="18">'附表12 项目支出绩效自评表 (8)'!#REF!</definedName>
    <definedName name="_xlnm.Print_Area" localSheetId="90">'附表12 项目支出绩效自评表 (80)'!#REF!</definedName>
    <definedName name="_xlnm.Print_Area" localSheetId="91">'附表12 项目支出绩效自评表 (81)'!#REF!</definedName>
    <definedName name="_xlnm.Print_Area" localSheetId="92">'附表12 项目支出绩效自评表 (82)'!#REF!</definedName>
    <definedName name="_xlnm.Print_Area" localSheetId="93">'附表12 项目支出绩效自评表 (83)'!#REF!</definedName>
    <definedName name="_xlnm.Print_Area" localSheetId="94">'附表12 项目支出绩效自评表 (84)'!#REF!</definedName>
    <definedName name="_xlnm.Print_Area" localSheetId="95">'附表12 项目支出绩效自评表 (85)'!#REF!</definedName>
    <definedName name="_xlnm.Print_Area" localSheetId="96">'附表12 项目支出绩效自评表 (86)'!#REF!</definedName>
    <definedName name="_xlnm.Print_Area" localSheetId="97">'附表12 项目支出绩效自评表 (87)'!#REF!</definedName>
    <definedName name="_xlnm.Print_Area" localSheetId="98">'附表12 项目支出绩效自评表 (88)'!#REF!</definedName>
    <definedName name="_xlnm.Print_Area" localSheetId="19">'附表12 项目支出绩效自评表 (9)'!#REF!</definedName>
    <definedName name="_xlnm.Print_Area" localSheetId="11">'附表12 项目支出绩效自评表（1）'!#REF!</definedName>
    <definedName name="_xlnm.Print_Area" localSheetId="0">附表1收入支出决算总表!$A$1:$F$37</definedName>
    <definedName name="_xlnm.Print_Area" localSheetId="1">附表2收入决算表!$A$1:$L$136</definedName>
    <definedName name="_xlnm.Print_Area" localSheetId="2">附表3支出决算表!$A$1:$J$137</definedName>
    <definedName name="_xlnm.Print_Area" localSheetId="3">附表4财政拨款收入支出决算总表!$A$1:$I$40</definedName>
    <definedName name="_xlnm.Print_Area" localSheetId="4">附表5一般公共预算财政拨款收入支出决算表!$A$1:$Q$146</definedName>
    <definedName name="_xlnm.Print_Area" localSheetId="5">附表6一般公共预算财政拨款基本支出决算表!$A$1:$I$41</definedName>
    <definedName name="_xlnm.Print_Area" localSheetId="6">附表7政府性基金预算财政拨款收入支出决算表!$A$1:$Q$17</definedName>
    <definedName name="_xlnm.Print_Area" localSheetId="7">附表8国有资本经营预算财政拨款收入支出决算表!$A$1:$J$17</definedName>
    <definedName name="_xlnm.Print_Area" localSheetId="8">附表9“三公”经费、行政参公单位机关运行经费情况表!$A$1:$D$31</definedName>
    <definedName name="地区名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<sst xmlns="http://schemas.openxmlformats.org/spreadsheetml/2006/main" count="11410" uniqueCount="2127">
  <si>
    <t>收入支出决算表</t>
  </si>
  <si>
    <t>公开01表</t>
  </si>
  <si>
    <t>部门：建兴乡人民政府</t>
  </si>
  <si>
    <t>金额单位：万元</t>
  </si>
  <si>
    <t>收入</t>
  </si>
  <si>
    <t>支出</t>
  </si>
  <si>
    <t>项目</t>
  </si>
  <si>
    <t>行次</t>
  </si>
  <si>
    <t>金额</t>
  </si>
  <si>
    <t>项目(按功能分类)</t>
  </si>
  <si>
    <t>栏次</t>
  </si>
  <si>
    <t/>
  </si>
  <si>
    <t>1</t>
  </si>
  <si>
    <t>2</t>
  </si>
  <si>
    <t>一、一般公共预算财政拨款收入</t>
  </si>
  <si>
    <t>一、一般公共服务支出</t>
  </si>
  <si>
    <t>二、政府性基金预算财政拨款收入</t>
  </si>
  <si>
    <t>二、外交支出</t>
  </si>
  <si>
    <t>三、国有资本经营预算财政拨款收入</t>
  </si>
  <si>
    <t>3</t>
  </si>
  <si>
    <t>三、国防支出</t>
  </si>
  <si>
    <t>四、上级补助收入</t>
  </si>
  <si>
    <t>4</t>
  </si>
  <si>
    <t>四、公共安全支出</t>
  </si>
  <si>
    <t>五、事业收入</t>
  </si>
  <si>
    <t>5</t>
  </si>
  <si>
    <t>五、教育支出</t>
  </si>
  <si>
    <t>六、经营收入</t>
  </si>
  <si>
    <t>6</t>
  </si>
  <si>
    <t>六、科学技术支出</t>
  </si>
  <si>
    <t>七、附属单位上缴收入</t>
  </si>
  <si>
    <t>7</t>
  </si>
  <si>
    <t>七、文化旅游体育与传媒支出</t>
  </si>
  <si>
    <t>八、其他收入</t>
  </si>
  <si>
    <t>8</t>
  </si>
  <si>
    <t>八、社会保障和就业支出</t>
  </si>
  <si>
    <t>9</t>
  </si>
  <si>
    <t>九、卫生健康支出</t>
  </si>
  <si>
    <t>10</t>
  </si>
  <si>
    <t>十、节能环保支出</t>
  </si>
  <si>
    <t>11</t>
  </si>
  <si>
    <t>十一、城乡社区支出</t>
  </si>
  <si>
    <t>12</t>
  </si>
  <si>
    <t>十二、农林水支出</t>
  </si>
  <si>
    <t>13</t>
  </si>
  <si>
    <t>十三、交通运输支出</t>
  </si>
  <si>
    <t>14</t>
  </si>
  <si>
    <t>十四、资源勘探工业信息等支出</t>
  </si>
  <si>
    <t>15</t>
  </si>
  <si>
    <t>十五、商业服务业等支出</t>
  </si>
  <si>
    <t>16</t>
  </si>
  <si>
    <t>十六、金融支出</t>
  </si>
  <si>
    <t>17</t>
  </si>
  <si>
    <t>十七、援助其他地区支出</t>
  </si>
  <si>
    <t>18</t>
  </si>
  <si>
    <t>十八、自然资源海洋气象等支出</t>
  </si>
  <si>
    <t>19</t>
  </si>
  <si>
    <t>十九、住房保障支出</t>
  </si>
  <si>
    <t>20</t>
  </si>
  <si>
    <t>二十、粮油物资储备支出</t>
  </si>
  <si>
    <t>21</t>
  </si>
  <si>
    <t>二十一、国有资本经营预算支出</t>
  </si>
  <si>
    <t>22</t>
  </si>
  <si>
    <t>二十二、灾害防治及应急管理支出</t>
  </si>
  <si>
    <t>23</t>
  </si>
  <si>
    <t>二十三、其他支出</t>
  </si>
  <si>
    <t>24</t>
  </si>
  <si>
    <t>二十四、债务还本支出</t>
  </si>
  <si>
    <t>25</t>
  </si>
  <si>
    <t>二十五、债务付息支出</t>
  </si>
  <si>
    <t>26</t>
  </si>
  <si>
    <t>二十六、抗疫特别国债安排的支出</t>
  </si>
  <si>
    <t>本年收入合计</t>
  </si>
  <si>
    <t>27</t>
  </si>
  <si>
    <t>本年支出合计</t>
  </si>
  <si>
    <t xml:space="preserve">    使用非财政拨款结余</t>
  </si>
  <si>
    <t>28</t>
  </si>
  <si>
    <t>结余分配</t>
  </si>
  <si>
    <t xml:space="preserve">    年初结转和结余</t>
  </si>
  <si>
    <t>29</t>
  </si>
  <si>
    <t>年末结转和结余</t>
  </si>
  <si>
    <t>总计</t>
  </si>
  <si>
    <t>30</t>
  </si>
  <si>
    <t>注：1.本表反映部门本年度的总收支和年初、年末结转结余情况。</t>
  </si>
  <si>
    <t xml:space="preserve">    2.本套报表金额单位转换时可能存在尾数误差。    </t>
  </si>
  <si>
    <t>收入决算表</t>
  </si>
  <si>
    <t>公开02表</t>
  </si>
  <si>
    <t>财政拨款收入</t>
  </si>
  <si>
    <t>上级补助收入</t>
  </si>
  <si>
    <t>事业收入</t>
  </si>
  <si>
    <t>经营收入</t>
  </si>
  <si>
    <t>附属单位上缴收入</t>
  </si>
  <si>
    <t>其他收入</t>
  </si>
  <si>
    <t>支出功能分类
科目编码</t>
  </si>
  <si>
    <t>科目名称</t>
  </si>
  <si>
    <t>小计</t>
  </si>
  <si>
    <t>其中：教育收费</t>
  </si>
  <si>
    <t>类</t>
  </si>
  <si>
    <t>款</t>
  </si>
  <si>
    <t>项</t>
  </si>
  <si>
    <t>合计</t>
  </si>
  <si>
    <t>201</t>
  </si>
  <si>
    <t>一般公共服务支出</t>
  </si>
  <si>
    <t>20101</t>
  </si>
  <si>
    <t>人大事务</t>
  </si>
  <si>
    <t>2010101</t>
  </si>
  <si>
    <t xml:space="preserve">  行政运行</t>
  </si>
  <si>
    <t>2010102</t>
  </si>
  <si>
    <t xml:space="preserve">  一般行政管理事务</t>
  </si>
  <si>
    <t>2010108</t>
  </si>
  <si>
    <t xml:space="preserve">  代表工作</t>
  </si>
  <si>
    <t>2010199</t>
  </si>
  <si>
    <t xml:space="preserve">  其他人大事务支出</t>
  </si>
  <si>
    <t>20102</t>
  </si>
  <si>
    <t>政协事务</t>
  </si>
  <si>
    <t>2010299</t>
  </si>
  <si>
    <t xml:space="preserve">  其他政协事务支出</t>
  </si>
  <si>
    <t>20103</t>
  </si>
  <si>
    <t>政府办公厅（室）及相关机构事务</t>
  </si>
  <si>
    <t>2010301</t>
  </si>
  <si>
    <t>2010350</t>
  </si>
  <si>
    <t xml:space="preserve">  事业运行</t>
  </si>
  <si>
    <t>2010399</t>
  </si>
  <si>
    <t xml:space="preserve">  其他政府办公厅（室）及相关机构事务支出</t>
  </si>
  <si>
    <t>20104</t>
  </si>
  <si>
    <t>发展与改革事务</t>
  </si>
  <si>
    <t>2010404</t>
  </si>
  <si>
    <t xml:space="preserve">  战略规划与实施</t>
  </si>
  <si>
    <t>20105</t>
  </si>
  <si>
    <t>统计信息事务</t>
  </si>
  <si>
    <t>2010507</t>
  </si>
  <si>
    <t xml:space="preserve">  专项普查活动</t>
  </si>
  <si>
    <t>20123</t>
  </si>
  <si>
    <t>民族事务</t>
  </si>
  <si>
    <t>2012304</t>
  </si>
  <si>
    <t xml:space="preserve">  民族工作专项</t>
  </si>
  <si>
    <t>2012399</t>
  </si>
  <si>
    <t xml:space="preserve">  其他民族事务支出</t>
  </si>
  <si>
    <t>20131</t>
  </si>
  <si>
    <t>党委办公厅（室）及相关机构事务</t>
  </si>
  <si>
    <t>2013102</t>
  </si>
  <si>
    <t>20132</t>
  </si>
  <si>
    <t>组织事务</t>
  </si>
  <si>
    <t>2013202</t>
  </si>
  <si>
    <t>2013299</t>
  </si>
  <si>
    <t xml:space="preserve">  其他组织事务支出</t>
  </si>
  <si>
    <t>20199</t>
  </si>
  <si>
    <t>其他一般公共服务支出</t>
  </si>
  <si>
    <t>2019999</t>
  </si>
  <si>
    <t xml:space="preserve">  其他一般公共服务支出</t>
  </si>
  <si>
    <t>204</t>
  </si>
  <si>
    <t>公共安全支出</t>
  </si>
  <si>
    <t>20499</t>
  </si>
  <si>
    <t>其他公共安全支出</t>
  </si>
  <si>
    <t>2049901</t>
  </si>
  <si>
    <t xml:space="preserve">  其他公共安全支出</t>
  </si>
  <si>
    <t>205</t>
  </si>
  <si>
    <t>教育支出</t>
  </si>
  <si>
    <t>20502</t>
  </si>
  <si>
    <t>普通教育</t>
  </si>
  <si>
    <t>2050299</t>
  </si>
  <si>
    <t xml:space="preserve">  其他普通教育支出</t>
  </si>
  <si>
    <t>206</t>
  </si>
  <si>
    <t>科学技术支出</t>
  </si>
  <si>
    <t>20604</t>
  </si>
  <si>
    <t>技术研究与开发</t>
  </si>
  <si>
    <t>2060404</t>
  </si>
  <si>
    <t xml:space="preserve">  科技成果转化与扩散</t>
  </si>
  <si>
    <t>20607</t>
  </si>
  <si>
    <t>科学技术普及</t>
  </si>
  <si>
    <t>2060702</t>
  </si>
  <si>
    <t xml:space="preserve">  科普活动</t>
  </si>
  <si>
    <t>207</t>
  </si>
  <si>
    <t>文化旅游体育与传媒支出</t>
  </si>
  <si>
    <t>20701</t>
  </si>
  <si>
    <t>文化和旅游</t>
  </si>
  <si>
    <t>2070199</t>
  </si>
  <si>
    <t xml:space="preserve">  其他文化和旅游支出</t>
  </si>
  <si>
    <t>20799</t>
  </si>
  <si>
    <t>其他文化旅游体育与传媒支出</t>
  </si>
  <si>
    <t>2079999</t>
  </si>
  <si>
    <t xml:space="preserve">  其他文化旅游体育与传媒支出</t>
  </si>
  <si>
    <t>208</t>
  </si>
  <si>
    <t>社会保障和就业支出</t>
  </si>
  <si>
    <t>20801</t>
  </si>
  <si>
    <t>人力资源和社会保障管理事务</t>
  </si>
  <si>
    <t>2080109</t>
  </si>
  <si>
    <t xml:space="preserve">  社会保险经办机构</t>
  </si>
  <si>
    <t>20802</t>
  </si>
  <si>
    <t>民政管理事务</t>
  </si>
  <si>
    <t>2080208</t>
  </si>
  <si>
    <t xml:space="preserve">  基层政权建设和社区治理</t>
  </si>
  <si>
    <t>2080299</t>
  </si>
  <si>
    <t xml:space="preserve">  其他民政管理事务支出</t>
  </si>
  <si>
    <t>20805</t>
  </si>
  <si>
    <t>行政事业单位养老支出</t>
  </si>
  <si>
    <t>2080501</t>
  </si>
  <si>
    <t xml:space="preserve">  行政单位离退休</t>
  </si>
  <si>
    <t>2080502</t>
  </si>
  <si>
    <t xml:space="preserve">  事业单位离退休</t>
  </si>
  <si>
    <t>2080505</t>
  </si>
  <si>
    <t xml:space="preserve">  机关事业单位基本养老保险缴费支出</t>
  </si>
  <si>
    <t>2080506</t>
  </si>
  <si>
    <t xml:space="preserve">  机关事业单位职业年金缴费支出</t>
  </si>
  <si>
    <t>20807</t>
  </si>
  <si>
    <t>就业补助</t>
  </si>
  <si>
    <t>2080799</t>
  </si>
  <si>
    <t xml:space="preserve">  其他就业补助支出</t>
  </si>
  <si>
    <t>20808</t>
  </si>
  <si>
    <t>抚恤</t>
  </si>
  <si>
    <t>2080801</t>
  </si>
  <si>
    <t xml:space="preserve">  死亡抚恤</t>
  </si>
  <si>
    <t>20810</t>
  </si>
  <si>
    <t>社会福利</t>
  </si>
  <si>
    <t>2081002</t>
  </si>
  <si>
    <t xml:space="preserve">  老年福利</t>
  </si>
  <si>
    <t>2081004</t>
  </si>
  <si>
    <t xml:space="preserve">  殡葬</t>
  </si>
  <si>
    <t>2081006</t>
  </si>
  <si>
    <t xml:space="preserve">  养老服务</t>
  </si>
  <si>
    <t>20811</t>
  </si>
  <si>
    <t>残疾人事业</t>
  </si>
  <si>
    <t>2081105</t>
  </si>
  <si>
    <t xml:space="preserve">  残疾人就业和扶贫</t>
  </si>
  <si>
    <t>2081199</t>
  </si>
  <si>
    <t xml:space="preserve">  其他残疾人事业支出</t>
  </si>
  <si>
    <t>20820</t>
  </si>
  <si>
    <t>临时救助</t>
  </si>
  <si>
    <t>2082001</t>
  </si>
  <si>
    <t xml:space="preserve">  临时救助支出</t>
  </si>
  <si>
    <t>20828</t>
  </si>
  <si>
    <t>退役军人管理事务</t>
  </si>
  <si>
    <t>2082802</t>
  </si>
  <si>
    <t>210</t>
  </si>
  <si>
    <t>卫生健康支出</t>
  </si>
  <si>
    <t>21007</t>
  </si>
  <si>
    <t>计划生育事务</t>
  </si>
  <si>
    <t>2100717</t>
  </si>
  <si>
    <t xml:space="preserve">  计划生育服务</t>
  </si>
  <si>
    <t>21011</t>
  </si>
  <si>
    <t>行政事业单位医疗</t>
  </si>
  <si>
    <t>2101101</t>
  </si>
  <si>
    <t xml:space="preserve">  行政单位医疗</t>
  </si>
  <si>
    <t>2101102</t>
  </si>
  <si>
    <t xml:space="preserve">  事业单位医疗</t>
  </si>
  <si>
    <t>2101103</t>
  </si>
  <si>
    <t xml:space="preserve">  公务员医疗补助</t>
  </si>
  <si>
    <t>21013</t>
  </si>
  <si>
    <t>医疗救助</t>
  </si>
  <si>
    <t>2101399</t>
  </si>
  <si>
    <t xml:space="preserve">  其他医疗救助支出</t>
  </si>
  <si>
    <t>21099</t>
  </si>
  <si>
    <t>其他卫生健康支出</t>
  </si>
  <si>
    <t>2109901</t>
  </si>
  <si>
    <t xml:space="preserve">  其他卫生健康支出</t>
  </si>
  <si>
    <t>211</t>
  </si>
  <si>
    <t>节能环保支出</t>
  </si>
  <si>
    <t>21106</t>
  </si>
  <si>
    <t>退耕还林还草</t>
  </si>
  <si>
    <t>2110602</t>
  </si>
  <si>
    <t xml:space="preserve">  退耕现金</t>
  </si>
  <si>
    <t>212</t>
  </si>
  <si>
    <t>城乡社区支出</t>
  </si>
  <si>
    <t>21203</t>
  </si>
  <si>
    <t>城乡社区公共设施</t>
  </si>
  <si>
    <t>2120399</t>
  </si>
  <si>
    <t xml:space="preserve">  其他城乡社区公共设施支出</t>
  </si>
  <si>
    <t>213</t>
  </si>
  <si>
    <t>农林水支出</t>
  </si>
  <si>
    <t>21301</t>
  </si>
  <si>
    <t>农业农村</t>
  </si>
  <si>
    <t>2130106</t>
  </si>
  <si>
    <t xml:space="preserve">  科技转化与推广服务</t>
  </si>
  <si>
    <t>2130108</t>
  </si>
  <si>
    <t xml:space="preserve">  病虫害控制</t>
  </si>
  <si>
    <t>2130122</t>
  </si>
  <si>
    <t xml:space="preserve">  农业生产发展</t>
  </si>
  <si>
    <t>2130126</t>
  </si>
  <si>
    <t xml:space="preserve">  农村社会事业</t>
  </si>
  <si>
    <t>2130135</t>
  </si>
  <si>
    <t xml:space="preserve">  农业资源保护修复与利用</t>
  </si>
  <si>
    <t>2130199</t>
  </si>
  <si>
    <t xml:space="preserve">  其他农业农村支出</t>
  </si>
  <si>
    <t>21302</t>
  </si>
  <si>
    <t>林业和草原</t>
  </si>
  <si>
    <t>2130205</t>
  </si>
  <si>
    <t xml:space="preserve">  森林资源培育</t>
  </si>
  <si>
    <t>2130209</t>
  </si>
  <si>
    <t xml:space="preserve">  森林生态效益补偿</t>
  </si>
  <si>
    <t>21303</t>
  </si>
  <si>
    <t>水利</t>
  </si>
  <si>
    <t>2130304</t>
  </si>
  <si>
    <t xml:space="preserve">  水利行业业务管理</t>
  </si>
  <si>
    <t>2130311</t>
  </si>
  <si>
    <t xml:space="preserve">  水资源节约管理与保护</t>
  </si>
  <si>
    <t>2130315</t>
  </si>
  <si>
    <t xml:space="preserve">  抗旱</t>
  </si>
  <si>
    <t>2130316</t>
  </si>
  <si>
    <t xml:space="preserve">  农村水利</t>
  </si>
  <si>
    <t>2130335</t>
  </si>
  <si>
    <t xml:space="preserve">  农村人畜饮水</t>
  </si>
  <si>
    <t>21305</t>
  </si>
  <si>
    <t>扶贫</t>
  </si>
  <si>
    <t>2130504</t>
  </si>
  <si>
    <t xml:space="preserve">  农村基础设施建设</t>
  </si>
  <si>
    <t>2130505</t>
  </si>
  <si>
    <t xml:space="preserve">  生产发展</t>
  </si>
  <si>
    <t>2130599</t>
  </si>
  <si>
    <t xml:space="preserve">  其他扶贫支出</t>
  </si>
  <si>
    <t>21307</t>
  </si>
  <si>
    <t>农村综合改革</t>
  </si>
  <si>
    <t>2130705</t>
  </si>
  <si>
    <t xml:space="preserve">  对村民委员会和村党支部的补助</t>
  </si>
  <si>
    <t>2130706</t>
  </si>
  <si>
    <t xml:space="preserve">  对村集体经济组织的补助</t>
  </si>
  <si>
    <t>214</t>
  </si>
  <si>
    <t>交通运输支出</t>
  </si>
  <si>
    <t>21401</t>
  </si>
  <si>
    <t>公路水路运输</t>
  </si>
  <si>
    <t>2140106</t>
  </si>
  <si>
    <t xml:space="preserve">  公路养护</t>
  </si>
  <si>
    <t>221</t>
  </si>
  <si>
    <t>住房保障支出</t>
  </si>
  <si>
    <t>22101</t>
  </si>
  <si>
    <t>保障性安居工程支出</t>
  </si>
  <si>
    <t>2210105</t>
  </si>
  <si>
    <t xml:space="preserve">  农村危房改造</t>
  </si>
  <si>
    <t>22102</t>
  </si>
  <si>
    <t>住房改革支出</t>
  </si>
  <si>
    <t>2210201</t>
  </si>
  <si>
    <t xml:space="preserve">  住房公积金</t>
  </si>
  <si>
    <t>224</t>
  </si>
  <si>
    <t>灾害防治及应急管理支出</t>
  </si>
  <si>
    <t>22406</t>
  </si>
  <si>
    <t>自然灾害防治</t>
  </si>
  <si>
    <t>2240602</t>
  </si>
  <si>
    <t xml:space="preserve">  森林草原防灾减灾</t>
  </si>
  <si>
    <t>22407</t>
  </si>
  <si>
    <t>自然灾害救灾及恢复重建支出</t>
  </si>
  <si>
    <t>2240701</t>
  </si>
  <si>
    <t xml:space="preserve">  中央自然灾害生活补助</t>
  </si>
  <si>
    <t>2240702</t>
  </si>
  <si>
    <t xml:space="preserve">  地方自然灾害生活补助</t>
  </si>
  <si>
    <t>229</t>
  </si>
  <si>
    <t>其他支出</t>
  </si>
  <si>
    <t>22960</t>
  </si>
  <si>
    <t>彩票公益金安排的支出</t>
  </si>
  <si>
    <t>2296002</t>
  </si>
  <si>
    <t xml:space="preserve">  用于社会福利的彩票公益金支出</t>
  </si>
  <si>
    <t>注：本表反映部门本年度取得的各项收入情况。</t>
  </si>
  <si>
    <t>支出决算表</t>
  </si>
  <si>
    <t>公开03表</t>
  </si>
  <si>
    <t>基本支出</t>
  </si>
  <si>
    <t>项目支出</t>
  </si>
  <si>
    <t>上缴上级支出</t>
  </si>
  <si>
    <t>经营支出</t>
  </si>
  <si>
    <t>对附属单位补助支出</t>
  </si>
  <si>
    <t>20136</t>
  </si>
  <si>
    <t>其他共产党事务支出</t>
  </si>
  <si>
    <t>2013699</t>
  </si>
  <si>
    <t xml:space="preserve">  其他共产党事务支出</t>
  </si>
  <si>
    <t>20699</t>
  </si>
  <si>
    <t>其他科学技术支出</t>
  </si>
  <si>
    <t>2069999</t>
  </si>
  <si>
    <t xml:space="preserve">  其他科学技术支出</t>
  </si>
  <si>
    <t>21205</t>
  </si>
  <si>
    <t>城乡社区环境卫生</t>
  </si>
  <si>
    <t>2120501</t>
  </si>
  <si>
    <t xml:space="preserve">  城乡社区环境卫生</t>
  </si>
  <si>
    <t>21208</t>
  </si>
  <si>
    <t>国有土地使用权出让收入安排的支出</t>
  </si>
  <si>
    <t>2120899</t>
  </si>
  <si>
    <t xml:space="preserve">  其他国有土地使用权出让收入安排的支出</t>
  </si>
  <si>
    <t>21299</t>
  </si>
  <si>
    <t>其他城乡社区支出</t>
  </si>
  <si>
    <t>2129901</t>
  </si>
  <si>
    <t xml:space="preserve">  其他城乡社区支出</t>
  </si>
  <si>
    <t>2130109</t>
  </si>
  <si>
    <t xml:space="preserve">  农产品质量安全</t>
  </si>
  <si>
    <t>2130299</t>
  </si>
  <si>
    <t xml:space="preserve">  其他林业和草原支出</t>
  </si>
  <si>
    <t>2130399</t>
  </si>
  <si>
    <t xml:space="preserve">  其他水利支出</t>
  </si>
  <si>
    <t>2140199</t>
  </si>
  <si>
    <t xml:space="preserve">  其他公路水路运输支出</t>
  </si>
  <si>
    <t>22499</t>
  </si>
  <si>
    <t>其他灾害防治及应急管理支出</t>
  </si>
  <si>
    <t>2249900</t>
  </si>
  <si>
    <t xml:space="preserve">  其他灾害防治及应急管理支出</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</si>
  <si>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</si>
  <si>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</si>
  <si>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</si>
  <si>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</si>
  <si>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</si>
  <si>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</si>
  <si>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</si>
  <si>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</si>
  <si>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</si>
  <si>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</si>
  <si>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</si>
  <si>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</si>
  <si>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</si>
  <si>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</si>
  <si>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</si>
  <si>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</si>
  <si>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</si>
  <si>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31</t>
  </si>
  <si>
    <t>32</t>
  </si>
  <si>
    <t>注：本表反映部门本年度一般公共预算财政拨款、政府性基金预算财政拨款和国有资本经营预算的总收支和年初、年末结转结余情况。</t>
  </si>
  <si>
    <t>一般公共预算财政拨款收入支出决算表</t>
  </si>
  <si>
    <t>公开05表</t>
  </si>
  <si>
    <t>单位：万元</t>
  </si>
  <si>
    <t>年初结转和结余</t>
  </si>
  <si>
    <t>本年收入</t>
  </si>
  <si>
    <t>本年支出</t>
  </si>
  <si>
    <t>支出功能分类科目编码</t>
  </si>
  <si>
    <t>基本支出结转</t>
  </si>
  <si>
    <t>项目支出结转和结余</t>
  </si>
  <si>
    <t>项目支出结转</t>
  </si>
  <si>
    <t>项目支出结余</t>
  </si>
  <si>
    <t>注：本表反映部门本年度一般公共预算财政拨款的收支和年初、年末结转结余情况。</t>
  </si>
  <si>
    <t>一般公共预算财政拨款基本支出决算表</t>
  </si>
  <si>
    <t>公开06表</t>
  </si>
  <si>
    <t>人员经费</t>
  </si>
  <si>
    <t>公用经费</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</si>
  <si>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</si>
  <si>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</si>
  <si>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</si>
  <si>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</si>
  <si>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</si>
  <si>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</si>
  <si>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</si>
  <si>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</si>
  <si>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</si>
  <si>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</si>
  <si>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</si>
  <si>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</si>
  <si>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</si>
  <si>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</si>
  <si>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</si>
  <si>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</si>
  <si>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</si>
  <si>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</si>
  <si>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</si>
  <si>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</si>
  <si>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</si>
  <si>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</si>
  <si>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</si>
  <si>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</si>
  <si>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</si>
  <si>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</si>
  <si>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</si>
  <si>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</si>
  <si>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</si>
  <si>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</si>
  <si>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</si>
  <si>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</si>
  <si>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</si>
  <si>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</si>
  <si>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</si>
  <si>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</si>
  <si>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</si>
  <si>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</si>
  <si>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</si>
  <si>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</si>
  <si>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</si>
  <si>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</si>
  <si>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</si>
  <si>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</si>
  <si>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</si>
  <si>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</si>
  <si>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</si>
  <si>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</si>
  <si>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</si>
  <si>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</si>
  <si>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</si>
  <si>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</si>
  <si>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</si>
  <si>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</si>
  <si>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</si>
  <si>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</si>
  <si>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</si>
  <si>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</si>
  <si>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</si>
  <si>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</si>
  <si>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</si>
  <si>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</si>
  <si>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</si>
  <si>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</si>
  <si>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</si>
  <si>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</si>
  <si>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</si>
  <si>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</si>
  <si>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</si>
  <si>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</si>
  <si>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</si>
  <si>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</si>
  <si>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</si>
  <si>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</si>
  <si>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</si>
  <si>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</si>
  <si>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</si>
  <si>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</si>
  <si>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</si>
  <si>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</si>
  <si>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</si>
  <si>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</si>
  <si>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</si>
  <si>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</si>
  <si>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</si>
  <si>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</si>
  <si>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</si>
  <si>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</si>
  <si>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</si>
  <si>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</si>
  <si>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</si>
  <si>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</si>
  <si>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</si>
  <si>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</si>
  <si>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</si>
  <si>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</si>
  <si>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</si>
  <si>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</si>
  <si>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</si>
  <si>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</si>
  <si>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</si>
  <si>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</si>
  <si>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</si>
  <si>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</si>
  <si>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</si>
  <si>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</si>
  <si>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</si>
  <si>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</si>
  <si>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</si>
  <si>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</si>
  <si>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</si>
  <si>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</si>
  <si>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</si>
  <si>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</si>
  <si>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</si>
  <si>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</si>
  <si>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</si>
  <si>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</si>
  <si>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</si>
  <si>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</si>
  <si>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</si>
  <si>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</si>
  <si>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</si>
  <si>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</si>
  <si>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</si>
  <si>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</si>
  <si>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</si>
  <si>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</si>
  <si>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</si>
  <si>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</si>
  <si>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</si>
  <si>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</si>
  <si>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</si>
  <si>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</si>
  <si>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</si>
  <si>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</si>
  <si>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</si>
  <si>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</si>
  <si>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</si>
  <si>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</si>
  <si>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</si>
  <si>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</si>
  <si>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</si>
  <si>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30310</t>
  </si>
  <si>
    <t xml:space="preserve">  个人农业生产补贴</t>
  </si>
  <si>
    <t>30231</t>
  </si>
  <si>
    <t xml:space="preserve">  公务用车运行维护费</t>
  </si>
  <si>
    <t>39906</t>
  </si>
  <si>
    <t xml:space="preserve">  赠与</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</si>
  <si>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</si>
  <si>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</si>
  <si>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</si>
  <si>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</si>
  <si>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</si>
  <si>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</si>
  <si>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</si>
  <si>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</si>
  <si>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</si>
  <si>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</si>
  <si>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</si>
  <si>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</si>
  <si>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</si>
  <si>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39999</t>
  </si>
  <si>
    <t xml:space="preserve">  其他支出</t>
  </si>
  <si>
    <t>307</t>
  </si>
  <si>
    <t>债务利息及费用支出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</si>
  <si>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</si>
  <si>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</si>
  <si>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</si>
  <si>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</si>
  <si>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</si>
  <si>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</si>
  <si>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</si>
  <si>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</si>
  <si>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</si>
  <si>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</si>
  <si>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</si>
  <si>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政府性基金预算财政拨款收入支出决算表</t>
  </si>
  <si>
    <t>公开07表</t>
  </si>
  <si>
    <t>项目支出
结余</t>
  </si>
  <si>
    <t>注：本表反映部门本年度政府性基金预算财政拨款的收支和年初、年末结转结余情况。</t>
  </si>
  <si>
    <t>国有资本经营预算财政拨款收入支出决算表</t>
  </si>
  <si>
    <t>公开08表</t>
  </si>
  <si>
    <t>结转</t>
  </si>
  <si>
    <t>结余</t>
  </si>
  <si>
    <t>注：本表反映部门本年度国有资本经营预算财政拨款的收支和年初、年末结转结余情况。</t>
  </si>
  <si>
    <t>“三公”经费、行政参公单位机关运行经费情况表</t>
  </si>
  <si>
    <t>公开09表</t>
  </si>
  <si>
    <t>项  目</t>
  </si>
  <si>
    <t>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</si>
  <si>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</si>
  <si>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</si>
  <si>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</si>
  <si>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</si>
  <si>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</si>
  <si>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</si>
  <si>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</si>
  <si>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</si>
  <si>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</si>
  <si>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</si>
  <si>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</si>
  <si>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</si>
  <si>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</si>
  <si>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</si>
  <si>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</si>
  <si>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</si>
  <si>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</si>
  <si>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</si>
  <si>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</si>
  <si>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</si>
  <si>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</si>
  <si>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</si>
  <si>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</si>
  <si>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</si>
  <si>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</si>
  <si>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</si>
  <si>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</si>
  <si>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r>
      <rPr>
        <sz val="10"/>
        <rFont val="宋体"/>
        <charset val="134"/>
      </rPr>
      <t>注：1．“三公”经费为单位使用一般公共预算财政拨款安排的支出，包括当年一般公共预算财政拨款和以前年度一般公共预算财政拨款结转结余资金安排的实际支出。</t>
    </r>
    <r>
      <rPr>
        <sz val="10"/>
        <rFont val="宋体"/>
        <charset val="134"/>
      </rPr>
      <t>“三公”经费相关统计数是指使用一般公共预算财政拨款负担费用的相关批次、人次及车辆情况。</t>
    </r>
  </si>
  <si>
    <t xml:space="preserve">    2．“机关运行经费”为行政单位和参照公务员法管理的事业单位使用一般公共预算财政拨款安排的基本支出中的公用经费支出。</t>
  </si>
  <si>
    <t>部门整体支出绩效自评情况</t>
  </si>
  <si>
    <t>公开10表</t>
  </si>
  <si>
    <t>一、部门基本情况</t>
  </si>
  <si>
    <t>（一）部门概况</t>
  </si>
  <si>
    <t>一、机构设置：（一）综合办公室;按照精简统一效能的要求，调整设置综合办公室，构建系统完备、科学规范、运行高效的机构职能体系。建兴乡设置5个综合办公室。1．综合管理办公室。负责机关日常运转工作。承担文电、会务、政务信息、安全、保密、信访、政务公开、信息化、督查督办、档案管理、后勤和财务管理等工作。会同人大、政协、人民武装开展相关工作。负责法治建设、平安建设、社会治安综合治理、突发事件和群体性事件的预防处置等工作。2．党建工作办公室。承担党的建设、意识形态、纪律教育、宣传教育、外事统战、民族宗教、基层政权建设等工作，统筹推进区域化党建，加强农村、社区、学校、医疗卫生单位、非公有制企业和社会组织党建工作；负责组织开展基层民主政治建设、精神文明建设；负责组织、干部人事、机构编制等工作，会同工会、共青团、妇联等群团组织开展相关工作。负责党代表联络工作。负责驻村工作队员、村（社区）及村（社区）干部考核和管理工作。3．区域发展与乡村振兴办公室。负责经济发展计划、生态环境建设、农村土地承包管理、林权管理、水利建设与管理、农村经济经营管理、农民负担监督、招商引资、企业管理、统计、应急管理、安全生产、交通管理、食品安全、市场监管等工作。负责城乡统筹综合协调工作。组织实施乡村振兴战略规划和政策，负责统筹协调推进乡村产业建设、农村社会事业发展、农村公共服务、农村文化、农村基础设施和乡村治理等乡村振兴各项工作。 4．社会事务办公室。负责人力资源和社会保障、民政、退役军人、残联、老龄、关心下一代、卫生健康、教育、科技、文化、体育、广播电视和村（社区）建设等管理工作。5．扶贫开发办公室。贯彻执行扶贫相关法律法规和政策要求，负责扶贫项目组织实施、扶贫资金监督管理、建档立卡贫困户管理、扶贫数据统计等工作。（二）事业单位：坚持政事分开和精简统一效能的原则，综合设置事业单位。建兴乡设置7个事业单位，为财政全额拨款股级公益一类事业单位，不再保留其他事业单位的牌子、印章和法人资格。1．党群服务中心。承担服务党组织和党员群众的功能，做好区域化党建的日常组织、协调、联络和服务工作，为区域化党组织、党员及有需求的单位和群众提供各类服务和资源保障。组织开展面向党员和群众的服务，集中受理为民服务事项，代办需上级审批的事项，为群众提供咨询服务。2．宣传文化服务中心。负责宣传、文化、旅游、科教、广播、电视、电影、群众性体育等服务工作。3．规划建设和环境保护中心。负责城乡规划、项目建设、环境保护和生态建设、园林绿化、公用设施建设维护与管理、城乡环境整治、道路交通维护与管理等服务性工作。4．农业农村综合服务中心。承担农业、林业、水利、农业机械、畜牧兽医、烤烟生产、农业综合开发等基层农业技术推广、动植物疫病防控防治、农产品质量检测等服务性工作。承担农田建设、农村能源、农业环境保护和农业农村信息服务等工作。负责村（社区）集体“三资”委托代理服务。负责专业合作社、“一事一议”等项目申报。负责防汛抗旱、气象灾害、防震减灾等服务工作。5．社会保障服务中心。负责人力资源开发、劳动力技能培训与转移、就业、养老保险、医疗保障、社会救助、民政事务、失业保障、退役军人服务等服务性工作。6．综治中心。负责来信来访、矛盾纠纷排查化解、治安防控体系建设、基层平安创建、网格化服务、维护社会稳定的技术支撑和服务性工作。7．财政所。执行各项财税政策和财务会计制度，承担组织财政收入、编制财政预决算草案、惠农政策资金兑付管理、财政资金监管、国有（集体）资产管理和组织财政收入入库等职责。二、人员编制；建兴乡共核定行政编制24名。核定建兴乡领导职数11名，主要用于配备党委书记、人大主席、乡长、党委副书记、纪委书记、副乡长、武装部长、组织委员、宣传委员等。工会、共青团、妇联等职务按有关规定配备。建兴乡共核定事业编制42名，其中：党群服务中心3名，设主任1名；宣传文化服务中心3名，设主任1名；规划建设和环境保护中心7名，设主任1名，副主任2名；农业农村综合服务中心17名，设主任1名，副主任3名；社会保障服务中心4名，设主任1名，副主任1名；综治中心3名，设主任1名；财政所5名，设所长1名（副科级），副所长1名。</t>
  </si>
  <si>
    <t>（二）部门绩效目标的设立情况</t>
  </si>
  <si>
    <t>到2025年，力争实现农业总产值年均增长7％；地方财政收入年均增长7%以上；规模以上固定资产投资年均增长8%以上。社会消费品零售总额年均增长13%以上。农村居民人均可支配收入在2020年的基础上实现翻番。</t>
  </si>
  <si>
    <t>（三）部门整体收支情况</t>
  </si>
  <si>
    <t>我乡根据《新平县建兴乡部门预算的批复》我乡2020年财务总收入收入为4534.09万元，其中：一般公共预算财政拨款3713.04万元，政府性基金预算财政拨款收入为22.5万元，其他收入为3万元，上年结转收入为796.36万元。我乡支出总额为3208.79万元，其中：本级财力安排的支出3208.79万元（其中：基本支出为1709.34万元，项目支出1467.37万元）政府性基金预算财政拨款支出为32.08万元。结余结转1326.11万元，其中：基本支出结转1.77万元，项目支出结转1301.84万元，政府性基金结转22.5万元。</t>
  </si>
  <si>
    <t>（四）部门预算管理制度建设情况</t>
  </si>
  <si>
    <t>我乡每年年初经财政部门及上级主管部门监督严格《中华人民共和国预算法》进行年初各项经费开支预算，并制定实施方案，严格按照实施方案。</t>
  </si>
  <si>
    <t>（五）严控“三公经费”支出情况</t>
  </si>
  <si>
    <t>2020年建兴乡三公经费总支出15.85万元，比上年度48.34万元，减少32.49万元，下降67.21%，比年初预算数41.8万元减少25.95万元，下降62.08%。</t>
  </si>
  <si>
    <t>二、绩效自评工作情况</t>
  </si>
  <si>
    <t>（一）绩效自评的目的</t>
  </si>
  <si>
    <t>通过项目立项情况、资金使用情况、项目实施管理情况、项目绩效表现情况自我评价，了解资金使用是否到达预期目标、资金管理是否规范、资金使用是否有效，检验资金支出率和效果，分析存在的问题及原因，及时总结经验，改进管理措施，不断增加和落实绩效管理责任，完善工作机制，有效提高资金管理水平和使用效益。</t>
  </si>
  <si>
    <t>（二）自评组织过程</t>
  </si>
  <si>
    <t>1.前期准备</t>
  </si>
  <si>
    <t>1.成立绩效评价工作小组。2.制定绩效评价方案。3.绩效目标指标设定。4.对绩效指标考评。5.资料清单、调查表及问卷设计。</t>
  </si>
  <si>
    <t>2.组织实施</t>
  </si>
  <si>
    <t>评价工作小组对项目实施内容、实施时间、资金兑付完成情况进行及打分，总结项目开展取得成就、存在问题建议。</t>
  </si>
  <si>
    <t>三、评价情况分析及综合评价结论</t>
  </si>
  <si>
    <t>通过部门整体支出绩效，加强了专项资金的管理和监督，规范了专项资金使用，提高资金使用效率，做到专款专用，使用专项资金时，严禁虚报、挤占、挪用。项目过程中全部按照方案执行,无违反规定的行为发生。2019年农村综合改革项目已完成，达到预期的效果。</t>
  </si>
  <si>
    <t>四、存在的问题和整改情况</t>
  </si>
  <si>
    <t>乡级涉及部门对项目绩效自评的重要性和必要性认识不够，下一步要加强领导重视，规范项目自评流程，确保项目绩效自评质量。</t>
  </si>
  <si>
    <t>五、绩效自评结果应用</t>
  </si>
  <si>
    <t>我乡部门项目支出绩效评价自评为良，项目实施为部门履职提供了有效支撑，达到了部门预期目标。加大我乡的项目资金支持力度，为我乡作出更大的贡献。</t>
  </si>
  <si>
    <t>六、主要经验及做法</t>
  </si>
  <si>
    <t>(1）成立项目评价工作小组；（2）确定相关部门绩效评价联络人员；（3）组织相关部门负责人和经办人参加本次绩效评价的培训。（4）按照评价方案细化评价工作计划，依据评价指标体系收集相关数据，根据需要组织问卷调查和项目调研等工作；（5）撰写调研的阶段情况综合报告。</t>
  </si>
  <si>
    <t>七、其他需说明的情况</t>
  </si>
  <si>
    <t>无</t>
  </si>
  <si>
    <t>部门整体支出绩效自评表</t>
  </si>
  <si>
    <t>公开11表</t>
  </si>
  <si>
    <t>部门名称</t>
  </si>
  <si>
    <t>建兴乡人民政府</t>
  </si>
  <si>
    <t>内容</t>
  </si>
  <si>
    <t>说明</t>
  </si>
  <si>
    <t>部门总体目标</t>
  </si>
  <si>
    <t>部门职责</t>
  </si>
  <si>
    <t>建兴乡设置5个综合办公室。1．综合管理办公室。负责机关日常运转工作。2．党建工作办公室。担党的建设等工作3．区域发展与乡村振兴办公室。担党的建设等工作4．社会事务办公室负责人力资源和社会保障。等工作5．扶贫开发办公室。负责扶贫项目组织实施。设置7个事业单位1．党群服务中心承担服务党组织和党员群众的功能。2．宣传文化服务中心。负责宣传等服务工作3．规划建设和环境保护中心。负责城乡规划等服务性工作4．农业农村综合服务中心。承担农业、林业、水利、5．社会保障服务中心。负责人力资源开发等服务性工作6．综治中心。负责来信来访7．财政所。执行各项财税政策和财务会计制度。</t>
  </si>
  <si>
    <t>总体绩效目标</t>
  </si>
  <si>
    <t>高举中国特色社会主义伟大旗帜，以邓小平理论、“三个代表”重要思想、科学发展观、习近平新时代中国特色社会主义思想为指导，全面贯彻党的十九大和十九届四中全会及中央经济工作会议、省委十届九次全会、市委五届九次全会、县委十二届七次全会精神，统筹推进“五位一体”总体布局，协调推进“四个全面”战略布局，坚持稳中求进工作总基调，坚持新发展理念，坚持推动高质量发展，强化破难意识、争先意识、民生意识、执行意识，坚决打赢打好脱贫攻坚战，统筹推进乡村振兴、人居环境整治和生态文明建设，努力保持经济持续健康发展和社会大局稳定.建兴乡经济社会发展的基本目标是：
1．经济平稳较快发展。到2020年，地区生产总值增长12%以上（2015年不变价），规模以上固定资产投资增长20%以上，地方公共财政预算收入增长7%以上。
2．结构调整取得新进展。产业结构更加合理，农业综合生产能力增强，工业结构进一步优化，服务业全面发展。产业进入加速增长时期，到2023年，一、二、三产业结构调整为20：30:50。
3．城镇化水平大幅度提高。抓好特色集镇建设,发挥规划引领作用，维护规划严肃性，强化城乡规划执行力；完善村庄规划信息管理体制，配齐村（社区）规划管理员。进一步提升集镇精细化管理水平，健全集镇管理长效机制。围绕山水融合、城乡融合、产城融合，加快推进建兴集镇建设后续工作，全面完成农贸市场改造、牲畜交易市场建设、 “美丽乡镇”建设项目，抓紧推进马鹿大酒店、医疗康养一体化建设项目，推进民族文化广场及周边土地开发工作。
4．大力发展第三产业。提高服务业在国民经济发展中的比重，构筑现代服务业综合发展体系，拓展壮大生产性服务业，巩固提升消费性服务业，大力发展公共性服务业，提升集镇经济发展的质量和水平，积极发展农家乐、主动推进乡村旅游发展、开发帽盒山红色文化旅游项目、洋坪旅游项目、黄草坝旅游项目。
5．城乡居民收入普遍较快增加。到2020年，农村居民人均可支配收入年均增长15%，社会消费品零售总额增长15%以上。
6．民生进一步改善。社会事业全面进步，建立起比较完善的教育、卫生、文化、科技创新和社会保障体系。城乡居民养老、医疗等社会保险覆盖面进一步扩大。城镇登记失业率控制在3.5%以内。</t>
  </si>
  <si>
    <t>一、部门年度目标</t>
  </si>
  <si>
    <t>财年</t>
  </si>
  <si>
    <t>目标</t>
  </si>
  <si>
    <t>实际完成情况</t>
  </si>
  <si>
    <t>2020</t>
  </si>
  <si>
    <t>2020年经济发展目标建议为：全乡生产总值同比增长8%以上；规模以上固定资产投资同比增长8%以上；农村居民人均可支配收入同比增长9%以上；社会消费品零售总额同比增长12%以上；地方公共财政预算收入保持上年水平，力争同比增长3%。努力保持经济持续健康发展，确保“十三五”规划圆满收官，建设更高水平小康社会。打好“绿色食品牌”，稳健巩固蔬菜产业，推动连片示范种植，发展1万亩高山蔬菜。做优做强林果产业，抚育核桃5000亩，建成300亩核桃科技示范种植基地。规划布局中药材产业，推动新寨药材专业村建设，引导推动河头寨—狗头坡片区连片种植露水草，试验种植中寨村林下天麻50亩。稳定烟叶种植面积，完成8万公斤烟叶交售计划。加强重大动物疫病防控，组建疾病预防专业合作社，发展壮大畜禽规模化养殖，抓实70万头生猪养殖生态循环产业化项目，协调服务好4个单元项目续建，启动建设6个单元生猪养殖示范小区。加快培育和壮大新型经营主体，发展合作社1个、家庭农场2个，完成老箐、上马宗山2个小组人居环境示范项目建设，推进平山寨、黑树林等4个小组人居环境集中整治，争取实施磨味、建兴2个村人居环境整治PPP项目。实施村庄腾空添绿，鼓励本地树种种植、门前蔬菜绿植，发挥“扶贫爱心•家园超市”促进作用，助推“美丽庭院”“清洁家园”示范创建，全面巩固农村人居环境“六乱”治理成果，实现78个小组畜禽100%圈养。扎实推进农村“厕所革命”，改造公厕2座、新改建户厕624户，全乡78个小组改厕率达85%以上。实施新一轮退耕还林9730亩，严厉查处各类环境违法行为。加强生态综合治理，完成88个自然村地质灾害详查，争取实施石岩脚、二台坡等6个小型地质灾害工程治理项目，力争启动挖窖河流域马鹿段河道治理。</t>
  </si>
  <si>
    <t>全年预计（下同）实现规模以上固定资产投资2076万元，完成县级下达任务的103.8%；完成地方财政收入完成276万元，地方财政支出3367万元，同比下降14.7%；实现农村居民人均可支配收入10038元，同比增长12%；完成社会消费品零售总额9845万元，同比增长12%。特色农业向稳向优，实现农业总产值3亿元。稳定粮食种植2.4万亩，实现产量674万公斤；交售烤烟10万公斤，实现烟农收入303万元；肉蛋奶总产达1940吨，实现畜牧业产值5820万元。“4个一万”产业稳中有进，中药材种植1.28万亩，产值4468万元，其中露水草种植4000亩，产值1100万元，实现双翻番目标；高山果蔬种植9090亩，产值2967万元；核桃提质抚育5.4万亩，其中挂果2.8万亩，产值60万元；养殖蜜蜂1.5万群，实现蜂蜜产量153吨，产值918万元。产业新业态有突破，阳光玫瑰葡萄、人参果、羊肚菌分别示范种植200亩、124亩、30亩；70万头生猪养殖生态循环产业实现竣工投产5个单元，开工在建9个单元。茶叶、桃子、魔芋等产业平稳发展。工业发展持续发力，实现工业总产值9935万元，其中完成规模以下工业产值7000万元，增长  万元。服务业优化提速，新增工商注册203户，同比增27.8%。</t>
  </si>
  <si>
    <t>2021</t>
  </si>
  <si>
    <t>大力发展特色农业。担当粮食安全责任，确保粮食总产600万公斤以上。进一步调整产业结构，优化产业布局，探索产业发展新思路。不断巩固高山果蔬产业，示范种植人参果2000亩，种植蔬菜9500亩；促进优势中药材规范化发展，新植重楼、露水草等中药材5000亩以上；推动林果产业提速发展，新植花椒3000亩、八角4500亩。继续抓好生猪生产恢复，扩大规模化养殖，积极推进70万头生猪养殖生态循环产业化项目。加快农民专业合作社、家庭农场等新型经营主体培育，不断提高农业生产组织化程度。盘活土地资源，实施建兴村8000亩土地整治项目，争取磨味、挖窖等3个片区土地整治规划立项，完成挖窖1200亩柑橘种植项目土地流转，通过土地整治、产业配套设施建设和土地适度规模流转，进一步释放农村发展活力，逐步建立农村产权交易平台，规范有序流转土地。夯实基础设施建设。紧跟乡村振兴战略步伐，持续推进路网建设。积极跟进乡村振兴公路建设PPP项目，争取项目尽早落地实施；做好农村一组一路、田间道路、村庄道路等规划建设，启动老落地、阿奴巴片区道路建设，实施村组道路硬化8公里，新建入户路10公里。提升水利保障能力，完成上磨味抗旱应急设施项目建设，启动挖窖河支流-马鹿河上段治理工程，启动全乡人饮计量收费工作，加强河长制工作。巩固提升农村电网，实施马鹿大组、挖窖大组等7个小组低压线路改造，解决低压线路私拉乱接、安全隐患突出的问题。
建设美丽宜居乡村。进一步巩固集镇总规修编成果，力争启动马鹿集镇控制性规划修编工作，配合完成82个居民小组实用型乡村振兴村庄规划和特色民居图集，努力实现新房新业新村新面貌。推进新型城镇化建设，完善马鹿集镇综合市场功能配设，完成广场文化长廊建设，争取实施马鹿社区“四位一体”建设项目等，实施乡村绿化以工代赈示范工程，提升城乡品位。持续推进厕所、污水、垃圾三大革命，实施磨味等6个村（社区）36个小组人居环境综合整治和天生桥、外寨等7个小组人畜分离项目建设，完成建兴村等污水、垃圾治理建设项目。全面实施农村人居环境整治提升行动计划，建设产业生态、环境优美、设施完善、生活富裕、乡风文明的美丽乡村。</t>
  </si>
  <si>
    <t>---</t>
  </si>
  <si>
    <t>2022</t>
  </si>
  <si>
    <t xml:space="preserve">坚持绿色发展，全面推行生态红线管理制度和最严格的环境保护制度，护林防火和天保工程二期17.96万亩森林管护扎实有效；完成新一轮退耕还林5000亩，核桃抚育5000亩，乡级核桃科技示范园建设300亩，旱冬瓜种植5万株；全面落实河长制责任，乡村两级河长共巡河460人/次，拆除违规建筑物470m2，清理侵占水域岸线200m2，巡河、清河、护岸、保水行动实现常态化，“河畅、水清、岸绿、景美”目标基本实现；扎实开展河道采砂（石）、矿产资源“打非治违”、违法违规用地和建设、集镇整治、私埋乱葬“五个专项行动”，封停7个河道采砂（石）点，腾空面积5840平方米，关停6个私挖盗采点，恢复面积11205.6平方米，清理拆除违法违规用地和建设行为99处12982.26平方米，复垦复绿4200平方米，收回马鹿、双沟街2个集镇空闲地11600平方米，清理私埋乱葬墓穴54个。
</t>
  </si>
  <si>
    <t>二、部门年度重点工作任务</t>
  </si>
  <si>
    <t>任务名称</t>
  </si>
  <si>
    <t>项目级次</t>
  </si>
  <si>
    <t>主要内容</t>
  </si>
  <si>
    <t>批复金额（万元）</t>
  </si>
  <si>
    <t>实际支出金额
（万元）</t>
  </si>
  <si>
    <t>预算执行率</t>
  </si>
  <si>
    <t>预算执行偏低原因及改进措施</t>
  </si>
  <si>
    <t>总额</t>
  </si>
  <si>
    <t>财政拨款</t>
  </si>
  <si>
    <t>其他资金</t>
  </si>
  <si>
    <t>非贫困县2020年第二批中央财政专项扶贫补助资金</t>
  </si>
  <si>
    <t>本级</t>
  </si>
  <si>
    <t>改善民生，惠及群众通过项目的实施使村庄布局科学合理、基础设施健全、服务功能完善、人居环境优美、宜居宜业、村强民富和谐。
建兴乡马鹿社区老陈寨、彝族小寨道路硬化及排污沟建设项目、建兴乡建兴村小型农田水利设施项目、建兴乡中寨村杨梅棵树至梁子田至大石房管网建设</t>
  </si>
  <si>
    <t>新平县2020年第一批县级配套扶贫专项资金</t>
  </si>
  <si>
    <t>购买牛、老驴补助52头，合计补助6.6万元；购买山羊补助180只，合计补助资金8.55万元；购买生猪补助966头，合计补助74.55万元；药材种植538.34亩，合计补助16.16万元；蔬菜种植93.03亩，合计补助资金3.72万元；发展种植业发放尿素224户，合计补助资金21.60万元；发展养殖业发放玉米187户，合计补助资金14.04万元；发放猪饲料48户，合计补助资金3.67万元；生猪发放39户，合计补助13.65万元。第二批完成尿素采购补助146户，完成补助资金5.78万元，完成猪饲料补助403户，完成补助资金17.3972万元。</t>
  </si>
  <si>
    <t>中央农村厕所革命整村推进财政补助资金</t>
  </si>
  <si>
    <t>2020年中央农村“厕所革命”整村推进项目目标任务620座，补助标准400元/座，奖补资金共计24.8万元。</t>
  </si>
  <si>
    <t>三、部门整体支出绩效指标</t>
  </si>
  <si>
    <t>一级指标</t>
  </si>
  <si>
    <t>二级指标</t>
  </si>
  <si>
    <t>三级指标</t>
  </si>
  <si>
    <t>指标性质</t>
  </si>
  <si>
    <t>指标值</t>
  </si>
  <si>
    <t>度量单位</t>
  </si>
  <si>
    <t>实际完成值</t>
  </si>
  <si>
    <t>偏差原因分析及改进措施</t>
  </si>
  <si>
    <t>产出指标</t>
  </si>
  <si>
    <t xml:space="preserve">数量指标  
</t>
  </si>
  <si>
    <t xml:space="preserve"> 粮食种植面积</t>
  </si>
  <si>
    <t>=</t>
  </si>
  <si>
    <t>亩</t>
  </si>
  <si>
    <t>完成稳定粮食种植2.4万亩，实现产量674万公斤</t>
  </si>
  <si>
    <t>　 交售烤烟</t>
  </si>
  <si>
    <t>万公斤</t>
  </si>
  <si>
    <t>完成交售烤烟10万公斤，实现烟农收入303万元；</t>
  </si>
  <si>
    <t>中药材种植</t>
  </si>
  <si>
    <t>完成中药材种植1.28万亩，产值4468万元，其中露水草种植4000亩，产值1100万元，实现双翻番目标；</t>
  </si>
  <si>
    <t>露水草种植</t>
  </si>
  <si>
    <t>中药材种植1.28万亩，产值4468万元，其中露水草种植4000亩，产值1100万元，实现双翻番目标；</t>
  </si>
  <si>
    <t>　 高山果蔬种植</t>
  </si>
  <si>
    <t>高山果蔬种植9090亩，产值2967万元；核桃提质抚育5.4万亩，其中挂果2.8万亩，产值60万元；</t>
  </si>
  <si>
    <t>核桃提质抚育</t>
  </si>
  <si>
    <t>　 养殖蜜蜂</t>
  </si>
  <si>
    <t>卷</t>
  </si>
  <si>
    <t>养殖蜜蜂1.5万群，实现蜂蜜产量153吨，产值918万元。产业新业态有突破，阳光玫瑰葡萄、人参果、羊肚菌分别示范种植200亩、124亩、30亩</t>
  </si>
  <si>
    <t xml:space="preserve"> 70万头生猪养殖项目</t>
  </si>
  <si>
    <t>个</t>
  </si>
  <si>
    <t>70万头生猪养殖生态循环产业实现竣工投产5个单元，开工在建9个单元</t>
  </si>
  <si>
    <t>质量指标</t>
  </si>
  <si>
    <t>　 项目验收合格率</t>
  </si>
  <si>
    <t>%</t>
  </si>
  <si>
    <t>项目验收已完成</t>
  </si>
  <si>
    <t>时效指标</t>
  </si>
  <si>
    <t xml:space="preserve"> 　 完成时间</t>
  </si>
  <si>
    <t>年</t>
  </si>
  <si>
    <t>较好完成了2020年确定的各项目标任务</t>
  </si>
  <si>
    <t>效益指标</t>
  </si>
  <si>
    <t>经济效益指标</t>
  </si>
  <si>
    <t>完成农业总产值</t>
  </si>
  <si>
    <t>亿元</t>
  </si>
  <si>
    <t>特色农业向稳向优，实现农业总产值3亿元</t>
  </si>
  <si>
    <t>　 完成社会消费品零售总额</t>
  </si>
  <si>
    <t>万元</t>
  </si>
  <si>
    <t>完成社会消费品零售总额9845万元，同比增长12%。</t>
  </si>
  <si>
    <t>完成工业总产值</t>
  </si>
  <si>
    <t>工业发展持续发力，实现工业总产值9935万元，其中完成规模以下工业产值7000万元，增长  万元</t>
  </si>
  <si>
    <t xml:space="preserve"> 实现农村居民人均可支配收入</t>
  </si>
  <si>
    <t>元</t>
  </si>
  <si>
    <t>实现农村居民人均可支配收入10038元，同比增长12%；</t>
  </si>
  <si>
    <t xml:space="preserve"> 实现规模以上固定资产投资</t>
  </si>
  <si>
    <t>全年预计（下同）实现规模以上固定资产投资2076万元，完成县级下达任务的103.8%；</t>
  </si>
  <si>
    <t>满意度指标</t>
  </si>
  <si>
    <t>服务对象满意度指标</t>
  </si>
  <si>
    <t>建兴乡群众满意度</t>
  </si>
  <si>
    <t>&lt;=</t>
  </si>
  <si>
    <t>95</t>
  </si>
  <si>
    <t>完成</t>
  </si>
  <si>
    <t>其他需说明事项</t>
  </si>
  <si>
    <t>项目支出绩效自评表</t>
  </si>
  <si>
    <t>公开12表</t>
  </si>
  <si>
    <t>项目名称</t>
  </si>
  <si>
    <t>新平县建兴乡扶持壮大村级集体经济发展项目补助资金</t>
  </si>
  <si>
    <t>主管部门</t>
  </si>
  <si>
    <t>建兴乡</t>
  </si>
  <si>
    <t>实施单位</t>
  </si>
  <si>
    <t>新平彝族傣族自治县建兴乡人民政府</t>
  </si>
  <si>
    <t>项目资金
（万元）</t>
  </si>
  <si>
    <t>年初预算数</t>
  </si>
  <si>
    <t>全年预算数</t>
  </si>
  <si>
    <t>全年执行数</t>
  </si>
  <si>
    <t>分值</t>
  </si>
  <si>
    <t>执行率</t>
  </si>
  <si>
    <t>得分</t>
  </si>
  <si>
    <t>年度资金总额</t>
  </si>
  <si>
    <t>其中：当年财政
       拨款</t>
  </si>
  <si>
    <t xml:space="preserve">      上年结转
        资金</t>
  </si>
  <si>
    <t xml:space="preserve">      其他资金</t>
  </si>
  <si>
    <t>年度
总体
目标</t>
  </si>
  <si>
    <t>预期目标</t>
  </si>
  <si>
    <t>根据云组发（2019）3号省委组织部、省财政厅、省农业农村厅《关于坚持和加强农村基层党组织领导深化村级集体经济强村工程的通知》、《关于做好2020年度扶持壮大村级集体经济及边疆党建长廊“四位一体”建设试点项目工作的通知》和玉组通（2020）7号《中共玉溪市委组织部  玉溪市财政局  玉溪市农业农村局关于对2020年度中央、省级扶持壮大村级集体经济项目立项的通知》要求，按照优先发展“村党组织凝聚力、战斗力强，村具备发展集体经济的资产、资源、区位等基础条件，有符合实际的产业规划等”思路，依托新平德康农牧有限公司龙头企业“40万头生猪养殖”集体固定资产租赁等优势要素，从2019年至2022年，每年拟扶持发展壮大10个村集体经济项目。</t>
  </si>
  <si>
    <t>项目于4月11日正式动工，占地1568.98平方米，目前已完成水电路及基础设施建设等主体工程，累计投资350万元，正在进行项目的收尾工作，预计2021年2月底能实现关猪投产。</t>
  </si>
  <si>
    <t>绩效指标</t>
  </si>
  <si>
    <t xml:space="preserve">年度指标值 </t>
  </si>
  <si>
    <t>数量指标</t>
  </si>
  <si>
    <t>15000头商品猪育肥场</t>
  </si>
  <si>
    <t>未完成</t>
  </si>
  <si>
    <t>项目完成时间</t>
  </si>
  <si>
    <t>成本指标</t>
  </si>
  <si>
    <t>15000头商品猪育肥场投资额</t>
  </si>
  <si>
    <r>
      <rPr>
        <sz val="10"/>
        <rFont val="宋体"/>
        <charset val="134"/>
      </rPr>
      <t>5</t>
    </r>
    <r>
      <rPr>
        <sz val="10"/>
        <rFont val="宋体"/>
        <charset val="134"/>
      </rPr>
      <t>0</t>
    </r>
  </si>
  <si>
    <t>万元/个</t>
  </si>
  <si>
    <t>社会效益指标</t>
  </si>
  <si>
    <t>农村主导产业和村级合作组织</t>
  </si>
  <si>
    <t>得到发展</t>
  </si>
  <si>
    <t>村级集体可支配收入</t>
  </si>
  <si>
    <t>得到增加</t>
  </si>
  <si>
    <t>服务对象满意度</t>
  </si>
  <si>
    <t>&gt;=</t>
  </si>
  <si>
    <t>90</t>
  </si>
  <si>
    <t>其他需要说明事项</t>
  </si>
  <si>
    <t>总分</t>
  </si>
  <si>
    <t>（自评等级）</t>
  </si>
  <si>
    <t>建兴乡2020年省对下民族宗教专项资金</t>
  </si>
  <si>
    <t>1.按照《云南省建设我国民族团结进步示范区规划（2016-2020年0》，继续实施民族文化保护传承工程。
2.按照《中共云南省委云南省人民政府关于加快建设民族团结进步示范区的实施意见》，继续实施世居少数民族文化精品工程。
3.按照《中共云南省委云南省人民政府关于加快建设民族团结进步示范区的实施意见》，为保障示范区建设任务如期完成，加大对相关州市县的支持力度，设置民族团结进步示范创建保障经费。
4.按照《中共云南省委云南省人民政府关于加快建设民族团结进步示范区的实施意见》，大力实施“五进”宗教活动场所活动，确保民族团结宗教和顺。通过实施上述项目年度建设，项目区各族群众满意度到达90%以上。</t>
  </si>
  <si>
    <t>已完成建兴乡错纳甲基督教场所和红坡头基督教场所社会主义核心价值观提档升级，更换展板内容，发放国旗，配发音响、电视机设备。</t>
  </si>
  <si>
    <t>错那甲教点、红坡头教点社会主义核心价值观提档升级项目</t>
  </si>
  <si>
    <t>完善”五进“宗教场所活动项目</t>
  </si>
  <si>
    <t xml:space="preserve">=
</t>
  </si>
  <si>
    <t>项目实施地常住居民人均可支配收入达到所在县（市、区）平均水平</t>
  </si>
  <si>
    <t>已完成</t>
  </si>
  <si>
    <t>民族团结进步创建覆盖面和辐射面</t>
  </si>
  <si>
    <t>少数民族文化精品的覆盖面和辐射面</t>
  </si>
  <si>
    <t>项目区各族群众满意</t>
  </si>
  <si>
    <t xml:space="preserve">&gt;=
</t>
  </si>
  <si>
    <t>2020年建兴乡“贷免扶补”创业担保贷款工作经费</t>
  </si>
  <si>
    <t>根据《玉溪市财政局玉溪市人力资源和社会保障局关于下达2020年人力资源和社会》（玉财社（2020）216号），根据《云南省财政厅关于下达2020年度人力资源和社会保障专项资金的通知》（云财社〔2020〕219号）文件规定, 为支持各县（市、区）做好就业创业工作，经研究同意，现下达你县（市、区）人力资源和社会保障专项资金   万元。此款列入你县（市、区）2020年“其他就业补助支出”预算科目，政府分类科目为“51301上下级政府间转移性支出”。现并将有关事项通知如下：
一、本次下达的省级人力资源和社会保障专项资金主要用于大学生创业补贴资金、贷免扶补创业服务补贴、贷免扶补吸纳就业补贴、2020年创业担保贷款扶持创业补助、登记失业人员实名信息更新和动态管理及服务经费、离校未就业高校毕业生实名信息动态更新管理和就业服务工作经费、农村劳动力资源统计调查费、专家基层科研工作站经费、2020年“三支一扶”工作生活待遇经费。为加快预算执行进度，确保专项资金及时发挥使用效益，各县（市、区）在收到资金文件后要及时把资金拨付相关承办部门，进一步推动全市就业创业工作顺利实施，确保就业创业工作目标、劳动力转移任务圆满完成。
根据《建兴乡贷免扶补“小额担保”贷款实施方案》，（一）培训两期，每期培训30人，培训伙食费25元/人，每期上午，下午伙食费共计1500元，两期共计3000元；（二）培训期间办公用品笔记本5元/本、150本，黑碳素笔3元/支、150支，纸杯12元/提、10提，绿茶35元/包、10包，印泥15元/个、10个，夹子25元/盒、20盒，回形针2元、盒，100盒，文件袋1.5元/个、320个，共计3000元。</t>
  </si>
  <si>
    <t>以完成建兴乡贷免扶补“小额担保”贷款培训两期，每期培训30人；培训期间购买办公用品笔记本5元/本、150本，黑碳素笔3元/支、150支，纸杯12元/提、10提，绿茶35元/包、10包，印泥15元/个、10个，夹子25元/盒、20盒，回形针2元、盒，100盒，文件袋1.5元/个、320个，共计3000元。</t>
  </si>
  <si>
    <t>贷免扶补“小额担保”贷款培训</t>
  </si>
  <si>
    <t>人次</t>
  </si>
  <si>
    <t>已完成贷免扶补“小额担保”贷款培训2期，60人次。</t>
  </si>
  <si>
    <t>贷免扶补“小额担保”贷款培训期数</t>
  </si>
  <si>
    <t>期</t>
  </si>
  <si>
    <t>已完成贷免扶补“小额担保”贷款培训2期，</t>
  </si>
  <si>
    <t>贷免扶补“小额担保”贷款培训完成率</t>
  </si>
  <si>
    <t>100</t>
  </si>
  <si>
    <t>贷免扶补“小额担保”贷款培训费用</t>
  </si>
  <si>
    <t>元/天</t>
  </si>
  <si>
    <t>已完成已完成贷免扶补“小额担保”贷款培训2期，60人次。每期上午，下午伙食费共计1500元，两期共计3000元；</t>
  </si>
  <si>
    <t>贷免扶补“小额担保”贷款政策知晓率</t>
  </si>
  <si>
    <t>提高</t>
  </si>
  <si>
    <t>已提高贷免扶补“小额担保”贷款政策知晓率</t>
  </si>
  <si>
    <t>受益人员满意度</t>
  </si>
  <si>
    <t>建兴乡2020年人大代表活动经费</t>
  </si>
  <si>
    <t>根据《建兴乡县人大代表活动经费实施方案》8月：组织平掌、建兴、水塘开展联组活动，视察各乡乡产业发展、重点工作、重点项目开展建设情况；9月：组织县、乡人大代表视察敬老院建设情况；10月：组织人大代表进行《习近平谈治国理政》第三卷、《中华人民共和国民法典》学习。资金使用情况：（1）.组织县、乡人大代表视察敬老院建设情况，预计参与代表20人次，每人费用70元，小计1400元；（2）.进行《习近平谈治国理政》第三卷、《中华人民共和国民法典》学习培训，预计培训代表60人次，每人培训费用200元，小计12000元；（3）预计安排3600元针对完善人大代表联络室规范化建设，预计购入组合书架用于摆放代表学习用书及相关政策文件书籍；预计规格（mm）：长×宽×高=2000×350×2000，单价：3000-3600元/组，筛选拟购入店铺：海格家居、欢度家居、红木家具等。
根据新人办电〔2020〕24号《关于2020年度县人大代表活动经费安排使用的通知》，经县人大常委会党组第51次会议研究，决定将县人大代表活动经费按人均1700元划拨到各乡镇（街道）人大主席团（工委）用于组织本辖区内县人大代表开展活动，安排建兴乡资金：1700元/人×10人＝17000.00元。</t>
  </si>
  <si>
    <t>已组织平掌、建兴、水塘开展联组活动，视察各乡乡产业发展、重点工作、重点项目开展建设情况，重点了解平掌、水塘重点项目发展及产业发展道路，组织县、乡人大代表视察敬老院建设情况，充分了解和反馈民生问题，进行《习近平谈治国理政》第三卷、《中华人民共和国民法典》学习培训，增强代表履职能力，完善代表活动阵地，提升代表阵地使用效率。</t>
  </si>
  <si>
    <t>组织县、乡人大代表视察敬老院建设情况</t>
  </si>
  <si>
    <t>已完成组织平掌、建兴、水塘开展联组活动，进行《习近平谈治国理政》第三卷、《中华人民共和国民法典》学习培训，</t>
  </si>
  <si>
    <t>进行《习近平谈治国理政》第三卷、《中华人民共和国民法典》学习培训</t>
  </si>
  <si>
    <t>完善人大代表联络室规范化建设（购买书架）</t>
  </si>
  <si>
    <t>套</t>
  </si>
  <si>
    <t>培训完成率</t>
  </si>
  <si>
    <t>完善人大代表联络室规范化建设</t>
  </si>
  <si>
    <t>群众宣传普及率</t>
  </si>
  <si>
    <t>受益群众满意度</t>
  </si>
  <si>
    <t>建兴乡“儿童之家”项目建设（福彩公益）补助资金</t>
  </si>
  <si>
    <t>根据《新平彝族傣族自治县人民政府关于印发新平彝族傣族自治县儿童发展规划（2011—2020年）的通知》（新政发〔2013〕3号），推动将儿童优先原则落实到我县经济社会发展的各项公共政策之中。经过10年努力，以“五完善”实现“四提高、一保障”，即：完善覆盖全县城乡儿童的基本医疗卫生制度，促进儿童身心健康，提高儿童健康水平；完善基本公共教育服务体系，促进教育服务均等化，提高儿童受教育水平；完善儿童福利体系，促进儿童福利向普惠型转变，提高儿童福利水平；完善优化儿童成长环境的评价体系，促进儿童友好型社会环境的形成，提高儿童工作社会化水平；完善保护儿童的法规体系，促进儿童保护机制的不断健全，保障儿童合法权利的全面实现。
根据《玉溪市财政局 玉溪市民政局关于分配下达2020年度第一批福利彩票公益金的通知》，根据《云南省财政厅关于印发〈云南省彩票公益金管理办法〉的通知》（云财综〔2019〕55号）、《玉溪市财政局关于将省返彩票公益金纳入政府性基金预算管理的通知》（玉财综〔2015〕52号）等文件规定，经市民政局、市财政局研究，现就2020年1—6月省级返回我市的福利彩票公益金分配事项通知如下。一、此次分配下达2020年度第一批福利彩票公益金项目884.4027万元。其中：市本级使用福利彩票公益金项目24.4027万元、分配下达各县（市、区）福利彩票公益金项目860万元（详见附件二）。按照2020年玉溪市第一批福利彩票公益金资助分配表，下达建兴乡“儿童之家”项目建设补助0.5万元。
根据《2020年建兴乡小学“儿童之家”项目建设补助实施方案》根据玉财综【2020】35号玉溪市财政局、玉溪市民政局关于分配下达2020年度第一批福利彩票公益金的通知，下达我校“2020年玉溪市第一批福利彩票公益金资助”5000元，我校主要用于2020年“留守儿童之家”建设项目。购买图书100册，单价30元，共计3000.00元；购买文具100套，单价20元，共计2000.00元，合计5000.00元。</t>
  </si>
  <si>
    <t>已完成购买图书100册，单价30元，共计3000.00元；购买文具100套，单价20元，共计2000.00元，合计5000.00元。</t>
  </si>
  <si>
    <t>购买图书</t>
  </si>
  <si>
    <t xml:space="preserve">&lt;= 
</t>
  </si>
  <si>
    <t>购买文具</t>
  </si>
  <si>
    <t xml:space="preserve">&lt;= </t>
  </si>
  <si>
    <t>资金兑付及时率</t>
  </si>
  <si>
    <t>留守儿童的校园文化生活</t>
  </si>
  <si>
    <t>营造良好氛围</t>
  </si>
  <si>
    <t>建兴乡2020年科普工作经费</t>
  </si>
  <si>
    <t>项目实施围绕“2020年实现玉溪市公民具备基本科学素质比例达到9.58%”这一目标开展，着力于完善基层科普组织网络建设，提升科普综合服务能力，搭建科普资源共建共享服务平台，完善科普工作长效机制，进一步加强公民科学素质建设。提升公民科学素质，资金概算1万元，主要用于科技培训、科普宣传等，着力于公民科学素质提升工作，通过重点人群科学素质提高带动全民科学素质整体提升，为实施创新驱动发展战略筑牢根基；坚持培育发展与管理监督并重的方针，通过规范化、示范化建设活动，加强基层农技协的组织建设、制度建设、基础建设和能力建设，通过农技协的提档升级，开展品牌建设和资源融合，下功夫解决农技协提质增效问题。</t>
  </si>
  <si>
    <t>已完成。为积极引入并鼓励建兴乡农户种植人参果产业，盘活建兴乡撂荒土地，进一步带动群众通过产业支付增收，建兴乡在2020年组织各村（社区）种植大户和其他群众代表开展了2期人参果种植培训，从育苗、追肥、病虫害防治和销售方式等方面对群众开展了全面、系统的培训，有效提升了群众种植技能，增强了群众种植信心，截止年末，群众种植积极性较高。</t>
  </si>
  <si>
    <t>科技培训、科普宣传</t>
  </si>
  <si>
    <t>次</t>
  </si>
  <si>
    <t>已完成2期人参果种植培训及科普宣传</t>
  </si>
  <si>
    <t>培训人员合格率</t>
  </si>
  <si>
    <t>已完成2期人参果种植培训，有效提升了群众种植技能，增强了群众种植信心，截止年末，群众种植积极性较高。</t>
  </si>
  <si>
    <t>人均培训标准</t>
  </si>
  <si>
    <t>完成人均培训标准100元每天。</t>
  </si>
  <si>
    <t>科普宣传活动覆盖率</t>
  </si>
  <si>
    <t>已完成科普宣传活动</t>
  </si>
  <si>
    <t>公民科学素质</t>
  </si>
  <si>
    <t>提升</t>
  </si>
  <si>
    <t>公民科学素质提高</t>
  </si>
  <si>
    <t>建兴乡马鹿社区老陈寨、彝族小寨道路硬化及排污沟建设项目1个，建兴乡中寨村杨梅棵树至梁子田至大石房管网建设项目1个，新平县建兴乡建兴村小型农田水利设施建设项目1个，有效改善马鹿社区老陈寨、彝族小寨的道路及人居环境条件，改善中寨村、建兴村农田水利基础设施条件。</t>
  </si>
  <si>
    <t>已完成建兴乡马鹿社区老陈寨、彝族小寨道路硬化及排污沟建设项目1个，建兴乡中寨村杨梅棵树至梁子田至大石房管网建设项目1个，新平县建兴乡建兴村小型农田水利设施建设项目1个，有效改善马鹿社区老陈寨、彝族小寨的道路及人居环境条件，改善中寨村、建兴村农田水利基础设施条件。</t>
  </si>
  <si>
    <t>新建贫困村饮水设施数量（取水池、蓄水池）</t>
  </si>
  <si>
    <t>完成取水池、蓄水池建设4个</t>
  </si>
  <si>
    <t>马鹿社区老陈寨、彝族小寨排污沟建设项目</t>
  </si>
  <si>
    <t>米</t>
  </si>
  <si>
    <t>完成马鹿社区老陈寨、彝族小寨排污沟建设222.2米</t>
  </si>
  <si>
    <t>马鹿社区老陈寨、彝族小寨道路硬化项目</t>
  </si>
  <si>
    <t>完成马鹿社区老陈寨、彝族小寨道路硬化1428.66米</t>
  </si>
  <si>
    <t>小型农田水利设施建设（新建水沟）</t>
  </si>
  <si>
    <t>新建水沟2254.2米</t>
  </si>
  <si>
    <t>项目验收合格率</t>
  </si>
  <si>
    <t>已完成验收</t>
  </si>
  <si>
    <r>
      <rPr>
        <sz val="10"/>
        <rFont val="宋体"/>
        <charset val="134"/>
      </rPr>
      <t>2</t>
    </r>
    <r>
      <rPr>
        <sz val="10"/>
        <rFont val="宋体"/>
        <charset val="134"/>
      </rPr>
      <t>02-4-20</t>
    </r>
  </si>
  <si>
    <t>在规定时间内已完成项目</t>
  </si>
  <si>
    <t>管材安装</t>
  </si>
  <si>
    <t>元/米</t>
  </si>
  <si>
    <t>按建兴乡中寨村杨梅棵树至梁子田至大石房管网建设项目合同，建兴乡建兴村小型农田水利设施建设项目结算表管材安装每米单价不高于75元/米</t>
  </si>
  <si>
    <t>C25混凝土车行道硬化</t>
  </si>
  <si>
    <t>元/平方米</t>
  </si>
  <si>
    <t>按马鹿社区老陈寨、彝族小寨道路硬化项目结算表C25混凝土车行道硬化为120元/平方米</t>
  </si>
  <si>
    <t>C25混凝土水沟浇筑</t>
  </si>
  <si>
    <t>元/立方米</t>
  </si>
  <si>
    <t>按建兴村小型农田水利结算表C25混凝土水沟浇筑为560元/立方米</t>
  </si>
  <si>
    <t>　 项目受益建档立卡贫困户数</t>
  </si>
  <si>
    <t>户</t>
  </si>
  <si>
    <t>项目建设完成后受益建档立卡贫困户数90户</t>
  </si>
  <si>
    <t>农村小型水利工程管理员补助经费</t>
  </si>
  <si>
    <t>根据《玉溪市财政局 玉溪市水利局关于下达市级水利项目经费的通知》玉财农〔2020〕49号，现下达市级水利项目经费29.52万元。按照新财农〔2020〕31号要求，建兴2020年农村小型水利工程管理员补助经费1.68万元。按照《新平县水利局关于抓紧落实水利协管员选聘工作的通知》（新水发【2016】5号）要求：1.以保障农村水利工程安全正常运行、水环境改善修复、促进农业生产和美丽乡村建设为根本目标，建立健全农村水利设施管理队伍，逐步建立保障农村水利健康发展的长效管理机制，为社会主义新农村建设提供有力的水利基础支撑和保障。2.加强农村水利管理必须坚持以政府为引导、以农民为主体的原则，坚持水利协管员队伍建设与农村基层组织建设相结合的原则，坚持因地制宜、注重实效的原则。</t>
  </si>
  <si>
    <t>建兴乡选聘水利协管员7人，每人每年发放工资2400元，共发放16800元，已发放完成。</t>
  </si>
  <si>
    <t>建兴乡选聘水利协管员</t>
  </si>
  <si>
    <t>人</t>
  </si>
  <si>
    <t>已完成选聘水利协管员7人，每人每年发放工资2400元，共发放16800元，已发放完成。</t>
  </si>
  <si>
    <t>发放月份</t>
  </si>
  <si>
    <t>月</t>
  </si>
  <si>
    <t>年人均工资</t>
  </si>
  <si>
    <t>元/年</t>
  </si>
  <si>
    <t>生态效益指标</t>
  </si>
  <si>
    <t>水利工程正常运行率</t>
  </si>
  <si>
    <t xml:space="preserve">&gt;= 
</t>
  </si>
  <si>
    <t>受益对象满意度</t>
  </si>
  <si>
    <t>建兴乡加油站固定资产处置非税收入返还款经费</t>
  </si>
  <si>
    <t>建兴乡加油站固定资产处置返还收入用于：
1、业务补助用于公务用车运行维护费及公务用车购置费；
2、偿还债务用于化解建兴乡红色文化广场建设及周边绿化和接待费；
3、新建用于群众文体活动场所红色文化长廊及篮球场地建设。
根据新县人民政府对建政请[2012]102号《建兴乡人民政府关于给予批准竞价转让原农机管理服务站加油站的请示》文件相关内容，竞价转让原农机管理服务站加油站实现收入达300万元。2014年让乙方支付了50万元，并约定在取得加油站改扩建用地后支付后续款项，但因供地等因素，相关余款一直未能履行，截止2020年7月26日加油站的后续工作已全部完成，即将支付250万元的尾款。期间： 2014年支付的50万元，因脱贫攻坚期间支付临时安置费时，乡上无资金来源，用此笔资金垫付了35万元的临时按置费， 2016年15万元作为存量资金被县级收缴，现垫付的35万元已置换归还原资金渠道，2020年11月13日上缴了各种税款23.41万元。实现国有资产收入276.59万元。</t>
  </si>
  <si>
    <t>已完成建兴乡业务补助用于公务用车运行维护费及公务用车购置费；偿还债务用于化解建兴乡红色文化广场建设及周边绿化和接待费；建用于群众文体活动场所红色文化长廊及篮球场地建设。</t>
  </si>
  <si>
    <t>处置加油站面积</t>
  </si>
  <si>
    <t>平方米</t>
  </si>
  <si>
    <t>已完成处置加油站面积557.1平方米</t>
  </si>
  <si>
    <t>建筑总高度</t>
  </si>
  <si>
    <t>完成建筑总高度5米</t>
  </si>
  <si>
    <t>竞价转让原农机管理服务站加油站时间</t>
  </si>
  <si>
    <t>有限时间内完成竞价转让原农机管理服务站加油站</t>
  </si>
  <si>
    <t>土地使用年限</t>
  </si>
  <si>
    <t>土地使用年限40年</t>
  </si>
  <si>
    <t>权籍调查</t>
  </si>
  <si>
    <t>已完成权籍调查费0.31万元</t>
  </si>
  <si>
    <t>补缴土地价款</t>
  </si>
  <si>
    <t>已完成补缴土地价款7.91万元。</t>
  </si>
  <si>
    <t>加油站账面价值</t>
  </si>
  <si>
    <t>实现税收收入</t>
  </si>
  <si>
    <t>已完成实现税收收入23.41万元</t>
  </si>
  <si>
    <t>国有资产收入（税后）</t>
  </si>
  <si>
    <t>已完成国有资产收入（税后）261.59万元</t>
  </si>
  <si>
    <t>集镇搬迁规划</t>
  </si>
  <si>
    <t>逐步完善</t>
  </si>
  <si>
    <t>集镇搬迁规划已逐步完善</t>
  </si>
  <si>
    <t>人民群众生产和生活</t>
  </si>
  <si>
    <t>人民群众生产和生活得到了提升</t>
  </si>
  <si>
    <t>全乡满意度</t>
  </si>
  <si>
    <t>建兴乡红旗村创建奖励补助资金</t>
  </si>
  <si>
    <t>一、根据《新平县在村（社区）党组织中开展争创“红旗村”的实施方案》（新办通〔2019〕113号），2019年起，从全县124个村（社区）党组织中，按照“党的建设、产业发展、美丽乡村、文明和谐”四项工作，坚持“大干大支持，不干不支持”原则，每年评选认定10个“红旗村”。通过典型示范引领，在全县基层组织中营造“比学赶超、奋力争先”的发展氛围。
二、明确细化“党的建设、产业发展、美丽乡村、文明和谐”“四面红旗村”的具体标准。
三、坚持“严格标准、好中选优、宁缺毋滥”的原则，按照“乡镇（街道）推荐、评选组评选、县委常委会审定、评选结果公示”的程序进行，每年12月底前完成评选工作。
四、当年评选审定为“红旗村”的，给予5万元工作经费补助，次年村（社区）干部正职每人每月增加500元的岗位补贴，副职及村（居）务监督委员会主任每人每月增加400元的岗位补贴；连续三年评选为“红旗村”的，给予10万元工作经费补助，次年村（社区）党总支书记每月岗位补贴按四级主任科员待遇核算。争创结果作为村（社区）和村（社区）干部评先评优的重要参考依据，优先推荐为县级及以上党代表、人大代表、政协委员候选人，优先推荐为各级表彰对象，优先推荐为学习培训对象。
按照《中寨村委会党员活动室装修及文化墙制作实施方案》1.吊顶（金刚龙骨、石膏板）66平方米，2.吊顶二级顶走边（金刚龙骨、木龙骨、石膏板）46.4平方米，3.吊顶刮腻子灰（腻子灰）66平方，4.吊顶二级顶走边刮灰（腻子灰）46.4平方米，5.吊顶滚乳胶漆（立邦工程漆）66平方米，6.吊顶二级走边滚漆（立邦工程漆）46.4平方米，7.电源线（1.5平方铜芯线）2卷，8.LED筒灯32个，9.LED平顶大灯（120×30厘米LED平顶灯）6个，10.二级吊顶木纹小口走边（木纹板、木纹线条）68米，11.正面背景墙（木龙骨造型、密度板打底、木纹板饰面）12.1个，12.主席台（钢架+大芯板打底+木纹板饰面）12平方米，13.党旗1面，14.入党誓词1块，15.党建制度9块，16.光辉历程文化墙，17.墙面修补、滚漆1项，18.书箱1组，19.音响1对，20.大门口党建雕塑（160×280厘米）1座。</t>
  </si>
  <si>
    <t>已完成对中寨村委会的党员活动室进行重新装修。主要是用乳胶漆对中寨村委会党员活动室的内墙进行粉刷，并购置相应的党员活动室设备。</t>
  </si>
  <si>
    <t>建兴乡评选审定红旗村</t>
  </si>
  <si>
    <t xml:space="preserve">= 
</t>
  </si>
  <si>
    <t>已完成1.吊顶（金刚龙骨、石膏板）66平方米，2.吊顶二级顶走边（金刚龙骨、木龙骨、石膏板）46.4平方米，3.吊顶刮腻子灰（腻子灰）66平方，4.吊顶二级顶走边刮灰（腻子灰）46.4平方米，5.吊顶</t>
  </si>
  <si>
    <t>建兴乡红旗村（社区）正职村干部</t>
  </si>
  <si>
    <t>建兴乡红旗村（社区）副职及村（居）务监督委员会主任</t>
  </si>
  <si>
    <t>吊顶涉及平方数</t>
  </si>
  <si>
    <t>电源线（1.5平方铜芯线）2卷</t>
  </si>
  <si>
    <t>LED筒灯</t>
  </si>
  <si>
    <t>LED平顶大灯（120×30厘米LED平顶灯）6个</t>
  </si>
  <si>
    <t>二级吊顶木纹小口走边（木纹板、木纹线条）</t>
  </si>
  <si>
    <t>主席台（钢架+大芯板打底+木纹板饰面）</t>
  </si>
  <si>
    <t>党旗</t>
  </si>
  <si>
    <t>入党誓词牌匾</t>
  </si>
  <si>
    <t>党建制度牌</t>
  </si>
  <si>
    <t>光辉历程文化墙</t>
  </si>
  <si>
    <t>书架</t>
  </si>
  <si>
    <t>音响</t>
  </si>
  <si>
    <t>大门口党建雕塑（160×280厘米）</t>
  </si>
  <si>
    <t>座</t>
  </si>
  <si>
    <t>完成时间</t>
  </si>
  <si>
    <t>已在规定时间内完成</t>
  </si>
  <si>
    <t>激发基层党组织的创造力、凝聚力和战斗力，调动村（社区）干部的工作积极性。</t>
  </si>
  <si>
    <t>工作成效明显提高</t>
  </si>
  <si>
    <t>可持续影响指标</t>
  </si>
  <si>
    <t>以新时代基层党建工作的新气象、新作为、新成效，推动全县经济社会高质量跨越式发展。</t>
  </si>
  <si>
    <t>党组织战斗堡垒不断夯实</t>
  </si>
  <si>
    <t>建兴乡第七次全国人口普查经费</t>
  </si>
  <si>
    <t>根据《全国人口普查条例》、国家统计局《关于印发&lt;统计部门周期性普查和大型调查经费开支规定&gt;的通知》（国统字［2003］74号）要求和国务院《开展第七次全国人口普查的通知》、《新平彝族傣族自治县人民政府关于做好第七次全国人口普查工作的通知》、《建兴乡人民政府关于做好第七次全国人口普查工作的通知》，开展建兴乡第七次全国人口普查工作，召开领导小组会议，安排部署工作；制定调查方案和工作计划，安排部署各时间段的工作，确保工作质量。开展培训10次，参与培训300人次，发放宣传材料5000份，普查户数4966户。开展第七次全国人口普查，是完善人口发展战略和政策体系，促进人口长期均衡发展的迫切需要。开展人口普查，了解人口增长、劳动力供给、流动人口变化情况，摸清老年人口规模，有助于准确分析判断未来我国人口形势，准确把握人口发展变化的新情况、新特征和新趋势，深刻认识这些变化对人口安全和经济社会发展带来的挑战和机遇，对于调整完善人口政策，推动人口结构优化，促进人口素质提升具有重要意义。</t>
  </si>
  <si>
    <t>已完成开展建兴乡第七次全国人口普查工作，召开领导小组会议，安排部署工作；制定调查方案和工作计划，安排部署各时间段的工作，确保工作质量。开展培训10余次，参与培训300余人次，发放宣传材料5000份，普查户数4966户。</t>
  </si>
  <si>
    <t>开展人口普查培训人数</t>
  </si>
  <si>
    <t>已完成开展建兴乡第七次全国人口普查工作，召开领导小组会议，安排部署工作；制定调查方案和工作计划，安排部署各时间段的工作，确保工作质量。开展培训10余次，参与培训300余人次，发放宣传材料5000份，普</t>
  </si>
  <si>
    <t>普查户数</t>
  </si>
  <si>
    <t>发放宣传材料份数</t>
  </si>
  <si>
    <t>份</t>
  </si>
  <si>
    <t>已完成开展培训10余次，参与培训300余人次</t>
  </si>
  <si>
    <t>数据上报完成时间</t>
  </si>
  <si>
    <t>2020-12-30</t>
  </si>
  <si>
    <t>开展人口普查培训补助标准</t>
  </si>
  <si>
    <t>元/人</t>
  </si>
  <si>
    <t>普查人口覆盖率</t>
  </si>
  <si>
    <t>普查数据有效性</t>
  </si>
  <si>
    <t>普查结果使用者满意度</t>
  </si>
  <si>
    <t>2020年建兴乡老龄事业发展补助资金</t>
  </si>
  <si>
    <t xml:space="preserve">根据云政发〔2018〕42号云南省人民政府关于进一步加快老龄事业发展的实施意见、玉发〔2002〕4号 中共玉溪市委 玉溪市人民政府关于进一步加强老龄工作的意见、玉政发〔2015〕229号 玉溪市人民政府关于加快发展养老服务业的实施意见要求，加大对老龄事业的资金投入，用于老年福利设施建设以及老年教育、人才培训、科学研究等，健全养老服务体系，实现全县老年人“老有所养、老有所依、老有所乐、老有所安”。   
</t>
  </si>
  <si>
    <t>已完成老年事业发展宣传培训，报账材料齐全，待额度开放，进行拨付。</t>
  </si>
  <si>
    <t>老年事业发展宣传培训期数</t>
  </si>
  <si>
    <t>已完成老年事业发展宣传培训2期</t>
  </si>
  <si>
    <t>老年事业发展宣传培训人数</t>
  </si>
  <si>
    <t>500</t>
  </si>
  <si>
    <t>人/次</t>
  </si>
  <si>
    <t>老年事业发展宣传培训500人次</t>
  </si>
  <si>
    <t>已完成老年事业发展宣传培训2期，500人次。</t>
  </si>
  <si>
    <t>2020-12-31</t>
  </si>
  <si>
    <t>老年事业发展宣传培训补助标准</t>
  </si>
  <si>
    <t>老年福利设施覆盖率</t>
  </si>
  <si>
    <t>已完成老年福利设施</t>
  </si>
  <si>
    <t>关工委2020年乡镇（街道）、社区和村关工委常务副主任补贴项目经费</t>
  </si>
  <si>
    <t>按照《玉溪市财政局关于下达县区关工委2020年项目经费的通知》（玉财行（2020）33号）、《关于规范使用市关工委下拨项目经费的通知》（新关联发【2020】1号），为进一步规范使用好市关工委下拨项目经费，确保专款专用，发挥项目资金效益，调动更多老同志积极参与青少年思想道德教育工作，维护社会和谐稳定。按照上级有关文件精神，经县关工委、县财政局研究，决定对市关工委下拨的项目经费使用从2020年1月1日起执行。建兴乡关工委常务副主任1人，补贴1200元，补贴标准（100元/人、月）；社区关工委常务副主任1人，补贴420元，补贴标准（35元/人、月）；村关工委常务副主任6人，补贴2160元，补贴标准（30元/人、月），合计8人，补贴3780元。</t>
  </si>
  <si>
    <t>已完成社区关工委常务副主任1人，补贴420元，补贴标准（35元/人、月）；村关工委常务副主任6人，补贴2160元，补贴标准（30元/人、月）。</t>
  </si>
  <si>
    <t>乡镇（街道）、社区、村关工委常务副主任</t>
  </si>
  <si>
    <t>已完成社区关工委常务副主任1人，补贴420元，补贴标准（35元/人、月）；村关工委常务副主任6人，补贴2160元，补贴标准（30元/人、月）</t>
  </si>
  <si>
    <t>乡镇（街道）关工委常务副主任补贴</t>
  </si>
  <si>
    <t>社区关工委常务副主任补贴</t>
  </si>
  <si>
    <t>村关工委常务副主任补贴</t>
  </si>
  <si>
    <t>补助资金到位及时率</t>
  </si>
  <si>
    <t>项目涉及人员覆盖率</t>
  </si>
  <si>
    <t>项目涉及人员满意度</t>
  </si>
  <si>
    <t>建兴乡残疾人就业和扶贫专项补助经费</t>
  </si>
  <si>
    <t>根据《新财字〔2020〕122号》附件新平县2020年残疾人就业和扶贫资金分配表，下达建兴乡2020年残疾人技能培训2万元，农村残疾人扶持发展生产1.2万元。
根据《建兴乡残联2020年残疾人扶持发展资金使用实施方案》，为鼓励引导残疾人自强自立，积极参与生产劳动，促进残疾人居家灵活就业，起到以点带面示范辐射作用。现将建兴乡2020年残疾人扶持发展生产实施方案制定如下：　一、持持对象和条件：（一）残疾人本人或者其家庭从事种植、养殖、加工、服务业，个体经营，家庭经济。（二）新平县户籍，持有第二代《中华人民共和国残疾人证》。（三）残疾人及其家庭具有一定的劳动力，有发展需求和愿望，通过扶持，能改善自身的生存状况，有一定示范和带动作用。（四）建档立卡、低保户、一户多残的对象优先扶持。二、扶持内容和要求：生产项目应选择投资少，见效快，适合残疾人家庭生产经营。
（一）养殖规模、1.大牲畜（牛、马、驴﹑骡等）5头以上；2.小牲畜（猪、羊、狗等）10头（只）以上；3.家畜、家禽（鸡、鸭、鹅等）100（只、窝、头、亩、群等）以上；4.鱼塘0.5亩以上；三、具体扶持对象：分别是：李金万养猪、马鹿社区彝族小寨；周有春养鸡，磨味村大力气21号。四、扶持资金：2户，每户6000元，共计：12000元。
按照《新平县建兴乡2020年残疾人实用技术培训实施方案》，残疾人就业培训是开发残疾人职业潜能促进残疾人就业的有效措施和方法，做好残疾人实用技术培训是改善残疾人就业和生活状况的重要手段，是真正实现残疾人“平等、参与、共享”理想的重要举措，也是构建和谐社会的必然要求。建兴乡2020年残疾人实用技术培训内容：1.家畜、家禽养殖技术及管理培训；2.种植业栽培及管理。培训方式：以村、小组为单位集中开展培训，培训采取集中授课培训与实际操作相结合的方式。培训经费：20000元。</t>
  </si>
  <si>
    <t>已对对符合扶持对象和条件的残疾人本人或者其家庭从事种植、养殖、加工、服务业，个体经营，家庭经济；新平县户籍，持有第二代《中华人民共和国残疾人证；疾人及其家庭具有一定的劳动力，有发展需求和愿望，通过扶持，能改善自身的生存状况，有一定示范和带动作用；建档立卡、低保户、一户多残的对象，进行扶持。</t>
  </si>
  <si>
    <t>残疾人扶持发展</t>
  </si>
  <si>
    <t>已完成残疾人扶持发展2人</t>
  </si>
  <si>
    <t>残疾人实用技术培训</t>
  </si>
  <si>
    <t>已完成残疾人实用技术培训100人</t>
  </si>
  <si>
    <t>残疾人职业技能及实用技术培训合格率</t>
  </si>
  <si>
    <t>在一年内已完成残疾人扶持发展2人;残疾人实用技术培训100人</t>
  </si>
  <si>
    <t>建兴乡2020年残疾人技能培训补助经费</t>
  </si>
  <si>
    <t>已完成已完成残疾人实用技术培训100人</t>
  </si>
  <si>
    <t>建兴乡2020年农村残疾人扶持发展生产</t>
  </si>
  <si>
    <t>1000</t>
  </si>
  <si>
    <t>已完成已完成残疾人扶持发展2人</t>
  </si>
  <si>
    <t>关心、理解、支持残疾人的社会氛围得到明显提高</t>
  </si>
  <si>
    <t xml:space="preserve">&gt;= </t>
  </si>
  <si>
    <t>建兴乡2020年市级补助村级动物防疫员（协检员）工资及动物防疫员人身意外伤害保险补助经费</t>
  </si>
  <si>
    <t>按照新财农【2020】39号下达2020年市级村级动物防疫员（协管员）工资及动物防疫员人身意外伤害保险补助88.675万元，专项用于全县215名村级动物防疫人员补助51.6万元，每个动物防疫人员补助 300元/月，其中：市级补助200元/月、县级补助100元/月；人身意外伤害保险补助1.075万元，每个动物防疫人员补助 100元/月，其中：市级补助50元/人/年、县级补助50元/人/年；全县150名动物协检人员工资36万元，每个动物协检人员补助 300元/月，其中：市级补助200元/月、县级补助100元/月。附件经费分配表：建兴乡动物防疫员工资28800元，动物防疫员人身意外伤害保险600元，动物协检员工资24000元，合计补助资金53400.00 元。1、市级补助建兴乡12名村级动物防疫人员工资2.88万元（每个动物防疫人员补助 300元/月，其中：市级补助200元/月、县级补助100元/月）、人身意外伤害保险补助0.06万元（每个动物防疫人员补助 100元/月，其中：市级补助50元/月、县级补助50元/月）。
2、市级补助建兴乡10名动物协检人员工资2.4万元（每个动物协检人员补助 300元/月，其中：市级补助200元/月、县级补助100元/月）。</t>
  </si>
  <si>
    <t>完成12名村级动物防疫员和10名动物协检员工资发放，稳定村级兽医队伍，保障村级动物防疫员（协检员）的运转经费，增强村级动物防疫员（协检员）工作积极性及凝聚力。</t>
  </si>
  <si>
    <t>动物防疫员</t>
  </si>
  <si>
    <t>完成12名村级动物防疫员和10名动物协检员工资发放</t>
  </si>
  <si>
    <t>动物协检员</t>
  </si>
  <si>
    <t>动物防疫人员工资市级补助标准</t>
  </si>
  <si>
    <t>元/人*月</t>
  </si>
  <si>
    <t>动物防疫员人身意外伤害保险市级补助标准</t>
  </si>
  <si>
    <t>元/人年</t>
  </si>
  <si>
    <t>动物协检员工资市级补助标准</t>
  </si>
  <si>
    <t>完成12名村级动物防疫员和10名动物协检员工资发放已完成</t>
  </si>
  <si>
    <t>增强村级动物防疫员（协检员）工作积极性及凝聚力</t>
  </si>
  <si>
    <t>村级动物防疫员、协检员满意度</t>
  </si>
  <si>
    <t>2020年抗旱应急工作工程专项资金</t>
  </si>
  <si>
    <t>建兴乡老方寨小组抗旱应急工程——架设饮水管道镀锌钢管DN25管300米，镀锌钢管DN20管500米，镀锌钢管DN15管200米，解决老方寨小组114人饮水保障问题
抗旱应急补助资金——抗旱应急。进一步改善群众的用水问题，提高群众的生活水平，改善人畜饮水困难状况。</t>
  </si>
  <si>
    <t>已完成架设饮水管道镀锌钢管DN25管300米，镀锌钢管DN20管500米，镀锌钢管DN15管200米。</t>
  </si>
  <si>
    <t>　 应急抗旱项目</t>
  </si>
  <si>
    <t>处</t>
  </si>
  <si>
    <t>架设饮水管道镀锌钢管DN25管</t>
  </si>
  <si>
    <t>架设镀锌钢管DN20管</t>
  </si>
  <si>
    <t>架设镀锌钢管DN15管</t>
  </si>
  <si>
    <t>　 工程验收合格率</t>
  </si>
  <si>
    <t>项目验收合格率达100%</t>
  </si>
  <si>
    <t>　 帮助受灾群众克服生活困难</t>
  </si>
  <si>
    <t>效果显著</t>
  </si>
  <si>
    <t>帮助受灾群众克服生活困难效果显著</t>
  </si>
  <si>
    <t>建兴乡编制乡村振兴建设方案项目前期经费</t>
  </si>
  <si>
    <t>按照新发改发（2020）18号新平县发展和改革局 新平县财政局关于下达2020年县级预算内前期工作经费的通知及其附件新平县2020年项目前期工作经费预算安排计划表：为落化落实《中共新平县委、新平县人民政府关于进一步加强项目储备库建设的实施意见》（新发〔2019〕19号）精神，加快推进项目储备库建设，策划、论证和决策入库一批项目，推动一批储备项目开展前期工作，提高一批项目前期工作成熟度，促成一批项目开工建设。预算安排建兴乡编制乡村振兴建设方案资金35万。主要任务：1.围绕十九大提出的乡村振兴战略的总体要求，即产业兴旺、生态宜居、乡风文明、治理有效、生活富裕五个目标，结合建兴乡区位交通、资源优势、产业基础、景观特色等，委托昆明新实践景观设计咨询有限公司完成建兴乡乡村振兴编制实施方案编制，预计费用15万元。2.发展壮大农村集体经济，拟定建立健全村级集体经济组织架构，建立健全以民主管理为核心的法人治理结构，进一步明确集体经济收益分配制度和集体福利制度。计划投资10万元作为70万头生猪养殖前期项目经费，用于1、12米电杆搬迁3棵；2、架设10KV线路全长382.28m，导线采用JKLYJ-10KV-50绝缘导线；3、安装200KV变压器1台，跌落式熔断器2组，高压计量1套，避雷器2组级附件安装。3.发展规划特色农旅，加快资源整合，推动建兴特色产业发展。计划投入10万元作为十里桃花观光园、洋坪玫瑰花观光体验园、黄草坝环湖旅游项目规划、民宿、农家乐、家庭农场建设项目前期经费。</t>
  </si>
  <si>
    <t>已完成投资10万元作为70万头生猪养殖前期项目经费，用于1、12米电杆搬迁3棵；2、架设10KV线路全长382.28m，导线采用JKLYJ-10KV-50绝缘导线；3、安装200KV变压器1台，跌落式熔断器2组，高压计量1套，避雷器2组级附件安装。3.发展规划特色农旅，加快资源整合，推动建兴特色产业发展。投入10万元作为十里桃花观光园、洋坪玫瑰花观光体验园、黄草坝环湖旅游项目规划、民宿、农家乐、家庭农场建设项目前期经费。</t>
  </si>
  <si>
    <t>乡村振兴编制实施方案编制</t>
  </si>
  <si>
    <t>本</t>
  </si>
  <si>
    <t>安装200KVA变压器</t>
  </si>
  <si>
    <t>台</t>
  </si>
  <si>
    <t>架设10KV线路</t>
  </si>
  <si>
    <t>跌落式熔断器</t>
  </si>
  <si>
    <t>高压计量</t>
  </si>
  <si>
    <t>避雷器</t>
  </si>
  <si>
    <t>发展规划特色农旅前期规划</t>
  </si>
  <si>
    <t>规划方案合格率</t>
  </si>
  <si>
    <t>项目实施时间</t>
  </si>
  <si>
    <t>乡村振兴编制实施方案编制费用</t>
  </si>
  <si>
    <t>发展生猪养殖前期项目费用</t>
  </si>
  <si>
    <t>规划特色农旅前期规划费用</t>
  </si>
  <si>
    <t>乡风文明、人居环境</t>
  </si>
  <si>
    <t>逐步提高</t>
  </si>
  <si>
    <t>乡村振兴战略规划方案规划时长</t>
  </si>
  <si>
    <t>新平县建兴乡黄草坝水库区域及周边环境治理经费</t>
  </si>
  <si>
    <t>根据《玉溪市财政局 关于下达新平县建兴乡黄草坝水库区域及周边环境治理工作经费的通知》玉财农〔2020〕35号，认真践行“绿水青山就是金山银山”的发展理念，严格抓实河长制各项工作，主动聚焦黄草坝水库及周边环境问题，多措并举，持续发力；下达建兴乡黄草坝水库区域及周边环境治理工作经费5万元用于扎实开展宣传教育、污水治理、垃圾清理及封停非法采砂点等综合整治，黄草坝水库基本实现“河畅、水清、岸绿、景美”的目标。</t>
  </si>
  <si>
    <t>通过整治，我乡共取缔黄草坝周边河道非法采沙点4个，清理库区垃圾210多吨。黄草坝水库周边通过环境综合治理，达到了河畅、水清、岸绿的目标，逐步解决黄草坝水库沿岸生活垃圾、在两大入流口设置上游漂浮垃圾截留线，在源头减少入库垃圾流。</t>
  </si>
  <si>
    <t>取缔黄草坝周边河道非法采沙点</t>
  </si>
  <si>
    <t>已完成我乡共取缔黄草坝周边河道非法采沙点4个，清理库区垃圾210多吨</t>
  </si>
  <si>
    <t>清理库区垃圾</t>
  </si>
  <si>
    <t>吨</t>
  </si>
  <si>
    <t>项目持续时间</t>
  </si>
  <si>
    <t>0月内完成开展宣传教育、污水治理、垃圾清理及封停非法采砂点等综合整治，黄草坝水库基本实现“河畅、水清、岸绿、景美”的目标。</t>
  </si>
  <si>
    <t>下达建兴乡黄草坝水库区域及周边环境治理工作经费</t>
  </si>
  <si>
    <t>资金未发放</t>
  </si>
  <si>
    <t>黄草坝水库区域及周边整洁度</t>
  </si>
  <si>
    <t>已完成黄草坝水库区域及周边整洁度</t>
  </si>
  <si>
    <t>黄草坝水库水质提升改善率</t>
  </si>
  <si>
    <t>已完成黄草坝水库水质提升改善率</t>
  </si>
  <si>
    <t>黄草坝水库区域及周边群众满意度</t>
  </si>
  <si>
    <t>已完成黄草坝水库区域及周边群众满意度</t>
  </si>
  <si>
    <t>建兴乡2020年计划生育宣传员生活省级补助资金</t>
  </si>
  <si>
    <t>支持村级计划生育宣传员发挥职能作用，搞好计划生育服务工作促进卫生计生事业发展。根据《2020年1-12月计划生育村级宣传员省级补助资金》，发放7个村(社区)共7名计划生育宣传员补助资金，发放标准为60元/人.月，共计5040元。</t>
  </si>
  <si>
    <t>已完成发放7个村(社区)共7名计划生育宣传员补助资金，发放标准为60元/人.月，共计5040元。</t>
  </si>
  <si>
    <t>补助资金涉及村（社区）</t>
  </si>
  <si>
    <t>补助发放人数</t>
  </si>
  <si>
    <t>资金按标准发放</t>
  </si>
  <si>
    <t>计划生育宣传员收入</t>
  </si>
  <si>
    <t>增加</t>
  </si>
  <si>
    <t>受益人员满意率</t>
  </si>
  <si>
    <t>2020年建兴乡农村劳动力资源统计调查经费</t>
  </si>
  <si>
    <t>根据《玉溪市财政局玉溪市人力资源和社会保障局关于下达2020年人力资源和社会》（玉财社（2020）216号），根据《云南省财政厅关于下达2020年度人力资源和社会保障专项资金的通知》（云财社〔2020〕219号）文件规定, 为支持各县（市、区）做好就业创业工作，经研究同意，现下达你县（市、区）人力资源和社会保障专项资金   万元。此款列入你县（市、区）2020年“其他就业补助支出”预算科目，政府分类科目为“51301上下级政府间转移性支出”。现并将有关事项通知如下：
一、本次下达的省级人力资源和社会保障专项资金主要用于大学生创业补贴资金、贷免扶补创业服务补贴、贷免扶补吸纳就业补贴、2020年创业担保贷款扶持创业补助、登记失业人员实名信息更新和动态管理及服务经费、离校未就业高校毕业生实名信息动态更新管理和就业服务工作经费、农村劳动力资源统计调查费、专家基层科研工作站经费、2020年“三支一扶”工作生活待遇经费。为加快预算执行进度，确保专项资金及时发挥使用效益，各县（市、区）在收到资金文件后要及时把资金拨付相关承办部门，进一步推动全市就业创业工作顺利实施，确保就业创业工作目标、劳动力转移任务圆满完成。
根据《建兴乡劳动力调查实施方案》（一）7个村（社区）调查员各1人，调查费分别1000元，共计7000元；（二）针对社保中心工作人员，各村（社区）调查员进行劳动力转移就业培训，培训两期，每期培训10人，培训伙食费25元/人，每期上午，下午伙食费共计500元，两期共计1000元；（三）培训期间办公用品笔记本5元/本、101本，黑碳素笔3元/支、100支，纸杯12元/提、20提，绿茶35元/包、9包，印泥15元/个、14个，夹子25元/盒、20盒，回形针2元/盒，50盒，共计2000元。</t>
  </si>
  <si>
    <t>已完成保中心工作人员，各村（社区）调查员进行劳动力转移就业培训，培训两期，训期间办公用品。</t>
  </si>
  <si>
    <t>劳动力调查员</t>
  </si>
  <si>
    <t>已完成劳动力调查员培训</t>
  </si>
  <si>
    <t>劳动力转移就业培训</t>
  </si>
  <si>
    <t>已完成两期培训</t>
  </si>
  <si>
    <t>劳动力转移就业培训期间办公用品</t>
  </si>
  <si>
    <t>已完成两期培训办公用品</t>
  </si>
  <si>
    <t>已完成劳动力转移就业两期培训</t>
  </si>
  <si>
    <t>贫困劳动力就业率</t>
  </si>
  <si>
    <t>引导和支持地方提供基本公共文化服务项目，改善基层公共文化体育设施条件，加强基层公共文化服务人才队伍建设等，支持加快构建现代公共文化服务体系，促进基本公共文化服务标准化、均等化，保障广大群众读书看报、观看电视、观赏电影、进行文化鉴赏、开展文化体育活动等基本文化权益。根据中央、省、市要求，2020年要全力推进“全面建成小康社会补短板”及总分馆制建设，因地制宜建立起上下联通、服务优质、覆盖城乡的县域文化馆、图书馆总分馆服务体系。盘活整合图书馆、文化馆(站、分站)资源，推进基础设施标准化、文化资源共享化、服务系统网络化、管理运行一体化，使广大基层群众享有的基本公共文化服务内容更加丰富，途径更加便捷，质量显著提升，均等化水平稳步提高。</t>
  </si>
  <si>
    <t>已完成。建设“建兴乡帽盒文化分站”，完成建设了办公室、培训室，展览室、农家书屋、电子阅览室和棋牌室，建兴乡宣传文化服务中心配备文化一体机1台，为丰富群众精神文化生活提供了阵地支撑，提供了便捷渠道。</t>
  </si>
  <si>
    <t>平均每个农家书屋更新图书种数</t>
  </si>
  <si>
    <t>种</t>
  </si>
  <si>
    <t>文化馆分管建设</t>
  </si>
  <si>
    <t>公共数字文化服务参与率</t>
  </si>
  <si>
    <t>逐年提升</t>
  </si>
  <si>
    <t>改善基层公共文化设施条件</t>
  </si>
  <si>
    <t>2020年8月至12月</t>
  </si>
  <si>
    <t>基本公共文化服务水平</t>
  </si>
  <si>
    <t>稳步提升</t>
  </si>
  <si>
    <t>群众对国家基本公共文化服务满意度</t>
  </si>
  <si>
    <t>盘龙村洋评小组、上黑蟆塘小组人居环境整治经费</t>
  </si>
  <si>
    <t>基本解决乡村环境脏、乱、差的问题、形成环卫设施完善，管理机制健全，乡村容貌整洁，人居环境改善，城乡管理有序的长效机制。一、近期目标：全面开展农村“四清四化”和“五改”（“四清”：清垃圾、清杂物、清断恒残壁和危房、清庭院。“四化”：绿化、美化、净化。“五改”：改路、改水、改厕、改圈、改生活垃圾处理方式）。进一步完善农村生活垃圾集中清运处理机制，不断提升农村居住和生态环境质量。
二、长期目标：在巩固近期目标的基础上，健全完善农村环境综合整治长效管理机制，确保农村环境整治常抓不懈。通过整治，达到村容村貌整洁、环境舒适优美、乡村特色鲜明、公共服务设施配套。</t>
  </si>
  <si>
    <t>已完成计划购买樱花树、杜鹃、玫瑰22000株，计划制作木制花框60个，墙体粉刷计划300个平方，树脂瓦计划安装30个平方，空心砖计划100个平方，铁丝计划27卷，机械搬运物资等。</t>
  </si>
  <si>
    <t>购买樱花树、杜鹃、玫瑰</t>
  </si>
  <si>
    <t>株</t>
  </si>
  <si>
    <t>制作木制花框</t>
  </si>
  <si>
    <t>墙体粉刷</t>
  </si>
  <si>
    <t>树脂瓦安装</t>
  </si>
  <si>
    <t>空心砖</t>
  </si>
  <si>
    <t>铁丝</t>
  </si>
  <si>
    <t>机械搬运物资</t>
  </si>
  <si>
    <t>购买混凝土</t>
  </si>
  <si>
    <t>立方米</t>
  </si>
  <si>
    <t>修缮挡墙</t>
  </si>
  <si>
    <t>购买管子</t>
  </si>
  <si>
    <t>购买支砌砖</t>
  </si>
  <si>
    <t>盘龙村洋坪小组项目完成时间</t>
  </si>
  <si>
    <r>
      <rPr>
        <sz val="10"/>
        <rFont val="宋体"/>
        <charset val="134"/>
      </rPr>
      <t>2</t>
    </r>
    <r>
      <rPr>
        <sz val="10"/>
        <rFont val="宋体"/>
        <charset val="134"/>
      </rPr>
      <t>019-8-26</t>
    </r>
  </si>
  <si>
    <t>盘龙村上黑蟆塘小组项目完成时间</t>
  </si>
  <si>
    <t>盘龙洋评小组计划购买樱花树、杜鹃、玫瑰22000株，进行美化绿化,需求资金共计</t>
  </si>
  <si>
    <t>已完成已完成计划购买樱花树、杜鹃、玫瑰22000株，计划制作木制花框60个，墙体粉刷计划300个平方，树脂瓦计划安装30个平方，空心砖计划100个平方，铁丝计划27卷，机械搬运物资等。</t>
  </si>
  <si>
    <t>盘龙洋评小组计划制作木制花框60个需求资金共计</t>
  </si>
  <si>
    <t>盘龙洋评小组墙体粉刷计划300个平方，需求资金共计</t>
  </si>
  <si>
    <t>盘龙洋评小组树脂瓦计划安装30个平方共计</t>
  </si>
  <si>
    <t>盘龙洋评小组空心砖计划100个平方，需求资金共计</t>
  </si>
  <si>
    <t>盘龙洋评小组铁丝计划27卷，需求资金共计</t>
  </si>
  <si>
    <t>盘龙洋评小组机械搬运物资等计划</t>
  </si>
  <si>
    <t>9000元</t>
  </si>
  <si>
    <t>盘龙洋评小组墙体修缮工时费计划</t>
  </si>
  <si>
    <t>盘龙上黑蟆塘计划购买混凝土118.28立方，需求资金共计</t>
  </si>
  <si>
    <t>盘龙上黑蟆塘计划修缮挡墙16.5立方，需求资金共计</t>
  </si>
  <si>
    <t>盘龙上黑蟆塘管子计划购买29.6米的PC管，需求资金共计</t>
  </si>
  <si>
    <t>盘龙上黑蟆塘计划购买支砌转420个，需求资金共计</t>
  </si>
  <si>
    <t>农村居住和生态环境质量</t>
  </si>
  <si>
    <t>不断提升</t>
  </si>
  <si>
    <t>农村公共服务设施配套</t>
  </si>
  <si>
    <t>逐渐完善</t>
  </si>
  <si>
    <t>群众满意度</t>
  </si>
  <si>
    <t>建兴乡农村党员教育培训经费</t>
  </si>
  <si>
    <t>2020年整合资源，对农村党员进行培训，培训成效显著，使广大党员、优秀青年团员、入党积极分子、基层干部和致富能手成为懂政策、用科技、会技术、善经营、能管理的农村实用技术人才队伍，成为发展农村经济的示范户及带头人。</t>
  </si>
  <si>
    <t>已完2020年农村党员教育培训计划。</t>
  </si>
  <si>
    <t>每年参加教育培训农村党员人数</t>
  </si>
  <si>
    <t>已完成每年参加教育培训农村党员人数600个</t>
  </si>
  <si>
    <t>工作完成时间</t>
  </si>
  <si>
    <t>在1年内已完成农村党员、干部教育培训</t>
  </si>
  <si>
    <t>·</t>
  </si>
  <si>
    <t>农村党员教育培训经费</t>
  </si>
  <si>
    <t>50</t>
  </si>
  <si>
    <t>农村党员带头致富能力得到增强，先锋模范作用不断发挥</t>
  </si>
  <si>
    <t>使广大农村党员成为懂政策、用科技、会技术、善经营、能管理的农村实用技术人才队伍，全面提高农村党员综合素质，促进新平乡村振兴顺利开展</t>
  </si>
  <si>
    <t>新平县建兴乡2019年中央农村“厕所革命”整村推进项目市级财政补助资金</t>
  </si>
  <si>
    <t>根据《玉溪市财政局玉溪市农业农村局关于调整2019年中央农村厕所革命整村推进财政奖补资金任务的补充通知》、《新平县农村“厕所革命”任务分解表（2018-2020年）》，新平县建兴乡2019年中央农村“厕所革命”整村推进项目的任务是改建农村无害化卫生户厕400座。农村无害化卫生户厕市级财政每座补助400元。</t>
  </si>
  <si>
    <t>完成400座户厕改建，全面提升了农村厕所改建品质和管理质量，引导农民群众养成良好如厕和卫生习惯，切实增强农民群众的获得感和幸福感，人居环境得到明显改善。</t>
  </si>
  <si>
    <t>改建农村无害化卫生户厕</t>
  </si>
  <si>
    <t>400</t>
  </si>
  <si>
    <t>已完成农村无害化卫生户厕市级财政每座补助400元。</t>
  </si>
  <si>
    <t>验收合格率</t>
  </si>
  <si>
    <t>已完成农村无害化卫生户厕验收。</t>
  </si>
  <si>
    <t>竣工时限</t>
  </si>
  <si>
    <t>每座户厕市级补助标准</t>
  </si>
  <si>
    <t>农村无害化卫生户厕市级财政每座补助400元。</t>
  </si>
  <si>
    <t>疾病的发生</t>
  </si>
  <si>
    <t>控制</t>
  </si>
  <si>
    <t>卫生状况</t>
  </si>
  <si>
    <t>改善</t>
  </si>
  <si>
    <t>改厕对象满意度</t>
  </si>
  <si>
    <t>2020年美术馆公共图书馆、文化馆（站）免费开放补助资金</t>
  </si>
  <si>
    <t>举办建兴乡文艺骨干培训班4期，敬老节专场演出1场，非遗座谈会1期，文化站的日常开放。提高公共文化设施的利用率，使免费开放落到实处，让广大人民群众就近方便地参与文化活动，切实保障人民群众基本文化权益。</t>
  </si>
  <si>
    <t>已完成。为激活辖区群众对文化工作的参与兴趣、提升参与能力，建兴乡宣传文化服务中心组织开展了4期文艺骨干培训班，开展了1期非遗座谈会，有助于辖区群众进一步熟悉文化站公共开放服务时间和内容，进一步提升文化站使用率。</t>
  </si>
  <si>
    <t>全年文化站开放天数不低于240天</t>
  </si>
  <si>
    <t>天</t>
  </si>
  <si>
    <t>已完成全年文化站开放天数不低于240天</t>
  </si>
  <si>
    <t>文化站全部面向公众免费开放时间</t>
  </si>
  <si>
    <t>小时</t>
  </si>
  <si>
    <t>已完成文化站全部面向公众免费开放时间</t>
  </si>
  <si>
    <t>通过举办各类展览讲座普及科学文化知识，组织开展丰富多彩的文体活动，丰富群众文化生活</t>
  </si>
  <si>
    <t>已完成通过举办各类展览讲座普及科学文化知识，组织开展丰富多彩的文体活动，丰富群众文化生活</t>
  </si>
  <si>
    <t>提升全民阅读、提高全乡群众文化素质。</t>
  </si>
  <si>
    <t>已完成提升全民阅读、提高全乡群众文化素质。</t>
  </si>
  <si>
    <t>项目的实施进一步确保了我乡综合文化站的正常运转，促进文化产业可持续发展。</t>
  </si>
  <si>
    <t>逐步扩大</t>
  </si>
  <si>
    <t>已完成项目的实施进一步确保了我乡综合文化站的正常运转，促进文化产业可持续发展。</t>
  </si>
  <si>
    <t>建设区域内居民及公众满意度</t>
  </si>
  <si>
    <t>公墓建设补助资金</t>
  </si>
  <si>
    <t>新建一个磨味村下河片区大尖山农村公益性公墓；大尖山公墓建成覆盖磨味村下河片区4个村民小组死亡人员的安置点。
1﹒农村公益性公墓除少数边远山区外，一律按骨灰公墓规划建设。
2﹒人口较为集中、土地较少的地方，鼓励、支持建骨灰堂（骨灰存放格位）。
3﹒建成的农村公益性公墓要实现绿化全覆盖的目标，绿化覆盖率不低于75%。
4﹒农村公益性公墓建设应满足骨灰处理多样化的目标。即树葬、花坛葬、壁葬等骨灰处理方式。
5﹒管理规范化、制度化，实现农村公益性公墓健康发展的目
6、、六个公墓的排水沟、道路硬化、人行道硬化工程。</t>
  </si>
  <si>
    <t>已完成六个公墓的排水沟、道路硬化、人行道硬化工程和六个公墓的排水沟、道路硬化、人行道硬化工程。实现了农村公益性公墓绿化全覆盖，绿化覆盖率不低于75%。满足了骨灰处理多样化的目标，即树葬、花坛葬、壁葬等骨灰处理方式。实现农村公益性公墓健康发展的目。</t>
  </si>
  <si>
    <t>磨味村公墓规划面积</t>
  </si>
  <si>
    <t>已完成磨味村公墓规划面积11亩</t>
  </si>
  <si>
    <t>磨味村规划墓穴</t>
  </si>
  <si>
    <t>已完成磨味村规划墓穴208个</t>
  </si>
  <si>
    <t>挖窖村公墓排水沟浇筑工程数量</t>
  </si>
  <si>
    <t>已完成挖窖村公墓排水沟浇筑工程数量25.752立方米</t>
  </si>
  <si>
    <t>挖窖村人行道（台阶）硬化工程数量</t>
  </si>
  <si>
    <t>已完成挖窖村人行道（台阶）硬化工程数量120平方米</t>
  </si>
  <si>
    <t>挖窖村公墓人行硬化化工程数量</t>
  </si>
  <si>
    <t>已完成挖窖村公墓人行硬化化工程数量15平方米</t>
  </si>
  <si>
    <t>中寨村公墓车行道硬化工程数量</t>
  </si>
  <si>
    <t>已完成中寨村公墓车行道硬化工程数量1299平方米</t>
  </si>
  <si>
    <t>中寨村公墓人行道硬化工程数量</t>
  </si>
  <si>
    <t>已完成中寨村公墓人行道硬化工程数量10.8平方米</t>
  </si>
  <si>
    <t>盘龙村公墓车行道硬化工程数量</t>
  </si>
  <si>
    <t>已完成盘龙村公墓车行道硬化工程数量348平方米</t>
  </si>
  <si>
    <t>盘龙村公墓人行道硬化工程数量</t>
  </si>
  <si>
    <t>已完成盘龙村公墓人行道硬化工程数量33.76平方米</t>
  </si>
  <si>
    <t>建兴村公墓车行硬化工程数量</t>
  </si>
  <si>
    <t>已完成建兴村公墓车行硬化工程数量480平方米</t>
  </si>
  <si>
    <t>帽盒村公墓车行硬化工程数量</t>
  </si>
  <si>
    <t>已完成帽盒村公墓车行硬化工程数量1950平方米</t>
  </si>
  <si>
    <t>磨味村公墓车行道硬化工程数量</t>
  </si>
  <si>
    <t>已完成磨味村公墓车行道硬化工程数量102平方米</t>
  </si>
  <si>
    <t>磨味村公墓场地硬化工程数量</t>
  </si>
  <si>
    <t>已完成磨味村公墓场地硬化工程数量72平方米</t>
  </si>
  <si>
    <t>施工工期</t>
  </si>
  <si>
    <t>30天内已完成</t>
  </si>
  <si>
    <t>偷埋乱葬现象</t>
  </si>
  <si>
    <t>有效杜绝</t>
  </si>
  <si>
    <t>有效杜绝了偷埋乱葬现象</t>
  </si>
  <si>
    <t>新平县建兴乡2020年省级森林生态效益补偿补助资金</t>
  </si>
  <si>
    <t>按照《2020年省级森林生态效益补偿资金下达说明》，2020年省级森林生态效益补偿资金下达是根据《云南省林业和草原局  云南省财政厅关于应用省级公益林进一步区划落界成果的通知》（云林联发[2020]22号）和《玉溪市财政局  玉溪市林业和草原局关于下达2020年省级公益林生态效益补偿资金通知》（玉财资环[2020]69号），按照林地权属实行不同的补偿标准，包括管护费和补偿费两部分。集体和个人的补偿标准为每年每亩16元，其中管护费6元、补偿费10元。管护费6元/亩中包含省级财政公共管护支出0.25元/亩，市级财政管护补助支出0.25元/亩，县级财政管护补助支出5.5元/亩。根据附件：2020年省级公益林生态效益补偿资金安排表，建兴乡2020年省级公益林生态效益补偿面积93755.65亩，资金1218823.45元，其中补偿资金937556.5元，管护劳务费281266.95元。</t>
  </si>
  <si>
    <t>已完成建兴乡2020年省级管护劳务费3100元，未完成生态效益补偿面积93755.65亩，资金1218823.45元，其中补偿资金937556.5元。</t>
  </si>
  <si>
    <t>生态效益补偿覆盖村、社区数</t>
  </si>
  <si>
    <t>未完成7个村、社区生态效益补偿资金兑付</t>
  </si>
  <si>
    <t>管护公益林面积</t>
  </si>
  <si>
    <t>未完成管护公益林面积兑付</t>
  </si>
  <si>
    <t>省级公益林森林生态效益补偿面积</t>
  </si>
  <si>
    <t>未完成省级公益林森林生态效益补偿面积兑付</t>
  </si>
  <si>
    <t>选聘护林员人数</t>
  </si>
  <si>
    <t>已完成发放省级管护劳务费</t>
  </si>
  <si>
    <t>管护人员考核合格率</t>
  </si>
  <si>
    <t>完成管护人员考核合格率大于90%</t>
  </si>
  <si>
    <t>省级公益林有效管护率</t>
  </si>
  <si>
    <t>完成省级公益林有效管护率100%</t>
  </si>
  <si>
    <t>管护考核时限</t>
  </si>
  <si>
    <t>完成管护考核时限</t>
  </si>
  <si>
    <t>省级生态效益补偿标准</t>
  </si>
  <si>
    <t>元/亩</t>
  </si>
  <si>
    <t>未完成省级生态效益补偿标准</t>
  </si>
  <si>
    <t>森林资源得到保护、管护房持续可使用</t>
  </si>
  <si>
    <t>长期</t>
  </si>
  <si>
    <t>森林资源得到保护。</t>
  </si>
  <si>
    <t>生态建设成果</t>
  </si>
  <si>
    <t>巩固</t>
  </si>
  <si>
    <t>生态建设成果得到巩固</t>
  </si>
  <si>
    <t>林业持续快速协调健康发展</t>
  </si>
  <si>
    <t>保障</t>
  </si>
  <si>
    <t>林业持续快速协调健康发展得到保障</t>
  </si>
  <si>
    <t>2020年云南省农村“厕所革命”第一批省级补助资金</t>
  </si>
  <si>
    <t>2020年云南省农村“厕所革命”第一批省级补助资金建兴乡目标任务624座，补助标准400元/座，奖补资金共计24.96万元。</t>
  </si>
  <si>
    <t>已完成建兴乡目标任务624座，补助标准400元/座，奖补资金共计24.96万元。</t>
  </si>
  <si>
    <t>改建户厕数量</t>
  </si>
  <si>
    <t>已完成改建户厕数量624座</t>
  </si>
  <si>
    <t>改厕设施合格率</t>
  </si>
  <si>
    <t>改厕设施合格率大于90%</t>
  </si>
  <si>
    <t>补助标准</t>
  </si>
  <si>
    <t>元/户</t>
  </si>
  <si>
    <t>已完成每户400元的补助</t>
  </si>
  <si>
    <t>当年完成农村“厕所革命”整村推进行政村的卫生厕所普及率</t>
  </si>
  <si>
    <t>完成农村“厕所革命”整村推进行政村的卫生厕所普及率大于85%</t>
  </si>
  <si>
    <t>完成改建的农村厕所粪污无害化处理</t>
  </si>
  <si>
    <t>基本实现</t>
  </si>
  <si>
    <t>新平县建兴乡2020年城镇公共厕所补助资金</t>
  </si>
  <si>
    <t>完成建兴乡2座公厕改造提升工作，解决马鹿车站、马鹿小广场卫生及环境问题，取得更好的社会、环境和生态效益。</t>
  </si>
  <si>
    <t>完成建兴乡马鹿车站、挖窖公厕所坑位、安装小便桶4个，完成安装洗脸盆2套，水塔1套，地砖粘贴13.92平方米，房顶修缮5.76平方米、完成粉墙、白灰粉刷54.71平方米，安装DN50PVC管2米，安装DN32PPR管30米，安装DN20PPR管铜阀1个，安装DN15水龙头1个，项目解决了马鹿车站和挖窖村委会卫生及环境问题。</t>
  </si>
  <si>
    <t>完成提升改造乡镇镇区公厕数量</t>
  </si>
  <si>
    <t>已完成提升改造乡镇镇区公厕数量2座</t>
  </si>
  <si>
    <t>公厕改造提升达标率</t>
  </si>
  <si>
    <t>公厕提升改造任务目标完成时间</t>
  </si>
  <si>
    <t>公厕提升改造任务目标内完成</t>
  </si>
  <si>
    <t>每个乡镇镇区公共厕所改扩建财政资金补助标准（改扩建）</t>
  </si>
  <si>
    <t>城镇旱厕消除率</t>
  </si>
  <si>
    <t>建兴乡2020年第二批中央农村厕所革命整村推进农村无害化卫生户厕管护补助资金</t>
  </si>
  <si>
    <t>建兴乡中央农村“厕所革命”整村推进620座户厕管护覆盖，推动建立长效管护机制，持续系统解决农村厕所问题。</t>
  </si>
  <si>
    <t>完成建兴乡中央农村“厕所革命”整村推进620座户厕管护覆盖。</t>
  </si>
  <si>
    <t>建兴乡2020年中央农村“厕所革命”整村推进管护厕厕所数量</t>
  </si>
  <si>
    <t>座（处）</t>
  </si>
  <si>
    <t>已完成620座户厕管护覆盖，</t>
  </si>
  <si>
    <t>建兴乡2020年中央农村“厕所革命”整村推进农村改厕数据库录入量</t>
  </si>
  <si>
    <t>已完成620座农村改厕数据库录入量</t>
  </si>
  <si>
    <t>年度资金兑付率</t>
  </si>
  <si>
    <t>已完成11.76万元资金兑付</t>
  </si>
  <si>
    <t>卫生状况改善</t>
  </si>
  <si>
    <t>控制和改善</t>
  </si>
  <si>
    <t>已完成疾病的发生控制和改善</t>
  </si>
  <si>
    <t>农村户厕长效管护农民满意度</t>
  </si>
  <si>
    <t>2020年中央财政森林生态效益补偿补助资金</t>
  </si>
  <si>
    <t>1、完成2020年集体和个人所有国家级公益林管护任务14417.9亩；
2、完成2020年集体和个人所有国家级公益林森林生态效益补偿资金兑现187432.7元。
3.加快推进我乡生态建设步伐，切实加强生态公益林建设，提高公益林建设成效，确保公益林生态效益补偿工作的顺利开展，不断增强群众护林意识。</t>
  </si>
  <si>
    <t>已完成个人所有国家级公益林管护任务14417.9亩；国家公益林补助集体部分17.34万元，、</t>
  </si>
  <si>
    <t>集体和个人所有国家级公益林管护任务</t>
  </si>
  <si>
    <t>已完成个人所有国家级公益林管护任务14417.9亩；</t>
  </si>
  <si>
    <t>集体和个人所有国家级公益林管护率</t>
  </si>
  <si>
    <t>森林生态效益当期任务完成率</t>
  </si>
  <si>
    <t>国家级公益林补偿资金标准</t>
  </si>
  <si>
    <t>森林生态效益补偿增加林农收入</t>
  </si>
  <si>
    <t>提升国家级公益林区生态环境改善率</t>
  </si>
  <si>
    <t>公益林管护员满意度</t>
  </si>
  <si>
    <t>建兴乡2020年度农村公路养护专项资金</t>
  </si>
  <si>
    <t>做好2020年我乡农村公路管理养护工作，确保我乡农村公路的安全畅通。根据《2020年建兴乡农村公路养护经费使用方案》2020年，1.建兴乡计划实施农村公路管理养护263.9公里，其中：省道6.83公里、县道8.46公里、乡道40公里、村道208.1公里；力争完成建兴乡建兴乡2020年农村公路水毁塌方工程，341.5台班，合计8.5375万元，补助5万元（上半年农村公路养护考核奖金0.4万元和应急保通经费4.6万元），不足部分乡级自筹。3、建兴乡马鹿社区腊鲁小寨民心工程补助4.86万元。使农村公路平均优、良、中等路率达77%，其中：县道（含地方管理省道,下同）达:85%、乡道达76%、村道达70%。
农村公路平均经常性养护率达87.3%，其中：县道（含地方管理省道,下同）达:100%、乡道达87%、村道达75%。
农村公路平均绿化率达75%，其中：县道（含地方管理省道,下同）达:96%、乡道达71%、村道达58%。</t>
  </si>
  <si>
    <t>已完成建兴乡2020年农村公路养护工程86条，263.903公里，建兴乡2020年农村公路水毁塌方工程，341.5台班目解决了建兴乡农村公路畅通，确保群众出行顺利。、</t>
  </si>
  <si>
    <t>建兴乡列养里程</t>
  </si>
  <si>
    <t>公里</t>
  </si>
  <si>
    <t>已完成建兴乡2020年农村公路养护工程86条，263.903公里，建兴乡2020年农村公路水毁塌方工程，341.5台班。</t>
  </si>
  <si>
    <t>优、良、中等路率（PQI)</t>
  </si>
  <si>
    <t>经常性养护率</t>
  </si>
  <si>
    <t>绿化率</t>
  </si>
  <si>
    <t>69.03</t>
  </si>
  <si>
    <t>已完成已完成建兴乡2020年农村公路养护工程86条，263.903公里，的资金兑付</t>
  </si>
  <si>
    <t>建兴乡2020年农村公路养护工程86条</t>
  </si>
  <si>
    <t>已完成建兴乡2020年农村公路养护工程86条，263.903公里，的资金兑付</t>
  </si>
  <si>
    <t>建兴乡2020年农村公路水毁塌方工程</t>
  </si>
  <si>
    <t>未完成建兴乡2020年农村公路水毁塌方工程，341.5台班的资金兑付</t>
  </si>
  <si>
    <t>建兴乡马鹿社区腊鲁小寨民心工程</t>
  </si>
  <si>
    <t>未完成建兴乡马鹿社区腊鲁小寨民心工程资金兑付</t>
  </si>
  <si>
    <t>公路畅通率</t>
  </si>
  <si>
    <t>社会群众满意度</t>
  </si>
  <si>
    <t>提前下达2020年农村危房改造省级补助资金</t>
  </si>
  <si>
    <t>根据《关于下达 2020 年农村危房改造中央及省级补助资金的通知》（新财社〔2020〕 40 号），为确保 2017 年至 2019 年已经完成农村危房改造任务补助资金兑付，将 2017 年-2019 年三年农村危房改造中央及省级补助资金补齐，并预下达 2020 年农村危房改造补助资金。1.补助资金专项用于 4 类重点对象（建档立卡户、农村分散供养五保户、低保户、贫困残疾人家庭）的危房改造；2.本次下达的补齐 2017-2019 年 4 类重点对象农村危房改造中央、省级补助资金,其中 2017年任务按照 2.2万元每户下达，2018-2019 年任务按照 2.1 万元每户下达,打破年度任务指标和资金限制,各乡镇（街道） 4 类重点对象 2017 至 2019 年度中央省级资金全部统筹使用。请尽快盘活存量资金,加大消化结余力度,加快预算执行,进一步提高资金使用效益。3.完成建兴乡2019年非四类对象无力建房户危房省级补助资金（0.5万元/户）25户12.5万元，预下达2020年农房抗震改造资金(1万元/户）10户10万元。</t>
  </si>
  <si>
    <t>完成四类对象危房改造4户，非四类对象无力建房户危房修缮加固25户。完成项目户危房改造，解决项目户住房安全保障。</t>
  </si>
  <si>
    <t xml:space="preserve">产出指标
</t>
  </si>
  <si>
    <t xml:space="preserve">2019年非四类对象无力建房户
</t>
  </si>
  <si>
    <t xml:space="preserve">25
</t>
  </si>
  <si>
    <t>已完成非四类对象无力建房户危房修缮加固25户</t>
  </si>
  <si>
    <t xml:space="preserve">2020年农房抗震改造
</t>
  </si>
  <si>
    <t>已完成农房抗震改造4户</t>
  </si>
  <si>
    <t>新建及改造危房户住房安全等级</t>
  </si>
  <si>
    <t>B</t>
  </si>
  <si>
    <t>级</t>
  </si>
  <si>
    <t>新建及改造危房户住房安全等级B级</t>
  </si>
  <si>
    <t xml:space="preserve">项目完成验收及时率
</t>
  </si>
  <si>
    <t>2019年非四类对象无力建房户危房省级补助资金</t>
  </si>
  <si>
    <t>已完成2019年非四类对象无力建房户危房省级补助资金12.5万元</t>
  </si>
  <si>
    <t>预下达2020年农房抗震改造资金</t>
  </si>
  <si>
    <t>已完成下达2020年农房抗震改造资金10万元</t>
  </si>
  <si>
    <t>保障农户安全住房</t>
  </si>
  <si>
    <t>已完成保障农户安全住房35户</t>
  </si>
  <si>
    <t>建兴乡农村人居环境整治专项经费</t>
  </si>
  <si>
    <t>根据《关于印发《新平县农村人居环境整三年行动实施细则（2018—2020年）》的通知》（新办发〔2018〕22号），以习近平新时代中国特色社会主义思想为指导，全面贯彻党的十九大精神，紧紧围绕统筹推进“五位一体”总体布局、协调推进“四个全面”战略布局，牢固树立和贯彻落实新发展理念，实施乡村振兴战略，坚持绿水青山就是金山银山的理念，以建设“产业生态化、居住城镇化、风貌特色化、特征民族化、环境卫生化”的美丽宜居村庄为目标，以加强村庄规划管理、农村生活垃圾治理、农村生活污水治理、农村厕所革命和村容村貌提升为主攻方向，动员各方力量，整合各种资源，强化各项举措，加快补齐农村人居环境的突出短板，为全面建成小康社会打下坚实基础。
按照《建兴乡人居环境专项整治实施方案》，四、专项整治内容：针对县级关于云南省人居环境整治三年行动专项督查存在的问题，开展7个村（社区）79个村民小组农村人居环境整治集中攻坚行动，完成7个村（社区）30个村民小组公示栏建设，规范制度上墙、完成7个村（社区）79个村民小组氧化塘建设。六、资金概算：专项整治投入资金17万元（乡级10万元、村级7万元）。1.购买有支架公示栏25个，3000元/个，共计7500元。2.购买无支架公示栏10个，2700元/个，共计27000元。3.开挖氧化塘79个，每个氧化塘需台班3个小时，300元/小时，900元/个，共计71100元。专项整治投入资金173100元，其中170000元由上级指标下达，不足部分由乡级自筹。</t>
  </si>
  <si>
    <t>完成公示栏建设工作，完善制度上墙公示机制，切实加强“红黑榜”考核工作，加大人居环境整治宣传力度。全面营造人居环境整治氛围，加快补齐农村人居环境的突出短板，为全面建成小康社会打下坚实基础。、</t>
  </si>
  <si>
    <t>有支架公示栏</t>
  </si>
  <si>
    <t>已完成有支架公示栏25个</t>
  </si>
  <si>
    <t>无支架公示栏</t>
  </si>
  <si>
    <t>已完成无支架公示栏10个</t>
  </si>
  <si>
    <t>氧化塘建设</t>
  </si>
  <si>
    <t>76</t>
  </si>
  <si>
    <t>已完成76个</t>
  </si>
  <si>
    <t>已完兑付19%</t>
  </si>
  <si>
    <t>村容村貌</t>
  </si>
  <si>
    <t>大幅提升</t>
  </si>
  <si>
    <t>农村生活垃圾、生活污水</t>
  </si>
  <si>
    <t>有效处理</t>
  </si>
  <si>
    <t>（非税收入）森林植被恢复补助资金</t>
  </si>
  <si>
    <t>根据《关于请求返还森林植被恢复费的请示》，为保障项目的顺利实施，我局申请返还森林植被恢复费36.1万元，分别用于安排县林草局组织实施的新平县漠沙镇小坝多搬迁安置点绿化美化项目资金21.1万元和建兴乡组织开展种茶毁林等破坏森林资源违法违规问题专项整治工作经费15万元。按照《建兴乡开展种茶毁林等破坏森林资源违法违规问题专项整治工作实施方案》（一）全面清理核查（2020年6月）。根据5月27日新平县集中打击整治毁林种茶等破坏森林资源违法违规问题整治工作会议要求，全面摸排建兴乡范围内毁林种茶等破坏森林资源违法违规问题，建立工作台账，确保对种茶毁林等破坏森林资源问题“应发现早发现”“应发现尽发现”。 （二）集中整治（2020年7－9月）。对摸排发现的种茶毁林等破坏森林资源问题，依据有关法律法规和政策，科学制定切实可行的整治方案，细化工作措施，明确整治时间表，整合工作力量开展集中整治、处置到位，做到核实一起、查处一起、整治一起、销号一起。  （三）常态管理（2020年10月起）。将未完全处置到位的问题纳入常态管理，明确处置责任主体、处置时限，坚决盯住不放，绝不能久拖不改。及时总结本次专项整治的工作经验，深入梳理分析工作管理中存在问题和薄弱环节，按照职责分工制定出台加强森林资源保护管理的政策措施，建立健全日常监管长效机制，坚决防止非法侵占林地、种茶毁林等破坏森林资源乱象反弹。</t>
  </si>
  <si>
    <t>清除林下茶叶的各项宣传动员、清除茶叶、植被恢复工作已完成。</t>
  </si>
  <si>
    <t>林下清除茶树</t>
  </si>
  <si>
    <t>已完成林下清除茶树12天</t>
  </si>
  <si>
    <t>植被恢复</t>
  </si>
  <si>
    <t>已完成植被恢复50000株</t>
  </si>
  <si>
    <t>专项整治行动培训会</t>
  </si>
  <si>
    <t>3期</t>
  </si>
  <si>
    <t>已完成专项整治行动培训会3期</t>
  </si>
  <si>
    <t>专项整治行动宣传布标</t>
  </si>
  <si>
    <t>已完成专项整治行动宣传布标1300米</t>
  </si>
  <si>
    <t>购置森林监测所需电脑</t>
  </si>
  <si>
    <t>专项整治行动培训会宣传材料</t>
  </si>
  <si>
    <t>已完成1500份</t>
  </si>
  <si>
    <t>已完成已完成林下清除茶树12天</t>
  </si>
  <si>
    <t>元/个</t>
  </si>
  <si>
    <t>已完成已完成植被恢复50000株</t>
  </si>
  <si>
    <t>已完成已完成专项整治行动培训会3期</t>
  </si>
  <si>
    <t>已完成已完成专项整治行动宣传布标1300米</t>
  </si>
  <si>
    <t>元/台</t>
  </si>
  <si>
    <t>全乡林业改革和生态文明建设成果</t>
  </si>
  <si>
    <t>建兴乡2020年建兴村石门小组人居环境整治工作经费</t>
  </si>
  <si>
    <t>根据《玉溪市财政局关于下达新平县建兴乡建兴村人居环境整治工作经费的通知》（玉财农〔2020〕180号），为推进人居环境整治工作，根据市领导批示，现下达新平县建兴乡建兴村人居环境整治工作经费2万元（具体预算单位、金额、科目名称、预算项目详见附表）。此款列入2020年“2130126—农村社会事业”预算支出科目。接文后请及时拨付资金，专款专用，发挥资金使用效益。
根据《建兴乡人民政府关于给予帮助解决建兴村人居环境整治工作经费的请示》（建政请（2020）48号），今年以来，建兴村围绕农村人居环境整治八条1档标准，对石门小组集中开展垃圾整治、畜禽圈养、村庄绿化美化等农村人居环境巩固提升工作，取得了明显成效，村庄环境发生了大变样，当地群众获得感和幸福感显著增强。同时，因工作开展需要，建兴村投入了大量的人力、物力和财力，共需要2万元的工作经费，由于建兴乡政府财政困难，无力保障此笔费用，现呈请玉溪市人民政府办公室给予帮助解决建兴村人居环境整治工作经费20000元（大写：贰万元整）为盼。
按照《关于建兴村石门小组人居环境整治工作经费使用方案》，通过石门小组人居环境整治，提高小组内环境卫生，引导村民自觉爱护交易卫生环境，不断提高农村文明健康意识，把培育文明健康生活方式作为培育和践行社会主义核心价值观、开展农村精神文明建设的重要内容。发挥爱国卫生运动委员会等组织作用，鼓励群众讲卫生、树新风、除陋习，摒弃乱扔、乱吐、乱贴等不文明行为。提高群众文明卫生意识，营造和谐、文明的社会新风尚，使优美的生活环境、文明的生活方式成为群众内在自觉要求。</t>
  </si>
  <si>
    <t>、已完成石门小组人居环境整治工作经费支出1、购买花坛4个，每个2500.00元，共计10000.00元；2、购买管网2500米，每米4元，共计10000.00元。</t>
  </si>
  <si>
    <t>购买花坛</t>
  </si>
  <si>
    <t>已完成石门小组人居环境整治工作经费支出1、购买花坛4个，每个2500.00元，共计10000.00元；2、购买管网2500米，每米4元，共计10000.00元。</t>
  </si>
  <si>
    <t>购买管网</t>
  </si>
  <si>
    <t>资金支付及时率</t>
  </si>
  <si>
    <t>建兴村石门小组环境卫生</t>
  </si>
  <si>
    <t>干净整洁</t>
  </si>
  <si>
    <t>建兴村石门小组环境卫生干净整洁</t>
  </si>
  <si>
    <t>建兴村群众文明卫生意识</t>
  </si>
  <si>
    <t>不断提高</t>
  </si>
  <si>
    <t>建兴村群众文明卫生意识不断提高</t>
  </si>
  <si>
    <t>2020年困难群众救助补助资金</t>
  </si>
  <si>
    <t>进一步发挥社会救助托底线、救急救难作用，帮助困难群众解决突发事件保证基本生活，让困难群众感受到国家的温暖，促进社会和谐进步。</t>
  </si>
  <si>
    <t>已完成55人城乡困难群众临时性生活救助，保证其困难群众基本生活，让困难群众感受到国家的温暖，促进社会和谐进步。</t>
  </si>
  <si>
    <t>　 救助覆盖面</t>
  </si>
  <si>
    <t>应保尽保，应救尽救</t>
  </si>
  <si>
    <t>已完成对7个村社区的55人城乡困难群众临时性生活救助</t>
  </si>
  <si>
    <t>资金执行率</t>
  </si>
  <si>
    <t>资金已发发放完毕</t>
  </si>
  <si>
    <t>下达救助资金</t>
  </si>
  <si>
    <t>　 困难群众生活水平提升情况</t>
  </si>
  <si>
    <t>完成对困难 困难群众生活水平稳步提</t>
  </si>
  <si>
    <t>　 救助群众满意度</t>
  </si>
  <si>
    <t>建兴乡敬老院运营补助和新冠肺炎防控一次性补助资金</t>
  </si>
  <si>
    <t>根据《2020年玉溪市养老院服务质量建设专项行动实施方案》的通知，2020年是全国养老服务质量建设专项行动的收官之年，为贯彻落实习近平总书记关于提高养老院服务质量的重要指示精神，贯彻民政部、省民政厅关于专项行动的有关要求，进一步提高我市养老院服务质量，持续抓好我市养老服务质量建设，建立健全提高养老院服务质量长效机制。
按照《玉溪市财政局  玉溪市民政局关于下达2020年民政事业专项转移支付资金的通知》（玉财社〔2020〕176号），根据《云南省财政厅 云南省民政厅关于下达2020年民政事业专项转移支付资金的通知》（云财社﹝2020﹞160号）文件精神，现将2020年民政事业专项转移支付资金   万元下达你县（市、区）、单位，具体金额详见附件，统筹用于养老服务体系建设、社区工作人员教育培训和生活补助、政府购买社会救助服务、殡葬基础设施建设补助。
按照玉财社[2020]176号-2020年民政事业专项转移支付资金分配表，下达建兴乡养老服务机构运营补助1.5万元，养老机构新冠肺炎防控一次性补助0.15万元。
根据《养老机构运营补助、新冠肺炎防控一次性补助项目实施方案》，（一）建兴乡敬老院在正常运营的情况下，每月开支电费在500.00到700.00元左右，水费每季度在200.00元到300.00元左右。预计每个季度水电费2300.00元，全年水电费共计9200.00元，开支费用从养老服务机构运营补助费里列支。剩余5800.00元将整合用于敬老院各项设施的维护及正常运行所需物品的添置（详见敬老院部分物资明细表）。（二）建兴乡敬老院急需电子体温计1只，预计每只200.00元，共200.00元。剩余的1300.00元将用于敬老院配备口罩、消毒液、消毒设备等日常疫情防控所需的物资（详见敬老院部分物资明细表）。</t>
  </si>
  <si>
    <t>保障敬老院正常运行，已采购常态化疫情防控物资</t>
  </si>
  <si>
    <t>敬老院水电费</t>
  </si>
  <si>
    <t>4个季度</t>
  </si>
  <si>
    <t>已完成4个季度水电费缴纳</t>
  </si>
  <si>
    <t>美的电压力锅</t>
  </si>
  <si>
    <t>已完成采购常美的电压力锅1台</t>
  </si>
  <si>
    <t>海尔取暖器</t>
  </si>
  <si>
    <t>已完成海尔取暖器3台</t>
  </si>
  <si>
    <t>美的单层不锈钢电热水壶</t>
  </si>
  <si>
    <t>已完成美的单层不锈钢电热水壶10台</t>
  </si>
  <si>
    <t>苏泊尔（SUPOR）电磁炉</t>
  </si>
  <si>
    <t>已完成苏泊尔（SUPOR）电磁炉1台</t>
  </si>
  <si>
    <t>公牛电源插座</t>
  </si>
  <si>
    <t>已完成公牛电源插座10个</t>
  </si>
  <si>
    <t>傲家脚踏垃圾桶</t>
  </si>
  <si>
    <t>已完成傲家脚踏垃圾桶10个</t>
  </si>
  <si>
    <t>免手洗拖把</t>
  </si>
  <si>
    <t>已完成免手洗拖把10个</t>
  </si>
  <si>
    <t>佳帮手扫把</t>
  </si>
  <si>
    <t>已完成佳帮手扫把10套</t>
  </si>
  <si>
    <t>硒鼓碳粉</t>
  </si>
  <si>
    <t>已完成硒鼓碳粉1个</t>
  </si>
  <si>
    <t>老人档案资料柜</t>
  </si>
  <si>
    <t>已完成老人档案资料柜1套</t>
  </si>
  <si>
    <t>电炒锅</t>
  </si>
  <si>
    <t>已完成电炒锅1个</t>
  </si>
  <si>
    <t>农宝农用喷雾器</t>
  </si>
  <si>
    <t>已完成农宝农用喷雾器2台</t>
  </si>
  <si>
    <t>医用口罩</t>
  </si>
  <si>
    <t>已完成医用口罩240个</t>
  </si>
  <si>
    <t>消毒液</t>
  </si>
  <si>
    <t>已完成消毒液10个</t>
  </si>
  <si>
    <t>威猛先生洁厕灵</t>
  </si>
  <si>
    <t>已完成威猛先生洁厕灵10个</t>
  </si>
  <si>
    <t>榄菊洗洁精</t>
  </si>
  <si>
    <t>已完成榄菊洗洁精3个</t>
  </si>
  <si>
    <t>敬老院体温计</t>
  </si>
  <si>
    <t>已完成敬老院体温计1个</t>
  </si>
  <si>
    <t>未完成采购物资的资金兑付</t>
  </si>
  <si>
    <t>年度水电费</t>
  </si>
  <si>
    <t>敬老院各项设施的维护及正常运行所需物品的添置</t>
  </si>
  <si>
    <t>已完成敬老院各项设施的维护及正常运行所需物品的添置</t>
  </si>
  <si>
    <t>敬老院购买电子体温计</t>
  </si>
  <si>
    <t>已完成敬老院购买电子体温计1个</t>
  </si>
  <si>
    <t>敬老院配备口罩、消毒液、消毒设备等日常疫情防控所需的物资</t>
  </si>
  <si>
    <t>已完成敬老院配备口罩、消毒液、消毒设备等日常疫情防控所需的物资</t>
  </si>
  <si>
    <t>敬老院养老服务质量</t>
  </si>
  <si>
    <t>敬老院养老服务质量不断提高</t>
  </si>
  <si>
    <t>敬老院日常疫情防控</t>
  </si>
  <si>
    <t>成效显著</t>
  </si>
  <si>
    <t>敬老院日常疫情防控成效显著</t>
  </si>
  <si>
    <t>驻村扶贫工作经费</t>
  </si>
  <si>
    <t>根据《玉溪市财政局 中共玉溪市委组织部　玉溪市扶贫办关于下达2020年省级32个贫困村第一书记（工作队长）工作经费的通知》玉财农〔2020〕19号、《新财农〔2020〕26号》和《建兴乡驻村工作队工作经费使用方案》，资金计划用于：1 建兴村 贫困户房屋漏雨等修缮0.5万元，烤烟种植技能培训0.5万元  ；2 盘龙村 建档立卡贫困户房屋漏雨等修缮0.8万元 ，种植养殖技能培训0.2万元；3 中寨村 建档立卡贫困户房屋漏雨等修缮1万元；4 帽盒村 建档立卡贫困户房屋漏雨等修缮0.58万元 ，露水草种植、猪牛羊等养殖培训0.42万元；5 磨味村 建档立卡贫困户房屋漏雨等修缮0.8万元，露水草种植培训0.2万元 ；6 挖窖村 人居环境整治经费0.7万元 ，办公费0.1万元、技能培训经费0.2万元；7 马鹿社区 中药材露水草种植培训104人经费0.6万元、蔬菜种植技能培训54人经费0.24万元、牛养殖技能培训64人经费0.16万元。 合计 7万元。</t>
  </si>
  <si>
    <t>完成 建兴村 贫困户房屋漏雨等修缮0.5万元，烤烟种植技能培训0.5万元  ；2 盘龙村 建档立卡贫困户房屋漏雨等修缮0.8万元 ，种植养殖技能培训0.2万元；3 中寨村 建档立卡贫困户房屋漏雨等修缮1万元；4 帽盒村 建档立卡贫困户房屋漏雨等修缮0.58万元 ，露水草种植、猪牛羊等养殖培训0.42万元；5 磨味村 建档立卡贫困户房屋漏雨等修缮0.8万元，露水草种植培训0.2万元 ；6 挖窖村 人居环境整治经费0.7万元 ，办公费0.1万元、技能培训经费0.2万元；7 马鹿社区 中药材露水草种植培训104人经费0.6万元、蔬菜种植技能培训54人经费0.24万元、牛养殖技能培训64人经费0.16万元。 合计 7万元。、</t>
  </si>
  <si>
    <t>贫困村驻村工作队覆盖率</t>
  </si>
  <si>
    <t>已完成贫困村驻村工作队覆盖</t>
  </si>
  <si>
    <t>驻村工作队</t>
  </si>
  <si>
    <t>资金使用率</t>
  </si>
  <si>
    <t>＜＝</t>
  </si>
  <si>
    <t>已在规定时间完成</t>
  </si>
  <si>
    <t>贫困村的第一书记（工作队长）每人每年安排工作经费</t>
  </si>
  <si>
    <t>提升群众生活质量</t>
  </si>
  <si>
    <t>建兴乡2020政协提案办理经费</t>
  </si>
  <si>
    <t>根据《新平县政协办公室关于核拨年初预留提案办理经费的请示》（新协办请〔2020〕10号 ），2020年提案办理经费预留在我单位，因项目具体由各乡镇（街道）实施，现请求将提案办理经费调整到各乡镇（街道），具体安排明细情况见附表。按照新平县政协九届四次会议提案办理专项经费安排表，下达建兴乡关于帮助解决建兴乡盘龙村卫生室加固修缮资金4万元。
按照《建兴乡盘龙村卫生室项目建设方案》，对盘龙村卫生室墙体进行重新翻修、门窗进行更换、洗手间进行翻修、房顶进行更换、重新安装钢式楼梯。1、墙面抹灰层拆除53㎡，2、卫生间混凝土地面拆除0.72㎡，3、金属门拆除8.25㎡，4、金属窗拆除5.40㎡，5、砖砌体拆除0.67㎡，6、块料楼地面2.40㎡，7、块料墙面53.00㎡，8、防盗门5樘，9、卫生间塑钢门1樘，10、金属(塑钢、断桥)窗5樘，11、瓦屋面60.00㎡，12、太阳能集热装置1套，13、大便器1组，14、钢梯0.417t，15、金属扶手、栏杆、栏板10.00m。</t>
  </si>
  <si>
    <t>已完成。对盘龙村卫生室墙体进行重新翻修、门窗进行更换、洗手间进行翻修、房顶进行更换、重新安装钢式楼梯。1、墙面抹灰层拆除53㎡，2、卫生间混凝土地面拆除0.72㎡，3、金属门拆除8.25㎡，4、金属窗拆除5.40㎡，5、砖砌体拆除0.67㎡，6、块料楼地面2.40㎡，7、块料墙面53.00㎡，8、防盗门5樘，9、卫生间塑钢门1樘，10、金属(塑钢、断桥)窗5樘，11、瓦屋面60.00㎡，12、太阳能集热装置1套，13、大便器1组，14、钢梯0.417t，15、金属扶手、栏杆、栏板10.00m。</t>
  </si>
  <si>
    <t>墙面抹灰层拆除</t>
  </si>
  <si>
    <t>完成盘龙村卫生室墙体进行重新翻修、门窗进行更换、洗手间进行翻修、房顶进行更换、重新安装钢式楼梯。1、墙面抹灰层拆除53㎡，2、卫生间混凝土地面拆除0.72㎡，3、金属门拆除8.25㎡，4、金属窗拆除5</t>
  </si>
  <si>
    <t>卫生间混凝土地面拆除</t>
  </si>
  <si>
    <t>金属门拆除</t>
  </si>
  <si>
    <t>金属窗拆除</t>
  </si>
  <si>
    <t>砖砌体拆除</t>
  </si>
  <si>
    <t>块料楼地面</t>
  </si>
  <si>
    <t>块料墙面</t>
  </si>
  <si>
    <t>防盗门</t>
  </si>
  <si>
    <t>卫生间塑钢门</t>
  </si>
  <si>
    <t>金属(塑钢、断桥)窗</t>
  </si>
  <si>
    <t>瓦屋面</t>
  </si>
  <si>
    <t>太阳能集热装置</t>
  </si>
  <si>
    <t>大便器</t>
  </si>
  <si>
    <t>钢梯</t>
  </si>
  <si>
    <t>金属扶手、栏杆、栏板</t>
  </si>
  <si>
    <t>工程质量合格率</t>
  </si>
  <si>
    <t>建兴乡盘龙村卫生室诊疗环境</t>
  </si>
  <si>
    <t>规范整洁</t>
  </si>
  <si>
    <t>（返还捐赠收入）充实建兴乡教育扶贫救助和奖励基金补助资金</t>
  </si>
  <si>
    <t>返还捐赠收入用于帮助充实建兴乡教育扶贫救助和奖励基金资助资金1万元，将用于重点资助和奖励建兴乡建档立卡贫困户的子女就读高中及高中以上的品学兼优的贫困学生；其它户口在建兴乡家庭确有特殊困难的、就读于高中及高中以上的品学兼优的学生，也可根据资金规模给予资助和奖励；奖励为建兴乡教育事业作出较大贡献的学校。</t>
  </si>
  <si>
    <t>已完成重点资助和奖励建兴乡建档立卡贫困户的子女就读高中及高中以上的品学兼优的贫困学生；其它户口在建兴乡家庭确有特殊困难的、就读于高中及高中以上的品学兼优的学生，也可根据资金规模给予资助和奖励；奖励为建兴乡教育事业作出较大贡献的学校。</t>
  </si>
  <si>
    <t>充实建兴乡教育扶贫救助和奖励基金资助资金</t>
  </si>
  <si>
    <t>每年补助符合条件学生完成率</t>
  </si>
  <si>
    <t>高考被普通高校(专科及以上)录取的、户口在建兴乡的建档立卡贫困户的群众子女</t>
  </si>
  <si>
    <t>考取市属三所优质高中(玉溪一中、玉溪师院附中、市民族中学)的、户口在建兴乡的优秀初中生（父母是建档立卡贫困户）</t>
  </si>
  <si>
    <t>考取市属三所优质高中(玉溪一中、玉溪师院附中、市民族中学)的、户口在建兴乡的优秀初中生（父母不是建档立卡贫困户）</t>
  </si>
  <si>
    <t>建兴中学、小学年度综合考核进入全县前三名</t>
  </si>
  <si>
    <t>建兴中学、小学年度综合考核进入全市前25名</t>
  </si>
  <si>
    <t>对其他有困难的家庭且户口在建兴乡的、品学兼优的就读于本乡镇包括公办幼儿园、建兴中心校学生，在读的高中生或大学专科(含高等职业学校)及其以上高校在读的大学生</t>
  </si>
  <si>
    <t>提升高中以上就学率</t>
  </si>
  <si>
    <t>新平县建兴乡2020年农村不动产“云宅调”宗地信息采集经费</t>
  </si>
  <si>
    <t>在乡人民政府的组织领导下，由自然资源局建兴分所牵头负责，财政、农业农村、环规、派出所、司法、民政等部门密切合作，充分发动村民自治组织、农村集体经济组织等基层组织，参与协调、资料收集、实地指界、权属调查、公告公示等工作，形成政府组织、部门协作、群众参与的工作局面，力争2020年底前完善农村宅基地和集体建设用地调查成果，农村宅基地和集体建设用地登记颁证率达90%以上；补充完成农村宅基地和集体建设用地上农房调查，实现“应登尽登”，初步实现数据汇交，农村不动产纳入不动产登记日常业务，基本实现不动产登记城乡全覆盖。</t>
  </si>
  <si>
    <t>已完成云宅调”小程序完成全乡宅基地的信息采集4142户，7个村（社区）。</t>
  </si>
  <si>
    <t>使用“云宅调”小程序完成全乡宅基地的信息采集</t>
  </si>
  <si>
    <t>已完成已完成云宅调”小程序完成全乡宅基地的信息采集4142户，7个村（社区）。</t>
  </si>
  <si>
    <t>受益村（社区）</t>
  </si>
  <si>
    <t>保证所采集的信息准确完整</t>
  </si>
  <si>
    <t>保证采集信息全覆盖，不漏宗</t>
  </si>
  <si>
    <t>信息采集标准</t>
  </si>
  <si>
    <t>广大农民的财产权益</t>
  </si>
  <si>
    <t>得到保障</t>
  </si>
  <si>
    <t>社会公众和服务对象满意度指标</t>
  </si>
  <si>
    <t>建兴乡2020年第一批基层人大履职能力提升专项资金</t>
  </si>
  <si>
    <t>根据《玉溪市财政局关于下达2020年第一批基层人大履职能力提升专项资金的通知》（玉财行（2020）210号），根据《云南省财政厅关于下达2020年第一批基层人大履职能力提升专项资金的通知》（云财行（2020）168号）精神，结合你单位报送的关于对2020年第一批基层人大履职能力提升专项资金分配的意见。现下达2020年第一批基层人大履职能力提升专项资金145.3万元，支出根据实际情况列支。
根据《第一批基层人大履职能力提升专项资金分配表》，下达建兴乡代表活动阵地建设资金3000.00元。
根据《建兴乡基层人大履职能力提升专项资金项目实施方案》，预计安排0.3万元针对完善人大代表联络室规范化建设，包括办公设备购买，预计购入台式电脑一台（i7/1TB/7200HDD集显/固态硬盘），预计价格6000元，多余部分资金自筹。</t>
  </si>
  <si>
    <t>已投入0.3万元完善人大代表联络室规范化建设，包括“一站九室”信息更新，办公设备购买，台账资料整理等，安排0.3万元针对完善人大代表联络室规范化建设，包括办公设备购买，预计购入台式电脑一台，建好管好用好代表活动阵地，丰富活动内容和形式，提高人大代表履职能力，为实现建兴乡经济持续健康发展和社会大局稳定，提供更加坚实有力的民主法治保障全力做好人代会的筹备工作。将活动阵地的建、管、用有效衔接。</t>
  </si>
  <si>
    <t>完善人大代表联络室规范化建设（购买电脑）</t>
  </si>
  <si>
    <t>台套</t>
  </si>
  <si>
    <t>已完成台购买式电脑一台</t>
  </si>
  <si>
    <t>基层人大履职能力</t>
  </si>
  <si>
    <t>基层人大履职能力得到提升</t>
  </si>
  <si>
    <t>2020年建兴乡乡村振兴工作经费</t>
  </si>
  <si>
    <t>1.《玉溪市财政局关于下达新平县建兴乡乡村振兴工作经费的通知》（玉财农〔2020〕216号），为推进乡村振兴战略实施，根据市领导批示，现下达新平县建兴乡人民政府乡村振兴工作经费1万元。
2.《关于给予帮助解决乡村振兴工作经费的请示》，为认真贯彻落实乡村振兴战略，打造“产业兴旺、生态宜居、乡风文明、治理有效、生活富裕”的美丽乡村，增强农村发展后劲，提高群众生产生活条件，实现脱贫攻坚与乡村振兴的有效衔接，目前我乡市县派驻乡村振兴工作队员3名，乡镇4名，乡村振兴各项工作有序推进。但由于乡村振兴办是新成立的机构，加之建兴乡为省级贫困乡，财政乏力，办公经费紧张，为便于正常推进各项工作，特向市政府办申请乡村振兴工作经费20000.00元（贰万元整）。
3.根据《建兴乡区域发展与乡村振兴办公室专项资金使用方案》，三、资金安排1.购买办公设施及用品，包含办公桌椅，办公室配套的茶几和来访人员休息椅，预算资金4800元。2.日常会议及培训费用，召开招商、投资、“十四五”项目规划等各种会议，开展工商联系统登记、投资项目备案系统直报等培训，工作经费预算52人次，每人伙食保障100元，预算资金保障5200元。</t>
  </si>
  <si>
    <t>未完成，由于工作人员调整，办公桌椅与器材未统筹安排购买；为与脱贫攻坚工作有效衔接，资金将与扶贫办统筹安排，故未安排培训使用。</t>
  </si>
  <si>
    <t>会议及培训人数</t>
  </si>
  <si>
    <t>未完成工商联系统登记、投资项目备案系统直报等培训</t>
  </si>
  <si>
    <t>购买办公桌</t>
  </si>
  <si>
    <t>张</t>
  </si>
  <si>
    <t>未完成办公设施及用品，包含办公桌椅，办公室配套的茶几和来访人员休息椅</t>
  </si>
  <si>
    <t>购买办公椅</t>
  </si>
  <si>
    <t>购买茶几</t>
  </si>
  <si>
    <t>购买来访人员休息椅</t>
  </si>
  <si>
    <t xml:space="preserve">资金支付及时率
</t>
  </si>
  <si>
    <t>项目未开展，资金为对付</t>
  </si>
  <si>
    <t>会议及培训费用</t>
  </si>
  <si>
    <t>乡村振兴日常工作效率</t>
  </si>
  <si>
    <t>建兴乡帽盒村委会儿童之家补助资金</t>
  </si>
  <si>
    <t>根据《新平彝族傣族自治县人民政府关于印发新平彝族傣族自治县儿童发展规划（2011—2020年）的通知》（新政发〔2013〕3号），推动将儿童优先原则落实到我县经济社会发展的各项公共政策之中。经过10年努力，以“五完善”实现“四提高、一保障”，即：完善覆盖全县城乡儿童的基本医疗卫生制度，促进儿童身心健康，提高儿童健康水平；完善基本公共教育服务体系，促进教育服务均等化，提高儿童受教育水平；完善儿童福利体系，促进儿童福利向普惠型转变，提高儿童福利水平；完善优化儿童成长环境的评价体系，促进儿童友好型社会环境的形成，提高儿童工作社会化水平；完善保护儿童的法规体系，促进儿童保护机制的不断健全，保障儿童合法权利的全面实现。
根据《2020年建兴乡帽盒小学儿童之家活动实施方案》（3）改善环境、加强管理。学校要积极创造条件，创办好儿童之家，配备必要的图书、棋类等活动器材，通过广泛宣传和活动开展，让儿童得到好的教育、管理、照顾和关爱。购买图书200册，文具200套。</t>
  </si>
  <si>
    <t>已完成购买图书200册，单价30元，共计6000.00元；购买文具200套，单价20元，共计4000.00元，合计10000.00元。</t>
  </si>
  <si>
    <t>册</t>
  </si>
  <si>
    <t>已完成已完成购买图书200册，单价30元，共计6000.00元；购买文具200套，单价20元，共计4000.00元，合计10000.00元。</t>
  </si>
  <si>
    <t>2020年村级计划生育宣传员、组级信息员市级生活补助资金</t>
  </si>
  <si>
    <t>1、关心爱护工作建兴乡村（社区）干部，充分调动建兴乡广大村（社区）和组干部的工作积极性。
2、根据玉财社（2020）87号关于下达2020年计划生育流动人口协管员工资、组级信息员和村级宣传员生活补助资金的通知，村级计划生育宣传员市级补助为每人每月120元，组级信息员市级补助为每人每年120元。完成建兴乡2020年村级计划生育宣传员、组级信息员市级生活补助发放工作：建兴乡村级计划生育宣传员7人，市级补助每人每月120元，共计10080.00元；组级信息员78人，市级补助为每人每年120元，共计9360.00元。合计19440.00元。</t>
  </si>
  <si>
    <t>已完成发放兴乡村级计划生育宣传员7人，市级补助每人每月120元，共计10080.00元，组级信息员78人，市级补助为每人每年120元，共计9360.00元</t>
  </si>
  <si>
    <t>村级计划生育宣传员</t>
  </si>
  <si>
    <t>完成7人计划生育宣传员的生活补助发放</t>
  </si>
  <si>
    <t>组级信息员</t>
  </si>
  <si>
    <t>完成78人组级信息员生活补助发放</t>
  </si>
  <si>
    <t>补助发放期限</t>
  </si>
  <si>
    <t>已完成对村级计划生育宣传员及组级信息员12个月补助发放</t>
  </si>
  <si>
    <t>村级计划生育宣传员市级补助</t>
  </si>
  <si>
    <t>已完成每个月120的生活补助发放</t>
  </si>
  <si>
    <t>组级信息员市级补助</t>
  </si>
  <si>
    <t>已完成每个月10元的生活补助发放</t>
  </si>
  <si>
    <t>提高村级计划生育宣传员、组级信息员办事效率</t>
  </si>
  <si>
    <t>完成村级计划生育宣传员、组级信息员办事效率</t>
  </si>
  <si>
    <t>建兴乡2020年人力资源和社会保障专项资金</t>
  </si>
  <si>
    <t>进一步规范和加强创业担保贷款贴息及奖补资金的管理，有效促进创业担保贷款扶持创业，带动就业工作的进展，提高资金使用效益。根据《建兴乡工商联贷免扶补工作经费项目实施方案》，乡工商联拟对贷免扶补工作经费安排如下：工商时报征订费1044元；对商会成员进行贷免扶补政策培训需资金：餐费人80X30.00元=2400元；贷免扶补宣传单：200份 X10元=200.00元，培训材料：夹子、笔、纸等办公用品856元；共计：4500.00元。根据《建兴乡妇联贷免扶补工作经费项目实施方案》，乡妇联拟定于2021年1至5月对村妇联主席和执委进行贷免扶补政策培训，需资金：餐费7人X25.00元=175.00元；住宿：5人X60.00元=300.00元；贷免扶补宣传单：200份 X10元=200.00元，培训材料：夹子、笔、纸等办公用品85.00元，共计：760元。</t>
  </si>
  <si>
    <t>已完成工商时报征订费1044元；对商会成员进行贷免扶补政策培训需资金：餐费人80X30.00元=2400元；贷免扶补宣传单：200份 X10元=200.00元，培训材料：夹子、笔、纸等办公用品856元；共计：4500.00元。根据《建兴乡妇联贷免扶补工作经费项目实施方案》，乡妇联拟定于2021年1至5月对村妇联主席和执委进行贷免扶补政策培训，需资金：餐费7人X25.00元=175.00元；住宿：5人X60.00元=300.00元；贷免扶补宣传单：200份 X10元=200.00元，培训材料：夹子、笔、纸等办公用品85.00元，共计：760元。</t>
  </si>
  <si>
    <t>妇联贷免扶补培训</t>
  </si>
  <si>
    <t>已完成妇联贷免扶补培训7人次</t>
  </si>
  <si>
    <t>工商联贷免扶补培训</t>
  </si>
  <si>
    <t>已完成工商联贷免扶补培训80人次</t>
  </si>
  <si>
    <t>2020-9-30</t>
  </si>
  <si>
    <t>在规定时间内完成</t>
  </si>
  <si>
    <t>促进全乡民营经济</t>
  </si>
  <si>
    <t>已促进全乡民营经济</t>
  </si>
  <si>
    <t>贷款对象满意度</t>
  </si>
  <si>
    <t>建兴乡2020年中央财政造林补贴低效林改造项目补助资金</t>
  </si>
  <si>
    <t>按照《新平县2020年中央财政林业改革发展资金安排表》建兴乡2020年中央财政造林补贴资金（核桃提质增效项目）4500亩，涉及2个村（社区），马鹿社区530亩，中寨村3970亩。2020年中央财政森林抚育资金补助：2003年度政策到期退耕还林地抚育面积3230.23亩，2002年度政策到期退耕还林地抚育面积173.9亩。</t>
  </si>
  <si>
    <t>项目已完成，退耕还林地管护面积3230.23亩，2002年度政策到期退耕还林地管护面积173.9亩。通过补助管护费，加强对退耕还林地块的管护力度，</t>
  </si>
  <si>
    <t>核桃低效林改造</t>
  </si>
  <si>
    <t>已完成（核桃提质增效项目4500亩</t>
  </si>
  <si>
    <t>2003年度政策到期退耕还林地抚育面积</t>
  </si>
  <si>
    <t>已完成退耕还林地抚育面积3230.23亩</t>
  </si>
  <si>
    <t>2002年度政策到期退耕还林地抚育面积</t>
  </si>
  <si>
    <t>已完成政策到期退耕还林地抚育面积173.9亩。</t>
  </si>
  <si>
    <t>核桃低效林改造合格率</t>
  </si>
  <si>
    <t>核桃低效林改造完成时间</t>
  </si>
  <si>
    <t>3月内完成核桃低效林改造</t>
  </si>
  <si>
    <t>林地生产力</t>
  </si>
  <si>
    <t>林地生产力得到提高</t>
  </si>
  <si>
    <t>林分结构及生长</t>
  </si>
  <si>
    <t>优化促进</t>
  </si>
  <si>
    <t>已完成林分结构及生长</t>
  </si>
  <si>
    <t>　 受益群众满意度</t>
  </si>
  <si>
    <t>建兴乡产业发展经费</t>
  </si>
  <si>
    <t>为加大产业扶持力度，不断扩大产业覆盖面，让更多人享受政策扶持实惠，扩大产业规模，提升产业竞争力，增加农民收入。为不断巩固拓展脱贫攻坚成果，建兴乡多措并举发展产业，积极引导贫困户参与产业发展，进一步激发贫困群众积极脱贫的内生动力，确保脱贫攻坚成效长期稳定可持续，全面巩固拓展脱贫攻坚成果，2020年12月，扶贫发展生猪规模养殖示范户5户；建设养猪专业村2个；新建改造猪圈1000平方米；引进50-70公斤种公猪40头，30-50公斤母猪250头。扶贫发展生猪规模养殖示范户8户；建设养猪专业村4个；新建改造猪圈2000平方米；引进50-70公斤种公猪20头，30-50公斤母猪150头。</t>
  </si>
  <si>
    <t>该笔资金用于7个行政村委会壮大村集体经济，项目正在实施当中，未验收，该笔资金还未支付。</t>
  </si>
  <si>
    <t>新建改造猪圈</t>
  </si>
  <si>
    <t>引进优良种公猪</t>
  </si>
  <si>
    <t>头/只</t>
  </si>
  <si>
    <t>优良种母猪</t>
  </si>
  <si>
    <t>扶贫发展生猪规模养殖示范户</t>
  </si>
  <si>
    <t>人(户)</t>
  </si>
  <si>
    <t>建设养猪专业村</t>
  </si>
  <si>
    <t>资金每平方补助</t>
  </si>
  <si>
    <t>该项目扶持实施时间</t>
  </si>
  <si>
    <t>项目初步概算投资</t>
  </si>
  <si>
    <t>全乡存栏生猪比2019年增</t>
  </si>
  <si>
    <t>出栏肉猪比2019年增</t>
  </si>
  <si>
    <t>生猪产业现价产值比2019年增</t>
  </si>
  <si>
    <t>发展生猪规模养殖示范户13户</t>
  </si>
  <si>
    <t>带动发展100</t>
  </si>
  <si>
    <t>2020年新平县建兴乡帽盒村工作经费补助资金</t>
  </si>
  <si>
    <t xml:space="preserve"> 5.00 
</t>
  </si>
  <si>
    <t>根据《玉溪市财政局关于下达新平县建兴乡帽盒村乡村振兴工作经费的通知》（玉财农〔2020〕111号），为推进乡村振兴战略实施，加快全面建设小康社会，根据市领导批示，现下达新平县建兴乡人民政府帽盒村乡村振兴工作经费5万元。导批示，现下达新平县建兴乡人民政府帽盒村乡村振兴工作经费5万元。
按照《新平县建兴乡帽盒村双沟街原牲畜市场建设整治项目实施方案》，帽盒村委会位于建兴乡双沟街（建兴乡老乡政府驻址），有固定的赶集日，由于双沟街与三个不同的乡镇（跨县）接壤，每逢赶集日到双沟街进行物品交易的人员众多，产生的废弃垃圾给双沟街的环境卫生带来了很大的压力，经村两委商议，并与上级领导对接，计划对双沟街牲畜市场进行集中性的环境整治，保证交易市场的卫生干净整洁，营造良好的交易环境，吸引商家和买家到双沟街进行交易，让人民群众得到更多的实惠。</t>
  </si>
  <si>
    <t>已完成双沟街原牲畜市场建设整治：1、拆除临危房屋14间，每间拆除费用600.00元，共计8400.00元。2、清理泄洪沟200米，每米费用20.00元，共计4000.00元。3、排水沟浇筑200米，每米费用180.00元，共计36000.00元。4、清理废弃垃圾台班18小时，每小时300元，共计5400.00元。5、回填空地台班18小时，每小时300元，共计5400.00元。</t>
  </si>
  <si>
    <t>拆除临危房屋</t>
  </si>
  <si>
    <t>间</t>
  </si>
  <si>
    <t>已完成拆除临危房屋14间</t>
  </si>
  <si>
    <t>清理泄洪沟</t>
  </si>
  <si>
    <t>已完成清理泄洪沟200米</t>
  </si>
  <si>
    <t>排水沟浇筑</t>
  </si>
  <si>
    <t>已完成排水沟浇筑200米</t>
  </si>
  <si>
    <t>清理废弃垃圾</t>
  </si>
  <si>
    <t>已完成清理废弃垃圾18小时</t>
  </si>
  <si>
    <t>回填空地</t>
  </si>
  <si>
    <t>已完成回填空地18小时</t>
  </si>
  <si>
    <t>工程验收合格率</t>
  </si>
  <si>
    <t>工程验收合格率达到90%</t>
  </si>
  <si>
    <t>已完成已完成拆除临危房屋14间</t>
  </si>
  <si>
    <t>已完成已完成清理泄洪沟200米</t>
  </si>
  <si>
    <t>已完成已完成排水沟浇筑200米</t>
  </si>
  <si>
    <t>已完成已完成清理废弃垃圾18小时</t>
  </si>
  <si>
    <t>已完成已完成回填空地18小时</t>
  </si>
  <si>
    <t>双沟街交易市场环境卫生</t>
  </si>
  <si>
    <t>双沟街交易市场环境卫生干净整洁</t>
  </si>
  <si>
    <t>群众爱护环境卫生意识</t>
  </si>
  <si>
    <t>逐步提升</t>
  </si>
  <si>
    <t>群众爱护环境卫生意识逐步提升</t>
  </si>
  <si>
    <t>建兴乡敬老院运营维护经费</t>
  </si>
  <si>
    <t>根据新政办法【2015】79号《关于印发进一步规范农村敬老院管理工作实施意见的通知》，敬老院管理运行经费由县财政不低于在院供养对象年供养金总额10%的比例预算，预计2020年末集中供养五保资金257.65万元计算，2020年县财政需预算管理运行经费26万元。实现全县10所敬老院正常运行维护的目标。 按上级资金分配，建兴乡2020敬老院运营维护经费2万元，用于保证全乡1所敬老院的正常运行。</t>
  </si>
  <si>
    <t>已完成敬老院正常运行，实现了敬老院正常运行维护的目标。进一步加强了敬老院规范化管理，提高了敬老院管理和服务水平。</t>
  </si>
  <si>
    <t>敬老院正常运行个数</t>
  </si>
  <si>
    <t>已完成敬老院正常运行个数1个</t>
  </si>
  <si>
    <t>敬老院运行补助数</t>
  </si>
  <si>
    <t>已完成敬老院运行补助数1个</t>
  </si>
  <si>
    <t>特困集中供养人员人数</t>
  </si>
  <si>
    <t>已完成特困集中供养人员人数9人</t>
  </si>
  <si>
    <t>生活不能自理的特困人员集中供养率</t>
  </si>
  <si>
    <t>已完成生活不能自理的特困人员集中供养</t>
  </si>
  <si>
    <t>建兴乡2020年城乡居民基本医疗保险（人口较少民族）经费</t>
  </si>
  <si>
    <t>建立健全农村卫生服务体系和农民医疗保障体系，切实解决少数民族群众看病难的问题，缓解我市人口较少民族因病致贫、因病返贫，促进少数民族地区经济社会和谐发展，促进民族团结，社会和谐。根据《新平县民宗局关于做好2021年度全县人口较少民族参加城乡居民医疗保险人员统计工作的通知（盖章）》，为贯彻落实《中共玉溪市委 玉溪市人民政府关于加快我市人口较少民族和贫困少数民族聚居经济社会发展的意见》（玉发〔2009〕4号文件）精神，提高少数民族地区医疗卫生水平，进一步做好全县人口较少民族参加城乡居民医疗保险人员的统计工作，推进城乡居民医疗保险持续健康发展。根据《建兴乡人口较少民族聚区参加2021年度城乡居民基本医疗保险缴费补助资金使用方案》按照新平县确定的建兴乡人口较少民族村民中寨村半坡寨小组农村居民为补助对象，并于2020年9月20日进行人员统计上报的112人，根据《玉溪市医疗保障局玉溪市财政局国家税务总局玉溪市税务局关于转发做好2020年城乡居民基本医疗保障工作的通知》(玉医保发[2020]34号)要求，参加2021年城乡居民基本医疗保险个人缴费标准统一按每人每年280元执行，预算补助资金31360元。</t>
  </si>
  <si>
    <t>按照新平县确定的建兴乡人口较少民族为中寨村半坡寨小组农村居民补助对象，完成参加城乡居民医疗保险111人，因王美芬人员失联，截至目前未参加城乡居民医疗保险，补助人数确定为111人。因中寨村半坡寨小组有建档立卡户10户31人，按相关规定，建档立卡户参加城乡居民医疗保险参合费用标准为每人每年100元，实际应付补助资金25500元。、</t>
  </si>
  <si>
    <t>补助人数</t>
  </si>
  <si>
    <t>111</t>
  </si>
  <si>
    <t>已完成参加城乡居民医疗保险111人</t>
  </si>
  <si>
    <t>补助户数</t>
  </si>
  <si>
    <t>已完成34户</t>
  </si>
  <si>
    <t>目标完成率</t>
  </si>
  <si>
    <t>县级补助标准</t>
  </si>
  <si>
    <t>市级补助标准</t>
  </si>
  <si>
    <t>解决少数民族群众看病难，缓解我市人口较少民族因病致贫</t>
  </si>
  <si>
    <t>有效提高</t>
  </si>
  <si>
    <t>有效提高解决少数民族群众看病难，缓解我市人口较少民族因病致贫</t>
  </si>
  <si>
    <t>受众群众满意度</t>
  </si>
  <si>
    <t>社区工作人员教育培训费及生活补助经费</t>
  </si>
  <si>
    <t>根据玉发2011年4号中共玉溪市委玉溪市人民政府关于大力推进和谐社区建设的实施意见和玉财社[2018]343关于提前下达2019年民政事业专项转移支付资金的通知——社区工作人员教育培训费，按照每个社区每年不低于5000元标准安排，由省、州(市)、县(市、区)财政分别按20%、30%、50%的比例承担；社区工作人员生活补助，按照不低于2000元/人.月的标准执行，由各级财政共同承担，省级财政按每个社区5人,800元人.月补助，2020年我县共27个社区，应匹配教育培训费13.5万元，其中省级资金2.7万元，市级资金4.05万元，县级资金6.75万元；应匹配生活补助经费27×5×2000×12=324万元，其中省级资金800×12×5×27=129.6万元，市级资金97.2万元，县级资金97.2万元。目标：保障社区工作人员稳定性。</t>
  </si>
  <si>
    <t>已完成区工作人员生活补助，按照不低于2000元/人.月的标准执行，由各级财政共同承担，省级财政按每个社区5人,700元人.月补助，2020年我县共27个社区，应匹配教育培训费13.5万元、</t>
  </si>
  <si>
    <t>建兴乡教育培训费发放社区个数</t>
  </si>
  <si>
    <t>建兴乡社区教育培训费补助金额</t>
  </si>
  <si>
    <t>社区工作人员参加培训率</t>
  </si>
  <si>
    <t>社区管理工作质量、工作人员能力</t>
  </si>
  <si>
    <t>有效提升</t>
  </si>
  <si>
    <t>社区工作人员稳定性</t>
  </si>
  <si>
    <t>稳定</t>
  </si>
  <si>
    <t>社区工作人员满意度</t>
  </si>
  <si>
    <t>建兴乡2020年市级补助敬老院运营维护经费</t>
  </si>
  <si>
    <t>根据新政办法【2015】79号《关于印发进一步规范农村敬老院管理工作实施意见的通知》，敬老院管理运行经费由县财政按照不低于在院供养对象年供养金总额10%的比例预算。
根据玉财社〔2020〕112号《玉溪市财政局_玉溪市民政局关于下达2020年公办养老服务机构运营维护市级补助资金的通知》，根据《玉溪市人民政府关于进一步加强老龄工作的意见》（玉政发〔2013〕243号）、《玉溪市人民政府关于加快发展养老服务业的实施意见》（玉政发〔2015〕229号）和《玉溪市财政局关于批复2020年部门预算的通知》（玉财预〔2020〕1号）文件精神，为持续推动养老服务工作。现将公办养老服务机构运营维护市级补助经费下达。附件：玉财社〔2020〕112号公办机构运营维护市级补助资金分配表，下达建兴乡敬老院运营维护费5万元。
按照《2020年建兴乡敬老专项资金使用实施方案》，实施内容：（一）标牌标识制作：制度、工作职责等内容上墙，需要资金18600元。（二）建盖洗衣房20000元。（三）厨具及生活用品2000元。（四）厨房设备及电器9500元。（五）家具及工具配件5000元。</t>
  </si>
  <si>
    <t>已完成，标牌标识制作：制度、工作职责等内容上墙；建盖洗衣房；厨具及生活用；厨房设备及电器；家具及工具配件</t>
  </si>
  <si>
    <t>已完成标牌标识制作：制度、工作职责等内容上墙；建盖洗衣房；厨具及生活用；厨房设备及电器；家具及工具配件</t>
  </si>
  <si>
    <t>特困集中供养老人人数</t>
  </si>
  <si>
    <t>资金及时支付率</t>
  </si>
  <si>
    <t>已完成4.2%的支付</t>
  </si>
  <si>
    <t>敬老院老人的生活质量、食品安全</t>
  </si>
  <si>
    <t>按照《建兴乡2020年脱贫攻坚产业发展到户项目实施方案》，2020年下达县级配套产业发展资金75.7万元，其中：发展特色产业“以奖代补”项目24.76万元，产业发展到户项目资金50.94万元。青花、白花、甘蓝、露水草种植面积由乡农业农村综合服务中心、乡扶贫办、乡财政所及各村（社区）验收确认；生猪、饲料、化肥等物资采购工作由乡农业农村综合服务中心、乡扶贫办、乡财政所统一询价采购。按照《建兴乡2020年扶贫扶志暨“自强、诚信、感恩”主题实践活动实施方案》为进一步激发贫困群众内生动力，深入开展扶贫扶志暨“自强、诚信、感恩”主题实践活动，引导贫困群众树立“自强、诚信、感恩”的意识，为广大贫困群众持续稳定增收致富提供强大精神动力、智力支持和道德滋养，助推我乡脱贫成果巩固提升、乡村振兴、全面小康各项目标任务如期实现。驻村工作队经费：建兴村 烤烟烤房修缮1万元， 盘龙村 建档立卡贫困户房屋加固修缮0.8万元，种植养殖技能培训0.2万元， 中寨村 建档立卡贫困户房屋漏雨等修缮1万元，帽盒村 办公费0.4万元，种植、养殖培训0.6万元， 磨味村 为建档立卡贫困户办实事好事房屋漏雨修缮等1万元 ，挖窖村 人居环境整治及排污设施建设经费1万元 ，马鹿社区 办公费1万元。
按照《新平县人民政府扶贫开发办公室关于分配2020年第一批县级配套财政专项扶贫资金的请示》（新扶请字〔2020〕5号）文件，围绕县委县政府提出的脱贫攻坚目标任务，着力提高扶贫项目资金使用的精准度和资金绩效，确保贫困对象稳定脱贫。根据《新平县财政专项扶贫资金管理实施细则》（新财发〔2018〕55号）的要求，结合新平县脱贫攻坚巩固提升目标任务，及时分配下达第一批县级配套财政专项扶贫资金。本次计划分配资金为350.10万元。资金下达建兴乡89.70万元。</t>
  </si>
  <si>
    <t>完成购买牛、老驴补助52头，合计补助6.6万元；购买山羊补助180只，合计补助资金8.55万元；购买生猪补助966头，合计补助74.55万元；药材种植538.34亩，合计补助16.16万元；蔬菜种植93.03亩，合计补助资金3.72万元；发展种植业发放尿素224户，合计补助资金21.60万元；发展养殖业发放玉米187户，合计补助资金14.04万元；发放猪饲料48户，合计补助资金3.67万元；生猪发放39户，合计补助13.65万元。第二批完成尿素采购补助146户，完成补助资金5.78万元，完成猪饲料补助403户，完成补助资金17.3972万元。、</t>
  </si>
  <si>
    <t>建兴乡建档立卡户</t>
  </si>
  <si>
    <t>已完成建兴乡建档立卡户757户</t>
  </si>
  <si>
    <t>开展贫困人口教育培训</t>
  </si>
  <si>
    <t>已完成开展贫困人口教育培训1次</t>
  </si>
  <si>
    <t>2020年第一批县级配套专项扶贫资金完成期限</t>
  </si>
  <si>
    <t>在1年内完成了购买牛、老驴补助52头，合计补助6.6万元；购买山羊补助180只，合计补助资金8.55万元；购买生猪补助966头，合计补助74.55万元；药材种植538.34亩，合计补助16.16万元；</t>
  </si>
  <si>
    <t>生猪发放补助</t>
  </si>
  <si>
    <t>已完成生猪发放1750元一头</t>
  </si>
  <si>
    <t>人均纯收入</t>
  </si>
  <si>
    <t>&gt;</t>
  </si>
  <si>
    <t>实际完成人均纯收入5000元</t>
  </si>
  <si>
    <t>返贫控制率</t>
  </si>
  <si>
    <t>&lt;</t>
  </si>
  <si>
    <t>建兴乡2020年文化文物事业发展专项资金</t>
  </si>
  <si>
    <t>根据《玉溪市财政局 玉溪市文化和旅游局关于下达2020年文化文物事业发展专项资金的通知》（玉财教〔2020〕166号），为支持全市文化、文物事业发展，根据《云南省财政厅 云南省文化和旅游厅关于下达2020年文化文物事业发展专项资金的通知》（云财教〔2020〕151号），现下达2020年文化文物事业发展专项资金    万元（详见附件1），用于支持各地公共文化服务体系建设以及文化遗产保护。附件1：2020年文化文物事业发展专项资金下达明细表，下达新平县建兴乡文化站分站5万元。
按照《2020年建兴乡文化文物事业发展专项资金使用方案》，1、建设“建兴乡帽盒文化分站”屋顶大型广告字9个，规格1米×1米 ,每个1000元共计9000元。2、打扫、粉刷装修墙体625平方米,每平方米40元，共计25000元.3、购置大门2扇,每扇3000元,共计6000元.4、配备烤漆公示栏,6.12米×2.56米,1套共计10000元。</t>
  </si>
  <si>
    <t>已完成。1、建设“建兴乡帽盒文化分站”屋顶大型广告字9个，规格1米×1米 ,每个1000元共计9000元。2、打扫、粉刷装修墙体625平方米,每平方米40元，共计25000元。3、购置大门2扇,每扇3000元,共计6000元。4、配备烤漆公示栏,6.12米×2.56米,1套共计10000元。</t>
  </si>
  <si>
    <t>建设“建兴乡帽盒文化分站”屋顶大型广告字</t>
  </si>
  <si>
    <t>建设“建兴乡帽盒文化分站”屋顶大型广告字9个，规格1米×1米 ,每个1000元共计9000元。2、打扫、粉刷装修墙体625平方米,每平方米40元，共计25000元。3、购置大门2扇,每扇3000元,共</t>
  </si>
  <si>
    <t>打扫、粉刷装修墙体</t>
  </si>
  <si>
    <t>购置大门2扇</t>
  </si>
  <si>
    <t>配备烤漆公示栏</t>
  </si>
  <si>
    <t>项目已完成，积极组织报账</t>
  </si>
  <si>
    <t>建兴乡公共文化服务体系</t>
  </si>
  <si>
    <t>不断完善</t>
  </si>
  <si>
    <t>2020年建兴乡乡村振兴工作队工作经费</t>
  </si>
  <si>
    <t>根据《玉溪市乡村振兴工作队选派管理办法》（玉室字〔2020〕 1 号）为认真贯彻落实《中共玉溪市委、 玉溪市人民政府关于实施乡村振兴走在全省前列的实施意见》（玉发〔2018〕1 号）、《玉溪市乡村振兴战略规划（2018—2022 年）》（玉发〔2018〕 26 号）、《中共玉溪市委办公室关于做好乡村振兴工作队选派工作的通知》（玉办通〔2020〕 1 号） 精神，做好全市乡村振兴工作队员选派管理， 充分发挥好乡村振兴工作队作用， 推动乡村振兴走在全省前列， 制定本办法。按照第十九条 市级财政每年分别安排市乡村振兴工作队管理办公室 10 万元、 县（市、 区）乡村振兴工作队管理办公室 5 万元办公经费， 为每支乡村振兴工作队安排不少于 3 万元工作经费。 市、 县（市、 区） 派出单位每年为本单位派出的工作队员安排一定的工作经费。 乡村振兴工作队工作经费的管理实行专款专用、 总额控制、 超支不补、 结余按规定办理的方式， 由工作队所在乡镇（街道）统一管理， 单独核算，县级财政部门监督； 工作经费主要用于为当地困难群众办实事好事的补助费、 办公费、 培训费等， 不得挪作他用。</t>
  </si>
  <si>
    <t>未完成，由于乡村振兴工作队与扶贫驻村工作队合并，人员变动为完成，故未支出。、</t>
  </si>
  <si>
    <t>为困难群众办实事好事</t>
  </si>
  <si>
    <t>件</t>
  </si>
  <si>
    <t>人参果及花椒种植的引种补贴</t>
  </si>
  <si>
    <t>　 项目涉及人员覆盖率</t>
  </si>
  <si>
    <t>建兴乡玉溪市2020年（非贫困县）省级水利专项资金</t>
  </si>
  <si>
    <t>按照《建兴乡磨味村上下磨味小组人饮工程实施方案》，农村饮用水安全问题关系到农民的生命安全和身心健康，关系到农民增收、农村经济发展。提高供水质量，保障饮水安全，是人民群众生活最基本的需求，是全面建设小康社会的基本条件，是经济社会发展的客观要求，是构建和谐社会的具体体现。为确保建兴乡磨味村下磨味小组人饮安全，结合当地实际，特制订如下实施方案：工程项目建设地址新平县建兴乡磨味村上下磨味小组，工程项目建设计划开工时间和竣工时间:项目建设工期计划为1个月，2020年9月10日－2020年10月10日。新建蓄水池2个，更换及新建进户输水管长1715m，其中：DN50热镀锌管65m、DN40热镀锌管300m、DN25热镀锌管500m。、投资概算：工程总投资65441.70元，其中：新建蓄水池投资29991.20元，更换及新建进户输水管投资35450.50万元。</t>
  </si>
  <si>
    <t>已完成上磨味小组人饮抗旱新建蓄水池2个，更换及新建进户输水管长1715m。、</t>
  </si>
  <si>
    <t>新建蓄水池</t>
  </si>
  <si>
    <t>已完成上磨味小组人饮抗旱新建蓄水池2个，更换及新建进户输水管长1715m。</t>
  </si>
  <si>
    <t>更换及新建进户输水管（主要为Dg25mm水管）</t>
  </si>
  <si>
    <t>1715m</t>
  </si>
  <si>
    <t>工程项目建设计划开工时间和竣工时间</t>
  </si>
  <si>
    <t>村民生活水平</t>
  </si>
  <si>
    <t>农村集中供水率</t>
  </si>
  <si>
    <t>水资源利用率</t>
  </si>
  <si>
    <t xml:space="preserve">项目受益人满意度
</t>
  </si>
  <si>
    <t>建兴乡2020年县人大代表建议办理专项资金</t>
  </si>
  <si>
    <t>根据《新平彝族傣族自治县人大常委会办公室关于安排2020年县人大代表建议办理专项资金的通知》（新人办发（2020）11号），县十七届人大五次会议期间，代表共提出建议241件，闭会期间提出1件，共计242件。经2020年6月19日县十七届人大常委会第52次主任会议研究，决定对2020年部分县人大代表提出的建议给予办理专项资金安排，现将有关事项通知如下：一、2020年共安排县人大代表建议办理专项资金50万元，涉及代表建议9件，其中，会议期间代表提出的建议8件，闭会期间代表提出的建议1件，具体安排详见附件。二、县人大代表建议办理专项资金的安排综合考虑四方面的情况：代表提出的“急、难、小”立不了项的建议；脱贫攻坚乡的代表提出的建议；农村无职代表提出的建议；本届以来各乡镇（街道）建议办理专项资金安排情况的平衡。三、县人大代表建议办理专项资金由县财政直接下拨到涉及的乡镇（街道），由相关乡镇（街道）人大负责专项资金的审核把关，推进和督促项目实施。对建议涉及项目未完成的乡镇（街道），下年将不安排建议办理专项资金。请涉及乡镇（街道）人大于2020年11月30日前将专项资金管理使用及项目实施情况以文字材料报县人大常委会办公室和选举联络工委，县人大常委会视情况进行督促检查。
按照《建兴乡磨味村上磨味人畜饮水工程项目实施方案》建兴乡2020年县人大代表建议办理专项经费5万元，用于狗头坡小组阳光玫瑰种植基地坝塘加固芽石铺设2128立方，每个立方23.5元，合计50008.00元。</t>
  </si>
  <si>
    <t>完成建兴乡上磨味小组管网架设，改善磨味村上磨味小组220户854人的日常用水状况，较好地调整农业产业结构，为农业发展奠定良好基础，同时降低旱情对狗头坡阳光玫瑰种植示范基地产业发展的影响。</t>
  </si>
  <si>
    <t>狗头坡小组阳光玫瑰种植基地坝塘加固芽石铺设</t>
  </si>
  <si>
    <t>已完成狗头坡小组阳光玫瑰种植基地坝塘加固芽石铺设2128立方米</t>
  </si>
  <si>
    <t>资金未支付</t>
  </si>
  <si>
    <t>村民物质生活水平</t>
  </si>
  <si>
    <t>得到提高</t>
  </si>
  <si>
    <t>村民物质生活水平得到提高</t>
  </si>
  <si>
    <t>能够提高</t>
  </si>
  <si>
    <t>水资源利用率能够提高</t>
  </si>
  <si>
    <t>玉溪市村级农科员补助资金</t>
  </si>
  <si>
    <t>根据《玉溪市财政局 玉溪市农业农村局于下达2020年市级财政补助村级农业科技推广人员工资的通知》玉财农〔2020〕11号，为做好农业科技推广服务工作，促进我市农业的发展，现下达2020年市级财政补助村级农业科技推广人员工资29.28万元；按照新财农〔2020〕34号要求，专项用于全县122名村级农业科技推广人员补助（每个村级农业科技推广人员每月补助 300元，其中：市级每月补助200元、县级每月补助100元）。按时发放建兴乡7个村（社区）：中寨村谢发云、帽盒村丁光庭、马鹿社区张秀全、磨味村自福华、建兴村刘文荣、盘龙村陈美琼、挖窖村张万超补助资金（标准：每人每月发放市级财政补助村级农业科技推广人员工资200元，每人每年2400.00元，共计16800.00元。）</t>
  </si>
  <si>
    <t>已完成7个村（社区）农科员补助资金发放1.68万元。、</t>
  </si>
  <si>
    <t>市级财政补助村级农业科技推广人员</t>
  </si>
  <si>
    <t>已完成7个村（社区）农科员补助资金发放1.68万元。</t>
  </si>
  <si>
    <t>市级财政补助村级农业科技推广人员工资发放及时率</t>
  </si>
  <si>
    <t>200</t>
  </si>
  <si>
    <t>提高农科员办事效率</t>
  </si>
  <si>
    <t>新平县建兴乡建兴村委会会议经费</t>
  </si>
  <si>
    <t>根据《关于给予帮助解决建兴村会议费用的请示》（建政请[2020]39号），为高质量完成脱贫攻坚工作任务，今年以来，建兴乡建兴村在通过召开会议，动员建档立卡户积极参与脱贫攻坚“回头看补短板强弱项抓提升”行动、人居环境综合整治和户厕改造等重点工作中产生了5万元的会议费用，由于县、乡财力薄弱，无力解决此笔工作经费，现呈请亚辉秘书长给予帮助解决建兴乡建兴村会议经费5万元（大写：伍万元整）为盼。
根据《玉溪市财政局关于下达新平县建兴乡建兴村委会议费的通知》（玉财行[2020]153号），根据申请帮助解决建兴乡建兴村委会议费的请示，经市领导批示同意，现一次性补助你县建兴乡建兴村委会议经费5万元，收文后，请加快预算执行进度，加强资金监管，严禁截留、挤占、挪用资金，充分发挥资金使用效益。按照《玉溪市新平县建兴村委会会议工作经费使用方案》，三、工作经费用途、按照市政府办公室的要求，工作经费主要用于村委会议培训支出等；根据建兴村委会的实际情况，此次工作经费50000元（伍万圆整）主要用于村委会议支出：烤烟生产工作推进会议5000元，膜下小苗移栽培训会议5000元，烤烟中耕管理工作会议5000元，人居环境工作推进会5000元，厕所革命工作推进会5000元，2020年第一季度党课5000元，2020年第二季度党课5000元，感恩教育大会5000元，烤烟烘烤培训会议 5000元，氧化塘推进会5000元。</t>
  </si>
  <si>
    <t>已完成：烤烟生产工作推进会议5000元，膜下小苗移栽培训会议5000元，烤烟中耕管理工作会议5000元，人居环境工作推进会5000元，厕所革命工作推进会5000元，2020年第一季度党课5000元，2020年第二季度党课5000元，感恩教育大会5000元，烤烟烘烤培训会议 5000元，氧化塘推进会5000元。、</t>
  </si>
  <si>
    <t>召开建兴村委会议培训等</t>
  </si>
  <si>
    <t>已完成烤烟生产工作推进会议5000元，膜下小苗移栽培训会议5000元，烤烟中耕管理工作会议5000元，人居环境工作推进会5000元，厕所革命工作推进会5000元，2020年第一季度党课5000元，20</t>
  </si>
  <si>
    <t>经费使用时间</t>
  </si>
  <si>
    <t>提高烤烟生产、管理、烘焙技术</t>
  </si>
  <si>
    <t>增强建档立卡户及党员诚信、感恩</t>
  </si>
  <si>
    <t>建兴乡养老机构运营维护管理经费</t>
  </si>
  <si>
    <t>2020年新平县共有21个居家养老服务中心（含建成和在建）等级为（A级），应配套市、县级资金各42万元。根据《玉溪市人民政府关于加快发展养老服务业的实施意见》（玉政发〔2015〕229号）规定，我县已建成便投入使用的民营养老机构1所（新平县康茂养护院），设置床位50张，省级给予一次性建设补助25万元，市级给予一次性建设补助15万元，县级应当给予一次性建设补助10万元，2020年床位运营补贴3.75万元。通过加大对养老机构财政投入力度，完善和提升我县养老机构服务能力，实现实现全县老年人“老有所养、老有所依、老有所乐、老有所安”的目标。</t>
  </si>
  <si>
    <t>未评定上等级，资金未拨付</t>
  </si>
  <si>
    <t>公办养老服务机构运行补助数</t>
  </si>
  <si>
    <t>已完成2个公办养老服务机构运行补助</t>
  </si>
  <si>
    <t>资金未兑付</t>
  </si>
  <si>
    <t>居家养老服务机构正常运行率</t>
  </si>
  <si>
    <t>管理水平</t>
  </si>
  <si>
    <t>公办养老服务机构管理水平提高</t>
  </si>
  <si>
    <t>老人对养老机构工作满意度</t>
  </si>
  <si>
    <t>建兴乡敬老院建设补助资金</t>
  </si>
  <si>
    <t>项目建筑占地面积1077.93平方米，房屋总建筑面积3645.71平方米，22.75平方米的标准房80间，拥有床位80张，预计总投资640万元，项目建成后可接收80个老年人安度晚年。
2、建设内容：3层楼框架结构，建筑总面积3645.71平方米，设有老人标准卧室、活动室、休息室、图书阅览室、管理人员办公室、康复训练室、卫生保健室等服务场所。
（一）解决目前建兴乡敬老院不满足现在使用需求，做好老年人特殊群体权益保障工作，进一步完善民政服务体系，更好的服务社会，维护社会的稳定。
（二）弘扬中华民族尊老敬老的传统美德，给予老年人更多生活上的帮助和精神上的安慰，让所有老年人都能安享幸福的晚年，让大部分老年人群体都能享受家庭的温暖，是当前社会倍受关注的焦点。
（三）建立老年服务业发展管理体制，建立完善的老年服务设施，培养专业化的为老年人社会服务队伍，是从根本上解决老龄社会日益突出的养老问题的关键所在，是促进经济社会协调发展。
（四）改变现有社区老年人托养供养机构功能单一的现状，将扩大收养、收治规模，完善服务功能，亮化美化生活环境，切实解决建兴乡弱势老人生活困难，充分发挥社会保障作用，更好地履行“上为党和政府分忧，下为人民群众解愁”的服务宗旨。</t>
  </si>
  <si>
    <t>已解决目前建兴乡敬老院不满足现在使用需求，做好老年人特殊群体权益保障工作，进一步完善民政服务体系，更好的服务社会，维护社会的稳定</t>
  </si>
  <si>
    <t>建筑面积</t>
  </si>
  <si>
    <t>已完成建筑面积3645.71平方米</t>
  </si>
  <si>
    <t>建筑占地面积</t>
  </si>
  <si>
    <t>已完成建筑占地面积1077.93平方米</t>
  </si>
  <si>
    <t>用地面积</t>
  </si>
  <si>
    <t>已完成用地面积2889.14平方米</t>
  </si>
  <si>
    <t>场地平整、挖沟槽土方、基础土方回填、室内土方回填工程量</t>
  </si>
  <si>
    <t>已完成场地平整、挖沟槽土方、基础土方回填、室内土方回填工程量829.8平方米</t>
  </si>
  <si>
    <t>人工挖孔、钢筋笼、商品砼工程量</t>
  </si>
  <si>
    <t>已完成人工挖孔、钢筋笼、商品砼工程量422.84立方米</t>
  </si>
  <si>
    <t>砖基础、实心砖墙工程量</t>
  </si>
  <si>
    <t>已完成砖基础、实心砖墙工程量500.56立方米</t>
  </si>
  <si>
    <t>矩形柱、构造柱、圈梁、过梁、梯梁、有梁板、拱板、雨篷、屋面斜板、悬挑板、直形楼梯、现浇构件钢筋工程量</t>
  </si>
  <si>
    <t>已完成矩形柱、构造柱、圈梁、过梁、梯梁、有梁板、拱板、雨篷、屋面斜板、悬挑板、直形楼梯、现浇构件钢筋工程量661.03立方米</t>
  </si>
  <si>
    <t>钢质防火门（丙级）、防盗门、塑钢门、玻璃门、全玻自由门、复合材料窗、PVC塑料推拉窗</t>
  </si>
  <si>
    <t>已完成钢质防火门（丙级）、防盗门、塑钢门、玻璃门、全玻自由门、复合材料窗、PVC塑料推拉窗724.76平方米</t>
  </si>
  <si>
    <t>工程持续期间</t>
  </si>
  <si>
    <t>养老服务管理水平</t>
  </si>
  <si>
    <t>完成养老服务管理水平提高</t>
  </si>
  <si>
    <t>可持续使用年限</t>
  </si>
  <si>
    <t>使用单位满意度</t>
  </si>
  <si>
    <t>建兴乡2017年市级美丽宜居乡村建设结余专项资金</t>
  </si>
  <si>
    <t>根据《新平县人民政府扶贫开发办公室关于安排使用2017年市级美丽宜居乡村建设项目结余资金的请示》（新扶请字（2020）9号），市级美丽宜居乡村建设项目于2017年开始实施，目前已经完成方案内项目建设内容的实施，结余资金305141.95元，已于2020年3月18日上缴县国库，按照《中共云南省委办公厅  云南省人民政府办公厅印发关于进一步加强扶贫资金管理的实施意见的通知》（云办发（2019）15号）的要求及规定，现计划对收缴国库的305141.95元资金进行分配。分配如下：嘎洒镇青树社区第二小组公厕建设项目50000元、建兴乡建兴村石门小组排水沟工程项目54570元，老厂勐炳村美丽宜居乡村建设项目缺口资金100490.8元，老厂乡黑查莫村则敢莫小组人畜分离建设项目缺口资金100081.15元。现提请县人民政府批复。
根据《新平彝族傣族自治县人民政府关于安排使用2017年市级美丽宜居乡村建兴项目结余资金的批复》（新政复（2020）47号），同意你办提出的分配意见，将2017年结余资金305141.95元市级美丽宜居乡村建设项目资金，其中嘎洒镇青树社区第二小组公厕建设项目50000元、建兴乡建兴村石门小组排水沟工程项目54570元以及老厂勐炳村美丽宜居乡村建设项目缺口资金100490.8元，老厂乡黑查莫村则敢莫小组人畜分离建设项目缺口资金100081.15元。接此批复后，请你办会同县财政局及项目涉及乡镇人民政府，共同研究，抓紧办理，加快项目实施，并严格按照扶贫资金管理的相关规定和要求使用好项目资金，确保资金安全，并提高资金使用效益。
按照《建兴村石门小组排水沟工程施工合同》，1.C20砼浇灌排水沟帮支砌45立方，2.C20砼浇灌排水沟底20立方，3.土石方开挖135立方，4.C20砼浇灌排水沟帮支砌20立方，5.C20砼浇灌排水沟底5立方，,6.土石方开挖54立方，7.沟帮土方回填10立方。</t>
  </si>
  <si>
    <t>已完成建兴乡建兴村石门小组1.C20砼浇灌排水沟帮支砌45立方，2.C20砼浇灌排水沟底20立方，3.土石方开挖135立方，4.C20砼浇灌排水沟帮支砌20立方，5.C20砼浇灌排水沟底5立方，,6.土石方开挖54立方，7.沟帮土方回填10立方。</t>
  </si>
  <si>
    <t>浇灌C20砼排水沟</t>
  </si>
  <si>
    <t>1.C20砼浇灌排水沟帮支砌45立方，2.C20砼浇灌排水沟底20立方，3.土石方开挖135立方，4.C20砼浇灌排水沟帮支砌20立方，5.C20砼浇灌排水沟底5立方，,6.土石方开挖54立方，7.沟</t>
  </si>
  <si>
    <t>浇筑C20砼路面</t>
  </si>
  <si>
    <t>钢筋混凝土盖板</t>
  </si>
  <si>
    <t>土石方开挖</t>
  </si>
  <si>
    <t>土石方回填</t>
  </si>
  <si>
    <t>挡墙</t>
  </si>
  <si>
    <t>电锺打沟心石</t>
  </si>
  <si>
    <t>工程验收合格率100%</t>
  </si>
  <si>
    <t>该项目在1月内完成</t>
  </si>
  <si>
    <t>已支付浇灌C20砼排水沟38026.8元。</t>
  </si>
  <si>
    <t>已支付浇筑C20砼路面2692.8元。</t>
  </si>
  <si>
    <t>已支付钢筋混凝土盖板2007元</t>
  </si>
  <si>
    <t>已支付土石方开挖2056.2元。</t>
  </si>
  <si>
    <t>已支付土方回填120元。</t>
  </si>
  <si>
    <t>已支付挡墙9267.2元</t>
  </si>
  <si>
    <t>已支付电锺打沟心石4000元</t>
  </si>
  <si>
    <t>村庄道路和排水设施</t>
  </si>
  <si>
    <t>有效改善</t>
  </si>
  <si>
    <t>村庄道路和排水沟设施有效改善</t>
  </si>
  <si>
    <t>建兴乡帽盒村应急抗旱项目补助资金</t>
  </si>
  <si>
    <t>按照《玉财建〔2020〕71号 玉溪市财政局关于下达中央自然灾害救灾（抗旱）补助资金的通知》，根据《云南省财政厅关于下达中央自然灾害救灾（抗旱）补助资金的通知》（云财建〔2020〕54号），现将2020年中央自然灾害救灾（抗旱）补助资金下达，一、本次下达的中央自然灾害救灾资金专项用于补助你们解决城乡居民用水困难，购买、租赁应急储水、净水、供水设备，组织人员保障城乡居民生活用水等支出。资金使用要与脱贫攻坚工作结合，尽量向贫困乡镇、村倾斜。根据《新平县应急管理局关于上报2020年中央自然灾害救灾（抗旱）资金拟分配方案的请示》（新应急字〔2020〕18号），市财政局下达我县2020年补助你们解决城乡居民用水困难，购买、租赁应急储水、净水、供水设备，组织人员保障城乡居民生活用水等支出。资金使用要与脱贫攻坚工作结合，尽量向贫困乡镇、村倾斜。按照《建兴乡帽盒村应急抗旱项目实施方案》，围绕“建基地、促特色、兴产业、拓市场”的发展思路，积极调整产业结构，同时，紧紧围绕“生产发展、生活宽裕、村容整洁、管理民主”，以改善基民本生产、生活条件与生态环境相结合原则，重点突出、综合开发全面发展相结合原则，计划总投资29.7万元，其中：县级财政补助资金20万元，群众自筹9.7万元(含筹料、投工投劳折资）。1、岩峰箐片区：新开挖机耕路建设3KM,4.5万元(1.5万元/KM)；涵管，1.8万元(0.3万元/KM);合计：5.4万元；群众筹料、投工投劳折资1.4万元。2、上河片区：新开挖机耕路建设1KM,1.5万元(1.5万元/KM)；涵管，0.3万元(0.3万元/KM);合计：1.8万元；群众筹料、投工投劳折资0.3万元。3、40亩露水草育苗基地管网建设4KM，需投入10.5万元（含30m3蓄水池一个6万元）群众筹料、投工投劳折资4.00万元，二次搬运费0.5万元。4、岩峰箐片区：50亩露水草育苗基地管网建设4KM，需投入10万元（含30m3蓄水池一个6万元）群众筹料、投工投劳折资4.00万元。5、岩峰箐片区、上河片区开展露水草科技培训各2期.需培训费2万元。计划于2020年9月16至20日对上河片区和岩峰箐片区各组织一期关于露水草育苗、种植、中耕技术培训每期100人；预计2020年11月16至20日对上河片区和岩峰箐片区各组织一期关于露水草釆收及备耕技术培训班，每期100人。</t>
  </si>
  <si>
    <t>完成开展露水草科技培训4期，，岩峰箐片区新开挖机耕路建设3公里， 上河片区新开挖机耕路建设1公里，岩峰箐片区建设蓄水池一个，上河片区建设蓄水池一个，岩峰箐片区涵管建设3公里， 上河片区涵管建设3公里，上河片区：40亩露水草育苗基地管网建设4公里，岩峰箐片区：50亩露水草育苗基地管网建设4公里，已经全部完成指标值，未验收，资金待拨付。</t>
  </si>
  <si>
    <t>开展露水草科技培训期数</t>
  </si>
  <si>
    <t>已完成开展露水草科技培训4期</t>
  </si>
  <si>
    <t>岩峰箐片区新开挖机耕路建设</t>
  </si>
  <si>
    <t>已完成岩峰箐片区新开挖机耕路建设3公里</t>
  </si>
  <si>
    <t>上河片区新开挖机耕路建设</t>
  </si>
  <si>
    <t>已完成上河片区新开挖机耕路建设1公里</t>
  </si>
  <si>
    <t>岩峰箐片区建设蓄水池一个</t>
  </si>
  <si>
    <t>已完成岩峰箐片区建设蓄水池一个1个</t>
  </si>
  <si>
    <t>上河片区建设蓄水池一个</t>
  </si>
  <si>
    <t>已完成上河片区建设蓄水池一个1个</t>
  </si>
  <si>
    <t>岩峰箐片区涵管建设</t>
  </si>
  <si>
    <t>已完成岩峰箐片区涵管建设3公里</t>
  </si>
  <si>
    <t>上河片区涵管建设</t>
  </si>
  <si>
    <t>已完成上河片区涵管建设1公里</t>
  </si>
  <si>
    <t>岩峰箐片区：50亩露水草育苗基地管网建设</t>
  </si>
  <si>
    <t>已完成岩峰箐片区：50亩露水草育苗基地管网建设4公里</t>
  </si>
  <si>
    <t>上河片区：40亩露水草育苗基地管网建设</t>
  </si>
  <si>
    <t>已完成上河片区：40亩露水草育苗基地管网建设4公里</t>
  </si>
  <si>
    <t>项目竣工合格率</t>
  </si>
  <si>
    <t>资金拨付及时率</t>
  </si>
  <si>
    <t>实现农民人均纯收入</t>
  </si>
  <si>
    <t>有效增收</t>
  </si>
  <si>
    <t>农民农民人均纯收得到有效增收</t>
  </si>
  <si>
    <t>人民群众生产生活用水</t>
  </si>
  <si>
    <t>人民群众生产生活用水得到保障</t>
  </si>
  <si>
    <t>项目受益人员满意度</t>
  </si>
  <si>
    <t>完成改建农村无害化卫生户厕683座。</t>
  </si>
  <si>
    <t>已完成改建户厕620座</t>
  </si>
  <si>
    <t>已完成户厕每座400元的补助</t>
  </si>
  <si>
    <t>建兴乡2020年超额完成户厕</t>
  </si>
  <si>
    <t>超额完成户厕63座</t>
  </si>
  <si>
    <t>完成改厕设施合格率大于90%</t>
  </si>
  <si>
    <t>完成行政村的卫生厕所普及率90%</t>
  </si>
  <si>
    <t>基本完成</t>
  </si>
  <si>
    <t>改建户厕对象满意度</t>
  </si>
  <si>
    <t>2020年省级森林防火经费</t>
  </si>
  <si>
    <t>深入贯彻国家、省、市、县一系列重要会议精神，按照李克强总理提出的“五条标准”要求，以科学发展观、党的十九大精神为指导，以野外火源管理为重点，以落实森林防火行政领导责任制和基层责任制为突破口，以保护人民生命财产和生态环境安全为目的，切实加强领导，落实责任，全力以赴扎扎实实做好今冬明春的森林防火工作，确保无森林火灾。预防森林草原火情火灾的发生，进一步确保森林草原资源安全，促进林业事业健康发展，维护自然生态平衡。1、年森林火灾发生率控制在6.5次/10万公顷，即年度森林火灾不超过14次；2、年森林火灾受害率控制在1‰，即年度森林火灾受害面积不超过140公顷； 3.年森林火灾当日扑灭率不低于98％： 4、年森林火灾查处率不低于80％。</t>
  </si>
  <si>
    <t>已完成年森林火灾发生率控制在6.5次/10万公顷，即年度森林火灾不超过14次、年森林火灾受害率控制在1‰，即年度森林火灾受害面积不超过140公顷、年森林火灾当日扑灭率不低于98％、年森林火灾查处率不低于80％。</t>
  </si>
  <si>
    <t>森林火灾次数</t>
  </si>
  <si>
    <t>已完成年森林火灾发生率控制在6.5次/10万公顷，即年度森林火灾不超过14次、年森林火灾受害率控制在1‰，即年度森林火灾受害面积不超过140公顷、年森林火灾当日扑灭率不低于98％、年森林火灾查处率不低</t>
  </si>
  <si>
    <t>年度森林火灾受害面积</t>
  </si>
  <si>
    <t>公顷</t>
  </si>
  <si>
    <t>年森林火灾当日扑灭率</t>
  </si>
  <si>
    <t>资金支出进度</t>
  </si>
  <si>
    <t>全年实际支付1.71万元。</t>
  </si>
  <si>
    <t>森林火灾受害率</t>
  </si>
  <si>
    <t>群众对森林防火工作满意度</t>
  </si>
  <si>
    <t>（建兴乡2020年敬老院增加床位补助）福彩公益金养老服务体系建设补助资金</t>
  </si>
  <si>
    <t>根据《2020年玉溪市养老院服务质量建设专项行动实施方案》的通知，2020年是全国养老服务质量建设专项行动的收官之年，为贯彻落实习近平总书记关于提高养老院服务质量的重要指示精神，贯彻民政部、省民政厅关于专项行动的有关要求，进一步提高我市养老院服务质量，持续抓好我市养老服务质量建设，建立健全提高养老院服务质量长效机制。
按照《建兴乡敬老院采购护理床实施方案》，决定采购多功能护理床3张，每张护理床预计4050元，合计12150元。资金来源：一是积极向上级申请福利彩票公益金资助1万元；二是建兴乡敬老院照料护理补贴资金安排0.215万元。采购资金到位后，于2020年12月30日前拨付完成。</t>
  </si>
  <si>
    <t>已完成采购3张达到以下几个功能的多功能护理床：（1）支持左右侧翻、曲腿抬腿、起背功能；（2）支持洗头、洗脚、搭配盆具功能；（3）支持输液架功能；（4）支持便捷如厕功能和搭配便盆功能；（5）支持用餐功能和搭配木餐桌功能。</t>
  </si>
  <si>
    <t>建兴乡敬老院采购多功能护理床</t>
  </si>
  <si>
    <t>已完成采购3张多功能护理床</t>
  </si>
  <si>
    <t>每张多功能护理床价格</t>
  </si>
  <si>
    <t>已完成采购3张多功能护理床，每张多功能护理床价格4050元。</t>
  </si>
  <si>
    <t>敬老院养老服务质量不断提高了</t>
  </si>
  <si>
    <t>玉溪市脱贫攻坚市对下转移支付项目专项资金</t>
  </si>
  <si>
    <t>按照玉组通（2018）33号文件关于印发《玉溪市贫困村驻村工作队选派管理办法》的通知， 驻村工作队选派工作由组织部门统筹，扶贫等部门配合，“挂包帮”定点帮扶单位协助派出，每个驻村工作队3至5人，其中深度贫困村原则上选派5人，贫困村和已脱贫出列的村原则上选派3人在省财政每年安排1万元第一书记（工作队长）工作经费的基础上，市、县级财政每年为每个贫困村安排2万元、1万元作为第一书记（工作队长）工作经费。市、县派出单位每年为本单位派出的工作队员，每人安排不少于1万元、0.5万元的工作经费。根据玉溪按照玉组通（2018）33号文件关于印发《玉溪市贫困村驻村工作队选派管理办法》的通知， 驻村工作队选派工作由组织部门统筹，扶贫等部门配合，“挂包帮”定点帮扶单位协助派出，每个驻村工作队3至5人，其中深度贫困村原则上选派5人，贫困村和已脱贫出列的村原则上选派3人在省财政每年安排1万元第一书记（工作队长）工作经费的基础上，市、县级财政每年为每个贫困村安排2万元、1万元作为第一书记（工作队长）工作经费。市、县派出单位每年为本单位派出的工作队员，每人安排不少于1万元、0.5万元的工作经费。根据玉溪市财政局 玉溪市人民政府扶贫开发办公室关于下达拨付2020年市级财政专项扶贫资金的通知（玉财农[2020]14号）、关于2020年市级财政专项扶贫资金(新财农〔2020〕21号)、关于分配2020年市级财政专项扶贫资金的请示（新扶请字〔2020〕2号）、关于2020年市级财政专项扶贫资金分配方案的批复（新政复〔2020〕18号）文件要求，建兴乡7个村（社区）每个驻村工作队（工作队长）经费2万元，共计14万元。驻村工作队（工作队长）经费项目的实施，对于驻村期间开展培训，提高村民技能掌握能力，通过一计之长勤劳致富。保障日常工作中产生的必要办公支出需要资金支持运转，更好的促进工作开展。并根据所在村实际，解决村内</t>
  </si>
  <si>
    <t>已完成建兴乡7个村（社区）每个驻村工作队（工作队长）经费2万元，共计14万元。</t>
  </si>
  <si>
    <t>每季度走访贫困户次数</t>
  </si>
  <si>
    <t>已完成每季度走访贫困户次数1次</t>
  </si>
  <si>
    <t>为群众办实事</t>
  </si>
  <si>
    <t>已完成为群众办实事7件</t>
  </si>
  <si>
    <t>开展技能技术培训期数</t>
  </si>
  <si>
    <t>已完成开展技能技术培训期数7期</t>
  </si>
  <si>
    <t>乡镇驻村工作协调小组每月召开会议次数</t>
  </si>
  <si>
    <t>已完成乡镇驻村工作协调小组每月召开会议次数1次</t>
  </si>
  <si>
    <t>驻村工作队员在岗时间</t>
  </si>
  <si>
    <t>已完成驻村工作队员在岗时间200天</t>
  </si>
  <si>
    <t>市级下达2020年度建兴村7个村驻村工作队（工作队长）经费</t>
  </si>
  <si>
    <t>已完成市级下达2020年度建兴村7个村驻村工作队（工作队长）经费14万元。</t>
  </si>
  <si>
    <t>项目涉及人员覆盖</t>
  </si>
  <si>
    <t>驻村工作队满意度</t>
  </si>
  <si>
    <t>建兴乡提前下达2020年农村危房改造中央补助资金</t>
  </si>
  <si>
    <t>根据《新农危改办[2020]12号关于2020年农村危房改造中央及省级补助资金分配方案的通知》，按照《玉溪市财政局 玉溪市住房和城乡建设局关于提前下达2020年农村危房改造中央及省级补助资金的通知》（玉财社〔2020〕337号）要求，为确保2017年至2020年已经完成农村危房改造任务补助资金兑付，追加2019年农村危房改造中央及省级补助资金，并下达2020年农村危房改造补助资金，有关事项明确如下：一、此次下达的补助资金专项用于4类重点对象（建档立卡户、农村分散供养五保户、低保户、贫困残疾人家庭）的危房改造。二、本次下达的追加2019年4类重点对象农村危房改造中央、省级补助资金,任务按照2.1万元每户下达,请尽快盘活存量资金,加大消化结余力度,加快预算执行,进一步提高资金使用效益。
按照《建兴乡2020年危房改造实施方案》1、建档立卡户危房改造。
2020年实施建档立卡户动态危房改造2户，户均补助2.1万元，其中D级拆除重建1户，C级修缮加固1户，纳入追加2017-2019年四类对象补助指标管理
2、全乡计划实施非四类对象无力建房户危房改造任务41户。
41户指标分解： C级修缮加固31户，D级拆除重建10，户均补助省级资金0.5万元，合计20.5万元。（第一批下达资金12.5万元，第二批下达资金8万元）
2019年实施非四类对象无力建房户危房改造41户，其中建兴村8户超面积建房未通过验收，8户动态进入低保退出无力建房户，2019年实际通过验收25户，退出16户。
2020年追加实施退出16户指标：统一安排C级修缮加固。
3、2020年农房抗震改造项目4户，户均补助1万元。
2020年实施11户，其中建档立卡户2户纳入2019年管理，3户在2020年3月大排查大整改前已有AB级安全住房并退出改造，1户享受2017年危房改造资金再次成为危房，2020年实际实施8户。
4、以前享受危房改造补助再次成为危房82户，户均补助1万元。
5、调减情况说明，第一批新财社（2020）40号下达资金10万元，安排指标10户，户均补助1万元，最终实际在档4户，实有资金4万元；第二批新农危改办（2020）12号下达调减6户，调减资金6万元。调减的6万元包含在以前享受补助再次成为危房82户82万元中，调减6万元后本笔资金应为76户76万元。</t>
  </si>
  <si>
    <t>已完成2020年实施建档立卡户动态危房改造2户；2020年追加实施非四类对象无力建房户退出16户指标：统一安排C级修缮加固；2020年农房抗震改造项目4户；以前享受危房改造补助再次成为危房82户。</t>
  </si>
  <si>
    <t>追加2017-2019年4类重点对象</t>
  </si>
  <si>
    <t>补助2019年非四类对象无力建房户数</t>
  </si>
  <si>
    <t>补助以前享受补助再次成为危房户数</t>
  </si>
  <si>
    <t>改造后验收合格率</t>
  </si>
  <si>
    <t>追加2017-2019年4类重点对象补助标准</t>
  </si>
  <si>
    <t>2019年非四类对象无力建房户危房省级补助标准</t>
  </si>
  <si>
    <t>以前享受补助再次成为危房户数补助标准</t>
  </si>
  <si>
    <t>2020年农房抗震改造资金补助标准</t>
  </si>
  <si>
    <t>农村危房改造户住房得到保障</t>
  </si>
  <si>
    <t>有保障</t>
  </si>
  <si>
    <t>改造后房屋在相当于本地区抗震设防烈度地震中表现</t>
  </si>
  <si>
    <t>无严重毁损</t>
  </si>
  <si>
    <t>拆除重建改造后房屋保证安全期限</t>
  </si>
  <si>
    <t>修缮加固改造后房屋保证安全期限</t>
  </si>
  <si>
    <t>实施农村危房改造的农户满意度</t>
  </si>
  <si>
    <t>建兴乡蔬菜基地沤肥池建设补助资金</t>
  </si>
  <si>
    <t>新建沤肥池46个，长2米、宽1.5米、深1.2米。其中：洋坪40个，白泥沟6个，实现蔬菜废弃物的无害化处理和资源化利用，减少因蚊蝇滋生导致的病菌传播，空气污染、水污染等问题，降低菜农种植成本，提高经济效益，推动蔬菜产业发展。</t>
  </si>
  <si>
    <t>完成沤肥池46个，长2米、宽1.5米、深1.2米。其中：洋坪40个，白泥沟6个，实现蔬菜废弃物的无害化处理和资源化利用，减少因蚊蝇滋生导致的病菌传播，空气污染、水污染等问题，降低菜农种植成本，提高经济效益，推动蔬菜产业发展。、</t>
  </si>
  <si>
    <t>建设废料池数量</t>
  </si>
  <si>
    <t>已完成沤肥池46个</t>
  </si>
  <si>
    <t>项目工期天数</t>
  </si>
  <si>
    <t>白牛沟片区沤肥池20个</t>
  </si>
  <si>
    <t>升压站片区沤肥池16个</t>
  </si>
  <si>
    <t>洋评小组沤肥池10个</t>
  </si>
  <si>
    <t>菜农的经济收益</t>
  </si>
  <si>
    <t>　 服务对象满意度</t>
  </si>
  <si>
    <t>建兴乡2020年冬春临时生活困难救助省级补助资金</t>
  </si>
  <si>
    <t>依据《云南省财政厅关于下达春冬临时生活困难救助省级补助资金的通知》（云财建〔2020〕165号）和《玉溪市财政局关于下达春冬临时生活困难救助省级补助资金的通知》（玉财建〔2020〕122号）以及《新平彝族傣族自治县应急管理局关于给予拨付冬春临时生活困难救助省级补助资金的请示》（新应急字〔2020〕20号）的批示意见以及《新平彝族傣族自治县2020年政府工作报告》对2020年工作目标的有关要求，根据各乡镇（街道）干旱受灾情况和现行中央财政特大防汛抗旱补助政策规定，针对2019年以来我县持续遭受干旱等灾害严重的地区，按照受灾地区上报和实际考察情况，收到资金后15个工作日内及时下拨省级困难救助补助资金，支持受灾乡镇（街道）开展应急抗旱工作，做好受灾群众生活救助工作，有效解决因灾生活困难群众的口粮、衣被、取暖等基本生活困难，确保受灾群众安全度荒，温暖过冬。确保我县因灾困难群众生活得到保障。</t>
  </si>
  <si>
    <t>已完成发放守在群众生活救助78600元，有效解决因灾生活困难群众的口粮、衣被、取暖等基本生活困难确保受灾群众安全度荒，温暖过冬。确保我乡因灾困难群众生活得到保障。</t>
  </si>
  <si>
    <t>资金拨付率</t>
  </si>
  <si>
    <t>已完成发放守在群众生活救助78600元</t>
  </si>
  <si>
    <t>救助标准</t>
  </si>
  <si>
    <t>已完成发放守在群众生活救助78600元，</t>
  </si>
  <si>
    <t>冬春救助资金落实到对象手中</t>
  </si>
  <si>
    <t>建兴乡补助资金</t>
  </si>
  <si>
    <t>冬春救助覆盖率</t>
  </si>
  <si>
    <t>灾区社会秩序稳定情况</t>
  </si>
  <si>
    <t>建兴乡综治维稳工作（县级配套）专项资金</t>
  </si>
  <si>
    <t>根据《2020年建兴乡综治维稳专项资金使用方案》，一、项目实施时间：2020年6月至12月；二、实施内容：1.建兴乡综治维稳人员培训6期，每期40人，每人资金保障25元，共计：240人次，6000.00元；2.建兴乡综治维稳设备购置：购置打印机一台12000元，办公耗材2000元，共计：14000元。总合计20000元。按照《建兴乡2019年综治维稳（平安建设）工作总结》下一步工作计划：（一）进一步贯彻落实好“三个结合”矛盾纠纷排查化解机制。（二）加强对安全生产、饮食安全的宣传和检查监督工作，切实维护广大人民群众的生命财产安全。（三）进一步抓好维护社会稳定的防控网络巩固工作，定期不定期开展防邪反邪工作。（四）加强信访工作力度，继续推广平安创建的巩固提升工作。（五）做好各项综治维稳工作，为建兴乡整乡推进精准脱贫攻坚工作做好强有力的社会稳定保障工作。</t>
  </si>
  <si>
    <t>已完成建兴乡综治维稳人员培训6期，设备购置打印机一台，办公耗材。</t>
  </si>
  <si>
    <t>建兴乡综治维稳人员培训</t>
  </si>
  <si>
    <t>综治中心规范化建设任务完成率</t>
  </si>
  <si>
    <t>建兴乡综治维稳专项资金使用</t>
  </si>
  <si>
    <t>中共新平县委政法委员会2020年综治维稳工作经费安排</t>
  </si>
  <si>
    <t>提高综治维稳工作人员办事效率</t>
  </si>
  <si>
    <t>提高了综治维稳工作人员办事效率</t>
  </si>
  <si>
    <t>建兴乡人民群众安全感</t>
  </si>
  <si>
    <t>建兴乡村庄人居环境整治项目补助资金</t>
  </si>
  <si>
    <t>根据《新平县贫困地区人居环境整治示范村三年行动实施方案（2018—2020年）》（二）目标任务。以实现贫困地区农村人居环境明显改善，村庄环境基本干净整洁有序，村民环境卫生与健康意识普遍增强为目标。2018—2020年，全县实施完成贫困人口比例30%以上、常住人口30户以上的10个自然村人居环境整治示范村建设任务（全县共有22个自然村符合条件），实现贫困村人居环境整治示范村生活垃圾有效治理率达90%以上，卫生公厕覆盖率达100%，卫生户厕普及率达到85%以上，生活污水有效治理率达80%以上，村庄垃圾乱扔乱堆和生活污水乱排乱放得到管控，村内道路通行条件明显改善。
按照《建兴乡城乡人居环境卫生管理方案》以党的十八大精神为指导，以全市城乡人居环境综合整治三年行动计划动员视频会议精神为指针，坚持以人为本，建设和谐社会，树立全面协调可持续的科学发展观，以“治“顽症”、破“陋习”，打一场声势浩大的城乡人居环境综合整治攻坚战、持久战，努力建设生态宜居文明幸福的美丽家园”为目标，加快农村基础设施建设，提高综合管理水平。</t>
  </si>
  <si>
    <t>已完成建兴乡村庄路旁庭院垃圾、粪堆的清理，2、全面清理乱搭乱建、乱堆乱放影响村容村貌的陈规陋习，3、清理村组内路边沟渠，达到干净顺流无污物，无异味标准。门前庭院实行农户三包责任制、做到宅院物料对方有序，房前屋后干净整齐。4、明确保洁员，定期清理公共卫生，集镇卫生清扫，沿线公路管理。</t>
  </si>
  <si>
    <t>保洁员人数</t>
  </si>
  <si>
    <t>建兴乡人居环境整治及提升项目数量</t>
  </si>
  <si>
    <t>已完成21个人居环境整治及提升项目数量</t>
  </si>
  <si>
    <t>已完成个人居环境整治及提升项目资金拨付7.78%</t>
  </si>
  <si>
    <t>群众文明卫生意识</t>
  </si>
  <si>
    <t>群众文明卫生意识不断提高</t>
  </si>
  <si>
    <t>建兴乡村庄村容村貌</t>
  </si>
  <si>
    <t>建兴乡村庄村容村貌提升</t>
  </si>
  <si>
    <t>实现贫困村人居环境整治示范村生活垃圾有效治理率</t>
  </si>
  <si>
    <t>已完成实现贫困村人居环境整治示范村生活垃圾有效治理率</t>
  </si>
  <si>
    <t>生活污水有效治理率</t>
  </si>
  <si>
    <t>已完成生活污水有效治理率</t>
  </si>
  <si>
    <t>2020年第一批省级抗旱补助专项资金</t>
  </si>
  <si>
    <t>建兴乡磨味村上磨味小组抗旱应急工程——建设轴水站，扬程400米以上的轴水泵一台，耐压管DN50管450米，20立方米取水池一座，架设300米三相电线
抗旱应急调水工程补助资金——抗旱应急。进一步改善群众的用水问题，提高群众的生活水平，改善人畜饮水困难状况。</t>
  </si>
  <si>
    <t>已完成建兴乡磨味村上磨味小组抗旱应急工程——建设轴水站，扬程400米以上的轴水泵一台，耐压管DN50管450米，20立方米取水池一座，架设300米三相电线。</t>
  </si>
  <si>
    <t>　 应急调水工程项目</t>
  </si>
  <si>
    <t>已完成建设轴水站，扬程400米以上的轴水泵一台，耐压管DN50管450米，20立方米取水池一座，架设300米三相电线。</t>
  </si>
  <si>
    <t>扬程400米以上的轴水泵</t>
  </si>
  <si>
    <t>耐压管DN50管</t>
  </si>
  <si>
    <t>架设三相电线</t>
  </si>
  <si>
    <t>抗旱应急调水工程补助资金</t>
  </si>
  <si>
    <t>应急调水总量</t>
  </si>
  <si>
    <t>建兴乡马鹿社区大戛高速捐赠补助资金</t>
  </si>
  <si>
    <t>按照《建兴乡人民政府关于给予帮助解决马鹿社区大戛高速捐赠15万收回资金的请示》，2018年玉溪市大戛高速公路建设开发有限公司给予建兴乡马鹿社区专项捐赠资金150000元，且对资金用途无明确说明，马鹿社区在收到该笔捐赠款项之后未明确资金用途，由于工作时间紧、任务重，工作开展过程中无具体工作方案指导，且短时间内提供不了发生相关工作费用的发票，加之社区领导管理意识淡薄，致使150000元全部回收。由于社区没有专项经费解决，恳请新平县财政局给予帮助返回150000元回收资金为盼！1、马鹿社区办公楼电力老化，于2017年12月27日在脱贫攻坚工作中，时间紧，任务重，加之面临考核，深夜加班，用电量大，时间长，凌晨2：00点，综合办公室起火，烧毁所有资料和办公用品，重新进行装修和购买办公用品，花费资金20512.00元，资金尚未解决。2、在各级部门督查中发现，贫困建档立卡户房屋存在普遍漏雨现象，社区和挂包单位负责协调资金，安排信誉度比较好的施工方进行加盖、修缮。施工已结束后，任然出现部分漏雨情况，贫困户按要求自行处理漏雨情况及痕迹装修。社区需向施工方和贫困户自行处理支付14000.00元。3、马鹿社区周边马鹿塘小组在人居环境整治督查中发现污水乱排乱放情况，需要及时完成整改，经过协调现在已经完成整改，产生的费用由施工方先行垫付，社区尚未支付，结算资金34000.00元。4、腊鲁小寨进组道路硬化（民心工程）缺口资金48600元：产生的原因是于2016年初新平县交通局有一项民心工程，主要是硬化小组道路，群众投工投劳，交通局出资金。相关部门查看实地情况后，预算资金200000元，按照县级领导的相关安排，要求社区组织群众立马行动。此工程结束后，交通局下拨资金150000元，实际工程量198600元，缺口资金48600元（物资及运输费），资金尚未解决，社区需向施工方支付48600元（主要欠款水泥款和沙石款，因无资金到位，垫付方只提供一般票据和流水账）。5、马鹿社区原有饮水管子老化，重新布置管网，购买管子和农民工务工费10400元，现需向农民工和商家支付10400.00元。6、借用南方电网公司捐赠给深沟箐小组专项捐赠22488元，进行贫困建档立卡户统建房屋拉水拉电，社区办公楼周围环境卫生整治的开支等。现需向深沟箐小组赔付22488.00元。</t>
  </si>
  <si>
    <t>已完成对马鹿社区办公楼电力老化，于2017年12月27日在脱贫攻坚工作中，时间紧，任务重，加之面临考核，深夜加班，用电量大，时间长，凌晨2：00点，综合办公室起火，烧毁所有资料和办公用品，重新进行装修和购买办公用品，花费资金20512.00元，资金尚未解决。2、在各级部门督查中发现，贫困建档立卡户房屋存在普遍漏雨现象，社区和挂包单位负责协调资金，安排信誉度比较好的施工方进行加盖、修缮。施工已结束后，任然出现部分漏雨情况，贫困户按要求自行处理漏雨情况及痕迹装修。社区需向施工方和贫困户自行处理支付14000.00元。3、马鹿社区周边马鹿塘小组在人居环境整治督查中发现污水乱排乱放情况，需要及时完成整改，经过协调现在已经完成整改，产生的费用由施工方先行垫付，社区尚未支付，结算资金34000.00元。4、腊鲁小寨进组道路硬化（民心工程）缺口资金48600元：产生的原因是于2016年初新平县交通局有一项民心工程，主要是硬化小组道路，群众投工投劳，交通局出资金。相关部门查看实地情况后，预算资金200000元，按照县级领导的相关安排，要求社区组织群众立马行动。此工程结束后，交通局下拨资金150000元，实际工程量198600元，缺口资金48600元（物资及运输费），资金尚未解决，社区需向施工方支付48600元（主要欠款水泥款和沙石款，因无资金到位，垫付方只提供一般票据和流水账）。5、马鹿社区原有饮水管子老化，重新布置管网，购买管子和农民工务工费10400元，现需向农民工和商家支付10400.00元。6、借用南方电网公司捐赠给深沟箐小组专项捐赠22488元，进行贫困建档立卡户统建房屋拉水拉电，社区办公楼周围环境卫生整治的开支等。现需向深沟箐小组赔付22488.00元。</t>
  </si>
  <si>
    <t>马鹿社区办公楼修缮</t>
  </si>
  <si>
    <t>漏雨房屋修缮</t>
  </si>
  <si>
    <t>人居环境整治</t>
  </si>
  <si>
    <t>腊鲁小寨进组道路硬化</t>
  </si>
  <si>
    <t>马鹿社区布置饮水管管网</t>
  </si>
  <si>
    <t>建档立卡户房屋接通水</t>
  </si>
  <si>
    <t>建档立卡户房屋接通电</t>
  </si>
  <si>
    <t>建档立卡户房屋接通水电</t>
  </si>
  <si>
    <t>人民群众内生动力</t>
  </si>
  <si>
    <t>激发</t>
  </si>
  <si>
    <t>中央自然灾害（洪涝）救灾补助资金</t>
  </si>
  <si>
    <t>2020年春节即将到来之际，为确实保障受灾群众安全、温暖过冬过节，充分体现党和政府对灾区群众的关心关怀。维护社会和谐稳定，助推经济发展。结合我镇自然灾害损失、冬春需救助评估等情况，支持我镇做好冬春期间受灾群众基本生活救助工作，对冬春期间遭受风雹、山洪和低温霜冻等灾害给予各项救助，确定救助对象详细了解受灾群众家庭基本情况、灾害损失情况、自救能力及口粮、衣被、取暖等方面存在的困难和需求，综合分析，确定救助对象和救助标准，按照受灾群众自救能力实行分类救助。</t>
  </si>
  <si>
    <t>已完成，对冬春期间遭受风雹、山洪和低温霜冻等灾害给予各项救助，确定救助对象详细了解受灾群众家庭基本情况、灾害损失情况、自救能力及口粮、衣被、取暖等方面存在的困难和需求，综合分析，确定救助对象和救助标准，按照受灾群众自救能力实行分类救助。</t>
  </si>
  <si>
    <t>冬春期间受灾困难群众救灾补助户数</t>
  </si>
  <si>
    <t>已完成冬春期间受灾困难群众救灾补助户数115户</t>
  </si>
  <si>
    <t>救灾资金补助金额</t>
  </si>
  <si>
    <t>已完成救灾资金补助金额70000元</t>
  </si>
  <si>
    <t>冬春救灾资金下拨率</t>
  </si>
  <si>
    <t>帮助受灾群众克服生活困难</t>
  </si>
  <si>
    <t>妥善保障受灾群众基本生活</t>
  </si>
  <si>
    <t>2020年第一批中央水利发展补助资金</t>
  </si>
  <si>
    <t>建兴乡饮水安全工程维修维护：建兴乡磨味村玉武香小组饮供水工程——调节水池渗漏修复，部分老化管网和连接易损件更换，高水用户增压提升处理；建兴乡磨味村玉武香小组饮供水工程 安排下达资金4万元。</t>
  </si>
  <si>
    <t>完成建兴乡磨味村玉武香小组饮供水工程，修复50立方水池一座，更换老化水池以及配件，高位用水户水压增压处理。</t>
  </si>
  <si>
    <t>　 农村饮水工程维修养护</t>
  </si>
  <si>
    <t>已完成建兴乡磨味村玉武香小组饮供水工程，修复50立方水池一座，更换老化水池以及配件，高位用水户水压增压处理。</t>
  </si>
  <si>
    <t>下达专项资金</t>
  </si>
  <si>
    <t>已建工程是否良性运行</t>
  </si>
  <si>
    <t>是</t>
  </si>
  <si>
    <t>新平县建兴乡退耕还林项目补助资金</t>
  </si>
  <si>
    <t>建兴乡2020年完成1.第一轮退耕还林1014.8亩完善政策补助；2.2018年新一轮退耕还林5500亩第三年补助。</t>
  </si>
  <si>
    <t>项目完成.第一轮退耕还林1014.8亩完善政策补助；2.2018年新一轮退耕还林5500亩第三年补助，</t>
  </si>
  <si>
    <t>2020年完善退耕还林工程项目政策补助（2005年度）</t>
  </si>
  <si>
    <t>已完成.第一轮退耕还林1014.8亩完善政策补助；2.2018年新一轮退耕还林5500亩第三年补助。</t>
  </si>
  <si>
    <t>2020年完善退耕还林工程项目政策补助（2006年度）</t>
  </si>
  <si>
    <t>2018年新一轮退耕还林工程项目第二批补助</t>
  </si>
  <si>
    <t>补助资金兑现率</t>
  </si>
  <si>
    <t>补助资金兑现时间</t>
  </si>
  <si>
    <t>项目区森林覆盖率</t>
  </si>
  <si>
    <t>64.6%</t>
  </si>
  <si>
    <t>项目区森林覆盖率高达64.6%</t>
  </si>
  <si>
    <t>有效遏制生态进一步恶化，增加林地面积、增加绿化覆盖率。退耕地还林抚育发挥作用年限</t>
  </si>
  <si>
    <t>有效遏制生态进一步恶化，增加林地面积、增加绿化覆盖率。退耕地还林抚育发挥作用长期</t>
  </si>
  <si>
    <t>受益群众满意度 其中：受益建档立卡贫困人口滿意度</t>
  </si>
  <si>
    <t>≥90%</t>
  </si>
  <si>
    <t>（非税收入返还）计划生育工作补助经费</t>
  </si>
  <si>
    <t>根据《新平彝族傣族自治县财政局关于批复2020年部门调整预算的通知(盖章)》（新财复（2020）64号），调整建兴乡预算指标批复计划生育工作经费7000.00元。按照《建兴乡社保中心计生工作经费实施方案》（一）针对社保中心工作人员，各村（社区）调查员、宣传员进行计生业务培训，培训两期，第一期培训宣传员，15人，第二期培训信息员，85人，培训伙食费25元/人，两期上午，下午伙食费共计5000元；（二）培训期间办公用品笔记本5元/本、103本，黑碳素笔3元/支、104支，纸杯12元/提、15提，绿茶35元/包、9包，印泥15元/个、10个，夹子25元/盒、18盒，回形针2元/盒，39盒，共计2000元。</t>
  </si>
  <si>
    <t>已完成对社保中心工作人员，各村（社区）调查员、宣传员进行计生业务培训，培训两期，第一期培训宣传员，15人，第二期培训信息员，85人，培训伙食费25元/人，两期上午，下午伙食费共计5000元；（二）培训期间办公用品笔记本5元/本、103本，黑碳素笔3元/支、104支，纸杯12元/提、15提，绿茶35元/包、9包，印泥15元/个、10个，夹子25元/盒、18盒，回形针2元/盒，39盒，共计2000元。</t>
  </si>
  <si>
    <t>社保中心工作人员，各村（社区）调查员、宣传员进行计生业务培训</t>
  </si>
  <si>
    <t>已完成社保中心工作人员，各村（社区）调查员、宣传员进行计生业务培训100次。</t>
  </si>
  <si>
    <t>计生业务培训</t>
  </si>
  <si>
    <t>已完成已完成社保中心工作人员，各村（社区）调查员、宣传员进行计生业务培训</t>
  </si>
  <si>
    <t>计生业务培训费用标准</t>
  </si>
  <si>
    <t>已完成对社保中心工作人员，各村（社区）调查员、宣传员进行计生业务培训，培训两期，第一期培训宣传员，15人，第二期培训信息员，85人，培训伙食费25元/人，两期上午，下午伙食费共计5000元；（二）培训</t>
  </si>
  <si>
    <t>计划生育管理水平和服务能力</t>
  </si>
  <si>
    <t>2020年稳定核心烟区土地流转专项扶持经费</t>
  </si>
  <si>
    <t>根据《关于切实抓好2020年烤烟生产工作的通知》新政通〔2020〕7号，为进一步推动新平县烟叶高质量发展，充分发挥烟叶生产服务全县经济社会持续健康发展的重要作用，彰显传统产业优势，以习近平新时代中国特色社会主义思想为指导，深入贯彻落实党的十九大、十九届四中全会、中央经济工作会议、全国烟叶工作会议精神及全省、全市、全县有关烟叶工作决策部署，以烟叶高质量发展为引领，围绕“稳定总量、提升质量，烟农增收、产业增效”工作总目标，不断创优发展环境，提升发展质量，扎实推进现代烟草产业建设，助力脱贫攻坚和乡村振兴，更好地服务全县经济社会发展大局。全乡完成土地流转任务0.05万亩，资金0.5万元。土地流转工作经费专项用于村委会，村民小组在核心烟区土地流转工作中发生的规划测绘、破埂整地、误工补贴等支出。按照《建兴乡稳定核心烟区土地流转专项扶持经费使用方案》，1.完成2020年建兴乡建兴村计划实施核心烟区土地流转种烟面积500亩。2.资金使用明细：土地流转宣传培训费：3000元；土地流转相关费用：2000元，合计：5000.00元（大写：伍仟元整）</t>
  </si>
  <si>
    <t>完成建兴乡烤烟种植960亩、交售烟叶10万公斤，完成土地流转500亩。进一步推动我乡烟叶生产持续发展，稳定核心烟区烤烟种植面积，扎实把烤烟生产各项工作落到实处，进一步提升全乡烤烟生产水平，确保烤烟生产各项目标任务圆满完成，力促烤烟产业持续稳定健康高质量发展。、</t>
  </si>
  <si>
    <t>核心烟区流转面积</t>
  </si>
  <si>
    <t>已完成烟区土地流转种烟面积500亩。</t>
  </si>
  <si>
    <t>上等烟比例</t>
  </si>
  <si>
    <t>已完成上等烟大于68%</t>
  </si>
  <si>
    <t>建兴乡2020年稳定核心烟区土地流转专项扶持经费</t>
  </si>
  <si>
    <t>未完成土地流转宣传培训资金兑付及土地流转相关费用</t>
  </si>
  <si>
    <t>核心烟区土地流转烟叶种植亩产量</t>
  </si>
  <si>
    <t>公斤</t>
  </si>
  <si>
    <t>已完成核心烟区土地流转烟叶种植亩产量大于135公斤</t>
  </si>
  <si>
    <t>核心烟区土地流转烟叶种植比例</t>
  </si>
  <si>
    <t>已完成核心烟区土地流转烟叶种植比例大于60%</t>
  </si>
  <si>
    <t>核心烟区土地流转村级干部烟农满意度</t>
  </si>
  <si>
    <t>2020年中央农业相关转移支付补助资金</t>
  </si>
  <si>
    <t>1.实施禁牧奖励面积3.19万亩，补奖资金23.925万元；草畜平衡奖励面积11.7万亩，补奖资金29.25万元。
2.7月底前完成牧户信息录入审核；10月前完成补奖资金100%兑付；12月底前完成建档、总结等。 
3.畜牧业生产方式转变，实现农牧民收入持续增长，不断推进草畜平衡工作。</t>
  </si>
  <si>
    <t>完成禁牧面积奖补31900亩，草畜平衡面积补助117000亩，加快推进现代草牧业发展，保持草畜动态平衡，推进“三生”协调发展，加快“三产”融合发展，助推“三牧”统筹发展，实现草原增绿、牧业增效、牧民增收，促进乡村振兴，不断拓宽农牧民增收渠道，稳步提高农牧民收入水平，为加快建设生态文明，全面建成小康社会，维护民族团结和边疆稳定作出积极贡献。</t>
  </si>
  <si>
    <t>禁牧面积</t>
  </si>
  <si>
    <t>已完成禁牧面积奖补31900亩，草畜平衡面积补助117000亩</t>
  </si>
  <si>
    <t>禁牧补奖</t>
  </si>
  <si>
    <t>草畜平衡面积</t>
  </si>
  <si>
    <t>草畜平衡补助</t>
  </si>
  <si>
    <t>补贴资金到位率</t>
  </si>
  <si>
    <t>完成禁牧面积奖补31900亩，草畜平衡面积补助117000亩的补助资金发放</t>
  </si>
  <si>
    <t>资金发放及时率</t>
  </si>
  <si>
    <t>已完成禁牧面积奖补31900亩，草畜平衡面积补助117000亩的补助资金发放</t>
  </si>
  <si>
    <t>2020年草原生态保护补助奖励专项资金</t>
  </si>
  <si>
    <t>项目涉及人员覆盖率达到90%</t>
  </si>
  <si>
    <t>农牧民满务意度</t>
  </si>
  <si>
    <t>建兴乡2020年政协活动经费</t>
  </si>
  <si>
    <t>根据《关于给予新平县政协办公室2020年专项经费的请示》（新协办请（2020）6号），在县委、县政府的关心帮助下，新平县政协机关在县政协党组和常委会领导下，按照《政协章程》有关规定，县政协办公室认真履行政日常办文、办事、办会职责，积极做好同省、市政协，县委、人大、政府、社会各界和各部门的信息交流和沟通协商工作，切实保障服务全县170名政协委员通过提案，参加调研、视察、反映社情民意等方式履行政治协商、参政议政、民主监督职能。目前，县政协机关办公室已按照中共新平县委关于批转《政协新平彝族傣族自治县委员会2020年工作要点》《政协新平彝族傣族自治县委员会2020年重点协商计划》的通知开展工作，为便于政协委员开展经常性活动，请县人民政府按照年初预算将政协活动经费34万元中的6.08万元直接下拨到12个乡镇（街道）活动组。
按《建兴乡政协活动组活动经费实施方案》，为提高政协委员履职能力，不断完善政协活动阵地建设，更加规范化管好用好委员活动阵地，服务好委员履职，提升建兴乡政协活动品质，为建兴乡的社会经济发展贡献政协力量。建兴乡政协活动组结合建兴乡实际，9月：组织政协委员前往建兴乡观山河水库调研库坝饮水卫生情况、建兴中学调研“九年一贯制”教育实施情况、建兴卫生院调研基本公共卫生服务项目实施情况；10月：组织政协委员进行《习近平谈治国理政》第三卷、《中华人民共和国民法典》学习。</t>
  </si>
  <si>
    <t>已完成调研建兴乡观山河水库调研库坝饮水卫生情况、建兴中学调研“九年一贯制”教育实施情况、建兴卫生院基本公共卫生服务项目实施情况和《习近平谈治国理政》第三卷、《中华人民共和国民法典》学习培训。</t>
  </si>
  <si>
    <t>组织政协委员进行调研</t>
  </si>
  <si>
    <t>组织政协委员进行相关知识学习</t>
  </si>
  <si>
    <t>政协委员履职能力</t>
  </si>
  <si>
    <t>政协活动品质</t>
  </si>
  <si>
    <t>建兴乡2020年综合治理（无命案县（市、区）及三年无命案乡镇（街道）经费）专项资金</t>
  </si>
  <si>
    <t>根据《新平县命案防控工作实施方案》（新政法〔2020〕1号）为深入贯彻落实中央、省、市、县命案防控工作会议精神，切实加强命案防控工作，采取有力措施最大限度地减少和遏制命案发生，不断提升人民群众的获得感、幸福感、安全感，为全县经济社会发展营造和谐稳定的社会环境。按照《2020年建兴乡综合治理专项资金使用方案》1、为持续加强开展建兴乡综合治理、命案防控体系建设、平安建兴创建和基层社会治理工作，做好建兴乡安保维稳信访工作有力推进，确保建兴乡社会安全稳定，按照相关规定，每月召开建兴乡治保、调解矛盾纠纷排查化解工作列会，列会主要传达学习各级指示精神，明确参会人员职责任务，对各村（社区）矛盾纠纷排查和通报上个月矛盾纠纷调解情况。2、全年始终开展命案防控措施的宣传,动员广大群众积极参与命案防控治理工作，开展2次“12340群众安全感、满意度调查”宣传工作，针对性地组织实施法律宣传、法律常识普及工作，不断增强广大干部群众的法律意识。</t>
  </si>
  <si>
    <t>为持续加强开展建兴乡综合治理、命案防控体系建设、平安建兴创建和基层社会治理工作，确保提升建兴乡平安建设的能力和水平。</t>
  </si>
  <si>
    <t>广泛开展命案防控措施的宣传</t>
  </si>
  <si>
    <t>已完成广泛开展命案防控措施的宣传</t>
  </si>
  <si>
    <t>“12340群众安全感、满意度调查”宣传布标</t>
  </si>
  <si>
    <t>已完成“12340群众安全感、满意度调查”宣传布标</t>
  </si>
  <si>
    <t>开展综治维稳宣传活动活动，反恐怖主题宣传活动，平安建设（社会治理现代化）宣传活动</t>
  </si>
  <si>
    <t>已完成开展综治维稳宣传活动活动，反恐怖主题宣传活动，平安建设（社会治理现代化）宣传活动</t>
  </si>
  <si>
    <t>宣传布标单价</t>
  </si>
  <si>
    <t>建兴乡社会安全稳定</t>
  </si>
  <si>
    <t>建兴乡残疾人事业支出项目专项经费</t>
  </si>
  <si>
    <t>为了帮助和支持我乡有劳动力和从业热情的残疾人及其亲属掌握、提高劳动就业技能、更好地从事生产、劳动，解决生活困难，构建社会和谐局面。根据市、县有关文件精神，结合我乡实际，特制定2020年建兴乡残疾人农村实用技术培训（种养殖技能培训）实施方案。具体如下：
一、培训时间：2020年6月底完成，具体时间由马鹿社区、磨味村决定。
二、培训地点：马鹿社区、磨味村根据实际情况，选择合适地点进行讲解。
三、培训内容：（一）露水草栽培及病虫害防治技术培训。 
（二）其他。结合本地特点和残疾人需求确定培训项目。
四、培训对象：马鹿社区、磨味村的残疾人及其亲属。
五、培训批次：培训分4期，共240人。
六、主办单位:建兴乡人民政府。
五、协办单位：建兴乡农业综合服务中心，负责技术培训。
六、培训经费：
全乡安排2个村社区进行培训，每个村社区安排6000元的经费，培训经费预算（240人×50元）计12000元。　
七、培训要求：
培训要坚持因地制宜的原则，突出地域经济特色和产业特点，坚持“以就业为导向”和“实际、实用、实效”的原则，促进残疾人就业创业。　</t>
  </si>
  <si>
    <t>已完成对马鹿社区、磨味村的残疾人及其亲属4期及共240人的培训，</t>
  </si>
  <si>
    <t>建兴乡残联2020年残疾人科技种植养殖培训人数</t>
  </si>
  <si>
    <t>已完成已完成对马鹿社区、磨味村的残疾人及其亲属4期及共240人的培训</t>
  </si>
  <si>
    <t>完成培训时间</t>
  </si>
  <si>
    <t>在一个月内已完成对马鹿社区、磨味村的残疾人及其亲属4期及共240人的培训</t>
  </si>
  <si>
    <t>建兴乡残联2020年残疾人科技种植养殖培训</t>
  </si>
  <si>
    <t>残疾人家庭人均可支配收入年均增速</t>
  </si>
  <si>
    <t>建兴乡2020年农村困难党员关爱行动补助经费</t>
  </si>
  <si>
    <t>1、按照《关于下达2020年度农村困难党员关爱行动补助经费的通知》（玉财行〔2020〕76号）要求，规范使用下达建兴乡2020年农村困难党员关爱行动补助2.5万元资金。2、对补助涉及建兴乡7个村（社区）约160名农村困难老党员及时发放补助。3、严格对照《关于扩大农村困难老党员生活补助对象的通知》（新组通〔2012〕20号）标准：农村困难老党员的生活补助标准为每人每月40元，补助资金由市、县两级财政共同承担。市级财政补助每人每月10元，县级财政补助每人每月30元。</t>
  </si>
  <si>
    <t>已完成建兴乡7个村（社区）160名农村困难老党员及时发放补助2.5万元。</t>
  </si>
  <si>
    <t>建兴乡2020年补助困难党员人数</t>
  </si>
  <si>
    <t>已完成建兴乡2020年补助困难党员人数160人</t>
  </si>
  <si>
    <t>项目开展时间跨度</t>
  </si>
  <si>
    <t>在1年内完成了该项</t>
  </si>
  <si>
    <t>已完成建兴乡2020年农村困难党员关爱行动补助经费2.5万元</t>
  </si>
  <si>
    <t>增加每个困难党员每年补助收入（市级补助）</t>
  </si>
  <si>
    <t>已完成增加每个困难党员每年补助收入120元</t>
  </si>
  <si>
    <t>困难党员覆盖率</t>
  </si>
  <si>
    <t>建兴乡困难党员满意度</t>
  </si>
  <si>
    <t>（玉溪仙福钢铁（集团）有限公司捐赠资金）教育扶贫救助和奖励基金补助资金</t>
  </si>
  <si>
    <t>玉溪仙福钢铁（集团）有限公司捐赠10万元资金，将用于重点资助和奖励建兴乡建档立卡贫困户的子女就读高中及高中以上的品学兼优的贫困学生；其它户口在建兴乡家庭确有特殊困难的、就读于高中及高中以上的品学兼优的学生，也可根据资金规模给予资助和奖励；奖励为建兴乡教育事业作出较大贡献的学校。</t>
  </si>
  <si>
    <t>该笔资金已入股形式投入七星公司，七星公司已分红形式作为教育扶贫奖励资金.</t>
  </si>
  <si>
    <t>受助人员满意度</t>
  </si>
  <si>
    <t>建兴乡2020年县乡村组烤烟生产组织奖励经费</t>
  </si>
  <si>
    <t>按照《关于切实抓好2020年烤烟生产工作的通知》新政通〔2020〕7号文件要求，为进一步推动新平县烟叶高质量发展，充分发挥烟叶生产服务全县经济社会持续健康发展的重要作用，彰显传统产业优势，以习近平新时代中国特色社会主义思想为指导，深入贯彻落实党的十九大、十九届四中全会、中央经济工作会议、全国烟叶工作会议精神及全省、全市、全县有关烟叶工作决策部署，以烟叶高质量发展为引领，围绕“稳定总量、提升质量，烟农增收、产业增效”工作总目标，不断创优发展环境，提升发展质量，扎实推进现代烟草产业建设，助力脱贫攻坚和乡村振兴，更好地服务全县经济社会发展大局。项目目标以2020年下达数测算。全乡计划种植烤烟面积0.077万亩，计划烟叶收购量0.2万担。建兴0.2万担，12元/担，奖励经费2.4万元.</t>
  </si>
  <si>
    <t>完成烤烟种植960亩，交售烟叶10万公斤，奖励资金2.4万元。</t>
  </si>
  <si>
    <t>计划完成全乡烟叶收购量</t>
  </si>
  <si>
    <t>已完成全乡烟叶收购10万公斤</t>
  </si>
  <si>
    <t>村组受奖励对象准确率</t>
  </si>
  <si>
    <t>未完成资金兑付</t>
  </si>
  <si>
    <t>奖励资金兑现准确率</t>
  </si>
  <si>
    <t>奖励资金发放及时率</t>
  </si>
  <si>
    <t>烤烟从业村组基层干部活状况</t>
  </si>
  <si>
    <t>烤烟从业村组基层干部生活提高</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</si>
</sst>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_ * #,##0_ ;_ * \-#,##0_ ;_ * &quot;&quot;_ ;_ @_ "/>
    <numFmt numFmtId="178" formatCode="_ * #,##0.00_ ;_ * \-#,##0.00_ ;_ * &quot;&quot;??_ ;_ @_ "/>
    <numFmt numFmtId="179" formatCode="#,##0.00_ "/>
    <numFmt numFmtId="180" formatCode="###,###,###,###,##0.00;[=0]&quot;&quot;"/>
  </numFmts>
  <fonts count="71">
    <font>
      <sz val="12"/>
      <color theme="1"/>
      <name val="宋体"/>
      <charset val="134"/>
    </font>
    <font>
      <sz val="11"/>
      <name val="宋体"/>
      <charset val="134"/>
    </font>
    <font>
      <sz val="10"/>
      <name val="Arial"/>
      <charset val="134"/>
    </font>
    <font>
      <b/>
      <sz val="18"/>
      <name val="宋体"/>
      <charset val="134"/>
    </font>
    <font>
      <sz val="10"/>
      <name val="宋体"/>
      <charset val="134"/>
    </font>
    <font>
      <sz val="12"/>
      <name val="宋体"/>
      <charset val="134"/>
    </font>
    <font>
      <sz val="9"/>
      <name val="宋体"/>
      <charset val="134"/>
    </font>
    <font>
      <b/>
      <sz val="10"/>
      <name val="宋体"/>
      <charset val="134"/>
    </font>
    <font>
      <b/>
      <sz val="12"/>
      <name val="宋体"/>
      <charset val="134"/>
    </font>
    <font>
      <b/>
      <sz val="11"/>
      <name val="宋体"/>
      <charset val="134"/>
    </font>
    <font>
      <sz val="11"/>
      <color theme="1"/>
      <name val="宋体"/>
      <charset val="134"/>
    </font>
    <font>
      <sz val="10"/>
      <name val="仿宋_GB2312"/>
      <charset val="134"/>
    </font>
    <font>
      <sz val="12"/>
      <name val="Arial"/>
      <charset val="134"/>
    </font>
    <font>
      <b/>
      <sz val="9"/>
      <name val="宋体"/>
      <charset val="134"/>
    </font>
    <font>
      <sz val="8"/>
      <name val="Arial"/>
      <charset val="134"/>
    </font>
    <font>
      <sz val="9"/>
      <name val="Arial"/>
      <charset val="134"/>
    </font>
    <font>
      <b/>
      <sz val="6"/>
      <name val="宋体"/>
      <charset val="134"/>
    </font>
    <font>
      <b/>
      <sz val="8"/>
      <name val="宋体"/>
      <charset val="134"/>
    </font>
    <font>
      <sz val="22"/>
      <name val="宋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indexed="52"/>
      <name val="宋体"/>
      <charset val="134"/>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indexed="65"/>
      <name val="宋体"/>
      <charset val="134"/>
    </font>
    <font>
      <sz val="11"/>
      <color theme="1"/>
      <name val="等线"/>
      <charset val="0"/>
      <scheme val="minor"/>
    </font>
    <font>
      <sz val="11"/>
      <color theme="0"/>
      <name val="等线"/>
      <charset val="0"/>
      <scheme val="minor"/>
    </font>
    <font>
      <sz val="11"/>
      <color rgb="FFFA7D00"/>
      <name val="宋体"/>
      <charset val="134"/>
    </font>
    <font>
      <b/>
      <sz val="11"/>
      <color rgb="FFFA7D00"/>
      <name val="宋体"/>
      <charset val="134"/>
    </font>
    <font>
      <sz val="11"/>
      <color indexed="65"/>
      <name val="等线"/>
      <charset val="134"/>
    </font>
    <font>
      <i/>
      <sz val="11"/>
      <color rgb="FF7F7F7F"/>
      <name val="宋体"/>
      <charset val="134"/>
    </font>
    <font>
      <sz val="11"/>
      <name val="等线"/>
      <charset val="134"/>
    </font>
    <font>
      <b/>
      <sz val="11"/>
      <color indexed="65"/>
      <name val="宋体"/>
      <charset val="134"/>
    </font>
    <font>
      <b/>
      <sz val="11"/>
      <color rgb="FF3F3F3F"/>
      <name val="宋体"/>
      <charset val="134"/>
    </font>
    <font>
      <sz val="11"/>
      <color rgb="FFFA7D00"/>
      <name val="等线"/>
      <charset val="134"/>
    </font>
    <font>
      <b/>
      <sz val="11"/>
      <color rgb="FFFA7D00"/>
      <name val="等线"/>
      <charset val="134"/>
    </font>
    <font>
      <sz val="11"/>
      <color rgb="FF9C6500"/>
      <name val="宋体"/>
      <charset val="134"/>
    </font>
    <font>
      <sz val="11"/>
      <color rgb="FF9C6500"/>
      <name val="等线"/>
      <charset val="134"/>
    </font>
    <font>
      <b/>
      <sz val="11"/>
      <color theme="3"/>
      <name val="等线"/>
      <charset val="134"/>
    </font>
    <font>
      <i/>
      <sz val="11"/>
      <color rgb="FF7F7F7F"/>
      <name val="等线"/>
      <charset val="134"/>
    </font>
    <font>
      <sz val="11"/>
      <color rgb="FF9C0006"/>
      <name val="宋体"/>
      <charset val="134"/>
    </font>
    <font>
      <b/>
      <sz val="15"/>
      <color theme="3"/>
      <name val="宋体"/>
      <charset val="134"/>
    </font>
    <font>
      <b/>
      <sz val="11"/>
      <name val="等线"/>
      <charset val="134"/>
    </font>
    <font>
      <b/>
      <sz val="15"/>
      <color theme="3"/>
      <name val="等线"/>
      <charset val="134"/>
    </font>
    <font>
      <b/>
      <sz val="13"/>
      <color theme="3"/>
      <name val="宋体"/>
      <charset val="134"/>
    </font>
    <font>
      <b/>
      <sz val="13"/>
      <color theme="3"/>
      <name val="等线"/>
      <charset val="134"/>
    </font>
    <font>
      <b/>
      <sz val="11"/>
      <color theme="3"/>
      <name val="宋体"/>
      <charset val="134"/>
    </font>
    <font>
      <b/>
      <sz val="18"/>
      <color theme="3"/>
      <name val="宋体"/>
      <charset val="134"/>
    </font>
    <font>
      <sz val="18"/>
      <color theme="3"/>
      <name val="等线 Light"/>
      <charset val="134"/>
    </font>
    <font>
      <sz val="11"/>
      <color rgb="FF9C0006"/>
      <name val="等线"/>
      <charset val="134"/>
    </font>
    <font>
      <sz val="11"/>
      <color rgb="FF006100"/>
      <name val="等线"/>
      <charset val="134"/>
    </font>
    <font>
      <sz val="11"/>
      <color indexed="2"/>
      <name val="宋体"/>
      <charset val="134"/>
    </font>
    <font>
      <sz val="11"/>
      <color indexed="2"/>
      <name val="等线"/>
      <charset val="134"/>
    </font>
    <font>
      <sz val="11"/>
      <color rgb="FF006100"/>
      <name val="宋体"/>
      <charset val="134"/>
    </font>
    <font>
      <b/>
      <sz val="11"/>
      <color indexed="65"/>
      <name val="等线"/>
      <charset val="134"/>
    </font>
    <font>
      <b/>
      <sz val="11"/>
      <color rgb="FF3F3F3F"/>
      <name val="等线"/>
      <charset val="134"/>
    </font>
    <font>
      <sz val="11"/>
      <color rgb="FF3F3F76"/>
      <name val="宋体"/>
      <charset val="134"/>
    </font>
    <font>
      <sz val="11"/>
      <color rgb="FF3F3F76"/>
      <name val="等线"/>
      <charset val="134"/>
    </font>
  </fonts>
  <fills count="66">
    <fill>
      <patternFill patternType="none"/>
    </fill>
    <fill>
      <patternFill patternType="gray125"/>
    </fill>
    <fill>
      <patternFill patternType="solid">
        <fgColor indexed="6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indexed="22"/>
        <bgColor indexed="22"/>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indexed="62"/>
        <bgColor indexed="62"/>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indexed="2"/>
        <bgColor indexed="2"/>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indexed="57"/>
        <bgColor indexed="57"/>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indexed="20"/>
        <bgColor indexed="20"/>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indexed="53"/>
        <bgColor indexed="53"/>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4" tint="0.799920651875362"/>
        <bgColor theme="4" tint="0.799920651875362"/>
      </patternFill>
    </fill>
    <fill>
      <patternFill patternType="solid">
        <fgColor theme="5" tint="0.399975585192419"/>
        <bgColor theme="5" tint="0.399975585192419"/>
      </patternFill>
    </fill>
    <fill>
      <patternFill patternType="solid">
        <fgColor rgb="FFF2F2F2"/>
        <bgColor rgb="FFF2F2F2"/>
      </patternFill>
    </fill>
    <fill>
      <patternFill patternType="solid">
        <fgColor theme="7"/>
        <bgColor theme="7"/>
      </patternFill>
    </fill>
    <fill>
      <patternFill patternType="solid">
        <fgColor theme="6" tint="0.799920651875362"/>
        <bgColor theme="6" tint="0.799920651875362"/>
      </patternFill>
    </fill>
    <fill>
      <patternFill patternType="solid">
        <fgColor theme="5" tint="0.799920651875362"/>
        <bgColor theme="5" tint="0.799920651875362"/>
      </patternFill>
    </fill>
    <fill>
      <patternFill patternType="solid">
        <fgColor indexed="26"/>
        <bgColor indexed="26"/>
      </patternFill>
    </fill>
    <fill>
      <patternFill patternType="solid">
        <fgColor theme="6" tint="0.599932859279153"/>
        <bgColor theme="6" tint="0.599932859279153"/>
      </patternFill>
    </fill>
    <fill>
      <patternFill patternType="solid">
        <fgColor theme="7" tint="0.599932859279153"/>
        <bgColor theme="7" tint="0.599932859279153"/>
      </patternFill>
    </fill>
    <fill>
      <patternFill patternType="solid">
        <fgColor theme="8" tint="0.599932859279153"/>
        <bgColor theme="8" tint="0.599932859279153"/>
      </patternFill>
    </fill>
    <fill>
      <patternFill patternType="solid">
        <fgColor rgb="FFA5A5A5"/>
        <bgColor rgb="FFA5A5A5"/>
      </patternFill>
    </fill>
    <fill>
      <patternFill patternType="solid">
        <fgColor theme="7" tint="0.799920651875362"/>
        <bgColor theme="7" tint="0.799920651875362"/>
      </patternFill>
    </fill>
    <fill>
      <patternFill patternType="solid">
        <fgColor theme="9" tint="0.399975585192419"/>
        <bgColor theme="9" tint="0.399975585192419"/>
      </patternFill>
    </fill>
    <fill>
      <patternFill patternType="solid">
        <fgColor rgb="FFFFEB9C"/>
        <bgColor rgb="FFFFEB9C"/>
      </patternFill>
    </fill>
    <fill>
      <patternFill patternType="solid">
        <fgColor theme="8"/>
        <bgColor theme="8"/>
      </patternFill>
    </fill>
    <fill>
      <patternFill patternType="solid">
        <fgColor theme="8" tint="0.799920651875362"/>
        <bgColor theme="8" tint="0.799920651875362"/>
      </patternFill>
    </fill>
    <fill>
      <patternFill patternType="solid">
        <fgColor theme="5" tint="0.599932859279153"/>
        <bgColor theme="5" tint="0.599932859279153"/>
      </patternFill>
    </fill>
    <fill>
      <patternFill patternType="solid">
        <fgColor theme="9" tint="0.799920651875362"/>
        <bgColor theme="9" tint="0.799920651875362"/>
      </patternFill>
    </fill>
    <fill>
      <patternFill patternType="solid">
        <fgColor theme="9" tint="0.599932859279153"/>
        <bgColor theme="9" tint="0.599932859279153"/>
      </patternFill>
    </fill>
    <fill>
      <patternFill patternType="solid">
        <fgColor theme="6"/>
        <bgColor theme="6"/>
      </patternFill>
    </fill>
    <fill>
      <patternFill patternType="solid">
        <fgColor theme="4"/>
        <bgColor theme="4"/>
      </patternFill>
    </fill>
    <fill>
      <patternFill patternType="solid">
        <fgColor theme="5"/>
        <bgColor theme="5"/>
      </patternFill>
    </fill>
    <fill>
      <patternFill patternType="solid">
        <fgColor theme="4" tint="0.599932859279153"/>
        <bgColor theme="4" tint="0.599932859279153"/>
      </patternFill>
    </fill>
    <fill>
      <patternFill patternType="solid">
        <fgColor theme="4" tint="0.399975585192419"/>
        <bgColor theme="4" tint="0.399975585192419"/>
      </patternFill>
    </fill>
    <fill>
      <patternFill patternType="solid">
        <fgColor theme="6" tint="0.399975585192419"/>
        <bgColor theme="6" tint="0.399975585192419"/>
      </patternFill>
    </fill>
    <fill>
      <patternFill patternType="solid">
        <fgColor theme="7" tint="0.399975585192419"/>
        <bgColor theme="7" tint="0.399975585192419"/>
      </patternFill>
    </fill>
    <fill>
      <patternFill patternType="solid">
        <fgColor theme="8" tint="0.399975585192419"/>
        <bgColor theme="8" tint="0.399975585192419"/>
      </patternFill>
    </fill>
    <fill>
      <patternFill patternType="solid">
        <fgColor rgb="FFFFC7CE"/>
        <bgColor rgb="FFFFC7CE"/>
      </patternFill>
    </fill>
    <fill>
      <patternFill patternType="solid">
        <fgColor rgb="FFC6EFCE"/>
        <bgColor rgb="FFC6EFCE"/>
      </patternFill>
    </fill>
    <fill>
      <patternFill patternType="solid">
        <fgColor theme="9"/>
        <bgColor theme="9"/>
      </patternFill>
    </fill>
    <fill>
      <patternFill patternType="solid">
        <fgColor indexed="47"/>
        <bgColor indexed="47"/>
      </patternFill>
    </fill>
  </fills>
  <borders count="2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style="thin">
        <color auto="1"/>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style="thin">
        <color auto="1"/>
      </top>
      <bottom/>
      <diagonal/>
    </border>
    <border>
      <left style="medium">
        <color auto="1"/>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23"/>
      </left>
      <right style="thin">
        <color indexed="23"/>
      </right>
      <top style="thin">
        <color indexed="23"/>
      </top>
      <bottom style="thin">
        <color indexed="23"/>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theme="4"/>
      </bottom>
      <diagonal/>
    </border>
    <border>
      <left/>
      <right/>
      <top/>
      <bottom style="thick">
        <color theme="4" tint="0.49992370372631"/>
      </bottom>
      <diagonal/>
    </border>
    <border>
      <left/>
      <right/>
      <top/>
      <bottom style="medium">
        <color theme="4" tint="0.399975585192419"/>
      </bottom>
      <diagonal/>
    </border>
  </borders>
  <cellStyleXfs count="588">
    <xf numFmtId="0" fontId="0" fillId="0" borderId="0"/>
    <xf numFmtId="43" fontId="19" fillId="0" borderId="0" applyFont="0" applyFill="0" applyBorder="0" applyAlignment="0" applyProtection="0">
      <alignment vertical="center"/>
    </xf>
    <xf numFmtId="44" fontId="0" fillId="0" borderId="0"/>
    <xf numFmtId="9" fontId="19" fillId="0" borderId="0" applyFont="0" applyFill="0" applyBorder="0" applyAlignment="0" applyProtection="0">
      <alignment vertical="center"/>
    </xf>
    <xf numFmtId="41" fontId="19" fillId="0" borderId="0" applyFont="0" applyFill="0" applyBorder="0" applyAlignment="0" applyProtection="0">
      <alignment vertical="center"/>
    </xf>
    <xf numFmtId="42" fontId="19"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9" fillId="3" borderId="16"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17" applyNumberFormat="0" applyFill="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7" fillId="0" borderId="0" applyNumberFormat="0" applyFill="0" applyBorder="0" applyAlignment="0" applyProtection="0">
      <alignment vertical="center"/>
    </xf>
    <xf numFmtId="0" fontId="28" fillId="4" borderId="19" applyNumberFormat="0" applyAlignment="0" applyProtection="0">
      <alignment vertical="center"/>
    </xf>
    <xf numFmtId="0" fontId="29" fillId="5" borderId="20" applyNumberFormat="0" applyAlignment="0" applyProtection="0">
      <alignment vertical="center"/>
    </xf>
    <xf numFmtId="0" fontId="30" fillId="6" borderId="21">
      <alignment vertical="center"/>
    </xf>
    <xf numFmtId="0" fontId="31" fillId="7" borderId="22" applyNumberFormat="0" applyAlignment="0" applyProtection="0">
      <alignment vertical="center"/>
    </xf>
    <xf numFmtId="0" fontId="32" fillId="0" borderId="23" applyNumberFormat="0" applyFill="0" applyAlignment="0" applyProtection="0">
      <alignment vertical="center"/>
    </xf>
    <xf numFmtId="0" fontId="33" fillId="0" borderId="24" applyNumberFormat="0" applyFill="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7" fillId="15" borderId="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7" fillId="19" borderId="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7" fillId="23" borderId="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7" fillId="31" borderId="0">
      <alignment vertical="center"/>
    </xf>
    <xf numFmtId="0" fontId="38" fillId="32" borderId="0" applyNumberFormat="0" applyBorder="0" applyAlignment="0" applyProtection="0">
      <alignment vertical="center"/>
    </xf>
    <xf numFmtId="0" fontId="38" fillId="33" borderId="0" applyNumberFormat="0" applyBorder="0" applyAlignment="0" applyProtection="0">
      <alignment vertical="center"/>
    </xf>
    <xf numFmtId="0" fontId="39" fillId="34" borderId="0" applyNumberFormat="0" applyBorder="0" applyAlignment="0" applyProtection="0">
      <alignment vertical="center"/>
    </xf>
    <xf numFmtId="0" fontId="40" fillId="0" borderId="23">
      <alignment vertical="center"/>
    </xf>
    <xf numFmtId="0" fontId="1" fillId="35" borderId="0">
      <alignment vertical="center"/>
    </xf>
    <xf numFmtId="0" fontId="0" fillId="0" borderId="0">
      <alignment vertical="center"/>
    </xf>
    <xf numFmtId="0" fontId="0" fillId="0" borderId="0">
      <alignment vertical="center"/>
    </xf>
    <xf numFmtId="0" fontId="37" fillId="36" borderId="0">
      <alignment vertical="center"/>
    </xf>
    <xf numFmtId="0" fontId="0" fillId="0" borderId="0">
      <alignment vertical="center"/>
    </xf>
    <xf numFmtId="0" fontId="0" fillId="0" borderId="0">
      <alignment vertical="center"/>
    </xf>
    <xf numFmtId="0" fontId="0" fillId="0" borderId="0">
      <alignment vertical="center"/>
    </xf>
    <xf numFmtId="0" fontId="41" fillId="37" borderId="19">
      <alignment vertical="center"/>
    </xf>
    <xf numFmtId="0" fontId="0" fillId="0" borderId="0">
      <alignment vertical="center"/>
    </xf>
    <xf numFmtId="0" fontId="0" fillId="0" borderId="0">
      <alignment vertical="center"/>
    </xf>
    <xf numFmtId="0" fontId="42" fillId="38" borderId="0">
      <alignment vertical="center"/>
    </xf>
    <xf numFmtId="0" fontId="1" fillId="39" borderId="0">
      <alignment vertical="center"/>
    </xf>
    <xf numFmtId="0" fontId="0" fillId="0" borderId="0">
      <alignment vertical="center"/>
    </xf>
    <xf numFmtId="0" fontId="0" fillId="0" borderId="0">
      <alignment vertical="center"/>
    </xf>
    <xf numFmtId="0" fontId="1" fillId="40" borderId="0">
      <alignment vertical="center"/>
    </xf>
    <xf numFmtId="0" fontId="1" fillId="0" borderId="0"/>
    <xf numFmtId="0" fontId="43" fillId="0" borderId="0">
      <alignment vertical="center"/>
    </xf>
    <xf numFmtId="0" fontId="0" fillId="41" borderId="16">
      <alignment vertical="center"/>
    </xf>
    <xf numFmtId="0" fontId="37" fillId="36" borderId="0">
      <alignment vertical="center"/>
    </xf>
    <xf numFmtId="0" fontId="0" fillId="0" borderId="0">
      <alignment vertical="center"/>
    </xf>
    <xf numFmtId="0" fontId="0" fillId="0" borderId="0">
      <alignment vertical="center"/>
    </xf>
    <xf numFmtId="0" fontId="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 fillId="42"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5" borderId="0">
      <alignment vertical="center"/>
    </xf>
    <xf numFmtId="0" fontId="41" fillId="37" borderId="19">
      <alignment vertical="center"/>
    </xf>
    <xf numFmtId="0" fontId="1" fillId="43" borderId="0">
      <alignment vertical="center"/>
    </xf>
    <xf numFmtId="0" fontId="0" fillId="0" borderId="0">
      <alignment vertical="center"/>
    </xf>
    <xf numFmtId="0" fontId="0" fillId="0" borderId="0">
      <alignment vertical="center"/>
    </xf>
    <xf numFmtId="0" fontId="44" fillId="44" borderId="0">
      <alignment vertical="center"/>
    </xf>
    <xf numFmtId="0" fontId="0" fillId="0" borderId="0">
      <alignment vertical="center"/>
    </xf>
    <xf numFmtId="0" fontId="0" fillId="0" borderId="0">
      <alignment vertical="center"/>
    </xf>
    <xf numFmtId="0" fontId="0" fillId="0" borderId="0">
      <alignment vertical="center"/>
    </xf>
    <xf numFmtId="0" fontId="45" fillId="45" borderId="22">
      <alignment vertical="center"/>
    </xf>
    <xf numFmtId="0" fontId="0" fillId="0" borderId="0">
      <alignment vertical="center"/>
    </xf>
    <xf numFmtId="0" fontId="0" fillId="0" borderId="0">
      <alignment vertical="center"/>
    </xf>
    <xf numFmtId="0" fontId="40" fillId="0" borderId="23">
      <alignment vertical="center"/>
    </xf>
    <xf numFmtId="0" fontId="46" fillId="37" borderId="20">
      <alignment vertical="center"/>
    </xf>
    <xf numFmtId="0" fontId="0" fillId="0" borderId="0">
      <alignment vertical="center"/>
    </xf>
    <xf numFmtId="0" fontId="0" fillId="0" borderId="0">
      <alignment vertical="center"/>
    </xf>
    <xf numFmtId="0" fontId="47" fillId="0" borderId="23">
      <alignment vertical="center"/>
    </xf>
    <xf numFmtId="0" fontId="0" fillId="0" borderId="0">
      <alignment vertical="center"/>
    </xf>
    <xf numFmtId="0" fontId="0" fillId="0" borderId="0">
      <alignment vertical="center"/>
    </xf>
    <xf numFmtId="0" fontId="1" fillId="0" borderId="0">
      <alignment vertical="center"/>
    </xf>
    <xf numFmtId="0" fontId="1" fillId="46" borderId="0">
      <alignment vertical="center"/>
    </xf>
    <xf numFmtId="0" fontId="0" fillId="0" borderId="0">
      <alignment vertical="center"/>
    </xf>
    <xf numFmtId="0" fontId="0" fillId="0" borderId="0">
      <alignment vertical="center"/>
    </xf>
    <xf numFmtId="0" fontId="1" fillId="35" borderId="0">
      <alignment vertical="center"/>
    </xf>
    <xf numFmtId="0" fontId="41" fillId="37" borderId="19">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 fillId="40" borderId="0">
      <alignment vertical="center"/>
    </xf>
    <xf numFmtId="0" fontId="48" fillId="37" borderId="19">
      <alignment vertical="center"/>
    </xf>
    <xf numFmtId="0" fontId="0" fillId="0" borderId="0">
      <alignment vertical="center"/>
    </xf>
    <xf numFmtId="0" fontId="0" fillId="0" borderId="0">
      <alignment vertical="center"/>
    </xf>
    <xf numFmtId="0" fontId="42" fillId="47" borderId="0">
      <alignment vertical="center"/>
    </xf>
    <xf numFmtId="0" fontId="0" fillId="0" borderId="0">
      <alignment vertical="center"/>
    </xf>
    <xf numFmtId="0" fontId="0" fillId="0" borderId="0">
      <alignment vertical="center"/>
    </xf>
    <xf numFmtId="0" fontId="49" fillId="48" borderId="0">
      <alignment vertical="center"/>
    </xf>
    <xf numFmtId="0" fontId="1" fillId="39" borderId="0">
      <alignment vertical="center"/>
    </xf>
    <xf numFmtId="0" fontId="42" fillId="49" borderId="0">
      <alignment vertical="center"/>
    </xf>
    <xf numFmtId="0" fontId="37" fillId="47" borderId="0">
      <alignment vertical="center"/>
    </xf>
    <xf numFmtId="0" fontId="37" fillId="38" borderId="0">
      <alignment vertical="center"/>
    </xf>
    <xf numFmtId="0" fontId="1" fillId="39" borderId="0">
      <alignment vertical="center"/>
    </xf>
    <xf numFmtId="0" fontId="1" fillId="35" borderId="0">
      <alignment vertical="center"/>
    </xf>
    <xf numFmtId="0" fontId="1" fillId="40" borderId="0">
      <alignment vertical="center"/>
    </xf>
    <xf numFmtId="0" fontId="1" fillId="0" borderId="0">
      <alignment vertical="center"/>
    </xf>
    <xf numFmtId="0" fontId="1" fillId="46" borderId="0">
      <alignment vertical="center"/>
    </xf>
    <xf numFmtId="0" fontId="1" fillId="50" borderId="0">
      <alignment vertical="center"/>
    </xf>
    <xf numFmtId="0" fontId="1" fillId="50" borderId="0">
      <alignment vertical="center"/>
    </xf>
    <xf numFmtId="0" fontId="1" fillId="51" borderId="0">
      <alignment vertical="center"/>
    </xf>
    <xf numFmtId="0" fontId="1" fillId="52" borderId="0">
      <alignment vertical="center"/>
    </xf>
    <xf numFmtId="0" fontId="1" fillId="52" borderId="0">
      <alignment vertical="center"/>
    </xf>
    <xf numFmtId="0" fontId="1" fillId="35" borderId="0">
      <alignment vertical="center"/>
    </xf>
    <xf numFmtId="0" fontId="1" fillId="44" borderId="0">
      <alignment vertical="center"/>
    </xf>
    <xf numFmtId="0" fontId="44" fillId="40" borderId="0">
      <alignment vertical="center"/>
    </xf>
    <xf numFmtId="0" fontId="1" fillId="40" borderId="0">
      <alignment vertical="center"/>
    </xf>
    <xf numFmtId="0" fontId="1" fillId="53" borderId="0">
      <alignment vertical="center"/>
    </xf>
    <xf numFmtId="0" fontId="49" fillId="48" borderId="0">
      <alignment vertical="center"/>
    </xf>
    <xf numFmtId="0" fontId="44" fillId="39" borderId="0">
      <alignment vertical="center"/>
    </xf>
    <xf numFmtId="0" fontId="37" fillId="54" borderId="0">
      <alignment vertical="center"/>
    </xf>
    <xf numFmtId="0" fontId="1" fillId="39" borderId="0">
      <alignment vertical="center"/>
    </xf>
    <xf numFmtId="0" fontId="49" fillId="48" borderId="0">
      <alignment vertical="center"/>
    </xf>
    <xf numFmtId="0" fontId="1" fillId="46" borderId="0">
      <alignment vertical="center"/>
    </xf>
    <xf numFmtId="0" fontId="0" fillId="0" borderId="0">
      <alignment vertical="center"/>
    </xf>
    <xf numFmtId="0" fontId="49" fillId="48" borderId="0">
      <alignment vertical="center"/>
    </xf>
    <xf numFmtId="0" fontId="44" fillId="46" borderId="0">
      <alignment vertical="center"/>
    </xf>
    <xf numFmtId="0" fontId="0" fillId="0" borderId="0">
      <alignment vertical="center"/>
    </xf>
    <xf numFmtId="0" fontId="1" fillId="46" borderId="0">
      <alignment vertical="center"/>
    </xf>
    <xf numFmtId="0" fontId="37" fillId="55" borderId="0">
      <alignment vertical="center"/>
    </xf>
    <xf numFmtId="0" fontId="50" fillId="48" borderId="0">
      <alignment vertical="center"/>
    </xf>
    <xf numFmtId="0" fontId="1" fillId="50" borderId="0">
      <alignment vertical="center"/>
    </xf>
    <xf numFmtId="0" fontId="0" fillId="0" borderId="0">
      <alignment vertical="center"/>
    </xf>
    <xf numFmtId="0" fontId="0" fillId="0" borderId="0">
      <alignment vertical="center"/>
    </xf>
    <xf numFmtId="0" fontId="42" fillId="55" borderId="0">
      <alignment vertical="center"/>
    </xf>
    <xf numFmtId="0" fontId="44" fillId="50" borderId="0">
      <alignment vertical="center"/>
    </xf>
    <xf numFmtId="0" fontId="0" fillId="0" borderId="0">
      <alignment vertical="center"/>
    </xf>
    <xf numFmtId="0" fontId="0" fillId="0" borderId="0">
      <alignment vertical="center"/>
    </xf>
    <xf numFmtId="0" fontId="37" fillId="55" borderId="0">
      <alignment vertical="center"/>
    </xf>
    <xf numFmtId="0" fontId="1" fillId="50" borderId="0">
      <alignment vertical="center"/>
    </xf>
    <xf numFmtId="0" fontId="37" fillId="56" borderId="0">
      <alignment vertical="center"/>
    </xf>
    <xf numFmtId="0" fontId="1" fillId="52" borderId="0">
      <alignment vertical="center"/>
    </xf>
    <xf numFmtId="0" fontId="0" fillId="0" borderId="0">
      <alignment vertical="center"/>
    </xf>
    <xf numFmtId="0" fontId="0" fillId="0" borderId="0">
      <alignment vertical="center"/>
    </xf>
    <xf numFmtId="0" fontId="42" fillId="56" borderId="0">
      <alignment vertical="center"/>
    </xf>
    <xf numFmtId="0" fontId="44" fillId="52" borderId="0">
      <alignment vertical="center"/>
    </xf>
    <xf numFmtId="0" fontId="37" fillId="56" borderId="0">
      <alignment vertical="center"/>
    </xf>
    <xf numFmtId="0" fontId="1" fillId="52" borderId="0">
      <alignment vertical="center"/>
    </xf>
    <xf numFmtId="0" fontId="1" fillId="57" borderId="0">
      <alignment vertical="center"/>
    </xf>
    <xf numFmtId="0" fontId="1" fillId="57" borderId="0">
      <alignment vertical="center"/>
    </xf>
    <xf numFmtId="0" fontId="0" fillId="0" borderId="0">
      <alignment vertical="center"/>
    </xf>
    <xf numFmtId="0" fontId="0" fillId="0" borderId="0">
      <alignment vertical="center"/>
    </xf>
    <xf numFmtId="0" fontId="1" fillId="51" borderId="0">
      <alignment vertical="center"/>
    </xf>
    <xf numFmtId="0" fontId="1" fillId="51" borderId="0">
      <alignment vertical="center"/>
    </xf>
    <xf numFmtId="0" fontId="41" fillId="37" borderId="19">
      <alignment vertical="center"/>
    </xf>
    <xf numFmtId="0" fontId="1" fillId="42" borderId="0">
      <alignment vertical="center"/>
    </xf>
    <xf numFmtId="0" fontId="1" fillId="42" borderId="0">
      <alignment vertical="center"/>
    </xf>
    <xf numFmtId="0" fontId="45" fillId="45" borderId="22">
      <alignment vertical="center"/>
    </xf>
    <xf numFmtId="0" fontId="1" fillId="43" borderId="0">
      <alignment vertical="center"/>
    </xf>
    <xf numFmtId="0" fontId="51" fillId="0" borderId="0">
      <alignment vertical="center"/>
    </xf>
    <xf numFmtId="0" fontId="1" fillId="44" borderId="0">
      <alignment vertical="center"/>
    </xf>
    <xf numFmtId="0" fontId="1" fillId="53" borderId="0">
      <alignment vertical="center"/>
    </xf>
    <xf numFmtId="0" fontId="1" fillId="57" borderId="0">
      <alignment vertical="center"/>
    </xf>
    <xf numFmtId="0" fontId="44" fillId="57" borderId="0">
      <alignment vertical="center"/>
    </xf>
    <xf numFmtId="0" fontId="1" fillId="57" borderId="0">
      <alignment vertical="center"/>
    </xf>
    <xf numFmtId="0" fontId="44" fillId="51" borderId="0">
      <alignment vertical="center"/>
    </xf>
    <xf numFmtId="0" fontId="1" fillId="51" borderId="0">
      <alignment vertical="center"/>
    </xf>
    <xf numFmtId="0" fontId="1" fillId="42" borderId="0">
      <alignment vertical="center"/>
    </xf>
    <xf numFmtId="0" fontId="44" fillId="42" borderId="0">
      <alignment vertical="center"/>
    </xf>
    <xf numFmtId="0" fontId="0" fillId="0" borderId="0">
      <alignment vertical="center"/>
    </xf>
    <xf numFmtId="0" fontId="0" fillId="0" borderId="0">
      <alignment vertical="center"/>
    </xf>
    <xf numFmtId="0" fontId="1" fillId="43" borderId="0">
      <alignment vertical="center"/>
    </xf>
    <xf numFmtId="0" fontId="44" fillId="43" borderId="0">
      <alignment vertical="center"/>
    </xf>
    <xf numFmtId="0" fontId="1" fillId="43" borderId="0">
      <alignment vertical="center"/>
    </xf>
    <xf numFmtId="0" fontId="1" fillId="44" borderId="0">
      <alignment vertical="center"/>
    </xf>
    <xf numFmtId="0" fontId="1" fillId="44" borderId="0">
      <alignment vertical="center"/>
    </xf>
    <xf numFmtId="0" fontId="1" fillId="53" borderId="0">
      <alignment vertical="center"/>
    </xf>
    <xf numFmtId="0" fontId="44" fillId="53" borderId="0">
      <alignment vertical="center"/>
    </xf>
    <xf numFmtId="0" fontId="1" fillId="53" borderId="0">
      <alignment vertical="center"/>
    </xf>
    <xf numFmtId="0" fontId="37" fillId="58" borderId="0">
      <alignment vertical="center"/>
    </xf>
    <xf numFmtId="0" fontId="37" fillId="58" borderId="0">
      <alignment vertical="center"/>
    </xf>
    <xf numFmtId="0" fontId="37" fillId="36" borderId="0">
      <alignment vertical="center"/>
    </xf>
    <xf numFmtId="0" fontId="2" fillId="0" borderId="0"/>
    <xf numFmtId="0" fontId="37" fillId="59" borderId="0">
      <alignment vertical="center"/>
    </xf>
    <xf numFmtId="0" fontId="37" fillId="59" borderId="0">
      <alignment vertical="center"/>
    </xf>
    <xf numFmtId="0" fontId="37" fillId="60" borderId="0">
      <alignment vertical="center"/>
    </xf>
    <xf numFmtId="0" fontId="37" fillId="60" borderId="0">
      <alignment vertical="center"/>
    </xf>
    <xf numFmtId="0" fontId="37" fillId="61" borderId="0">
      <alignment vertical="center"/>
    </xf>
    <xf numFmtId="0" fontId="37" fillId="61" borderId="0">
      <alignment vertical="center"/>
    </xf>
    <xf numFmtId="0" fontId="37" fillId="47" borderId="0">
      <alignment vertical="center"/>
    </xf>
    <xf numFmtId="0" fontId="0" fillId="0" borderId="0">
      <alignment vertical="center"/>
    </xf>
    <xf numFmtId="0" fontId="0" fillId="0" borderId="0">
      <alignment vertical="center"/>
    </xf>
    <xf numFmtId="0" fontId="37" fillId="47"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7" fillId="58" borderId="0">
      <alignment vertical="center"/>
    </xf>
    <xf numFmtId="0" fontId="0" fillId="0" borderId="0">
      <alignment vertical="center"/>
    </xf>
    <xf numFmtId="0" fontId="0" fillId="0" borderId="0">
      <alignment vertical="center"/>
    </xf>
    <xf numFmtId="0" fontId="42" fillId="58" borderId="0">
      <alignment vertical="center"/>
    </xf>
    <xf numFmtId="0" fontId="37" fillId="58" borderId="0">
      <alignment vertical="center"/>
    </xf>
    <xf numFmtId="0" fontId="0" fillId="0" borderId="0">
      <alignment vertical="center"/>
    </xf>
    <xf numFmtId="0" fontId="0" fillId="0" borderId="0">
      <alignment vertical="center"/>
    </xf>
    <xf numFmtId="0" fontId="42" fillId="36" borderId="0">
      <alignment vertical="center"/>
    </xf>
    <xf numFmtId="0" fontId="37" fillId="36" borderId="0">
      <alignment vertical="center"/>
    </xf>
    <xf numFmtId="0" fontId="0" fillId="0" borderId="0">
      <alignment vertical="center"/>
    </xf>
    <xf numFmtId="0" fontId="0" fillId="0" borderId="0">
      <alignment vertical="center"/>
    </xf>
    <xf numFmtId="0" fontId="37" fillId="59" borderId="0">
      <alignment vertical="center"/>
    </xf>
    <xf numFmtId="0" fontId="0" fillId="0" borderId="0">
      <alignment vertical="center"/>
    </xf>
    <xf numFmtId="0" fontId="0" fillId="0" borderId="0">
      <alignment vertical="center"/>
    </xf>
    <xf numFmtId="0" fontId="52" fillId="0" borderId="0">
      <alignment vertical="center"/>
    </xf>
    <xf numFmtId="0" fontId="42" fillId="59" borderId="0">
      <alignment vertical="center"/>
    </xf>
    <xf numFmtId="0" fontId="37" fillId="59" borderId="0">
      <alignment vertical="center"/>
    </xf>
    <xf numFmtId="0" fontId="53" fillId="62" borderId="0">
      <alignment vertical="center"/>
    </xf>
    <xf numFmtId="0" fontId="0" fillId="0" borderId="0">
      <alignment vertical="center"/>
    </xf>
    <xf numFmtId="0" fontId="0" fillId="0" borderId="0">
      <alignment vertical="center"/>
    </xf>
    <xf numFmtId="0" fontId="37" fillId="60" borderId="0">
      <alignment vertical="center"/>
    </xf>
    <xf numFmtId="0" fontId="54" fillId="0" borderId="25">
      <alignment vertical="center"/>
    </xf>
    <xf numFmtId="0" fontId="0" fillId="0" borderId="0">
      <alignment vertical="center"/>
    </xf>
    <xf numFmtId="0" fontId="0" fillId="0" borderId="0">
      <alignment vertical="center"/>
    </xf>
    <xf numFmtId="0" fontId="42" fillId="60" borderId="0">
      <alignment vertical="center"/>
    </xf>
    <xf numFmtId="0" fontId="54" fillId="0" borderId="25">
      <alignment vertical="center"/>
    </xf>
    <xf numFmtId="0" fontId="37" fillId="60" borderId="0">
      <alignment vertical="center"/>
    </xf>
    <xf numFmtId="0" fontId="0" fillId="0" borderId="0">
      <alignment vertical="center"/>
    </xf>
    <xf numFmtId="0" fontId="0" fillId="0" borderId="0">
      <alignment vertical="center"/>
    </xf>
    <xf numFmtId="0" fontId="37" fillId="61" borderId="0">
      <alignment vertical="center"/>
    </xf>
    <xf numFmtId="0" fontId="54" fillId="0" borderId="25">
      <alignment vertical="center"/>
    </xf>
    <xf numFmtId="0" fontId="42" fillId="61" borderId="0">
      <alignment vertical="center"/>
    </xf>
    <xf numFmtId="0" fontId="54" fillId="0" borderId="25">
      <alignment vertical="center"/>
    </xf>
    <xf numFmtId="0" fontId="9" fillId="0" borderId="24">
      <alignment vertical="center"/>
    </xf>
    <xf numFmtId="0" fontId="0" fillId="0" borderId="0">
      <alignment vertical="center"/>
    </xf>
    <xf numFmtId="0" fontId="0" fillId="0" borderId="0">
      <alignment vertical="center"/>
    </xf>
    <xf numFmtId="0" fontId="37" fillId="61" borderId="0">
      <alignment vertical="center"/>
    </xf>
    <xf numFmtId="0" fontId="55" fillId="0" borderId="24">
      <alignment vertical="center"/>
    </xf>
    <xf numFmtId="0" fontId="0" fillId="0" borderId="0">
      <alignment vertical="center"/>
    </xf>
    <xf numFmtId="0" fontId="0" fillId="0" borderId="0">
      <alignment vertical="center"/>
    </xf>
    <xf numFmtId="0" fontId="37" fillId="47" borderId="0">
      <alignment vertical="center"/>
    </xf>
    <xf numFmtId="0" fontId="56" fillId="0" borderId="25">
      <alignment vertical="center"/>
    </xf>
    <xf numFmtId="0" fontId="0" fillId="0" borderId="0">
      <alignment vertical="center"/>
    </xf>
    <xf numFmtId="0" fontId="57" fillId="0" borderId="26">
      <alignment vertical="center"/>
    </xf>
    <xf numFmtId="0" fontId="0" fillId="0" borderId="0">
      <alignment vertical="center"/>
    </xf>
    <xf numFmtId="0" fontId="57" fillId="0" borderId="26">
      <alignment vertical="center"/>
    </xf>
    <xf numFmtId="0" fontId="0" fillId="0" borderId="0">
      <alignment vertical="center"/>
    </xf>
    <xf numFmtId="0" fontId="57" fillId="0" borderId="26">
      <alignment vertical="center"/>
    </xf>
    <xf numFmtId="0" fontId="0" fillId="0" borderId="0">
      <alignment vertical="center"/>
    </xf>
    <xf numFmtId="0" fontId="57" fillId="0" borderId="26">
      <alignment vertical="center"/>
    </xf>
    <xf numFmtId="0" fontId="0" fillId="0" borderId="0">
      <alignment vertical="center"/>
    </xf>
    <xf numFmtId="0" fontId="0" fillId="0" borderId="0">
      <alignment vertical="center"/>
    </xf>
    <xf numFmtId="0" fontId="58" fillId="0" borderId="26">
      <alignment vertical="center"/>
    </xf>
    <xf numFmtId="0" fontId="59" fillId="0" borderId="27">
      <alignment vertical="center"/>
    </xf>
    <xf numFmtId="0" fontId="59" fillId="0" borderId="27">
      <alignment vertical="center"/>
    </xf>
    <xf numFmtId="0" fontId="59" fillId="0" borderId="27">
      <alignment vertical="center"/>
    </xf>
    <xf numFmtId="0" fontId="59" fillId="0" borderId="27">
      <alignment vertical="center"/>
    </xf>
    <xf numFmtId="0" fontId="51" fillId="0" borderId="27">
      <alignment vertical="center"/>
    </xf>
    <xf numFmtId="0" fontId="59" fillId="0" borderId="0">
      <alignment vertical="center"/>
    </xf>
    <xf numFmtId="0" fontId="59" fillId="0" borderId="0">
      <alignment vertical="center"/>
    </xf>
    <xf numFmtId="0" fontId="9" fillId="0" borderId="24">
      <alignment vertical="center"/>
    </xf>
    <xf numFmtId="0" fontId="59" fillId="0" borderId="0">
      <alignment vertical="center"/>
    </xf>
    <xf numFmtId="0" fontId="59" fillId="0" borderId="0">
      <alignment vertical="center"/>
    </xf>
    <xf numFmtId="0" fontId="60" fillId="0" borderId="0">
      <alignment vertical="center"/>
    </xf>
    <xf numFmtId="0" fontId="60" fillId="0" borderId="0">
      <alignment vertical="center"/>
    </xf>
    <xf numFmtId="0" fontId="60" fillId="0" borderId="0">
      <alignment vertical="center"/>
    </xf>
    <xf numFmtId="0" fontId="60" fillId="0" borderId="0">
      <alignment vertical="center"/>
    </xf>
    <xf numFmtId="0" fontId="61" fillId="0" borderId="0">
      <alignment vertical="center"/>
    </xf>
    <xf numFmtId="0" fontId="53" fillId="62" borderId="0">
      <alignment vertical="center"/>
    </xf>
    <xf numFmtId="0" fontId="53" fillId="62" borderId="0">
      <alignment vertical="center"/>
    </xf>
    <xf numFmtId="0" fontId="53" fillId="62" borderId="0">
      <alignment vertical="center"/>
    </xf>
    <xf numFmtId="0" fontId="62" fillId="62"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45" borderId="22">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41" borderId="16">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 fillId="0" borderId="0"/>
    <xf numFmtId="0" fontId="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 fillId="0" borderId="0"/>
    <xf numFmtId="0" fontId="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 fillId="41" borderId="16">
      <alignment vertical="center"/>
    </xf>
    <xf numFmtId="0" fontId="1" fillId="0" borderId="0"/>
    <xf numFmtId="0" fontId="0" fillId="0" borderId="0">
      <alignment vertical="center"/>
    </xf>
    <xf numFmtId="0" fontId="0" fillId="0" borderId="0">
      <alignment vertical="center"/>
    </xf>
    <xf numFmtId="0" fontId="63" fillId="63"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41" borderId="16">
      <alignment vertical="center"/>
    </xf>
    <xf numFmtId="0" fontId="64" fillId="0" borderId="0">
      <alignment vertical="center"/>
    </xf>
    <xf numFmtId="0" fontId="0" fillId="0" borderId="0">
      <alignment vertical="center"/>
    </xf>
    <xf numFmtId="0" fontId="0" fillId="0" borderId="0">
      <alignment vertical="center"/>
    </xf>
    <xf numFmtId="0" fontId="64" fillId="0" borderId="0">
      <alignment vertical="center"/>
    </xf>
    <xf numFmtId="0" fontId="0" fillId="0" borderId="0">
      <alignment vertical="center"/>
    </xf>
    <xf numFmtId="0" fontId="0" fillId="0" borderId="0">
      <alignment vertical="center"/>
    </xf>
    <xf numFmtId="0" fontId="64" fillId="0" borderId="0">
      <alignment vertical="center"/>
    </xf>
    <xf numFmtId="0" fontId="0" fillId="0" borderId="0">
      <alignment vertical="center"/>
    </xf>
    <xf numFmtId="0" fontId="0" fillId="0" borderId="0">
      <alignment vertical="center"/>
    </xf>
    <xf numFmtId="0" fontId="0" fillId="0" borderId="0">
      <alignment vertical="center"/>
    </xf>
    <xf numFmtId="0" fontId="64" fillId="0" borderId="0">
      <alignment vertical="center"/>
    </xf>
    <xf numFmtId="0" fontId="0" fillId="0" borderId="0">
      <alignment vertical="center"/>
    </xf>
    <xf numFmtId="0" fontId="0" fillId="0" borderId="0">
      <alignment vertical="center"/>
    </xf>
    <xf numFmtId="0" fontId="6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 fillId="0" borderId="0"/>
    <xf numFmtId="0" fontId="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63" borderId="0">
      <alignment vertical="center"/>
    </xf>
    <xf numFmtId="0" fontId="66" fillId="63" borderId="0">
      <alignment vertical="center"/>
    </xf>
    <xf numFmtId="0" fontId="66" fillId="63" borderId="0">
      <alignment vertical="center"/>
    </xf>
    <xf numFmtId="0" fontId="66" fillId="63" borderId="0">
      <alignment vertical="center"/>
    </xf>
    <xf numFmtId="0" fontId="9" fillId="0" borderId="24">
      <alignment vertical="center"/>
    </xf>
    <xf numFmtId="0" fontId="9" fillId="0" borderId="24">
      <alignment vertical="center"/>
    </xf>
    <xf numFmtId="0" fontId="45" fillId="45" borderId="22">
      <alignment vertical="center"/>
    </xf>
    <xf numFmtId="0" fontId="67" fillId="45" borderId="22">
      <alignment vertical="center"/>
    </xf>
    <xf numFmtId="0" fontId="43" fillId="0" borderId="0">
      <alignment vertical="center"/>
    </xf>
    <xf numFmtId="0" fontId="43" fillId="0" borderId="0">
      <alignment vertical="center"/>
    </xf>
    <xf numFmtId="0" fontId="43" fillId="0" borderId="0">
      <alignment vertical="center"/>
    </xf>
    <xf numFmtId="0" fontId="40" fillId="0" borderId="23">
      <alignment vertical="center"/>
    </xf>
    <xf numFmtId="0" fontId="40" fillId="0" borderId="23">
      <alignment vertical="center"/>
    </xf>
    <xf numFmtId="0" fontId="37" fillId="55" borderId="0">
      <alignment vertical="center"/>
    </xf>
    <xf numFmtId="0" fontId="37" fillId="55" borderId="0">
      <alignment vertical="center"/>
    </xf>
    <xf numFmtId="0" fontId="37" fillId="56" borderId="0">
      <alignment vertical="center"/>
    </xf>
    <xf numFmtId="0" fontId="37" fillId="56" borderId="0">
      <alignment vertical="center"/>
    </xf>
    <xf numFmtId="0" fontId="37" fillId="54" borderId="0">
      <alignment vertical="center"/>
    </xf>
    <xf numFmtId="0" fontId="37" fillId="38" borderId="0">
      <alignment vertical="center"/>
    </xf>
    <xf numFmtId="0" fontId="37" fillId="38" borderId="0">
      <alignment vertical="center"/>
    </xf>
    <xf numFmtId="0" fontId="37" fillId="49" borderId="0">
      <alignment vertical="center"/>
    </xf>
    <xf numFmtId="0" fontId="37" fillId="49" borderId="0">
      <alignment vertical="center"/>
    </xf>
    <xf numFmtId="0" fontId="37" fillId="64" borderId="0">
      <alignment vertical="center"/>
    </xf>
    <xf numFmtId="0" fontId="37" fillId="64" borderId="0">
      <alignment vertical="center"/>
    </xf>
    <xf numFmtId="0" fontId="46" fillId="37" borderId="20">
      <alignment vertical="center"/>
    </xf>
    <xf numFmtId="0" fontId="46" fillId="37" borderId="20">
      <alignment vertical="center"/>
    </xf>
    <xf numFmtId="0" fontId="46" fillId="37" borderId="20">
      <alignment vertical="center"/>
    </xf>
    <xf numFmtId="0" fontId="68" fillId="37" borderId="20">
      <alignment vertical="center"/>
    </xf>
    <xf numFmtId="0" fontId="69" fillId="65" borderId="19">
      <alignment vertical="center"/>
    </xf>
    <xf numFmtId="0" fontId="69" fillId="65" borderId="19">
      <alignment vertical="center"/>
    </xf>
    <xf numFmtId="0" fontId="69" fillId="65" borderId="19">
      <alignment vertical="center"/>
    </xf>
    <xf numFmtId="0" fontId="69" fillId="65" borderId="19">
      <alignment vertical="center"/>
    </xf>
    <xf numFmtId="0" fontId="70" fillId="65" borderId="19">
      <alignment vertical="center"/>
    </xf>
    <xf numFmtId="0" fontId="37" fillId="54" borderId="0">
      <alignment vertical="center"/>
    </xf>
    <xf numFmtId="0" fontId="42" fillId="54" borderId="0">
      <alignment vertical="center"/>
    </xf>
    <xf numFmtId="0" fontId="37" fillId="54" borderId="0">
      <alignment vertical="center"/>
    </xf>
    <xf numFmtId="0" fontId="37" fillId="38" borderId="0">
      <alignment vertical="center"/>
    </xf>
    <xf numFmtId="0" fontId="37" fillId="49" borderId="0">
      <alignment vertical="center"/>
    </xf>
    <xf numFmtId="0" fontId="37" fillId="49" borderId="0">
      <alignment vertical="center"/>
    </xf>
    <xf numFmtId="0" fontId="37" fillId="64" borderId="0">
      <alignment vertical="center"/>
    </xf>
    <xf numFmtId="0" fontId="42" fillId="64" borderId="0">
      <alignment vertical="center"/>
    </xf>
    <xf numFmtId="0" fontId="37" fillId="64" borderId="0">
      <alignment vertical="center"/>
    </xf>
    <xf numFmtId="0" fontId="1" fillId="41" borderId="16">
      <alignment vertical="center"/>
    </xf>
    <xf numFmtId="0" fontId="1" fillId="41" borderId="16">
      <alignment vertical="center"/>
    </xf>
    <xf numFmtId="0" fontId="1" fillId="41" borderId="16">
      <alignment vertical="center"/>
    </xf>
    <xf numFmtId="0" fontId="0" fillId="41" borderId="16">
      <alignment vertical="center"/>
    </xf>
    <xf numFmtId="0" fontId="0" fillId="41" borderId="16">
      <alignment vertical="center"/>
    </xf>
    <xf numFmtId="0" fontId="0" fillId="41" borderId="16">
      <alignment vertical="center"/>
    </xf>
    <xf numFmtId="0" fontId="0" fillId="41" borderId="16">
      <alignment vertical="center"/>
    </xf>
    <xf numFmtId="0" fontId="0" fillId="41" borderId="16">
      <alignment vertical="center"/>
    </xf>
    <xf numFmtId="0" fontId="0" fillId="41" borderId="16">
      <alignment vertical="center"/>
    </xf>
    <xf numFmtId="0" fontId="0" fillId="41" borderId="16">
      <alignment vertical="center"/>
    </xf>
  </cellStyleXfs>
  <cellXfs count="465">
    <xf numFmtId="0" fontId="0" fillId="0" borderId="0" xfId="0"/>
    <xf numFmtId="0" fontId="1" fillId="0" borderId="0" xfId="421" applyFont="1" applyAlignment="1">
      <alignment vertical="center" wrapText="1"/>
    </xf>
    <xf numFmtId="0" fontId="2" fillId="0" borderId="0" xfId="0" applyFont="1"/>
    <xf numFmtId="0" fontId="1" fillId="0" borderId="0" xfId="0" applyFont="1" applyAlignment="1">
      <alignment wrapText="1"/>
    </xf>
    <xf numFmtId="0" fontId="1" fillId="0" borderId="0" xfId="421" applyFont="1" applyAlignment="1">
      <alignment wrapText="1"/>
    </xf>
    <xf numFmtId="0" fontId="3" fillId="0" borderId="0" xfId="421" applyFont="1" applyAlignment="1">
      <alignment horizontal="center" vertical="center" wrapText="1"/>
    </xf>
    <xf numFmtId="0" fontId="4" fillId="0" borderId="1" xfId="421" applyFont="1" applyBorder="1" applyAlignment="1">
      <alignment horizontal="center" vertical="center" wrapText="1"/>
    </xf>
    <xf numFmtId="49" fontId="4" fillId="0" borderId="1" xfId="421" applyNumberFormat="1" applyFont="1" applyBorder="1" applyAlignment="1">
      <alignment horizontal="center" vertical="center" wrapText="1"/>
    </xf>
    <xf numFmtId="49" fontId="4" fillId="0" borderId="1" xfId="421" applyNumberFormat="1" applyFont="1" applyBorder="1" applyAlignment="1">
      <alignment horizontal="left" vertical="center" wrapText="1"/>
    </xf>
    <xf numFmtId="0" fontId="4" fillId="0" borderId="1" xfId="421" applyFont="1" applyBorder="1" applyAlignment="1">
      <alignment vertical="center" wrapText="1"/>
    </xf>
    <xf numFmtId="176" fontId="4" fillId="0" borderId="1" xfId="421" applyNumberFormat="1" applyFont="1" applyBorder="1" applyAlignment="1">
      <alignment horizontal="right" vertical="center" wrapText="1"/>
    </xf>
    <xf numFmtId="11" fontId="4" fillId="0" borderId="2" xfId="421" applyNumberFormat="1" applyFont="1" applyBorder="1" applyAlignment="1">
      <alignment horizontal="left" vertical="top" wrapText="1"/>
    </xf>
    <xf numFmtId="11" fontId="4" fillId="0" borderId="3" xfId="421" applyNumberFormat="1" applyFont="1" applyBorder="1" applyAlignment="1">
      <alignment horizontal="left" vertical="top" wrapText="1"/>
    </xf>
    <xf numFmtId="0" fontId="4" fillId="2" borderId="2" xfId="421" applyFont="1" applyFill="1" applyBorder="1" applyAlignment="1">
      <alignment horizontal="center" vertical="center" wrapText="1"/>
    </xf>
    <xf numFmtId="0" fontId="4" fillId="2" borderId="3" xfId="421" applyFont="1" applyFill="1" applyBorder="1" applyAlignment="1">
      <alignment horizontal="center" vertical="center" wrapText="1"/>
    </xf>
    <xf numFmtId="0" fontId="4" fillId="2" borderId="4" xfId="421" applyFont="1" applyFill="1" applyBorder="1" applyAlignment="1">
      <alignment horizontal="center" vertical="center" wrapText="1"/>
    </xf>
    <xf numFmtId="0" fontId="4" fillId="0" borderId="2" xfId="421" applyFont="1" applyBorder="1" applyAlignment="1">
      <alignment horizontal="center" vertical="center" wrapText="1"/>
    </xf>
    <xf numFmtId="49" fontId="4" fillId="2" borderId="1" xfId="405" applyNumberFormat="1" applyFont="1" applyFill="1" applyBorder="1" applyAlignment="1">
      <alignment horizontal="center" vertical="center" wrapText="1"/>
    </xf>
    <xf numFmtId="49" fontId="4" fillId="0" borderId="2" xfId="421" applyNumberFormat="1" applyFont="1" applyBorder="1" applyAlignment="1">
      <alignment horizontal="center" vertical="center" wrapText="1"/>
    </xf>
    <xf numFmtId="49" fontId="4" fillId="0" borderId="3" xfId="421" applyNumberFormat="1" applyFont="1" applyBorder="1" applyAlignment="1">
      <alignment horizontal="center" vertical="center" wrapText="1"/>
    </xf>
    <xf numFmtId="176" fontId="4" fillId="0" borderId="1" xfId="421" applyNumberFormat="1" applyFont="1" applyBorder="1" applyAlignment="1">
      <alignment horizontal="center" vertical="center" wrapText="1"/>
    </xf>
    <xf numFmtId="11" fontId="4" fillId="0" borderId="4" xfId="421" applyNumberFormat="1" applyFont="1" applyBorder="1" applyAlignment="1">
      <alignment horizontal="left" vertical="top" wrapText="1"/>
    </xf>
    <xf numFmtId="0" fontId="4" fillId="2" borderId="5" xfId="421" applyFont="1" applyFill="1" applyBorder="1" applyAlignment="1">
      <alignment horizontal="center" vertical="center" wrapText="1"/>
    </xf>
    <xf numFmtId="0" fontId="4" fillId="2" borderId="1" xfId="421" applyFont="1" applyFill="1" applyBorder="1" applyAlignment="1">
      <alignment horizontal="center" vertical="center" wrapText="1"/>
    </xf>
    <xf numFmtId="0" fontId="4" fillId="2" borderId="6" xfId="421" applyFont="1" applyFill="1" applyBorder="1" applyAlignment="1">
      <alignment horizontal="center" vertical="center" wrapText="1"/>
    </xf>
    <xf numFmtId="177" fontId="4" fillId="2" borderId="1" xfId="405" applyNumberFormat="1" applyFont="1" applyFill="1" applyBorder="1" applyAlignment="1">
      <alignment horizontal="center" vertical="center" wrapText="1"/>
    </xf>
    <xf numFmtId="0" fontId="4" fillId="0" borderId="0" xfId="0" applyFont="1" applyAlignment="1">
      <alignment horizontal="right" vertical="center"/>
    </xf>
    <xf numFmtId="49" fontId="4" fillId="0" borderId="4" xfId="421" applyNumberFormat="1" applyFont="1" applyBorder="1" applyAlignment="1">
      <alignment horizontal="center" vertical="center" wrapText="1"/>
    </xf>
    <xf numFmtId="49" fontId="4" fillId="2" borderId="1" xfId="292" applyNumberFormat="1" applyFont="1" applyFill="1" applyBorder="1" applyAlignment="1">
      <alignment horizontal="center" vertical="center" wrapText="1"/>
    </xf>
    <xf numFmtId="49" fontId="4" fillId="2" borderId="1" xfId="402" applyNumberFormat="1" applyFont="1" applyFill="1" applyBorder="1" applyAlignment="1">
      <alignment horizontal="center" vertical="center" wrapText="1"/>
    </xf>
    <xf numFmtId="49" fontId="4" fillId="2" borderId="1" xfId="92" applyNumberFormat="1" applyFont="1" applyFill="1" applyBorder="1" applyAlignment="1">
      <alignment horizontal="center" vertical="center" wrapText="1"/>
    </xf>
    <xf numFmtId="49" fontId="4" fillId="2" borderId="1" xfId="399" applyNumberFormat="1" applyFont="1" applyFill="1" applyBorder="1" applyAlignment="1">
      <alignment horizontal="center" vertical="center" wrapText="1"/>
    </xf>
    <xf numFmtId="49" fontId="4" fillId="2" borderId="1" xfId="403" applyNumberFormat="1" applyFont="1" applyFill="1" applyBorder="1" applyAlignment="1">
      <alignment horizontal="center" vertical="center" wrapText="1"/>
    </xf>
    <xf numFmtId="49" fontId="4" fillId="2" borderId="1" xfId="25" applyNumberFormat="1" applyFont="1" applyFill="1" applyBorder="1" applyAlignment="1">
      <alignment horizontal="center" vertical="center" wrapText="1"/>
    </xf>
    <xf numFmtId="49" fontId="4" fillId="2" borderId="1" xfId="29" applyNumberFormat="1" applyFont="1" applyFill="1" applyBorder="1" applyAlignment="1">
      <alignment horizontal="center" vertical="center" wrapText="1"/>
    </xf>
    <xf numFmtId="49" fontId="4" fillId="2" borderId="1" xfId="103" applyNumberFormat="1" applyFont="1" applyFill="1" applyBorder="1" applyAlignment="1">
      <alignment horizontal="center" vertical="center" wrapText="1"/>
    </xf>
    <xf numFmtId="49" fontId="4" fillId="2" borderId="1" xfId="107" applyNumberFormat="1" applyFont="1" applyFill="1" applyBorder="1" applyAlignment="1">
      <alignment horizontal="center" vertical="center" wrapText="1"/>
    </xf>
    <xf numFmtId="49" fontId="4" fillId="2" borderId="1" xfId="404" applyNumberFormat="1" applyFont="1" applyFill="1" applyBorder="1" applyAlignment="1">
      <alignment horizontal="center" vertical="center" wrapText="1"/>
    </xf>
    <xf numFmtId="49" fontId="4" fillId="2" borderId="1" xfId="33" applyNumberFormat="1" applyFont="1" applyFill="1" applyBorder="1" applyAlignment="1">
      <alignment horizontal="center" vertical="center" wrapText="1"/>
    </xf>
    <xf numFmtId="49" fontId="4" fillId="2" borderId="1" xfId="37" applyNumberFormat="1" applyFont="1" applyFill="1" applyBorder="1" applyAlignment="1">
      <alignment horizontal="center" vertical="center" wrapText="1"/>
    </xf>
    <xf numFmtId="177" fontId="4" fillId="2" borderId="1" xfId="45" applyNumberFormat="1" applyFont="1" applyFill="1" applyBorder="1" applyAlignment="1">
      <alignment horizontal="center" vertical="center" wrapText="1"/>
    </xf>
    <xf numFmtId="49" fontId="4" fillId="2" borderId="1" xfId="396" applyNumberFormat="1" applyFont="1" applyFill="1" applyBorder="1" applyAlignment="1">
      <alignment horizontal="center" vertical="center" wrapText="1"/>
    </xf>
    <xf numFmtId="49" fontId="4" fillId="2" borderId="1" xfId="85" applyNumberFormat="1" applyFont="1" applyFill="1" applyBorder="1" applyAlignment="1">
      <alignment horizontal="center" vertical="center" wrapText="1"/>
    </xf>
    <xf numFmtId="49" fontId="4" fillId="2" borderId="1" xfId="401" applyNumberFormat="1" applyFont="1" applyFill="1" applyBorder="1" applyAlignment="1">
      <alignment horizontal="center" vertical="center" wrapText="1"/>
    </xf>
    <xf numFmtId="49" fontId="4" fillId="2" borderId="1" xfId="99" applyNumberFormat="1" applyFont="1" applyFill="1" applyBorder="1" applyAlignment="1">
      <alignment horizontal="center" vertical="center" wrapText="1"/>
    </xf>
    <xf numFmtId="49" fontId="4" fillId="2" borderId="1" xfId="116" applyNumberFormat="1" applyFont="1" applyFill="1" applyBorder="1" applyAlignment="1">
      <alignment horizontal="center" vertical="center" wrapText="1"/>
    </xf>
    <xf numFmtId="49" fontId="4" fillId="2" borderId="1" xfId="110" applyNumberFormat="1" applyFont="1" applyFill="1" applyBorder="1" applyAlignment="1">
      <alignment horizontal="center" vertical="center" wrapText="1"/>
    </xf>
    <xf numFmtId="177" fontId="4" fillId="2" borderId="1" xfId="292" applyNumberFormat="1" applyFont="1" applyFill="1" applyBorder="1" applyAlignment="1">
      <alignment horizontal="center" vertical="center" wrapText="1"/>
    </xf>
    <xf numFmtId="49" fontId="5" fillId="2" borderId="1" xfId="292" applyNumberFormat="1" applyFont="1" applyFill="1" applyBorder="1" applyAlignment="1">
      <alignment horizontal="center" vertical="center" wrapText="1"/>
    </xf>
    <xf numFmtId="0" fontId="1" fillId="0" borderId="0" xfId="421" applyFont="1" applyAlignment="1">
      <alignment horizontal="center" vertical="center" wrapText="1"/>
    </xf>
    <xf numFmtId="177" fontId="5" fillId="2" borderId="1" xfId="292" applyNumberFormat="1" applyFont="1" applyFill="1" applyBorder="1" applyAlignment="1">
      <alignment horizontal="center" vertical="center" wrapText="1"/>
    </xf>
    <xf numFmtId="0" fontId="6" fillId="0" borderId="1" xfId="421" applyFont="1" applyBorder="1" applyAlignment="1">
      <alignment horizontal="center" vertical="center" wrapText="1"/>
    </xf>
    <xf numFmtId="0" fontId="4" fillId="0" borderId="0" xfId="421" applyFont="1" applyAlignment="1">
      <alignment horizontal="center" vertical="center" wrapText="1"/>
    </xf>
    <xf numFmtId="0" fontId="4" fillId="0" borderId="1" xfId="421" applyFont="1" applyBorder="1" applyAlignment="1">
      <alignment horizontal="center" wrapText="1"/>
    </xf>
    <xf numFmtId="176" fontId="4" fillId="0" borderId="2" xfId="421" applyNumberFormat="1" applyFont="1" applyBorder="1" applyAlignment="1">
      <alignment horizontal="center" vertical="top" wrapText="1"/>
    </xf>
    <xf numFmtId="176" fontId="4" fillId="0" borderId="3" xfId="421" applyNumberFormat="1" applyFont="1" applyBorder="1" applyAlignment="1">
      <alignment horizontal="center" vertical="top" wrapText="1"/>
    </xf>
    <xf numFmtId="176" fontId="4" fillId="0" borderId="4" xfId="421" applyNumberFormat="1" applyFont="1" applyBorder="1" applyAlignment="1">
      <alignment horizontal="center" vertical="top" wrapText="1"/>
    </xf>
    <xf numFmtId="49" fontId="4" fillId="2" borderId="2" xfId="292" applyNumberFormat="1" applyFont="1" applyFill="1" applyBorder="1" applyAlignment="1">
      <alignment horizontal="center" vertical="center" wrapText="1"/>
    </xf>
    <xf numFmtId="178" fontId="4" fillId="0" borderId="1" xfId="292" applyNumberFormat="1" applyFont="1" applyBorder="1" applyAlignment="1">
      <alignment horizontal="right" vertical="center"/>
    </xf>
    <xf numFmtId="178" fontId="0" fillId="0" borderId="1" xfId="292" applyNumberFormat="1" applyBorder="1" applyAlignment="1">
      <alignment horizontal="right" vertical="center"/>
    </xf>
    <xf numFmtId="49" fontId="4" fillId="2" borderId="1" xfId="388" applyNumberFormat="1" applyFont="1" applyFill="1" applyBorder="1" applyAlignment="1">
      <alignment horizontal="center" vertical="center" wrapText="1"/>
    </xf>
    <xf numFmtId="178" fontId="0" fillId="0" borderId="1" xfId="388" applyNumberFormat="1" applyBorder="1" applyAlignment="1">
      <alignment horizontal="right" vertical="center"/>
    </xf>
    <xf numFmtId="177" fontId="4" fillId="2" borderId="1" xfId="388" applyNumberFormat="1" applyFont="1" applyFill="1" applyBorder="1" applyAlignment="1">
      <alignment horizontal="center" vertical="center" wrapText="1"/>
    </xf>
    <xf numFmtId="178" fontId="4" fillId="0" borderId="1" xfId="421" applyNumberFormat="1" applyFont="1" applyBorder="1" applyAlignment="1">
      <alignment horizontal="center" vertical="center" wrapText="1"/>
    </xf>
    <xf numFmtId="177" fontId="4" fillId="2" borderId="1" xfId="288" applyNumberFormat="1" applyFont="1" applyFill="1" applyBorder="1" applyAlignment="1">
      <alignment horizontal="center" vertical="center" wrapText="1"/>
    </xf>
    <xf numFmtId="49" fontId="5" fillId="2" borderId="1" xfId="388" applyNumberFormat="1" applyFont="1" applyFill="1" applyBorder="1" applyAlignment="1">
      <alignment horizontal="center" vertical="center" wrapText="1"/>
    </xf>
    <xf numFmtId="177" fontId="5" fillId="2" borderId="1" xfId="388" applyNumberFormat="1" applyFont="1" applyFill="1" applyBorder="1" applyAlignment="1">
      <alignment horizontal="center" vertical="center" wrapText="1"/>
    </xf>
    <xf numFmtId="49" fontId="5" fillId="2" borderId="2" xfId="388" applyNumberFormat="1" applyFont="1" applyFill="1" applyBorder="1" applyAlignment="1">
      <alignment horizontal="center" vertical="center" wrapText="1"/>
    </xf>
    <xf numFmtId="178" fontId="4" fillId="0" borderId="1" xfId="354" applyNumberFormat="1" applyFont="1" applyBorder="1" applyAlignment="1">
      <alignment horizontal="center" vertical="center"/>
    </xf>
    <xf numFmtId="178" fontId="4" fillId="0" borderId="1" xfId="356" applyNumberFormat="1" applyFont="1" applyBorder="1" applyAlignment="1">
      <alignment horizontal="center" vertical="center"/>
    </xf>
    <xf numFmtId="11" fontId="4" fillId="0" borderId="2" xfId="421" applyNumberFormat="1" applyFont="1" applyBorder="1" applyAlignment="1">
      <alignment horizontal="center" vertical="center" wrapText="1"/>
    </xf>
    <xf numFmtId="11" fontId="4" fillId="0" borderId="3" xfId="421" applyNumberFormat="1" applyFont="1" applyBorder="1" applyAlignment="1">
      <alignment horizontal="center" vertical="center" wrapText="1"/>
    </xf>
    <xf numFmtId="49" fontId="4" fillId="2" borderId="1" xfId="70" applyNumberFormat="1" applyFont="1" applyFill="1" applyBorder="1" applyAlignment="1">
      <alignment horizontal="center" vertical="center" wrapText="1"/>
    </xf>
    <xf numFmtId="49" fontId="4" fillId="2" borderId="1" xfId="368" applyNumberFormat="1" applyFont="1" applyFill="1" applyBorder="1" applyAlignment="1">
      <alignment horizontal="center" vertical="center" wrapText="1"/>
    </xf>
    <xf numFmtId="49" fontId="4" fillId="2" borderId="1" xfId="372" applyNumberFormat="1" applyFont="1" applyFill="1" applyBorder="1" applyAlignment="1">
      <alignment horizontal="center" vertical="center" wrapText="1"/>
    </xf>
    <xf numFmtId="49" fontId="4" fillId="2" borderId="1" xfId="367" applyNumberFormat="1" applyFont="1" applyFill="1" applyBorder="1" applyAlignment="1">
      <alignment horizontal="center" vertical="center" wrapText="1"/>
    </xf>
    <xf numFmtId="49" fontId="4" fillId="2" borderId="1" xfId="369" applyNumberFormat="1" applyFont="1" applyFill="1" applyBorder="1" applyAlignment="1">
      <alignment horizontal="center" vertical="center" wrapText="1"/>
    </xf>
    <xf numFmtId="49" fontId="4" fillId="2" borderId="1" xfId="373" applyNumberFormat="1" applyFont="1" applyFill="1" applyBorder="1" applyAlignment="1">
      <alignment horizontal="center" vertical="center" wrapText="1"/>
    </xf>
    <xf numFmtId="49" fontId="4" fillId="2" borderId="1" xfId="377" applyNumberFormat="1" applyFont="1" applyFill="1" applyBorder="1" applyAlignment="1">
      <alignment horizontal="center" vertical="center" wrapText="1"/>
    </xf>
    <xf numFmtId="49" fontId="4" fillId="2" borderId="1" xfId="381" applyNumberFormat="1" applyFont="1" applyFill="1" applyBorder="1" applyAlignment="1">
      <alignment horizontal="center" vertical="center" wrapText="1"/>
    </xf>
    <xf numFmtId="49" fontId="4" fillId="2" borderId="1" xfId="387" applyNumberFormat="1" applyFont="1" applyFill="1" applyBorder="1" applyAlignment="1">
      <alignment horizontal="center" vertical="center" wrapText="1"/>
    </xf>
    <xf numFmtId="49" fontId="4" fillId="2" borderId="1" xfId="390" applyNumberFormat="1" applyFont="1" applyFill="1" applyBorder="1" applyAlignment="1">
      <alignment horizontal="center" vertical="center" wrapText="1"/>
    </xf>
    <xf numFmtId="49" fontId="4" fillId="2" borderId="1" xfId="378" applyNumberFormat="1" applyFont="1" applyFill="1" applyBorder="1" applyAlignment="1">
      <alignment horizontal="center" vertical="center" wrapText="1"/>
    </xf>
    <xf numFmtId="178" fontId="4" fillId="0" borderId="1" xfId="358" applyNumberFormat="1" applyFont="1" applyBorder="1" applyAlignment="1">
      <alignment horizontal="center" vertical="center"/>
    </xf>
    <xf numFmtId="178" fontId="4" fillId="0" borderId="1" xfId="366" applyNumberFormat="1" applyFont="1" applyBorder="1" applyAlignment="1">
      <alignment horizontal="center" vertical="center"/>
    </xf>
    <xf numFmtId="178" fontId="4" fillId="0" borderId="1" xfId="362" applyNumberFormat="1" applyFont="1" applyBorder="1" applyAlignment="1">
      <alignment horizontal="center" vertical="center"/>
    </xf>
    <xf numFmtId="11" fontId="4" fillId="0" borderId="4" xfId="421" applyNumberFormat="1" applyFont="1" applyBorder="1" applyAlignment="1">
      <alignment horizontal="center" vertical="center" wrapText="1"/>
    </xf>
    <xf numFmtId="176" fontId="4" fillId="0" borderId="2" xfId="421" applyNumberFormat="1" applyFont="1" applyBorder="1" applyAlignment="1">
      <alignment horizontal="center" vertical="center" wrapText="1"/>
    </xf>
    <xf numFmtId="176" fontId="4" fillId="0" borderId="3" xfId="421" applyNumberFormat="1" applyFont="1" applyBorder="1" applyAlignment="1">
      <alignment horizontal="center" vertical="center" wrapText="1"/>
    </xf>
    <xf numFmtId="177" fontId="4" fillId="2" borderId="1" xfId="168" applyNumberFormat="1" applyFont="1" applyFill="1" applyBorder="1" applyAlignment="1">
      <alignment horizontal="center" vertical="center" wrapText="1"/>
    </xf>
    <xf numFmtId="49" fontId="4" fillId="2" borderId="1" xfId="363" applyNumberFormat="1" applyFont="1" applyFill="1" applyBorder="1" applyAlignment="1">
      <alignment horizontal="center" vertical="center" wrapText="1"/>
    </xf>
    <xf numFmtId="49" fontId="4" fillId="2" borderId="1" xfId="71" applyNumberFormat="1" applyFont="1" applyFill="1" applyBorder="1" applyAlignment="1">
      <alignment horizontal="center" vertical="center" wrapText="1"/>
    </xf>
    <xf numFmtId="49" fontId="4" fillId="2" borderId="1" xfId="170" applyNumberFormat="1" applyFont="1" applyFill="1" applyBorder="1" applyAlignment="1">
      <alignment horizontal="center" vertical="center" wrapText="1"/>
    </xf>
    <xf numFmtId="49" fontId="4" fillId="2" borderId="1" xfId="382" applyNumberFormat="1" applyFont="1" applyFill="1" applyBorder="1" applyAlignment="1">
      <alignment horizontal="center" vertical="center" wrapText="1"/>
    </xf>
    <xf numFmtId="176" fontId="4" fillId="0" borderId="4" xfId="421" applyNumberFormat="1" applyFont="1" applyBorder="1" applyAlignment="1">
      <alignment horizontal="center" vertical="center" wrapText="1"/>
    </xf>
    <xf numFmtId="178" fontId="0" fillId="0" borderId="1" xfId="208" applyNumberFormat="1" applyFont="1" applyFill="1" applyBorder="1" applyAlignment="1">
      <alignment horizontal="right" vertical="center"/>
    </xf>
    <xf numFmtId="49" fontId="5" fillId="2" borderId="1" xfId="208" applyNumberFormat="1" applyFont="1" applyFill="1" applyBorder="1" applyAlignment="1">
      <alignment horizontal="center" vertical="center" wrapText="1"/>
    </xf>
    <xf numFmtId="177" fontId="5" fillId="2" borderId="1" xfId="208" applyNumberFormat="1" applyFont="1" applyFill="1" applyBorder="1" applyAlignment="1">
      <alignment horizontal="center" vertical="center" wrapText="1"/>
    </xf>
    <xf numFmtId="49" fontId="4" fillId="2" borderId="1" xfId="208" applyNumberFormat="1" applyFont="1" applyFill="1" applyBorder="1" applyAlignment="1">
      <alignment horizontal="center" vertical="center" wrapText="1"/>
    </xf>
    <xf numFmtId="177" fontId="4" fillId="2" borderId="1" xfId="208" applyNumberFormat="1" applyFont="1" applyFill="1" applyBorder="1" applyAlignment="1">
      <alignment horizontal="center" vertical="center" wrapText="1"/>
    </xf>
    <xf numFmtId="0" fontId="4" fillId="0" borderId="3" xfId="421" applyFont="1" applyBorder="1" applyAlignment="1">
      <alignment horizontal="center" vertical="center" wrapText="1"/>
    </xf>
    <xf numFmtId="0" fontId="4" fillId="0" borderId="4" xfId="421" applyFont="1" applyBorder="1" applyAlignment="1">
      <alignment horizontal="center" vertical="center" wrapText="1"/>
    </xf>
    <xf numFmtId="49" fontId="4" fillId="2" borderId="2" xfId="208" applyNumberFormat="1" applyFont="1" applyFill="1" applyBorder="1" applyAlignment="1">
      <alignment horizontal="center" vertical="center" wrapText="1"/>
    </xf>
    <xf numFmtId="176" fontId="4" fillId="0" borderId="2" xfId="421" applyNumberFormat="1" applyFont="1" applyBorder="1" applyAlignment="1">
      <alignment horizontal="left" vertical="top" wrapText="1"/>
    </xf>
    <xf numFmtId="176" fontId="4" fillId="0" borderId="3" xfId="421" applyNumberFormat="1" applyFont="1" applyBorder="1" applyAlignment="1">
      <alignment horizontal="left" vertical="top" wrapText="1"/>
    </xf>
    <xf numFmtId="176" fontId="4" fillId="0" borderId="4" xfId="421" applyNumberFormat="1" applyFont="1" applyBorder="1" applyAlignment="1">
      <alignment horizontal="left" vertical="top" wrapText="1"/>
    </xf>
    <xf numFmtId="49" fontId="5" fillId="2" borderId="2" xfId="208" applyNumberFormat="1" applyFont="1" applyFill="1" applyBorder="1" applyAlignment="1">
      <alignment horizontal="center" vertical="center" wrapText="1"/>
    </xf>
    <xf numFmtId="178" fontId="0" fillId="0" borderId="1" xfId="322" applyNumberFormat="1" applyBorder="1" applyAlignment="1">
      <alignment horizontal="right" vertical="center"/>
    </xf>
    <xf numFmtId="49" fontId="4" fillId="2" borderId="1" xfId="288" applyNumberFormat="1" applyFont="1" applyFill="1" applyBorder="1" applyAlignment="1">
      <alignment horizontal="center" vertical="center" wrapText="1"/>
    </xf>
    <xf numFmtId="49" fontId="4" fillId="2" borderId="1" xfId="314" applyNumberFormat="1" applyFont="1" applyFill="1" applyBorder="1" applyAlignment="1">
      <alignment horizontal="center" vertical="center" wrapText="1"/>
    </xf>
    <xf numFmtId="49" fontId="4" fillId="2" borderId="1" xfId="316" applyNumberFormat="1" applyFont="1" applyFill="1" applyBorder="1" applyAlignment="1">
      <alignment horizontal="center" vertical="center" wrapText="1"/>
    </xf>
    <xf numFmtId="49" fontId="4" fillId="2" borderId="1" xfId="329" applyNumberFormat="1" applyFont="1" applyFill="1" applyBorder="1" applyAlignment="1">
      <alignment horizontal="center" vertical="center" wrapText="1"/>
    </xf>
    <xf numFmtId="49" fontId="4" fillId="2" borderId="1" xfId="343" applyNumberFormat="1" applyFont="1" applyFill="1" applyBorder="1" applyAlignment="1">
      <alignment horizontal="center" vertical="center" wrapText="1"/>
    </xf>
    <xf numFmtId="49" fontId="4" fillId="2" borderId="1" xfId="345" applyNumberFormat="1" applyFont="1" applyFill="1" applyBorder="1" applyAlignment="1">
      <alignment horizontal="center" vertical="center" wrapText="1"/>
    </xf>
    <xf numFmtId="49" fontId="4" fillId="2" borderId="1" xfId="336" applyNumberFormat="1" applyFont="1" applyFill="1" applyBorder="1" applyAlignment="1">
      <alignment horizontal="center" vertical="center" wrapText="1"/>
    </xf>
    <xf numFmtId="49" fontId="4" fillId="2" borderId="1" xfId="334" applyNumberFormat="1" applyFont="1" applyFill="1" applyBorder="1" applyAlignment="1">
      <alignment horizontal="center" vertical="center" wrapText="1"/>
    </xf>
    <xf numFmtId="49" fontId="4" fillId="2" borderId="1" xfId="344" applyNumberFormat="1" applyFont="1" applyFill="1" applyBorder="1" applyAlignment="1">
      <alignment horizontal="center" vertical="center" wrapText="1"/>
    </xf>
    <xf numFmtId="49" fontId="4" fillId="2" borderId="1" xfId="346" applyNumberFormat="1" applyFont="1" applyFill="1" applyBorder="1" applyAlignment="1">
      <alignment horizontal="center" vertical="center" wrapText="1"/>
    </xf>
    <xf numFmtId="49" fontId="4" fillId="2" borderId="1" xfId="210" applyNumberFormat="1" applyFont="1" applyFill="1" applyBorder="1" applyAlignment="1">
      <alignment horizontal="center" vertical="center" wrapText="1"/>
    </xf>
    <xf numFmtId="49" fontId="4" fillId="2" borderId="1" xfId="353" applyNumberFormat="1" applyFont="1" applyFill="1" applyBorder="1" applyAlignment="1">
      <alignment horizontal="center" vertical="center" wrapText="1"/>
    </xf>
    <xf numFmtId="49" fontId="4" fillId="2" borderId="1" xfId="355" applyNumberFormat="1" applyFont="1" applyFill="1" applyBorder="1" applyAlignment="1">
      <alignment horizontal="center" vertical="center" wrapText="1"/>
    </xf>
    <xf numFmtId="177" fontId="4" fillId="2" borderId="1" xfId="352" applyNumberFormat="1" applyFont="1" applyFill="1" applyBorder="1" applyAlignment="1">
      <alignment horizontal="center" vertical="center" wrapText="1"/>
    </xf>
    <xf numFmtId="49" fontId="4" fillId="2" borderId="1" xfId="304" applyNumberFormat="1" applyFont="1" applyFill="1" applyBorder="1" applyAlignment="1">
      <alignment horizontal="center" vertical="center" wrapText="1"/>
    </xf>
    <xf numFmtId="49" fontId="4" fillId="2" borderId="1" xfId="310" applyNumberFormat="1" applyFont="1" applyFill="1" applyBorder="1" applyAlignment="1">
      <alignment horizontal="center" vertical="center" wrapText="1"/>
    </xf>
    <xf numFmtId="49" fontId="4" fillId="2" borderId="1" xfId="323" applyNumberFormat="1" applyFont="1" applyFill="1" applyBorder="1" applyAlignment="1">
      <alignment horizontal="center" vertical="center" wrapText="1"/>
    </xf>
    <xf numFmtId="49" fontId="4" fillId="2" borderId="1" xfId="339" applyNumberFormat="1" applyFont="1" applyFill="1" applyBorder="1" applyAlignment="1">
      <alignment horizontal="center" vertical="center" wrapText="1"/>
    </xf>
    <xf numFmtId="49" fontId="4" fillId="2" borderId="1" xfId="330" applyNumberFormat="1" applyFont="1" applyFill="1" applyBorder="1" applyAlignment="1">
      <alignment horizontal="center" vertical="center" wrapText="1"/>
    </xf>
    <xf numFmtId="49" fontId="4" fillId="2" borderId="1" xfId="351" applyNumberFormat="1" applyFont="1" applyFill="1" applyBorder="1" applyAlignment="1">
      <alignment horizontal="center" vertical="center" wrapText="1"/>
    </xf>
    <xf numFmtId="49" fontId="4" fillId="2" borderId="1" xfId="359" applyNumberFormat="1" applyFont="1" applyFill="1" applyBorder="1" applyAlignment="1">
      <alignment horizontal="center" vertical="center" wrapText="1"/>
    </xf>
    <xf numFmtId="49" fontId="4" fillId="2" borderId="1" xfId="322" applyNumberFormat="1" applyFont="1" applyFill="1" applyBorder="1" applyAlignment="1">
      <alignment horizontal="center" vertical="center" wrapText="1"/>
    </xf>
    <xf numFmtId="177" fontId="4" fillId="2" borderId="1" xfId="322" applyNumberFormat="1" applyFont="1" applyFill="1" applyBorder="1" applyAlignment="1">
      <alignment horizontal="center" vertical="center" wrapText="1"/>
    </xf>
    <xf numFmtId="49" fontId="5" fillId="2" borderId="1" xfId="322" applyNumberFormat="1" applyFont="1" applyFill="1" applyBorder="1" applyAlignment="1">
      <alignment horizontal="center" vertical="center" wrapText="1"/>
    </xf>
    <xf numFmtId="177" fontId="5" fillId="2" borderId="1" xfId="322" applyNumberFormat="1" applyFont="1" applyFill="1" applyBorder="1" applyAlignment="1">
      <alignment horizontal="center" vertical="center" wrapText="1"/>
    </xf>
    <xf numFmtId="49" fontId="4" fillId="2" borderId="2" xfId="322" applyNumberFormat="1" applyFont="1" applyFill="1" applyBorder="1" applyAlignment="1">
      <alignment horizontal="center" vertical="center" wrapText="1"/>
    </xf>
    <xf numFmtId="0" fontId="1" fillId="0" borderId="1" xfId="421" applyFont="1" applyBorder="1" applyAlignment="1">
      <alignment horizontal="center" vertical="center" wrapText="1"/>
    </xf>
    <xf numFmtId="49" fontId="5" fillId="2" borderId="2" xfId="322" applyNumberFormat="1" applyFont="1" applyFill="1" applyBorder="1" applyAlignment="1">
      <alignment horizontal="center" vertical="center" wrapText="1"/>
    </xf>
    <xf numFmtId="43" fontId="4" fillId="2" borderId="6" xfId="421" applyNumberFormat="1" applyFont="1" applyFill="1" applyBorder="1" applyAlignment="1">
      <alignment horizontal="center" vertical="center" wrapText="1"/>
    </xf>
    <xf numFmtId="178" fontId="5" fillId="0" borderId="1" xfId="322" applyNumberFormat="1" applyFont="1" applyBorder="1" applyAlignment="1" applyProtection="1">
      <alignment horizontal="center" vertical="center" wrapText="1"/>
    </xf>
    <xf numFmtId="179" fontId="5" fillId="0" borderId="1" xfId="322" applyNumberFormat="1" applyFont="1" applyBorder="1" applyAlignment="1" applyProtection="1">
      <alignment horizontal="center" vertical="center" wrapText="1"/>
    </xf>
    <xf numFmtId="49" fontId="4" fillId="2" borderId="1" xfId="322" applyNumberFormat="1" applyFont="1" applyFill="1" applyBorder="1" applyAlignment="1">
      <alignment horizontal="left" vertical="center" wrapText="1"/>
    </xf>
    <xf numFmtId="0" fontId="4" fillId="0" borderId="2" xfId="421" applyFont="1" applyBorder="1" applyAlignment="1">
      <alignment vertical="center" wrapText="1"/>
    </xf>
    <xf numFmtId="49" fontId="5" fillId="2" borderId="1" xfId="322" applyNumberFormat="1" applyFont="1" applyFill="1" applyBorder="1" applyAlignment="1">
      <alignment horizontal="left" vertical="center" wrapText="1"/>
    </xf>
    <xf numFmtId="0" fontId="1" fillId="0" borderId="1" xfId="421" applyFont="1" applyBorder="1" applyAlignment="1">
      <alignment wrapText="1"/>
    </xf>
    <xf numFmtId="177" fontId="1" fillId="0" borderId="1" xfId="421" applyNumberFormat="1" applyFont="1" applyBorder="1" applyAlignment="1">
      <alignment horizontal="center" vertical="center" wrapText="1"/>
    </xf>
    <xf numFmtId="49" fontId="4" fillId="0" borderId="1" xfId="421" applyNumberFormat="1" applyFont="1" applyBorder="1" applyAlignment="1">
      <alignment horizontal="left" vertical="top" wrapText="1"/>
    </xf>
    <xf numFmtId="49" fontId="5" fillId="2" borderId="2" xfId="322" applyNumberFormat="1" applyFont="1" applyFill="1" applyBorder="1" applyAlignment="1">
      <alignment horizontal="left" vertical="center" wrapText="1"/>
    </xf>
    <xf numFmtId="178" fontId="0" fillId="0" borderId="1" xfId="303" applyNumberFormat="1" applyBorder="1" applyAlignment="1">
      <alignment horizontal="right" vertical="center"/>
    </xf>
    <xf numFmtId="178" fontId="0" fillId="0" borderId="1" xfId="315" applyNumberFormat="1" applyBorder="1" applyAlignment="1">
      <alignment horizontal="right" vertical="center"/>
    </xf>
    <xf numFmtId="49" fontId="5" fillId="2" borderId="1" xfId="288" applyNumberFormat="1" applyFont="1" applyFill="1" applyBorder="1" applyAlignment="1">
      <alignment horizontal="left" vertical="center" wrapText="1"/>
    </xf>
    <xf numFmtId="178" fontId="0" fillId="0" borderId="1" xfId="307" applyNumberFormat="1" applyBorder="1" applyAlignment="1">
      <alignment horizontal="right" vertical="center"/>
    </xf>
    <xf numFmtId="178" fontId="0" fillId="0" borderId="1" xfId="313" applyNumberFormat="1" applyBorder="1" applyAlignment="1">
      <alignment horizontal="right" vertical="center"/>
    </xf>
    <xf numFmtId="178" fontId="0" fillId="0" borderId="1" xfId="499" applyNumberFormat="1" applyBorder="1" applyAlignment="1">
      <alignment horizontal="right" vertical="center"/>
    </xf>
    <xf numFmtId="178" fontId="0" fillId="0" borderId="1" xfId="461" applyNumberFormat="1" applyBorder="1" applyAlignment="1">
      <alignment horizontal="right" vertical="center"/>
    </xf>
    <xf numFmtId="49" fontId="5" fillId="2" borderId="1" xfId="511" applyNumberFormat="1" applyFont="1" applyFill="1" applyBorder="1" applyAlignment="1">
      <alignment horizontal="left" vertical="center" wrapText="1"/>
    </xf>
    <xf numFmtId="49" fontId="5" fillId="2" borderId="1" xfId="78" applyNumberFormat="1" applyFont="1" applyFill="1" applyBorder="1" applyAlignment="1">
      <alignment horizontal="left" vertical="center" wrapText="1"/>
    </xf>
    <xf numFmtId="49" fontId="5" fillId="2" borderId="1" xfId="518" applyNumberFormat="1" applyFont="1" applyFill="1" applyBorder="1" applyAlignment="1">
      <alignment horizontal="left" vertical="center" wrapText="1"/>
    </xf>
    <xf numFmtId="49" fontId="5" fillId="2" borderId="1" xfId="526" applyNumberFormat="1" applyFont="1" applyFill="1" applyBorder="1" applyAlignment="1">
      <alignment horizontal="left" vertical="center" wrapText="1"/>
    </xf>
    <xf numFmtId="49" fontId="5" fillId="2" borderId="1" xfId="79" applyNumberFormat="1" applyFont="1" applyFill="1" applyBorder="1" applyAlignment="1">
      <alignment horizontal="left" vertical="center" wrapText="1"/>
    </xf>
    <xf numFmtId="49" fontId="5" fillId="2" borderId="1" xfId="519" applyNumberFormat="1" applyFont="1" applyFill="1" applyBorder="1" applyAlignment="1">
      <alignment horizontal="left" vertical="center" wrapText="1"/>
    </xf>
    <xf numFmtId="49" fontId="5" fillId="2" borderId="1" xfId="523" applyNumberFormat="1" applyFont="1" applyFill="1" applyBorder="1" applyAlignment="1">
      <alignment horizontal="left" vertical="center" wrapText="1"/>
    </xf>
    <xf numFmtId="49" fontId="5" fillId="2" borderId="1" xfId="261" applyNumberFormat="1" applyFont="1" applyFill="1" applyBorder="1" applyAlignment="1">
      <alignment horizontal="left" vertical="center" wrapText="1"/>
    </xf>
    <xf numFmtId="49" fontId="5" fillId="2" borderId="1" xfId="266" applyNumberFormat="1" applyFont="1" applyFill="1" applyBorder="1" applyAlignment="1">
      <alignment horizontal="left" vertical="center" wrapText="1"/>
    </xf>
    <xf numFmtId="49" fontId="5" fillId="2" borderId="1" xfId="269" applyNumberFormat="1" applyFont="1" applyFill="1" applyBorder="1" applyAlignment="1">
      <alignment horizontal="left" vertical="center" wrapText="1"/>
    </xf>
    <xf numFmtId="49" fontId="5" fillId="2" borderId="1" xfId="533" applyNumberFormat="1" applyFont="1" applyFill="1" applyBorder="1" applyAlignment="1">
      <alignment horizontal="left" vertical="center" wrapText="1"/>
    </xf>
    <xf numFmtId="49" fontId="5" fillId="2" borderId="1" xfId="295" applyNumberFormat="1" applyFont="1" applyFill="1" applyBorder="1" applyAlignment="1">
      <alignment horizontal="left" vertical="center" wrapText="1"/>
    </xf>
    <xf numFmtId="49" fontId="5" fillId="2" borderId="1" xfId="297" applyNumberFormat="1" applyFont="1" applyFill="1" applyBorder="1" applyAlignment="1">
      <alignment horizontal="left" vertical="center" wrapText="1"/>
    </xf>
    <xf numFmtId="49" fontId="5" fillId="2" borderId="1" xfId="299" applyNumberFormat="1" applyFont="1" applyFill="1" applyBorder="1" applyAlignment="1">
      <alignment horizontal="left" vertical="center" wrapText="1"/>
    </xf>
    <xf numFmtId="178" fontId="0" fillId="0" borderId="1" xfId="503" applyNumberFormat="1" applyBorder="1" applyAlignment="1">
      <alignment horizontal="right" vertical="center"/>
    </xf>
    <xf numFmtId="178" fontId="0" fillId="0" borderId="1" xfId="507" applyNumberFormat="1" applyBorder="1" applyAlignment="1">
      <alignment horizontal="right" vertical="center"/>
    </xf>
    <xf numFmtId="49" fontId="4" fillId="2" borderId="1" xfId="514" applyNumberFormat="1" applyFont="1" applyFill="1" applyBorder="1" applyAlignment="1">
      <alignment horizontal="center" vertical="center" wrapText="1"/>
    </xf>
    <xf numFmtId="177" fontId="4" fillId="2" borderId="1" xfId="514" applyNumberFormat="1" applyFont="1" applyFill="1" applyBorder="1" applyAlignment="1">
      <alignment horizontal="center" vertical="center" wrapText="1"/>
    </xf>
    <xf numFmtId="49" fontId="4" fillId="2" borderId="1" xfId="522" applyNumberFormat="1" applyFont="1" applyFill="1" applyBorder="1" applyAlignment="1">
      <alignment horizontal="center" vertical="center" wrapText="1"/>
    </xf>
    <xf numFmtId="177" fontId="4" fillId="2" borderId="1" xfId="522" applyNumberFormat="1" applyFont="1" applyFill="1" applyBorder="1" applyAlignment="1">
      <alignment horizontal="center" vertical="center" wrapText="1"/>
    </xf>
    <xf numFmtId="49" fontId="4" fillId="2" borderId="1" xfId="515" applyNumberFormat="1" applyFont="1" applyFill="1" applyBorder="1" applyAlignment="1">
      <alignment horizontal="center" vertical="center" wrapText="1"/>
    </xf>
    <xf numFmtId="177" fontId="4" fillId="2" borderId="1" xfId="515" applyNumberFormat="1" applyFont="1" applyFill="1" applyBorder="1" applyAlignment="1">
      <alignment horizontal="center" vertical="center" wrapText="1"/>
    </xf>
    <xf numFmtId="49" fontId="4" fillId="2" borderId="1" xfId="527" applyNumberFormat="1" applyFont="1" applyFill="1" applyBorder="1" applyAlignment="1">
      <alignment horizontal="center" vertical="center" wrapText="1"/>
    </xf>
    <xf numFmtId="177" fontId="4" fillId="2" borderId="1" xfId="527" applyNumberFormat="1" applyFont="1" applyFill="1" applyBorder="1" applyAlignment="1">
      <alignment horizontal="center" vertical="center" wrapText="1"/>
    </xf>
    <xf numFmtId="49" fontId="4" fillId="2" borderId="1" xfId="531" applyNumberFormat="1" applyFont="1" applyFill="1" applyBorder="1" applyAlignment="1">
      <alignment horizontal="center" vertical="center" wrapText="1"/>
    </xf>
    <xf numFmtId="177" fontId="4" fillId="2" borderId="1" xfId="531" applyNumberFormat="1" applyFont="1" applyFill="1" applyBorder="1" applyAlignment="1">
      <alignment horizontal="center" vertical="center" wrapText="1"/>
    </xf>
    <xf numFmtId="49" fontId="4" fillId="2" borderId="1" xfId="293" applyNumberFormat="1" applyFont="1" applyFill="1" applyBorder="1" applyAlignment="1">
      <alignment horizontal="center" vertical="center" wrapText="1"/>
    </xf>
    <xf numFmtId="177" fontId="4" fillId="2" borderId="1" xfId="293" applyNumberFormat="1" applyFont="1" applyFill="1" applyBorder="1" applyAlignment="1">
      <alignment horizontal="center" vertical="center" wrapText="1"/>
    </xf>
    <xf numFmtId="49" fontId="4" fillId="2" borderId="1" xfId="301" applyNumberFormat="1" applyFont="1" applyFill="1" applyBorder="1" applyAlignment="1">
      <alignment horizontal="center" vertical="center" wrapText="1"/>
    </xf>
    <xf numFmtId="177" fontId="4" fillId="2" borderId="1" xfId="301" applyNumberFormat="1" applyFont="1" applyFill="1" applyBorder="1" applyAlignment="1">
      <alignment vertical="center" wrapText="1"/>
    </xf>
    <xf numFmtId="177" fontId="4" fillId="2" borderId="1" xfId="301" applyNumberFormat="1" applyFont="1" applyFill="1" applyBorder="1" applyAlignment="1">
      <alignment horizontal="center" vertical="center" wrapText="1"/>
    </xf>
    <xf numFmtId="49" fontId="5" fillId="2" borderId="1" xfId="409" applyNumberFormat="1" applyFont="1" applyFill="1" applyBorder="1" applyAlignment="1">
      <alignment horizontal="left" vertical="center" wrapText="1"/>
    </xf>
    <xf numFmtId="49" fontId="5" fillId="2" borderId="1" xfId="456" applyNumberFormat="1" applyFont="1" applyFill="1" applyBorder="1" applyAlignment="1">
      <alignment horizontal="left" vertical="center" wrapText="1"/>
    </xf>
    <xf numFmtId="49" fontId="5" fillId="2" borderId="1" xfId="460" applyNumberFormat="1" applyFont="1" applyFill="1" applyBorder="1" applyAlignment="1">
      <alignment horizontal="left" vertical="center" wrapText="1"/>
    </xf>
    <xf numFmtId="49" fontId="5" fillId="2" borderId="1" xfId="152" applyNumberFormat="1" applyFont="1" applyFill="1" applyBorder="1" applyAlignment="1">
      <alignment horizontal="left" vertical="center" wrapText="1"/>
    </xf>
    <xf numFmtId="49" fontId="5" fillId="2" borderId="1" xfId="412" applyNumberFormat="1" applyFont="1" applyFill="1" applyBorder="1" applyAlignment="1">
      <alignment horizontal="left" vertical="center" wrapText="1"/>
    </xf>
    <xf numFmtId="49" fontId="5" fillId="2" borderId="1" xfId="159" applyNumberFormat="1" applyFont="1" applyFill="1" applyBorder="1" applyAlignment="1">
      <alignment horizontal="left" vertical="center" wrapText="1"/>
    </xf>
    <xf numFmtId="49" fontId="5" fillId="2" borderId="1" xfId="470" applyNumberFormat="1" applyFont="1" applyFill="1" applyBorder="1" applyAlignment="1">
      <alignment horizontal="left" vertical="center" wrapText="1"/>
    </xf>
    <xf numFmtId="49" fontId="5" fillId="2" borderId="1" xfId="479" applyNumberFormat="1" applyFont="1" applyFill="1" applyBorder="1" applyAlignment="1">
      <alignment horizontal="left" vertical="center" wrapText="1"/>
    </xf>
    <xf numFmtId="49" fontId="5" fillId="2" borderId="1" xfId="472" applyNumberFormat="1" applyFont="1" applyFill="1" applyBorder="1" applyAlignment="1">
      <alignment horizontal="left" vertical="center" wrapText="1"/>
    </xf>
    <xf numFmtId="49" fontId="5" fillId="2" borderId="1" xfId="480" applyNumberFormat="1" applyFont="1" applyFill="1" applyBorder="1" applyAlignment="1">
      <alignment horizontal="left" vertical="center" wrapText="1"/>
    </xf>
    <xf numFmtId="49" fontId="5" fillId="2" borderId="1" xfId="487" applyNumberFormat="1" applyFont="1" applyFill="1" applyBorder="1" applyAlignment="1">
      <alignment horizontal="left" vertical="center" wrapText="1"/>
    </xf>
    <xf numFmtId="49" fontId="5" fillId="2" borderId="1" xfId="493" applyNumberFormat="1" applyFont="1" applyFill="1" applyBorder="1" applyAlignment="1">
      <alignment horizontal="left" vertical="center" wrapText="1"/>
    </xf>
    <xf numFmtId="49" fontId="5" fillId="2" borderId="1" xfId="502" applyNumberFormat="1" applyFont="1" applyFill="1" applyBorder="1" applyAlignment="1">
      <alignment horizontal="left" vertical="center" wrapText="1"/>
    </xf>
    <xf numFmtId="49" fontId="5" fillId="2" borderId="1" xfId="506" applyNumberFormat="1" applyFont="1" applyFill="1" applyBorder="1" applyAlignment="1">
      <alignment horizontal="left" vertical="center" wrapText="1"/>
    </xf>
    <xf numFmtId="49" fontId="5" fillId="2" borderId="1" xfId="464" applyNumberFormat="1" applyFont="1" applyFill="1" applyBorder="1" applyAlignment="1">
      <alignment horizontal="left" vertical="center" wrapText="1"/>
    </xf>
    <xf numFmtId="49" fontId="5" fillId="2" borderId="1" xfId="156" applyNumberFormat="1" applyFont="1" applyFill="1" applyBorder="1" applyAlignment="1">
      <alignment horizontal="center" vertical="center" wrapText="1"/>
    </xf>
    <xf numFmtId="177" fontId="5" fillId="2" borderId="1" xfId="156" applyNumberFormat="1" applyFont="1" applyFill="1" applyBorder="1" applyAlignment="1">
      <alignment horizontal="center" vertical="center" wrapText="1"/>
    </xf>
    <xf numFmtId="49" fontId="5" fillId="2" borderId="1" xfId="454" applyNumberFormat="1" applyFont="1" applyFill="1" applyBorder="1" applyAlignment="1">
      <alignment horizontal="center" vertical="center" wrapText="1"/>
    </xf>
    <xf numFmtId="177" fontId="5" fillId="2" borderId="1" xfId="454" applyNumberFormat="1" applyFont="1" applyFill="1" applyBorder="1" applyAlignment="1">
      <alignment horizontal="center" vertical="center" wrapText="1"/>
    </xf>
    <xf numFmtId="49" fontId="5" fillId="2" borderId="1" xfId="463" applyNumberFormat="1" applyFont="1" applyFill="1" applyBorder="1" applyAlignment="1">
      <alignment horizontal="center" vertical="center" wrapText="1"/>
    </xf>
    <xf numFmtId="177" fontId="5" fillId="2" borderId="1" xfId="463" applyNumberFormat="1" applyFont="1" applyFill="1" applyBorder="1" applyAlignment="1">
      <alignment horizontal="center" vertical="center" wrapText="1"/>
    </xf>
    <xf numFmtId="177" fontId="5" fillId="2" borderId="1" xfId="157" applyNumberFormat="1" applyFont="1" applyFill="1" applyBorder="1" applyAlignment="1">
      <alignment horizontal="center" vertical="center" wrapText="1"/>
    </xf>
    <xf numFmtId="49" fontId="5" fillId="2" borderId="1" xfId="326" applyNumberFormat="1" applyFont="1" applyFill="1" applyBorder="1" applyAlignment="1">
      <alignment horizontal="center" vertical="center" wrapText="1"/>
    </xf>
    <xf numFmtId="177" fontId="5" fillId="2" borderId="1" xfId="326" applyNumberFormat="1" applyFont="1" applyFill="1" applyBorder="1" applyAlignment="1">
      <alignment horizontal="center" vertical="center" wrapText="1"/>
    </xf>
    <xf numFmtId="49" fontId="5" fillId="2" borderId="1" xfId="492" applyNumberFormat="1" applyFont="1" applyFill="1" applyBorder="1" applyAlignment="1">
      <alignment horizontal="center" vertical="center" wrapText="1"/>
    </xf>
    <xf numFmtId="177" fontId="5" fillId="2" borderId="1" xfId="492" applyNumberFormat="1" applyFont="1" applyFill="1" applyBorder="1" applyAlignment="1">
      <alignment horizontal="center" vertical="center" wrapText="1"/>
    </xf>
    <xf numFmtId="49" fontId="5" fillId="2" borderId="1" xfId="327" applyNumberFormat="1" applyFont="1" applyFill="1" applyBorder="1" applyAlignment="1">
      <alignment horizontal="center" vertical="center" wrapText="1"/>
    </xf>
    <xf numFmtId="177" fontId="5" fillId="2" borderId="1" xfId="327" applyNumberFormat="1" applyFont="1" applyFill="1" applyBorder="1" applyAlignment="1">
      <alignment horizontal="center" vertical="center" wrapText="1"/>
    </xf>
    <xf numFmtId="49" fontId="5" fillId="2" borderId="1" xfId="498" applyNumberFormat="1" applyFont="1" applyFill="1" applyBorder="1" applyAlignment="1">
      <alignment horizontal="center" vertical="center" wrapText="1"/>
    </xf>
    <xf numFmtId="177" fontId="5" fillId="2" borderId="1" xfId="498" applyNumberFormat="1" applyFont="1" applyFill="1" applyBorder="1" applyAlignment="1">
      <alignment horizontal="center" vertical="center" wrapText="1"/>
    </xf>
    <xf numFmtId="49" fontId="5" fillId="2" borderId="1" xfId="510" applyNumberFormat="1" applyFont="1" applyFill="1" applyBorder="1" applyAlignment="1">
      <alignment horizontal="center" vertical="center" wrapText="1"/>
    </xf>
    <xf numFmtId="177" fontId="5" fillId="2" borderId="1" xfId="510" applyNumberFormat="1" applyFont="1" applyFill="1" applyBorder="1" applyAlignment="1">
      <alignment horizontal="center" vertical="center" wrapText="1"/>
    </xf>
    <xf numFmtId="49" fontId="5" fillId="2" borderId="1" xfId="445" applyNumberFormat="1" applyFont="1" applyFill="1" applyBorder="1" applyAlignment="1">
      <alignment horizontal="left" vertical="center" wrapText="1"/>
    </xf>
    <xf numFmtId="49" fontId="5" fillId="2" borderId="1" xfId="447" applyNumberFormat="1" applyFont="1" applyFill="1" applyBorder="1" applyAlignment="1">
      <alignment horizontal="left" vertical="center" wrapText="1"/>
    </xf>
    <xf numFmtId="49" fontId="5" fillId="2" borderId="1" xfId="215" applyNumberFormat="1" applyFont="1" applyFill="1" applyBorder="1" applyAlignment="1">
      <alignment horizontal="left" vertical="center" wrapText="1"/>
    </xf>
    <xf numFmtId="49" fontId="5" fillId="2" borderId="2" xfId="215" applyNumberFormat="1" applyFont="1" applyFill="1" applyBorder="1" applyAlignment="1">
      <alignment horizontal="center" vertical="center" wrapText="1"/>
    </xf>
    <xf numFmtId="49" fontId="5" fillId="2" borderId="1" xfId="442" applyNumberFormat="1" applyFont="1" applyFill="1" applyBorder="1" applyAlignment="1">
      <alignment horizontal="left" vertical="center" wrapText="1"/>
    </xf>
    <xf numFmtId="49" fontId="5" fillId="2" borderId="1" xfId="448" applyNumberFormat="1" applyFont="1" applyFill="1" applyBorder="1" applyAlignment="1">
      <alignment horizontal="left" vertical="center" wrapText="1"/>
    </xf>
    <xf numFmtId="49" fontId="5" fillId="2" borderId="1" xfId="51" applyNumberFormat="1" applyFont="1" applyFill="1" applyBorder="1" applyAlignment="1">
      <alignment horizontal="left" vertical="center" wrapText="1"/>
    </xf>
    <xf numFmtId="49" fontId="5" fillId="2" borderId="1" xfId="226" applyNumberFormat="1" applyFont="1" applyFill="1" applyBorder="1" applyAlignment="1">
      <alignment horizontal="left" vertical="center" wrapText="1"/>
    </xf>
    <xf numFmtId="49" fontId="5" fillId="2" borderId="1" xfId="244" applyNumberFormat="1" applyFont="1" applyFill="1" applyBorder="1" applyAlignment="1">
      <alignment horizontal="left" vertical="center" wrapText="1"/>
    </xf>
    <xf numFmtId="49" fontId="5" fillId="2" borderId="1" xfId="255" applyNumberFormat="1" applyFont="1" applyFill="1" applyBorder="1" applyAlignment="1">
      <alignment horizontal="left" vertical="center" wrapText="1"/>
    </xf>
    <xf numFmtId="49" fontId="5" fillId="2" borderId="1" xfId="451" applyNumberFormat="1" applyFont="1" applyFill="1" applyBorder="1" applyAlignment="1">
      <alignment horizontal="left" vertical="center" wrapText="1"/>
    </xf>
    <xf numFmtId="49" fontId="5" fillId="2" borderId="1" xfId="241" applyNumberFormat="1" applyFont="1" applyFill="1" applyBorder="1" applyAlignment="1">
      <alignment horizontal="left" vertical="center" wrapText="1"/>
    </xf>
    <xf numFmtId="49" fontId="5" fillId="2" borderId="1" xfId="249" applyNumberFormat="1" applyFont="1" applyFill="1" applyBorder="1" applyAlignment="1">
      <alignment horizontal="left" vertical="center" wrapText="1"/>
    </xf>
    <xf numFmtId="49" fontId="5" fillId="2" borderId="1" xfId="259" applyNumberFormat="1" applyFont="1" applyFill="1" applyBorder="1" applyAlignment="1">
      <alignment horizontal="left" vertical="center" wrapText="1"/>
    </xf>
    <xf numFmtId="49" fontId="5" fillId="2" borderId="1" xfId="2" applyNumberFormat="1" applyFont="1" applyFill="1" applyBorder="1" applyAlignment="1">
      <alignment horizontal="center" vertical="center" wrapText="1"/>
    </xf>
    <xf numFmtId="177" fontId="5" fillId="2" borderId="1" xfId="2" applyNumberFormat="1" applyFont="1" applyFill="1" applyBorder="1" applyAlignment="1">
      <alignment horizontal="center" vertical="center" wrapText="1"/>
    </xf>
    <xf numFmtId="49" fontId="5" fillId="2" borderId="1" xfId="446" applyNumberFormat="1" applyFont="1" applyFill="1" applyBorder="1" applyAlignment="1">
      <alignment horizontal="center" vertical="center" wrapText="1"/>
    </xf>
    <xf numFmtId="177" fontId="5" fillId="2" borderId="1" xfId="446" applyNumberFormat="1" applyFont="1" applyFill="1" applyBorder="1" applyAlignment="1">
      <alignment horizontal="center" vertical="center" wrapText="1"/>
    </xf>
    <xf numFmtId="177" fontId="5" fillId="2" borderId="1" xfId="219" applyNumberFormat="1" applyFont="1" applyFill="1" applyBorder="1" applyAlignment="1">
      <alignment horizontal="center" vertical="center" wrapText="1"/>
    </xf>
    <xf numFmtId="49" fontId="5" fillId="2" borderId="1" xfId="235" applyNumberFormat="1" applyFont="1" applyFill="1" applyBorder="1" applyAlignment="1">
      <alignment horizontal="center" vertical="center" wrapText="1"/>
    </xf>
    <xf numFmtId="177" fontId="5" fillId="2" borderId="1" xfId="235" applyNumberFormat="1" applyFont="1" applyFill="1" applyBorder="1" applyAlignment="1">
      <alignment horizontal="center" vertical="center" wrapText="1"/>
    </xf>
    <xf numFmtId="49" fontId="5" fillId="2" borderId="1" xfId="230" applyNumberFormat="1" applyFont="1" applyFill="1" applyBorder="1" applyAlignment="1">
      <alignment horizontal="center" vertical="center" wrapText="1"/>
    </xf>
    <xf numFmtId="177" fontId="5" fillId="2" borderId="1" xfId="230" applyNumberFormat="1" applyFont="1" applyFill="1" applyBorder="1" applyAlignment="1">
      <alignment horizontal="center" vertical="center" wrapText="1"/>
    </xf>
    <xf numFmtId="49" fontId="5" fillId="2" borderId="1" xfId="452" applyNumberFormat="1" applyFont="1" applyFill="1" applyBorder="1" applyAlignment="1">
      <alignment horizontal="center" vertical="center" wrapText="1"/>
    </xf>
    <xf numFmtId="177" fontId="5" fillId="2" borderId="1" xfId="452" applyNumberFormat="1" applyFont="1" applyFill="1" applyBorder="1" applyAlignment="1">
      <alignment horizontal="center" vertical="center" wrapText="1"/>
    </xf>
    <xf numFmtId="177" fontId="5" fillId="2" borderId="1" xfId="288" applyNumberFormat="1" applyFont="1" applyFill="1" applyBorder="1" applyAlignment="1">
      <alignment horizontal="center" vertical="center" wrapText="1"/>
    </xf>
    <xf numFmtId="49" fontId="5" fillId="2" borderId="1" xfId="265" applyNumberFormat="1" applyFont="1" applyFill="1" applyBorder="1" applyAlignment="1">
      <alignment horizontal="left" vertical="center" wrapText="1"/>
    </xf>
    <xf numFmtId="49" fontId="5" fillId="2" borderId="1" xfId="349" applyNumberFormat="1" applyFont="1" applyFill="1" applyBorder="1" applyAlignment="1">
      <alignment horizontal="left" vertical="center" wrapText="1"/>
    </xf>
    <xf numFmtId="49" fontId="5" fillId="2" borderId="1" xfId="147" applyNumberFormat="1" applyFont="1" applyFill="1" applyBorder="1" applyAlignment="1">
      <alignment horizontal="left" vertical="center" wrapText="1"/>
    </xf>
    <xf numFmtId="49" fontId="5" fillId="2" borderId="1" xfId="392" applyNumberFormat="1" applyFont="1" applyFill="1" applyBorder="1" applyAlignment="1">
      <alignment horizontal="center" vertical="center" wrapText="1"/>
    </xf>
    <xf numFmtId="49" fontId="5" fillId="2" borderId="1" xfId="413" applyNumberFormat="1" applyFont="1" applyFill="1" applyBorder="1" applyAlignment="1">
      <alignment horizontal="left" vertical="center" wrapText="1"/>
    </xf>
    <xf numFmtId="49" fontId="5" fillId="2" borderId="1" xfId="410" applyNumberFormat="1" applyFont="1" applyFill="1" applyBorder="1" applyAlignment="1">
      <alignment horizontal="left" vertical="center" wrapText="1"/>
    </xf>
    <xf numFmtId="49" fontId="5" fillId="2" borderId="1" xfId="414" applyNumberFormat="1" applyFont="1" applyFill="1" applyBorder="1" applyAlignment="1">
      <alignment horizontal="left" vertical="center" wrapText="1"/>
    </xf>
    <xf numFmtId="49" fontId="5" fillId="2" borderId="1" xfId="418" applyNumberFormat="1" applyFont="1" applyFill="1" applyBorder="1" applyAlignment="1">
      <alignment horizontal="left" vertical="center" wrapText="1"/>
    </xf>
    <xf numFmtId="49" fontId="5" fillId="2" borderId="2" xfId="418" applyNumberFormat="1" applyFont="1" applyFill="1" applyBorder="1" applyAlignment="1">
      <alignment horizontal="center" vertical="center" wrapText="1"/>
    </xf>
    <xf numFmtId="49" fontId="5" fillId="2" borderId="1" xfId="427" applyNumberFormat="1" applyFont="1" applyFill="1" applyBorder="1" applyAlignment="1">
      <alignment horizontal="left" vertical="center" wrapText="1"/>
    </xf>
    <xf numFmtId="49" fontId="5" fillId="2" borderId="1" xfId="431" applyNumberFormat="1" applyFont="1" applyFill="1" applyBorder="1" applyAlignment="1">
      <alignment horizontal="left" vertical="center" wrapText="1"/>
    </xf>
    <xf numFmtId="49" fontId="5" fillId="2" borderId="1" xfId="428" applyNumberFormat="1" applyFont="1" applyFill="1" applyBorder="1" applyAlignment="1">
      <alignment horizontal="left" vertical="center" wrapText="1"/>
    </xf>
    <xf numFmtId="49" fontId="5" fillId="2" borderId="1" xfId="434" applyNumberFormat="1" applyFont="1" applyFill="1" applyBorder="1" applyAlignment="1">
      <alignment horizontal="left" vertical="center" wrapText="1"/>
    </xf>
    <xf numFmtId="49" fontId="5" fillId="2" borderId="1" xfId="438" applyNumberFormat="1" applyFont="1" applyFill="1" applyBorder="1" applyAlignment="1">
      <alignment horizontal="left" vertical="center" wrapText="1"/>
    </xf>
    <xf numFmtId="49" fontId="5" fillId="2" borderId="1" xfId="147" applyNumberFormat="1" applyFont="1" applyFill="1" applyBorder="1" applyAlignment="1">
      <alignment horizontal="center" vertical="center" wrapText="1"/>
    </xf>
    <xf numFmtId="177" fontId="5" fillId="2" borderId="1" xfId="321" applyNumberFormat="1" applyFont="1" applyFill="1" applyBorder="1" applyAlignment="1">
      <alignment horizontal="center" vertical="center" wrapText="1"/>
    </xf>
    <xf numFmtId="49" fontId="5" fillId="2" borderId="1" xfId="393" applyNumberFormat="1" applyFont="1" applyFill="1" applyBorder="1" applyAlignment="1">
      <alignment horizontal="center" vertical="center" wrapText="1"/>
    </xf>
    <xf numFmtId="177" fontId="5" fillId="2" borderId="1" xfId="393" applyNumberFormat="1" applyFont="1" applyFill="1" applyBorder="1" applyAlignment="1">
      <alignment horizontal="center" vertical="center" wrapText="1"/>
    </xf>
    <xf numFmtId="49" fontId="5" fillId="2" borderId="1" xfId="423" applyNumberFormat="1" applyFont="1" applyFill="1" applyBorder="1" applyAlignment="1">
      <alignment horizontal="center" vertical="center" wrapText="1"/>
    </xf>
    <xf numFmtId="49" fontId="5" fillId="2" borderId="1" xfId="80" applyNumberFormat="1" applyFont="1" applyFill="1" applyBorder="1" applyAlignment="1">
      <alignment horizontal="center" vertical="center" wrapText="1"/>
    </xf>
    <xf numFmtId="177" fontId="5" fillId="2" borderId="1" xfId="80" applyNumberFormat="1" applyFont="1" applyFill="1" applyBorder="1" applyAlignment="1">
      <alignment horizontal="center" vertical="center" wrapText="1"/>
    </xf>
    <xf numFmtId="49" fontId="5" fillId="2" borderId="1" xfId="424" applyNumberFormat="1" applyFont="1" applyFill="1" applyBorder="1" applyAlignment="1">
      <alignment horizontal="center" vertical="center" wrapText="1"/>
    </xf>
    <xf numFmtId="177" fontId="5" fillId="2" borderId="1" xfId="424" applyNumberFormat="1" applyFont="1" applyFill="1" applyBorder="1" applyAlignment="1">
      <alignment horizontal="center" vertical="center" wrapText="1"/>
    </xf>
    <xf numFmtId="49" fontId="5" fillId="2" borderId="1" xfId="18" applyNumberFormat="1" applyFont="1" applyFill="1" applyBorder="1" applyAlignment="1">
      <alignment horizontal="center" vertical="center" wrapText="1"/>
    </xf>
    <xf numFmtId="177" fontId="5" fillId="2" borderId="1" xfId="18" applyNumberFormat="1" applyFont="1" applyFill="1" applyBorder="1" applyAlignment="1">
      <alignment horizontal="center" vertical="center" wrapText="1"/>
    </xf>
    <xf numFmtId="49" fontId="5" fillId="2" borderId="1" xfId="441" applyNumberFormat="1" applyFont="1" applyFill="1" applyBorder="1" applyAlignment="1">
      <alignment horizontal="center" vertical="center" wrapText="1"/>
    </xf>
    <xf numFmtId="177" fontId="5" fillId="2" borderId="1" xfId="441" applyNumberFormat="1" applyFont="1" applyFill="1" applyBorder="1" applyAlignment="1">
      <alignment horizontal="center" vertical="center" wrapText="1"/>
    </xf>
    <xf numFmtId="0" fontId="0" fillId="0" borderId="3" xfId="0" applyBorder="1" applyAlignment="1">
      <alignment vertical="center"/>
    </xf>
    <xf numFmtId="0" fontId="0" fillId="0" borderId="4" xfId="0" applyBorder="1" applyAlignment="1">
      <alignment vertical="center"/>
    </xf>
    <xf numFmtId="0" fontId="4" fillId="0" borderId="0" xfId="0" applyFont="1"/>
    <xf numFmtId="0" fontId="5" fillId="0" borderId="0" xfId="127" applyFont="1" applyFill="1" applyAlignment="1">
      <alignment horizontal="center" vertical="center"/>
    </xf>
    <xf numFmtId="0" fontId="1" fillId="0" borderId="0" xfId="127" applyFont="1" applyFill="1" applyAlignment="1">
      <alignment vertical="center"/>
    </xf>
    <xf numFmtId="0" fontId="1" fillId="0" borderId="0" xfId="0" applyFont="1"/>
    <xf numFmtId="0" fontId="3" fillId="0" borderId="0" xfId="0" applyFont="1" applyAlignment="1">
      <alignment horizontal="center" vertical="center"/>
    </xf>
    <xf numFmtId="0" fontId="4" fillId="0" borderId="7" xfId="0" applyFont="1" applyBorder="1" applyAlignment="1">
      <alignment horizontal="left" vertical="center"/>
    </xf>
    <xf numFmtId="0" fontId="7" fillId="0" borderId="0" xfId="0" applyFont="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left" vertical="center"/>
    </xf>
    <xf numFmtId="0" fontId="8" fillId="0" borderId="1" xfId="0" applyFont="1" applyBorder="1" applyAlignment="1">
      <alignment horizontal="left" vertical="center"/>
    </xf>
    <xf numFmtId="49" fontId="5" fillId="0" borderId="1" xfId="0" applyNumberFormat="1" applyFont="1" applyBorder="1" applyAlignment="1">
      <alignment vertical="center" wrapText="1"/>
    </xf>
    <xf numFmtId="11" fontId="5" fillId="0" borderId="1" xfId="0" applyNumberFormat="1" applyFont="1" applyBorder="1" applyAlignment="1">
      <alignment horizontal="left" vertical="center" wrapText="1"/>
    </xf>
    <xf numFmtId="49" fontId="5"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9" fillId="0" borderId="1" xfId="0" applyFont="1" applyBorder="1" applyAlignment="1">
      <alignment horizontal="left"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7" xfId="0" applyFont="1" applyBorder="1" applyAlignment="1">
      <alignment horizontal="center" vertical="center"/>
    </xf>
    <xf numFmtId="49" fontId="1" fillId="0" borderId="1" xfId="0" applyNumberFormat="1" applyFont="1" applyBorder="1" applyAlignment="1">
      <alignment horizontal="center" vertical="center" wrapText="1"/>
    </xf>
    <xf numFmtId="176" fontId="1" fillId="0" borderId="1" xfId="0" applyNumberFormat="1" applyFont="1" applyBorder="1" applyAlignment="1">
      <alignment horizontal="center" vertical="center" wrapText="1"/>
    </xf>
    <xf numFmtId="49" fontId="1" fillId="0" borderId="2" xfId="0" applyNumberFormat="1" applyFont="1" applyBorder="1" applyAlignment="1">
      <alignment horizontal="center" vertical="center" wrapText="1"/>
    </xf>
    <xf numFmtId="49" fontId="1" fillId="0" borderId="3" xfId="0" applyNumberFormat="1" applyFont="1" applyBorder="1" applyAlignment="1">
      <alignment horizontal="center" vertical="center" wrapText="1"/>
    </xf>
    <xf numFmtId="11" fontId="1" fillId="0" borderId="2" xfId="0" applyNumberFormat="1" applyFont="1" applyBorder="1" applyAlignment="1">
      <alignment horizontal="center" vertical="center" wrapText="1"/>
    </xf>
    <xf numFmtId="11" fontId="1" fillId="0" borderId="3" xfId="0" applyNumberFormat="1" applyFont="1" applyBorder="1" applyAlignment="1">
      <alignment horizontal="center" vertical="center" wrapText="1"/>
    </xf>
    <xf numFmtId="49" fontId="5" fillId="0" borderId="5" xfId="127" applyNumberFormat="1" applyFont="1" applyFill="1" applyBorder="1" applyAlignment="1">
      <alignment horizontal="center" vertical="center"/>
    </xf>
    <xf numFmtId="0" fontId="5" fillId="0" borderId="1" xfId="127" applyFont="1" applyFill="1" applyBorder="1" applyAlignment="1">
      <alignment horizontal="center" vertical="center"/>
    </xf>
    <xf numFmtId="0" fontId="5" fillId="0" borderId="1" xfId="127" applyFont="1" applyFill="1" applyBorder="1" applyAlignment="1">
      <alignment horizontal="center" vertical="center" wrapText="1"/>
    </xf>
    <xf numFmtId="49" fontId="1" fillId="0" borderId="1" xfId="127" applyNumberFormat="1" applyFont="1" applyFill="1" applyBorder="1" applyAlignment="1">
      <alignment horizontal="left" vertical="center" wrapText="1"/>
    </xf>
    <xf numFmtId="49" fontId="1" fillId="0" borderId="1" xfId="127" applyNumberFormat="1" applyFont="1" applyFill="1" applyBorder="1" applyAlignment="1">
      <alignment horizontal="center" vertical="center" wrapText="1"/>
    </xf>
    <xf numFmtId="0" fontId="1" fillId="0" borderId="1" xfId="127" applyFont="1" applyFill="1" applyBorder="1" applyAlignment="1">
      <alignment vertical="center"/>
    </xf>
    <xf numFmtId="0" fontId="1" fillId="0" borderId="0" xfId="127" applyFont="1" applyFill="1" applyAlignment="1">
      <alignment horizontal="center" vertical="center"/>
    </xf>
    <xf numFmtId="0" fontId="4" fillId="0" borderId="0" xfId="0" applyFont="1" applyAlignment="1" applyProtection="1">
      <alignment horizontal="right" vertical="center"/>
    </xf>
    <xf numFmtId="0" fontId="5" fillId="0" borderId="4" xfId="0" applyFont="1" applyBorder="1" applyAlignment="1">
      <alignment horizontal="left" vertical="center" wrapText="1"/>
    </xf>
    <xf numFmtId="0" fontId="5" fillId="0" borderId="4" xfId="0" applyFont="1"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wrapText="1"/>
    </xf>
    <xf numFmtId="0" fontId="5" fillId="0" borderId="6" xfId="0" applyFont="1" applyBorder="1" applyAlignment="1">
      <alignment horizontal="center" vertical="center"/>
    </xf>
    <xf numFmtId="180" fontId="1" fillId="0" borderId="1" xfId="0" applyNumberFormat="1" applyFont="1" applyBorder="1" applyAlignment="1">
      <alignment horizontal="right" vertical="center" wrapText="1"/>
    </xf>
    <xf numFmtId="0" fontId="10" fillId="0" borderId="1" xfId="0" applyFont="1" applyBorder="1" applyAlignment="1">
      <alignment horizontal="center" vertical="center"/>
    </xf>
    <xf numFmtId="0" fontId="1" fillId="0" borderId="1" xfId="0" applyFont="1" applyBorder="1" applyAlignment="1">
      <alignment horizontal="center" vertical="center"/>
    </xf>
    <xf numFmtId="49" fontId="5" fillId="0" borderId="5" xfId="127" applyNumberFormat="1" applyFont="1" applyFill="1" applyBorder="1" applyAlignment="1">
      <alignment horizontal="center" vertical="center" wrapText="1"/>
    </xf>
    <xf numFmtId="49" fontId="5" fillId="0" borderId="2" xfId="127" applyNumberFormat="1" applyFont="1" applyFill="1" applyBorder="1" applyAlignment="1">
      <alignment horizontal="center" vertical="center" wrapText="1"/>
    </xf>
    <xf numFmtId="49" fontId="11" fillId="0" borderId="1" xfId="496" applyNumberFormat="1" applyFont="1" applyBorder="1" applyAlignment="1">
      <alignment horizontal="left" vertical="center" wrapText="1"/>
    </xf>
    <xf numFmtId="49" fontId="11" fillId="0" borderId="1" xfId="496" applyNumberFormat="1" applyFont="1" applyBorder="1" applyAlignment="1">
      <alignment vertical="center" wrapText="1"/>
    </xf>
    <xf numFmtId="49" fontId="11" fillId="0" borderId="2" xfId="496" applyNumberFormat="1" applyFont="1" applyBorder="1" applyAlignment="1">
      <alignment horizontal="center" vertical="center" wrapText="1"/>
    </xf>
    <xf numFmtId="49" fontId="11" fillId="0" borderId="6" xfId="496" applyNumberFormat="1" applyFont="1" applyBorder="1" applyAlignment="1">
      <alignment horizontal="left" vertical="center" wrapText="1"/>
    </xf>
    <xf numFmtId="0" fontId="5" fillId="0" borderId="5" xfId="0" applyFont="1" applyBorder="1" applyAlignment="1">
      <alignment horizontal="center" vertical="center"/>
    </xf>
    <xf numFmtId="0" fontId="5" fillId="0" borderId="6" xfId="0" applyFont="1" applyBorder="1" applyAlignment="1">
      <alignment horizontal="center" vertical="center" wrapText="1"/>
    </xf>
    <xf numFmtId="0" fontId="10" fillId="0" borderId="1" xfId="0" applyFont="1" applyBorder="1" applyAlignment="1">
      <alignment horizontal="center" vertical="center" wrapText="1"/>
    </xf>
    <xf numFmtId="49" fontId="5" fillId="0" borderId="3" xfId="127" applyNumberFormat="1" applyFont="1" applyFill="1" applyBorder="1" applyAlignment="1">
      <alignment horizontal="center" vertical="center" wrapText="1"/>
    </xf>
    <xf numFmtId="49" fontId="5" fillId="0" borderId="4" xfId="127" applyNumberFormat="1" applyFont="1" applyFill="1" applyBorder="1" applyAlignment="1">
      <alignment horizontal="center" vertical="center" wrapText="1"/>
    </xf>
    <xf numFmtId="49" fontId="11" fillId="0" borderId="3" xfId="496" applyNumberFormat="1" applyFont="1" applyBorder="1" applyAlignment="1">
      <alignment horizontal="center" vertical="center" wrapText="1"/>
    </xf>
    <xf numFmtId="49" fontId="11" fillId="0" borderId="4" xfId="496" applyNumberFormat="1" applyFont="1" applyBorder="1" applyAlignment="1">
      <alignment horizontal="center" vertical="center" wrapText="1"/>
    </xf>
    <xf numFmtId="0" fontId="4" fillId="0" borderId="5" xfId="0" applyFont="1" applyBorder="1" applyAlignment="1">
      <alignment horizontal="center" vertical="center"/>
    </xf>
    <xf numFmtId="0" fontId="4" fillId="0" borderId="2" xfId="0" applyFont="1" applyBorder="1" applyAlignment="1">
      <alignment horizontal="center" vertical="center"/>
    </xf>
    <xf numFmtId="0" fontId="4" fillId="0" borderId="4" xfId="0" applyFont="1" applyBorder="1" applyAlignment="1">
      <alignment horizontal="center" vertical="center"/>
    </xf>
    <xf numFmtId="11" fontId="4" fillId="0" borderId="1" xfId="0" applyNumberFormat="1" applyFont="1" applyBorder="1" applyAlignment="1">
      <alignment horizontal="left" vertical="center" wrapText="1"/>
    </xf>
    <xf numFmtId="0" fontId="4" fillId="0" borderId="11" xfId="0" applyFont="1" applyBorder="1" applyAlignment="1">
      <alignment horizontal="center" vertical="center"/>
    </xf>
    <xf numFmtId="49" fontId="4" fillId="0" borderId="1" xfId="0" applyNumberFormat="1" applyFont="1" applyBorder="1" applyAlignment="1">
      <alignment horizontal="left" vertical="center" wrapText="1"/>
    </xf>
    <xf numFmtId="0" fontId="4" fillId="0" borderId="6"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49" fontId="1" fillId="0" borderId="1" xfId="0" applyNumberFormat="1" applyFont="1" applyBorder="1" applyAlignment="1">
      <alignment horizontal="left" vertical="center" wrapText="1"/>
    </xf>
    <xf numFmtId="0" fontId="12" fillId="0" borderId="0" xfId="0" applyFont="1"/>
    <xf numFmtId="0" fontId="12" fillId="0" borderId="0" xfId="0" applyFont="1" applyAlignment="1">
      <alignment horizontal="center"/>
    </xf>
    <xf numFmtId="0" fontId="4" fillId="0" borderId="0" xfId="0" applyFont="1" applyAlignment="1">
      <alignment vertical="center"/>
    </xf>
    <xf numFmtId="0" fontId="4" fillId="0" borderId="1" xfId="0" applyFont="1" applyBorder="1" applyAlignment="1">
      <alignment horizontal="center" vertical="center" shrinkToFit="1"/>
    </xf>
    <xf numFmtId="0" fontId="7" fillId="0" borderId="1" xfId="0" applyFont="1" applyBorder="1" applyAlignment="1">
      <alignment horizontal="left" vertical="center" shrinkToFit="1"/>
    </xf>
    <xf numFmtId="0" fontId="4" fillId="0" borderId="1" xfId="0" applyFont="1" applyBorder="1" applyAlignment="1">
      <alignment horizontal="left" vertical="center" shrinkToFit="1"/>
    </xf>
    <xf numFmtId="0" fontId="4" fillId="0" borderId="1" xfId="0" applyFont="1" applyBorder="1" applyAlignment="1">
      <alignment horizontal="center" vertical="center" wrapText="1" shrinkToFit="1"/>
    </xf>
    <xf numFmtId="4" fontId="4" fillId="0" borderId="1" xfId="0" applyNumberFormat="1" applyFont="1" applyBorder="1" applyAlignment="1">
      <alignment horizontal="right" vertical="center" shrinkToFit="1"/>
    </xf>
    <xf numFmtId="0" fontId="4" fillId="0" borderId="0" xfId="0" applyFont="1" applyAlignment="1">
      <alignment horizontal="left" vertical="center" wrapText="1" shrinkToFit="1"/>
    </xf>
    <xf numFmtId="0" fontId="12"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vertical="center"/>
    </xf>
    <xf numFmtId="0" fontId="4" fillId="0" borderId="0" xfId="0" applyFont="1" applyAlignment="1">
      <alignment horizontal="left" vertical="center"/>
    </xf>
    <xf numFmtId="0" fontId="1" fillId="0" borderId="1" xfId="0" applyFont="1" applyBorder="1" applyAlignment="1">
      <alignment horizontal="center" vertical="center" wrapText="1" shrinkToFit="1"/>
    </xf>
    <xf numFmtId="0" fontId="1" fillId="0" borderId="1" xfId="0" applyFont="1" applyBorder="1" applyAlignment="1">
      <alignment horizontal="left" vertical="center" shrinkToFit="1"/>
    </xf>
    <xf numFmtId="0" fontId="1" fillId="0" borderId="1" xfId="0" applyFont="1" applyBorder="1" applyAlignment="1">
      <alignment horizontal="center" vertical="center" shrinkToFit="1"/>
    </xf>
    <xf numFmtId="4" fontId="1" fillId="0" borderId="1" xfId="0" applyNumberFormat="1" applyFont="1" applyBorder="1" applyAlignment="1">
      <alignment horizontal="right" vertical="center" shrinkToFit="1"/>
    </xf>
    <xf numFmtId="0" fontId="7" fillId="0" borderId="6" xfId="200" applyFont="1" applyFill="1" applyBorder="1" applyAlignment="1">
      <alignment horizontal="left" vertical="center" shrinkToFit="1"/>
    </xf>
    <xf numFmtId="0" fontId="4" fillId="0" borderId="12" xfId="200" applyFont="1" applyFill="1" applyBorder="1" applyAlignment="1">
      <alignment horizontal="left" vertical="center" shrinkToFit="1"/>
    </xf>
    <xf numFmtId="0" fontId="13" fillId="0" borderId="12" xfId="200" applyFont="1" applyFill="1" applyBorder="1" applyAlignment="1">
      <alignment horizontal="left" vertical="center" shrinkToFit="1"/>
    </xf>
    <xf numFmtId="0" fontId="4" fillId="0" borderId="6" xfId="200" applyFont="1" applyFill="1" applyBorder="1" applyAlignment="1">
      <alignment horizontal="left" vertical="center" shrinkToFit="1"/>
    </xf>
    <xf numFmtId="0" fontId="7" fillId="0" borderId="12" xfId="200" applyFont="1" applyFill="1" applyBorder="1" applyAlignment="1">
      <alignment horizontal="left" vertical="center" shrinkToFit="1"/>
    </xf>
    <xf numFmtId="4" fontId="7" fillId="0" borderId="12" xfId="200" applyNumberFormat="1" applyFont="1" applyFill="1" applyBorder="1" applyAlignment="1">
      <alignment horizontal="right" vertical="center" shrinkToFit="1"/>
    </xf>
    <xf numFmtId="4" fontId="4" fillId="0" borderId="12" xfId="200" applyNumberFormat="1" applyFont="1" applyFill="1" applyBorder="1" applyAlignment="1">
      <alignment horizontal="right" vertical="center" shrinkToFit="1"/>
    </xf>
    <xf numFmtId="0" fontId="2" fillId="0" borderId="0" xfId="530" applyFont="1" applyAlignment="1"/>
    <xf numFmtId="0" fontId="4" fillId="0" borderId="0" xfId="536" applyFont="1" applyFill="1" applyAlignment="1">
      <alignment vertical="center" wrapText="1"/>
    </xf>
    <xf numFmtId="0" fontId="4" fillId="0" borderId="0" xfId="530" applyFont="1" applyAlignment="1">
      <alignment vertical="center"/>
    </xf>
    <xf numFmtId="0" fontId="14" fillId="0" borderId="0" xfId="530" applyFont="1" applyAlignment="1">
      <alignment vertical="center"/>
    </xf>
    <xf numFmtId="0" fontId="15" fillId="0" borderId="0" xfId="530" applyFont="1" applyAlignment="1">
      <alignment vertical="center"/>
    </xf>
    <xf numFmtId="0" fontId="15" fillId="0" borderId="0" xfId="530" applyFont="1" applyAlignment="1"/>
    <xf numFmtId="0" fontId="3" fillId="0" borderId="0" xfId="0" applyFont="1" applyAlignment="1">
      <alignment horizontal="center"/>
    </xf>
    <xf numFmtId="0" fontId="1" fillId="0" borderId="4" xfId="0" applyFont="1" applyBorder="1" applyAlignment="1">
      <alignment horizontal="center" vertical="center" wrapText="1" shrinkToFit="1"/>
    </xf>
    <xf numFmtId="0" fontId="1" fillId="0" borderId="6" xfId="0" applyFont="1" applyBorder="1" applyAlignment="1">
      <alignment horizontal="center" vertical="center" wrapText="1" shrinkToFit="1"/>
    </xf>
    <xf numFmtId="0" fontId="1" fillId="0" borderId="12" xfId="0" applyFont="1" applyBorder="1" applyAlignment="1">
      <alignment horizontal="center" vertical="center" wrapText="1" shrinkToFit="1"/>
    </xf>
    <xf numFmtId="0" fontId="1" fillId="0" borderId="6" xfId="0" applyFont="1" applyBorder="1" applyAlignment="1">
      <alignment horizontal="left" vertical="center" shrinkToFit="1"/>
    </xf>
    <xf numFmtId="0" fontId="1" fillId="0" borderId="12" xfId="0" applyFont="1" applyBorder="1" applyAlignment="1">
      <alignment horizontal="left" vertical="center" shrinkToFit="1"/>
    </xf>
    <xf numFmtId="0" fontId="4" fillId="0" borderId="12" xfId="200" applyFont="1" applyFill="1" applyBorder="1" applyAlignment="1">
      <alignment horizontal="right" vertical="center" shrinkToFit="1"/>
    </xf>
    <xf numFmtId="0" fontId="1" fillId="0" borderId="11" xfId="0" applyFont="1" applyBorder="1" applyAlignment="1">
      <alignment horizontal="left" vertical="center" shrinkToFit="1"/>
    </xf>
    <xf numFmtId="0" fontId="1" fillId="0" borderId="13" xfId="0" applyFont="1" applyBorder="1" applyAlignment="1">
      <alignment horizontal="left" vertical="center" shrinkToFit="1"/>
    </xf>
    <xf numFmtId="0" fontId="1" fillId="0" borderId="10" xfId="0" applyFont="1" applyBorder="1" applyAlignment="1">
      <alignment horizontal="center" vertical="center" shrinkToFit="1"/>
    </xf>
    <xf numFmtId="0" fontId="1" fillId="0" borderId="0" xfId="0" applyFont="1" applyAlignment="1">
      <alignment horizontal="left" vertical="center" wrapText="1" shrinkToFit="1"/>
    </xf>
    <xf numFmtId="0" fontId="4" fillId="0" borderId="7" xfId="0" applyFont="1" applyBorder="1" applyAlignment="1" applyProtection="1">
      <alignment horizontal="right" vertical="center" wrapText="1"/>
    </xf>
    <xf numFmtId="0" fontId="1" fillId="0" borderId="7" xfId="0" applyFont="1" applyBorder="1" applyAlignment="1">
      <alignment horizontal="center" vertical="center" shrinkToFit="1"/>
    </xf>
    <xf numFmtId="0" fontId="1" fillId="0" borderId="12" xfId="0" applyFont="1" applyBorder="1" applyAlignment="1">
      <alignment horizontal="center" vertical="center" shrinkToFit="1"/>
    </xf>
    <xf numFmtId="4" fontId="1" fillId="0" borderId="12" xfId="0" applyNumberFormat="1" applyFont="1" applyBorder="1" applyAlignment="1">
      <alignment horizontal="right" vertical="center" shrinkToFit="1"/>
    </xf>
    <xf numFmtId="4" fontId="1" fillId="0" borderId="13" xfId="0" applyNumberFormat="1" applyFont="1" applyBorder="1" applyAlignment="1">
      <alignment horizontal="right" vertical="center" shrinkToFit="1"/>
    </xf>
    <xf numFmtId="4" fontId="4" fillId="0" borderId="1" xfId="200" applyNumberFormat="1" applyFont="1" applyFill="1" applyBorder="1" applyAlignment="1">
      <alignment horizontal="right" vertical="center" shrinkToFit="1"/>
    </xf>
    <xf numFmtId="0" fontId="12" fillId="0" borderId="0" xfId="0" applyFont="1" applyAlignment="1">
      <alignment wrapText="1"/>
    </xf>
    <xf numFmtId="0" fontId="2" fillId="0" borderId="0" xfId="0" applyFont="1" applyAlignment="1">
      <alignment wrapText="1"/>
    </xf>
    <xf numFmtId="0" fontId="3" fillId="0" borderId="0" xfId="0" applyFont="1" applyAlignment="1" applyProtection="1">
      <alignment horizontal="center" vertical="center"/>
    </xf>
    <xf numFmtId="0" fontId="7" fillId="0" borderId="0" xfId="0" applyFont="1" applyAlignment="1" applyProtection="1">
      <alignment horizontal="center" vertical="center"/>
    </xf>
    <xf numFmtId="0" fontId="4" fillId="0" borderId="7" xfId="0" applyFont="1" applyBorder="1" applyAlignment="1" applyProtection="1">
      <alignment horizontal="left" vertical="center" wrapText="1"/>
    </xf>
    <xf numFmtId="0" fontId="4" fillId="0" borderId="7" xfId="0" applyFont="1" applyBorder="1" applyAlignment="1" applyProtection="1">
      <alignment vertical="center" wrapText="1"/>
    </xf>
    <xf numFmtId="0" fontId="4" fillId="0" borderId="1" xfId="0" applyFont="1" applyBorder="1" applyAlignment="1" applyProtection="1">
      <alignment horizontal="center" vertical="center" wrapText="1"/>
    </xf>
    <xf numFmtId="0" fontId="4" fillId="0" borderId="8" xfId="0" applyFont="1" applyBorder="1" applyAlignment="1" applyProtection="1">
      <alignment horizontal="center" vertical="center" wrapText="1"/>
    </xf>
    <xf numFmtId="0" fontId="4" fillId="0" borderId="9" xfId="0" applyFont="1" applyBorder="1" applyAlignment="1" applyProtection="1">
      <alignment horizontal="center" vertical="center" wrapText="1"/>
    </xf>
    <xf numFmtId="0" fontId="4" fillId="0" borderId="14" xfId="0" applyFont="1" applyBorder="1" applyAlignment="1" applyProtection="1">
      <alignment horizontal="center" vertical="center" wrapText="1"/>
    </xf>
    <xf numFmtId="0" fontId="4" fillId="0" borderId="5" xfId="0" applyFont="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7"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4" fillId="0" borderId="6" xfId="0" applyFont="1" applyBorder="1" applyAlignment="1" applyProtection="1">
      <alignment horizontal="center" vertical="center" wrapText="1"/>
    </xf>
    <xf numFmtId="0" fontId="7" fillId="0" borderId="6" xfId="200" applyFont="1" applyFill="1" applyBorder="1" applyAlignment="1">
      <alignment horizontal="center" vertical="center" shrinkToFit="1"/>
    </xf>
    <xf numFmtId="0" fontId="4" fillId="0" borderId="12" xfId="200" applyFont="1" applyFill="1" applyBorder="1" applyAlignment="1">
      <alignment horizontal="center" vertical="center" shrinkToFit="1"/>
    </xf>
    <xf numFmtId="0" fontId="7" fillId="0" borderId="12" xfId="200" applyFont="1" applyFill="1" applyBorder="1" applyAlignment="1">
      <alignment horizontal="center" vertical="center" shrinkToFit="1"/>
    </xf>
    <xf numFmtId="0" fontId="4" fillId="0" borderId="6" xfId="200" applyFont="1" applyFill="1" applyBorder="1" applyAlignment="1">
      <alignment horizontal="center" vertical="center" shrinkToFit="1"/>
    </xf>
    <xf numFmtId="0" fontId="16" fillId="0" borderId="12" xfId="200" applyFont="1" applyFill="1" applyBorder="1" applyAlignment="1">
      <alignment horizontal="center" vertical="center" shrinkToFit="1"/>
    </xf>
    <xf numFmtId="0" fontId="17" fillId="0" borderId="12" xfId="200" applyFont="1" applyFill="1" applyBorder="1" applyAlignment="1">
      <alignment horizontal="center" vertical="center" shrinkToFit="1"/>
    </xf>
    <xf numFmtId="0" fontId="4" fillId="0" borderId="2" xfId="0" applyFont="1" applyBorder="1" applyAlignment="1" applyProtection="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4" fontId="4" fillId="0" borderId="12" xfId="200" applyNumberFormat="1" applyFont="1" applyFill="1" applyBorder="1" applyAlignment="1">
      <alignment horizontal="center" vertical="center" shrinkToFit="1"/>
    </xf>
    <xf numFmtId="4" fontId="7" fillId="0" borderId="12" xfId="200" applyNumberFormat="1" applyFont="1" applyFill="1" applyBorder="1" applyAlignment="1">
      <alignment horizontal="center" vertical="center" shrinkToFit="1"/>
    </xf>
    <xf numFmtId="0" fontId="4" fillId="0" borderId="0" xfId="0" applyFont="1" applyAlignment="1" applyProtection="1">
      <alignment vertical="center" wrapText="1"/>
    </xf>
    <xf numFmtId="0" fontId="2" fillId="0" borderId="0" xfId="0" applyFont="1" applyAlignment="1">
      <alignment vertical="center" wrapText="1"/>
    </xf>
    <xf numFmtId="0" fontId="4" fillId="0" borderId="0" xfId="0" applyFont="1" applyAlignment="1" applyProtection="1">
      <alignment horizontal="center" vertical="center" wrapText="1"/>
    </xf>
    <xf numFmtId="0" fontId="4" fillId="0" borderId="3" xfId="0" applyFont="1" applyBorder="1" applyAlignment="1" applyProtection="1">
      <alignment horizontal="center" vertical="center" wrapText="1"/>
    </xf>
    <xf numFmtId="0" fontId="4" fillId="0" borderId="4" xfId="0" applyFont="1" applyBorder="1" applyAlignment="1" applyProtection="1">
      <alignment horizontal="center" vertical="center" wrapText="1"/>
    </xf>
    <xf numFmtId="0" fontId="4" fillId="0" borderId="1" xfId="0" applyFont="1" applyBorder="1" applyAlignment="1">
      <alignment horizontal="center" vertical="center" wrapText="1"/>
    </xf>
    <xf numFmtId="0" fontId="4" fillId="0" borderId="0" xfId="0" applyFont="1" applyAlignment="1">
      <alignment vertical="center" wrapText="1"/>
    </xf>
    <xf numFmtId="0" fontId="4" fillId="0" borderId="0" xfId="0" applyFont="1" applyAlignment="1">
      <alignment wrapText="1"/>
    </xf>
    <xf numFmtId="0" fontId="4" fillId="0" borderId="1" xfId="0" applyFont="1" applyBorder="1" applyAlignment="1">
      <alignment horizontal="centerContinuous" vertical="center" wrapText="1"/>
    </xf>
    <xf numFmtId="0" fontId="4" fillId="0" borderId="9" xfId="0" applyFont="1" applyBorder="1" applyAlignment="1">
      <alignment horizontal="left" vertical="center" wrapText="1"/>
    </xf>
    <xf numFmtId="0" fontId="11" fillId="0" borderId="0" xfId="0" applyFont="1"/>
    <xf numFmtId="0" fontId="18" fillId="0" borderId="0" xfId="0" applyFont="1" applyAlignment="1">
      <alignment horizontal="center"/>
    </xf>
    <xf numFmtId="0" fontId="4" fillId="0" borderId="0" xfId="0" applyFont="1" applyAlignment="1">
      <alignment horizontal="center"/>
    </xf>
    <xf numFmtId="0" fontId="1" fillId="0" borderId="6"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6" xfId="0" applyFont="1" applyBorder="1" applyAlignment="1">
      <alignment horizontal="center" vertical="center"/>
    </xf>
    <xf numFmtId="0" fontId="1" fillId="0" borderId="12" xfId="0" applyFont="1" applyBorder="1" applyAlignment="1">
      <alignment horizontal="center" vertical="center"/>
    </xf>
    <xf numFmtId="0" fontId="1" fillId="0" borderId="6" xfId="0" applyFont="1" applyBorder="1" applyAlignment="1">
      <alignment horizontal="left" vertical="center"/>
    </xf>
    <xf numFmtId="0" fontId="1" fillId="0" borderId="12" xfId="0" applyFont="1" applyBorder="1" applyAlignment="1">
      <alignment horizontal="left" vertical="center"/>
    </xf>
    <xf numFmtId="0" fontId="6" fillId="0" borderId="15" xfId="0" applyFont="1" applyBorder="1" applyAlignment="1">
      <alignment horizontal="left" vertical="center"/>
    </xf>
    <xf numFmtId="0" fontId="6" fillId="0" borderId="0" xfId="0" applyFont="1" applyAlignment="1">
      <alignment horizontal="left" vertical="center"/>
    </xf>
    <xf numFmtId="0" fontId="1" fillId="0" borderId="1" xfId="0" applyFont="1" applyBorder="1" applyAlignment="1">
      <alignment horizontal="center" vertical="center" wrapText="1"/>
    </xf>
    <xf numFmtId="0" fontId="4" fillId="0" borderId="0" xfId="0" applyFont="1" applyAlignment="1">
      <alignment horizontal="right"/>
    </xf>
    <xf numFmtId="0" fontId="0" fillId="0" borderId="0" xfId="534" applyAlignment="1">
      <alignment vertical="center"/>
    </xf>
    <xf numFmtId="0" fontId="1" fillId="0" borderId="4" xfId="0" applyFont="1" applyBorder="1" applyAlignment="1">
      <alignment horizontal="center" vertical="center" shrinkToFit="1"/>
    </xf>
    <xf numFmtId="0" fontId="1" fillId="0" borderId="6" xfId="0" applyFont="1" applyBorder="1" applyAlignment="1">
      <alignment horizontal="center" vertical="center" shrinkToFit="1"/>
    </xf>
    <xf numFmtId="0" fontId="13" fillId="0" borderId="12" xfId="200" applyFont="1" applyFill="1" applyBorder="1" applyAlignment="1">
      <alignment horizontal="center" vertical="center" shrinkToFit="1"/>
    </xf>
    <xf numFmtId="0" fontId="4" fillId="0" borderId="9" xfId="0" applyFont="1" applyBorder="1" applyAlignment="1">
      <alignment horizontal="left" vertical="center"/>
    </xf>
    <xf numFmtId="0" fontId="7" fillId="0" borderId="6" xfId="449" applyFont="1" applyBorder="1" applyAlignment="1">
      <alignment horizontal="center" vertical="center" shrinkToFit="1"/>
    </xf>
    <xf numFmtId="0" fontId="4" fillId="0" borderId="12" xfId="449" applyFont="1" applyBorder="1" applyAlignment="1">
      <alignment horizontal="center" vertical="center" shrinkToFit="1"/>
    </xf>
    <xf numFmtId="0" fontId="7" fillId="0" borderId="12" xfId="449" applyFont="1" applyBorder="1" applyAlignment="1">
      <alignment horizontal="center" vertical="center" shrinkToFit="1"/>
    </xf>
    <xf numFmtId="0" fontId="4" fillId="0" borderId="6" xfId="449" applyFont="1" applyBorder="1" applyAlignment="1">
      <alignment horizontal="center" vertical="center" shrinkToFit="1"/>
    </xf>
    <xf numFmtId="0" fontId="13" fillId="0" borderId="12" xfId="449" applyFont="1" applyBorder="1" applyAlignment="1">
      <alignment horizontal="center" vertical="center" shrinkToFit="1"/>
    </xf>
    <xf numFmtId="4" fontId="4" fillId="0" borderId="12" xfId="449" applyNumberFormat="1" applyFont="1" applyBorder="1" applyAlignment="1">
      <alignment horizontal="center" vertical="center" shrinkToFit="1"/>
    </xf>
    <xf numFmtId="4" fontId="1" fillId="0" borderId="1" xfId="0" applyNumberFormat="1" applyFont="1" applyBorder="1" applyAlignment="1">
      <alignment horizontal="center" vertical="center" shrinkToFit="1"/>
    </xf>
    <xf numFmtId="4" fontId="7" fillId="0" borderId="12" xfId="449" applyNumberFormat="1" applyFont="1" applyBorder="1" applyAlignment="1">
      <alignment horizontal="center" vertical="center" shrinkToFit="1"/>
    </xf>
    <xf numFmtId="0" fontId="1" fillId="0" borderId="1" xfId="0" applyFont="1" applyBorder="1" applyAlignment="1">
      <alignment horizontal="left" vertical="center" wrapText="1" shrinkToFit="1"/>
    </xf>
    <xf numFmtId="0" fontId="4" fillId="0" borderId="9" xfId="534" applyFont="1" applyBorder="1" applyAlignment="1">
      <alignment horizontal="left" vertical="center"/>
    </xf>
    <xf numFmtId="0" fontId="4" fillId="2" borderId="0" xfId="534" applyFont="1" applyFill="1" applyAlignment="1">
      <alignment vertical="center"/>
    </xf>
    <xf numFmtId="0" fontId="4" fillId="2" borderId="0" xfId="535" applyFont="1" applyFill="1" applyAlignment="1">
      <alignment horizontal="right" vertical="center"/>
    </xf>
    <xf numFmtId="0" fontId="0" fillId="2" borderId="0" xfId="534" applyFill="1" applyAlignment="1">
      <alignment vertical="center"/>
    </xf>
    <xf numFmtId="4" fontId="4" fillId="0" borderId="12" xfId="449" applyNumberFormat="1" applyFont="1" applyBorder="1" applyAlignment="1">
      <alignment horizontal="right" vertical="center" shrinkToFit="1"/>
    </xf>
    <xf numFmtId="0" fontId="1" fillId="0" borderId="12" xfId="0" applyFont="1" applyBorder="1" applyAlignment="1">
      <alignment horizontal="right" vertical="center"/>
    </xf>
    <xf numFmtId="0" fontId="1" fillId="0" borderId="12" xfId="0" applyFont="1" applyBorder="1" applyAlignment="1">
      <alignment horizontal="right" vertical="center" shrinkToFit="1"/>
    </xf>
    <xf numFmtId="0" fontId="1" fillId="0" borderId="13" xfId="0" applyFont="1" applyBorder="1" applyAlignment="1">
      <alignment horizontal="center" vertical="center" shrinkToFit="1"/>
    </xf>
    <xf numFmtId="0" fontId="6" fillId="0" borderId="0" xfId="534" applyFont="1" applyAlignment="1">
      <alignment horizontal="left" vertical="center"/>
    </xf>
    <xf numFmtId="0" fontId="4" fillId="0" borderId="0" xfId="534" applyFont="1" applyAlignment="1">
      <alignment vertical="center"/>
    </xf>
    <xf numFmtId="0" fontId="4" fillId="0" borderId="0" xfId="535" applyFont="1" applyAlignment="1">
      <alignment horizontal="right" vertical="center"/>
    </xf>
  </cellXfs>
  <cellStyles count="58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链接单元格 3 2" xfId="49"/>
    <cellStyle name="20% - 强调文字颜色 1 2" xfId="50"/>
    <cellStyle name="常规 39" xfId="51"/>
    <cellStyle name="常规 44" xfId="52"/>
    <cellStyle name="60% - 着色 2" xfId="53"/>
    <cellStyle name="常规 149 2" xfId="54"/>
    <cellStyle name="常规 125 2" xfId="55"/>
    <cellStyle name="常规 130 2" xfId="56"/>
    <cellStyle name="计算 2" xfId="57"/>
    <cellStyle name="常规 26 2" xfId="58"/>
    <cellStyle name="常规 31 2" xfId="59"/>
    <cellStyle name="着色 4 2" xfId="60"/>
    <cellStyle name="20% - 强调文字颜色 3 2 2" xfId="61"/>
    <cellStyle name="常规 127 2" xfId="62"/>
    <cellStyle name="常规 132 2" xfId="63"/>
    <cellStyle name="20% - 强调文字颜色 2 2 2" xfId="64"/>
    <cellStyle name="常规 6" xfId="65"/>
    <cellStyle name="解释性文本 2 2" xfId="66"/>
    <cellStyle name="注释 5" xfId="67"/>
    <cellStyle name="60% - 强调文字颜色 2 2 2" xfId="68"/>
    <cellStyle name="常规 137" xfId="69"/>
    <cellStyle name="常规 142" xfId="70"/>
    <cellStyle name="常规 5 2" xfId="71"/>
    <cellStyle name="常规 49 2" xfId="72"/>
    <cellStyle name="常规 54 2" xfId="73"/>
    <cellStyle name="常规 137 2" xfId="74"/>
    <cellStyle name="常规 142 2" xfId="75"/>
    <cellStyle name="40% - 着色 3 3" xfId="76"/>
    <cellStyle name="常规 85" xfId="77"/>
    <cellStyle name="常规 90" xfId="78"/>
    <cellStyle name="常规 26" xfId="79"/>
    <cellStyle name="常规 31" xfId="80"/>
    <cellStyle name="20% - 着色 1 2" xfId="81"/>
    <cellStyle name="计算 3 2" xfId="82"/>
    <cellStyle name="40% - 强调文字颜色 4 2" xfId="83"/>
    <cellStyle name="常规 159" xfId="84"/>
    <cellStyle name="常规 164" xfId="85"/>
    <cellStyle name="40% - 着色 5 2" xfId="86"/>
    <cellStyle name="常规 107 2" xfId="87"/>
    <cellStyle name="常规 112 2" xfId="88"/>
    <cellStyle name="常规 8 2" xfId="89"/>
    <cellStyle name="检查单元格 3 2" xfId="90"/>
    <cellStyle name="常规 158" xfId="91"/>
    <cellStyle name="常规 163" xfId="92"/>
    <cellStyle name="链接单元格 3" xfId="93"/>
    <cellStyle name="输出 2" xfId="94"/>
    <cellStyle name="常规 85 2" xfId="95"/>
    <cellStyle name="常规 90 2" xfId="96"/>
    <cellStyle name="链接单元格 4" xfId="97"/>
    <cellStyle name="常规 165" xfId="98"/>
    <cellStyle name="常规 170" xfId="99"/>
    <cellStyle name="常规 3 2" xfId="100"/>
    <cellStyle name="20% - 强调文字颜色 4 2 2" xfId="101"/>
    <cellStyle name="常规 166" xfId="102"/>
    <cellStyle name="常规 171" xfId="103"/>
    <cellStyle name="20% - 着色 1" xfId="104"/>
    <cellStyle name="计算 3" xfId="105"/>
    <cellStyle name="常规 167" xfId="106"/>
    <cellStyle name="常规 172" xfId="107"/>
    <cellStyle name="常规 129 2" xfId="108"/>
    <cellStyle name="常规 134 2" xfId="109"/>
    <cellStyle name="20% - 着色 2" xfId="110"/>
    <cellStyle name="计算 4" xfId="111"/>
    <cellStyle name="常规 48 2" xfId="112"/>
    <cellStyle name="常规 53 2" xfId="113"/>
    <cellStyle name="60% - 着色 6 2" xfId="114"/>
    <cellStyle name="常规 168" xfId="115"/>
    <cellStyle name="常规 173" xfId="116"/>
    <cellStyle name="适中 2" xfId="117"/>
    <cellStyle name="20% - 着色 3" xfId="118"/>
    <cellStyle name="着色 5 2" xfId="119"/>
    <cellStyle name="60% - 着色 6 3" xfId="120"/>
    <cellStyle name="着色 4" xfId="121"/>
    <cellStyle name="20% - 强调文字颜色 3 2" xfId="122"/>
    <cellStyle name="20% - 强调文字颜色 1 2 2" xfId="123"/>
    <cellStyle name="20% - 强调文字颜色 2 2" xfId="124"/>
    <cellStyle name="常规 3" xfId="125"/>
    <cellStyle name="20% - 强调文字颜色 4 2" xfId="126"/>
    <cellStyle name="20% - 强调文字颜色 5 2" xfId="127"/>
    <cellStyle name="20% - 强调文字颜色 5 2 2" xfId="128"/>
    <cellStyle name="40% - 着色 2" xfId="129"/>
    <cellStyle name="20% - 强调文字颜色 6 2" xfId="130"/>
    <cellStyle name="20% - 强调文字颜色 6 2 2" xfId="131"/>
    <cellStyle name="20% - 着色 1 3" xfId="132"/>
    <cellStyle name="40% - 强调文字颜色 5 2" xfId="133"/>
    <cellStyle name="20% - 着色 2 2" xfId="134"/>
    <cellStyle name="20% - 着色 2 3" xfId="135"/>
    <cellStyle name="40% - 强调文字颜色 6 2" xfId="136"/>
    <cellStyle name="适中 2 2" xfId="137"/>
    <cellStyle name="20% - 着色 3 2" xfId="138"/>
    <cellStyle name="强调文字颜色 3 2 2" xfId="139"/>
    <cellStyle name="20% - 着色 3 3" xfId="140"/>
    <cellStyle name="适中 3" xfId="141"/>
    <cellStyle name="20% - 着色 4" xfId="142"/>
    <cellStyle name="常规 13" xfId="143"/>
    <cellStyle name="适中 3 2" xfId="144"/>
    <cellStyle name="20% - 着色 4 2" xfId="145"/>
    <cellStyle name="常规 14" xfId="146"/>
    <cellStyle name="20% - 着色 4 3" xfId="147"/>
    <cellStyle name="着色 1" xfId="148"/>
    <cellStyle name="适中 4" xfId="149"/>
    <cellStyle name="20% - 着色 5" xfId="150"/>
    <cellStyle name="常规 58" xfId="151"/>
    <cellStyle name="常规 63" xfId="152"/>
    <cellStyle name="着色 1 2" xfId="153"/>
    <cellStyle name="20% - 着色 5 2" xfId="154"/>
    <cellStyle name="常规 59" xfId="155"/>
    <cellStyle name="常规 64" xfId="156"/>
    <cellStyle name="着色 1 3" xfId="157"/>
    <cellStyle name="20% - 着色 5 3" xfId="158"/>
    <cellStyle name="着色 2" xfId="159"/>
    <cellStyle name="20% - 着色 6" xfId="160"/>
    <cellStyle name="常规 118 2" xfId="161"/>
    <cellStyle name="常规 123 2" xfId="162"/>
    <cellStyle name="着色 2 2" xfId="163"/>
    <cellStyle name="20% - 着色 6 2" xfId="164"/>
    <cellStyle name="着色 2 3" xfId="165"/>
    <cellStyle name="20% - 着色 6 3" xfId="166"/>
    <cellStyle name="40% - 强调文字颜色 1 2" xfId="167"/>
    <cellStyle name="40% - 强调文字颜色 1 2 2" xfId="168"/>
    <cellStyle name="常规 147" xfId="169"/>
    <cellStyle name="常规 152" xfId="170"/>
    <cellStyle name="40% - 强调文字颜色 2 2" xfId="171"/>
    <cellStyle name="40% - 强调文字颜色 2 2 2" xfId="172"/>
    <cellStyle name="计算 2 2" xfId="173"/>
    <cellStyle name="40% - 强调文字颜色 3 2" xfId="174"/>
    <cellStyle name="40% - 强调文字颜色 3 2 2" xfId="175"/>
    <cellStyle name="检查单元格 2" xfId="176"/>
    <cellStyle name="40% - 强调文字颜色 4 2 2" xfId="177"/>
    <cellStyle name="标题 4 4" xfId="178"/>
    <cellStyle name="40% - 强调文字颜色 5 2 2" xfId="179"/>
    <cellStyle name="40% - 强调文字颜色 6 2 2" xfId="180"/>
    <cellStyle name="40% - 着色 1" xfId="181"/>
    <cellStyle name="40% - 着色 1 2" xfId="182"/>
    <cellStyle name="40% - 着色 1 3" xfId="183"/>
    <cellStyle name="40% - 着色 2 2" xfId="184"/>
    <cellStyle name="40% - 着色 2 3" xfId="185"/>
    <cellStyle name="40% - 着色 3" xfId="186"/>
    <cellStyle name="40% - 着色 3 2" xfId="187"/>
    <cellStyle name="常规 136 2" xfId="188"/>
    <cellStyle name="常规 141 2" xfId="189"/>
    <cellStyle name="40% - 着色 4" xfId="190"/>
    <cellStyle name="40% - 着色 4 2" xfId="191"/>
    <cellStyle name="40% - 着色 4 3" xfId="192"/>
    <cellStyle name="40% - 着色 5" xfId="193"/>
    <cellStyle name="40% - 着色 5 3" xfId="194"/>
    <cellStyle name="40% - 着色 6" xfId="195"/>
    <cellStyle name="40% - 着色 6 2" xfId="196"/>
    <cellStyle name="40% - 着色 6 3" xfId="197"/>
    <cellStyle name="60% - 强调文字颜色 1 2" xfId="198"/>
    <cellStyle name="60% - 强调文字颜色 1 2 2" xfId="199"/>
    <cellStyle name="60% - 强调文字颜色 2 2" xfId="200"/>
    <cellStyle name="常规 5" xfId="201"/>
    <cellStyle name="60% - 强调文字颜色 3 2" xfId="202"/>
    <cellStyle name="60% - 强调文字颜色 3 2 2" xfId="203"/>
    <cellStyle name="60% - 强调文字颜色 4 2" xfId="204"/>
    <cellStyle name="60% - 强调文字颜色 4 2 2" xfId="205"/>
    <cellStyle name="60% - 强调文字颜色 5 2" xfId="206"/>
    <cellStyle name="60% - 强调文字颜色 5 2 2" xfId="207"/>
    <cellStyle name="60% - 强调文字颜色 6 2" xfId="208"/>
    <cellStyle name="常规 126" xfId="209"/>
    <cellStyle name="常规 131" xfId="210"/>
    <cellStyle name="60% - 强调文字颜色 6 2 2" xfId="211"/>
    <cellStyle name="常规 126 2" xfId="212"/>
    <cellStyle name="常规 131 2" xfId="213"/>
    <cellStyle name="常规 38" xfId="214"/>
    <cellStyle name="常规 43" xfId="215"/>
    <cellStyle name="60% - 着色 1" xfId="216"/>
    <cellStyle name="常规 38 2" xfId="217"/>
    <cellStyle name="常规 43 2" xfId="218"/>
    <cellStyle name="60% - 着色 1 2" xfId="219"/>
    <cellStyle name="60% - 着色 1 3" xfId="220"/>
    <cellStyle name="常规 39 2" xfId="221"/>
    <cellStyle name="常规 44 2" xfId="222"/>
    <cellStyle name="60% - 着色 2 2" xfId="223"/>
    <cellStyle name="60% - 着色 2 3" xfId="224"/>
    <cellStyle name="常规 45" xfId="225"/>
    <cellStyle name="常规 50" xfId="226"/>
    <cellStyle name="60% - 着色 3" xfId="227"/>
    <cellStyle name="常规 45 2" xfId="228"/>
    <cellStyle name="常规 50 2" xfId="229"/>
    <cellStyle name="解释性文本 4" xfId="230"/>
    <cellStyle name="60% - 着色 3 2" xfId="231"/>
    <cellStyle name="60% - 着色 3 3" xfId="232"/>
    <cellStyle name="差 2" xfId="233"/>
    <cellStyle name="常规 46" xfId="234"/>
    <cellStyle name="常规 51" xfId="235"/>
    <cellStyle name="60% - 着色 4" xfId="236"/>
    <cellStyle name="标题 1 2" xfId="237"/>
    <cellStyle name="常规 46 2" xfId="238"/>
    <cellStyle name="常规 51 2" xfId="239"/>
    <cellStyle name="60% - 着色 4 2" xfId="240"/>
    <cellStyle name="标题 1 2 2" xfId="241"/>
    <cellStyle name="60% - 着色 4 3" xfId="242"/>
    <cellStyle name="常规 47" xfId="243"/>
    <cellStyle name="常规 52" xfId="244"/>
    <cellStyle name="60% - 着色 5" xfId="245"/>
    <cellStyle name="标题 1 3" xfId="246"/>
    <cellStyle name="60% - 着色 5 2" xfId="247"/>
    <cellStyle name="标题 1 3 2" xfId="248"/>
    <cellStyle name="汇总 3" xfId="249"/>
    <cellStyle name="常规 47 2" xfId="250"/>
    <cellStyle name="常规 52 2" xfId="251"/>
    <cellStyle name="60% - 着色 5 3" xfId="252"/>
    <cellStyle name="汇总 4" xfId="253"/>
    <cellStyle name="常规 48" xfId="254"/>
    <cellStyle name="常规 53" xfId="255"/>
    <cellStyle name="60% - 着色 6" xfId="256"/>
    <cellStyle name="标题 1 4" xfId="257"/>
    <cellStyle name="常规 96" xfId="258"/>
    <cellStyle name="标题 2 2" xfId="259"/>
    <cellStyle name="常规 96 2" xfId="260"/>
    <cellStyle name="标题 2 2 2" xfId="261"/>
    <cellStyle name="常规 97" xfId="262"/>
    <cellStyle name="标题 2 3" xfId="263"/>
    <cellStyle name="常规 97 2" xfId="264"/>
    <cellStyle name="标题 2 3 2" xfId="265"/>
    <cellStyle name="常规 11" xfId="266"/>
    <cellStyle name="常规 98" xfId="267"/>
    <cellStyle name="标题 2 4" xfId="268"/>
    <cellStyle name="标题 3 2" xfId="269"/>
    <cellStyle name="标题 3 2 2" xfId="270"/>
    <cellStyle name="标题 3 3" xfId="271"/>
    <cellStyle name="标题 3 3 2" xfId="272"/>
    <cellStyle name="标题 3 4" xfId="273"/>
    <cellStyle name="标题 4 2" xfId="274"/>
    <cellStyle name="标题 4 2 2" xfId="275"/>
    <cellStyle name="汇总 2 2" xfId="276"/>
    <cellStyle name="标题 4 3" xfId="277"/>
    <cellStyle name="标题 4 3 2" xfId="278"/>
    <cellStyle name="标题 5" xfId="279"/>
    <cellStyle name="标题 5 2" xfId="280"/>
    <cellStyle name="标题 6" xfId="281"/>
    <cellStyle name="标题 6 2" xfId="282"/>
    <cellStyle name="标题 7" xfId="283"/>
    <cellStyle name="差 2 2" xfId="284"/>
    <cellStyle name="差 3" xfId="285"/>
    <cellStyle name="差 3 2" xfId="286"/>
    <cellStyle name="差 4" xfId="287"/>
    <cellStyle name="常规 16 2" xfId="288"/>
    <cellStyle name="常规 21 2" xfId="289"/>
    <cellStyle name="常规 10" xfId="290"/>
    <cellStyle name="常规 10 2" xfId="291"/>
    <cellStyle name="常规 100" xfId="292"/>
    <cellStyle name="常规 100 2" xfId="293"/>
    <cellStyle name="常规 101" xfId="294"/>
    <cellStyle name="常规 101 2" xfId="295"/>
    <cellStyle name="常规 102" xfId="296"/>
    <cellStyle name="常规 102 2" xfId="297"/>
    <cellStyle name="常规 103" xfId="298"/>
    <cellStyle name="常规 103 2" xfId="299"/>
    <cellStyle name="常规 104" xfId="300"/>
    <cellStyle name="常规 104 2" xfId="301"/>
    <cellStyle name="常规 105" xfId="302"/>
    <cellStyle name="常规 110" xfId="303"/>
    <cellStyle name="常规 105 2" xfId="304"/>
    <cellStyle name="常规 110 2" xfId="305"/>
    <cellStyle name="常规 106" xfId="306"/>
    <cellStyle name="常规 111" xfId="307"/>
    <cellStyle name="常规 36 2" xfId="308"/>
    <cellStyle name="常规 41 2" xfId="309"/>
    <cellStyle name="常规 106 2" xfId="310"/>
    <cellStyle name="常规 111 2" xfId="311"/>
    <cellStyle name="常规 107" xfId="312"/>
    <cellStyle name="常规 112" xfId="313"/>
    <cellStyle name="常规 108" xfId="314"/>
    <cellStyle name="常规 113" xfId="315"/>
    <cellStyle name="检查单元格 2 2" xfId="316"/>
    <cellStyle name="常规 108 2" xfId="317"/>
    <cellStyle name="常规 113 2" xfId="318"/>
    <cellStyle name="常规 16" xfId="319"/>
    <cellStyle name="常规 21" xfId="320"/>
    <cellStyle name="常规 109" xfId="321"/>
    <cellStyle name="常规 114" xfId="322"/>
    <cellStyle name="常规 109 2" xfId="323"/>
    <cellStyle name="常规 114 2" xfId="324"/>
    <cellStyle name="常规 66" xfId="325"/>
    <cellStyle name="常规 71" xfId="326"/>
    <cellStyle name="常规 11 2" xfId="327"/>
    <cellStyle name="常规 115" xfId="328"/>
    <cellStyle name="常规 120" xfId="329"/>
    <cellStyle name="常规 115 2" xfId="330"/>
    <cellStyle name="常规 120 2" xfId="331"/>
    <cellStyle name="常规 116" xfId="332"/>
    <cellStyle name="常规 121" xfId="333"/>
    <cellStyle name="常规 116 2" xfId="334"/>
    <cellStyle name="常规 121 2" xfId="335"/>
    <cellStyle name="常规 128 2" xfId="336"/>
    <cellStyle name="常规 133 2" xfId="337"/>
    <cellStyle name="常规 117" xfId="338"/>
    <cellStyle name="常规 122" xfId="339"/>
    <cellStyle name="常规 117 2" xfId="340"/>
    <cellStyle name="常规 122 2" xfId="341"/>
    <cellStyle name="常规 118" xfId="342"/>
    <cellStyle name="常规 123" xfId="343"/>
    <cellStyle name="常规 119" xfId="344"/>
    <cellStyle name="常规 124" xfId="345"/>
    <cellStyle name="常规 119 2" xfId="346"/>
    <cellStyle name="常规 124 2" xfId="347"/>
    <cellStyle name="常规 12" xfId="348"/>
    <cellStyle name="常规 12 2" xfId="349"/>
    <cellStyle name="常规 125" xfId="350"/>
    <cellStyle name="常规 130" xfId="351"/>
    <cellStyle name="常规 127" xfId="352"/>
    <cellStyle name="常规 132" xfId="353"/>
    <cellStyle name="常规 128" xfId="354"/>
    <cellStyle name="常规 133" xfId="355"/>
    <cellStyle name="常规 77 2" xfId="356"/>
    <cellStyle name="常规 82 2" xfId="357"/>
    <cellStyle name="常规 129" xfId="358"/>
    <cellStyle name="常规 134" xfId="359"/>
    <cellStyle name="常规 13 2" xfId="360"/>
    <cellStyle name="常规 135" xfId="361"/>
    <cellStyle name="常规 140" xfId="362"/>
    <cellStyle name="常规 135 2" xfId="363"/>
    <cellStyle name="常规 140 2" xfId="364"/>
    <cellStyle name="常规 136" xfId="365"/>
    <cellStyle name="常规 141" xfId="366"/>
    <cellStyle name="常规 138" xfId="367"/>
    <cellStyle name="常规 143" xfId="368"/>
    <cellStyle name="常规 138 2" xfId="369"/>
    <cellStyle name="常规 143 2" xfId="370"/>
    <cellStyle name="常规 139" xfId="371"/>
    <cellStyle name="常规 144" xfId="372"/>
    <cellStyle name="常规 139 2" xfId="373"/>
    <cellStyle name="常规 144 2" xfId="374"/>
    <cellStyle name="常规 14 2" xfId="375"/>
    <cellStyle name="常规 145" xfId="376"/>
    <cellStyle name="常规 150" xfId="377"/>
    <cellStyle name="常规 145 2" xfId="378"/>
    <cellStyle name="常规 150 2" xfId="379"/>
    <cellStyle name="常规 146" xfId="380"/>
    <cellStyle name="常规 151" xfId="381"/>
    <cellStyle name="常规 146 2" xfId="382"/>
    <cellStyle name="常规 151 2" xfId="383"/>
    <cellStyle name="常规 147 2" xfId="384"/>
    <cellStyle name="常规 152 2" xfId="385"/>
    <cellStyle name="常规 148" xfId="386"/>
    <cellStyle name="常规 153" xfId="387"/>
    <cellStyle name="常规 148 2" xfId="388"/>
    <cellStyle name="常规 149" xfId="389"/>
    <cellStyle name="常规 154" xfId="390"/>
    <cellStyle name="常规 15" xfId="391"/>
    <cellStyle name="常规 20" xfId="392"/>
    <cellStyle name="常规 15 2" xfId="393"/>
    <cellStyle name="常规 20 2" xfId="394"/>
    <cellStyle name="常规 155" xfId="395"/>
    <cellStyle name="常规 160" xfId="396"/>
    <cellStyle name="常规 156" xfId="397"/>
    <cellStyle name="常规 161" xfId="398"/>
    <cellStyle name="常规 37 2" xfId="399"/>
    <cellStyle name="常规 42 2" xfId="400"/>
    <cellStyle name="常规 157" xfId="401"/>
    <cellStyle name="常规 162" xfId="402"/>
    <cellStyle name="常规 169" xfId="403"/>
    <cellStyle name="常规 174" xfId="404"/>
    <cellStyle name="注释 4 2" xfId="405"/>
    <cellStyle name="常规 17" xfId="406"/>
    <cellStyle name="常规 22" xfId="407"/>
    <cellStyle name="常规 55" xfId="408"/>
    <cellStyle name="常规 60" xfId="409"/>
    <cellStyle name="常规 17 2" xfId="410"/>
    <cellStyle name="常规 22 2" xfId="411"/>
    <cellStyle name="常规 18" xfId="412"/>
    <cellStyle name="常规 23" xfId="413"/>
    <cellStyle name="常规 18 2" xfId="414"/>
    <cellStyle name="常规 23 2" xfId="415"/>
    <cellStyle name="常规 19" xfId="416"/>
    <cellStyle name="常规 24" xfId="417"/>
    <cellStyle name="常规 19 2" xfId="418"/>
    <cellStyle name="常规 24 2" xfId="419"/>
    <cellStyle name="常规 2" xfId="420"/>
    <cellStyle name="常规 2 2" xfId="421"/>
    <cellStyle name="常规 25" xfId="422"/>
    <cellStyle name="常规 30" xfId="423"/>
    <cellStyle name="常规 25 2" xfId="424"/>
    <cellStyle name="常规 30 2" xfId="425"/>
    <cellStyle name="常规 27" xfId="426"/>
    <cellStyle name="常规 32" xfId="427"/>
    <cellStyle name="常规 27 2" xfId="428"/>
    <cellStyle name="常规 32 2" xfId="429"/>
    <cellStyle name="常规 28" xfId="430"/>
    <cellStyle name="常规 33" xfId="431"/>
    <cellStyle name="常规 57 2" xfId="432"/>
    <cellStyle name="常规 62 2" xfId="433"/>
    <cellStyle name="常规 28 2" xfId="434"/>
    <cellStyle name="常规 33 2" xfId="435"/>
    <cellStyle name="常规 29" xfId="436"/>
    <cellStyle name="常规 34" xfId="437"/>
    <cellStyle name="常规 29 2" xfId="438"/>
    <cellStyle name="常规 34 2" xfId="439"/>
    <cellStyle name="常规 35" xfId="440"/>
    <cellStyle name="常规 40" xfId="441"/>
    <cellStyle name="常规 35 2" xfId="442"/>
    <cellStyle name="常规 40 2" xfId="443"/>
    <cellStyle name="常规 36" xfId="444"/>
    <cellStyle name="常规 41" xfId="445"/>
    <cellStyle name="常规 37" xfId="446"/>
    <cellStyle name="常规 42" xfId="447"/>
    <cellStyle name="常规 4" xfId="448"/>
    <cellStyle name="常规 4 2" xfId="449"/>
    <cellStyle name="常规 49" xfId="450"/>
    <cellStyle name="常规 54" xfId="451"/>
    <cellStyle name="常规 55 2" xfId="452"/>
    <cellStyle name="常规 60 2" xfId="453"/>
    <cellStyle name="常规 98 2" xfId="454"/>
    <cellStyle name="常规 56" xfId="455"/>
    <cellStyle name="常规 61" xfId="456"/>
    <cellStyle name="常规 56 2" xfId="457"/>
    <cellStyle name="常规 61 2" xfId="458"/>
    <cellStyle name="常规 57" xfId="459"/>
    <cellStyle name="常规 62" xfId="460"/>
    <cellStyle name="常规 58 2" xfId="461"/>
    <cellStyle name="常规 63 2" xfId="462"/>
    <cellStyle name="常规 78" xfId="463"/>
    <cellStyle name="常规 83" xfId="464"/>
    <cellStyle name="常规 59 2" xfId="465"/>
    <cellStyle name="常规 64 2" xfId="466"/>
    <cellStyle name="注释 2" xfId="467"/>
    <cellStyle name="常规 6 2" xfId="468"/>
    <cellStyle name="常规 65" xfId="469"/>
    <cellStyle name="常规 70" xfId="470"/>
    <cellStyle name="好 4" xfId="471"/>
    <cellStyle name="常规 65 2" xfId="472"/>
    <cellStyle name="常规 70 2" xfId="473"/>
    <cellStyle name="常规 66 2" xfId="474"/>
    <cellStyle name="常规 71 2" xfId="475"/>
    <cellStyle name="注释 5 2" xfId="476"/>
    <cellStyle name="警告文本 2" xfId="477"/>
    <cellStyle name="常规 67" xfId="478"/>
    <cellStyle name="常规 72" xfId="479"/>
    <cellStyle name="警告文本 2 2" xfId="480"/>
    <cellStyle name="常规 67 2" xfId="481"/>
    <cellStyle name="常规 72 2" xfId="482"/>
    <cellStyle name="警告文本 3" xfId="483"/>
    <cellStyle name="常规 68" xfId="484"/>
    <cellStyle name="常规 73" xfId="485"/>
    <cellStyle name="常规 8" xfId="486"/>
    <cellStyle name="警告文本 3 2" xfId="487"/>
    <cellStyle name="常规 68 2" xfId="488"/>
    <cellStyle name="常规 73 2" xfId="489"/>
    <cellStyle name="警告文本 4" xfId="490"/>
    <cellStyle name="常规 69" xfId="491"/>
    <cellStyle name="常规 74" xfId="492"/>
    <cellStyle name="常规 69 2" xfId="493"/>
    <cellStyle name="常规 74 2" xfId="494"/>
    <cellStyle name="常规 7" xfId="495"/>
    <cellStyle name="常规 7 2" xfId="496"/>
    <cellStyle name="常规 75" xfId="497"/>
    <cellStyle name="常规 80" xfId="498"/>
    <cellStyle name="常规 75 2" xfId="499"/>
    <cellStyle name="常规 80 2" xfId="500"/>
    <cellStyle name="常规 76" xfId="501"/>
    <cellStyle name="常规 81" xfId="502"/>
    <cellStyle name="常规 76 2" xfId="503"/>
    <cellStyle name="常规 81 2" xfId="504"/>
    <cellStyle name="常规 77" xfId="505"/>
    <cellStyle name="常规 82" xfId="506"/>
    <cellStyle name="常规 78 2" xfId="507"/>
    <cellStyle name="常规 83 2" xfId="508"/>
    <cellStyle name="常规 79" xfId="509"/>
    <cellStyle name="常规 84" xfId="510"/>
    <cellStyle name="常规 79 2" xfId="511"/>
    <cellStyle name="常规 84 2" xfId="512"/>
    <cellStyle name="常规 86" xfId="513"/>
    <cellStyle name="常规 91" xfId="514"/>
    <cellStyle name="常规 86 2" xfId="515"/>
    <cellStyle name="常规 91 2" xfId="516"/>
    <cellStyle name="常规 87" xfId="517"/>
    <cellStyle name="常规 92" xfId="518"/>
    <cellStyle name="常规 87 2" xfId="519"/>
    <cellStyle name="常规 92 2" xfId="520"/>
    <cellStyle name="常规 88" xfId="521"/>
    <cellStyle name="常规 93" xfId="522"/>
    <cellStyle name="常规 88 2" xfId="523"/>
    <cellStyle name="常规 93 2" xfId="524"/>
    <cellStyle name="常规 89" xfId="525"/>
    <cellStyle name="常规 94" xfId="526"/>
    <cellStyle name="常规 89 2" xfId="527"/>
    <cellStyle name="常规 94 2" xfId="528"/>
    <cellStyle name="常规 9" xfId="529"/>
    <cellStyle name="常规 95" xfId="530"/>
    <cellStyle name="常规 95 2" xfId="531"/>
    <cellStyle name="常规 99" xfId="532"/>
    <cellStyle name="常规 99 2" xfId="533"/>
    <cellStyle name="常规_2007年行政单位基层表样表" xfId="534"/>
    <cellStyle name="常规_事业单位部门决算报表（讨论稿） 2" xfId="535"/>
    <cellStyle name="好 2" xfId="536"/>
    <cellStyle name="好 2 2" xfId="537"/>
    <cellStyle name="好 3" xfId="538"/>
    <cellStyle name="好 3 2" xfId="539"/>
    <cellStyle name="汇总 2" xfId="540"/>
    <cellStyle name="汇总 3 2" xfId="541"/>
    <cellStyle name="检查单元格 3" xfId="542"/>
    <cellStyle name="检查单元格 4" xfId="543"/>
    <cellStyle name="解释性文本 2" xfId="544"/>
    <cellStyle name="解释性文本 3" xfId="545"/>
    <cellStyle name="解释性文本 3 2" xfId="546"/>
    <cellStyle name="链接单元格 2" xfId="547"/>
    <cellStyle name="链接单元格 2 2" xfId="548"/>
    <cellStyle name="强调文字颜色 1 2" xfId="549"/>
    <cellStyle name="强调文字颜色 1 2 2" xfId="550"/>
    <cellStyle name="强调文字颜色 2 2" xfId="551"/>
    <cellStyle name="强调文字颜色 2 2 2" xfId="552"/>
    <cellStyle name="强调文字颜色 3 2" xfId="553"/>
    <cellStyle name="强调文字颜色 4 2" xfId="554"/>
    <cellStyle name="强调文字颜色 4 2 2" xfId="555"/>
    <cellStyle name="强调文字颜色 5 2" xfId="556"/>
    <cellStyle name="强调文字颜色 5 2 2" xfId="557"/>
    <cellStyle name="强调文字颜色 6 2" xfId="558"/>
    <cellStyle name="强调文字颜色 6 2 2" xfId="559"/>
    <cellStyle name="输出 2 2" xfId="560"/>
    <cellStyle name="输出 3" xfId="561"/>
    <cellStyle name="输出 3 2" xfId="562"/>
    <cellStyle name="输出 4" xfId="563"/>
    <cellStyle name="输入 2" xfId="564"/>
    <cellStyle name="输入 2 2" xfId="565"/>
    <cellStyle name="输入 3" xfId="566"/>
    <cellStyle name="输入 3 2" xfId="567"/>
    <cellStyle name="输入 4" xfId="568"/>
    <cellStyle name="着色 3" xfId="569"/>
    <cellStyle name="着色 3 2" xfId="570"/>
    <cellStyle name="着色 3 3" xfId="571"/>
    <cellStyle name="着色 4 3" xfId="572"/>
    <cellStyle name="着色 5" xfId="573"/>
    <cellStyle name="着色 5 3" xfId="574"/>
    <cellStyle name="着色 6" xfId="575"/>
    <cellStyle name="着色 6 2" xfId="576"/>
    <cellStyle name="着色 6 3" xfId="577"/>
    <cellStyle name="注释 2 2" xfId="578"/>
    <cellStyle name="注释 3" xfId="579"/>
    <cellStyle name="注释 3 2" xfId="580"/>
    <cellStyle name="注释 4" xfId="581"/>
    <cellStyle name="注释 6" xfId="582"/>
    <cellStyle name="注释 6 2" xfId="583"/>
    <cellStyle name="注释 7" xfId="584"/>
    <cellStyle name="注释 7 2" xfId="585"/>
    <cellStyle name="注释 8" xfId="586"/>
    <cellStyle name="注释 9" xfId="58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worksheet" Target="worksheets/sheet99.xml"/><Relationship Id="rId98" Type="http://schemas.openxmlformats.org/officeDocument/2006/relationships/worksheet" Target="worksheets/sheet98.xml"/><Relationship Id="rId97" Type="http://schemas.openxmlformats.org/officeDocument/2006/relationships/worksheet" Target="worksheets/sheet97.xml"/><Relationship Id="rId96" Type="http://schemas.openxmlformats.org/officeDocument/2006/relationships/worksheet" Target="worksheets/sheet96.xml"/><Relationship Id="rId95" Type="http://schemas.openxmlformats.org/officeDocument/2006/relationships/worksheet" Target="worksheets/sheet95.xml"/><Relationship Id="rId94" Type="http://schemas.openxmlformats.org/officeDocument/2006/relationships/worksheet" Target="worksheets/sheet94.xml"/><Relationship Id="rId93" Type="http://schemas.openxmlformats.org/officeDocument/2006/relationships/worksheet" Target="worksheets/sheet93.xml"/><Relationship Id="rId92" Type="http://schemas.openxmlformats.org/officeDocument/2006/relationships/worksheet" Target="worksheets/sheet92.xml"/><Relationship Id="rId91" Type="http://schemas.openxmlformats.org/officeDocument/2006/relationships/worksheet" Target="worksheets/sheet91.xml"/><Relationship Id="rId90" Type="http://schemas.openxmlformats.org/officeDocument/2006/relationships/worksheet" Target="worksheets/sheet90.xml"/><Relationship Id="rId9" Type="http://schemas.openxmlformats.org/officeDocument/2006/relationships/worksheet" Target="worksheets/sheet9.xml"/><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6" Type="http://schemas.openxmlformats.org/officeDocument/2006/relationships/worksheet" Target="worksheets/sheet86.xml"/><Relationship Id="rId85" Type="http://schemas.openxmlformats.org/officeDocument/2006/relationships/worksheet" Target="worksheets/sheet85.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2" Type="http://schemas.openxmlformats.org/officeDocument/2006/relationships/styles" Target="styles.xml"/><Relationship Id="rId101" Type="http://schemas.openxmlformats.org/officeDocument/2006/relationships/sharedStrings" Target="sharedStrings.xml"/><Relationship Id="rId100"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Cambria"/>
        <a:cs typeface="Arial"/>
      </a:majorFont>
      <a:minorFont>
        <a:latin typeface="等线"/>
        <a:ea typeface="等线"/>
        <a:cs typeface="Arial"/>
      </a:minorFont>
    </a:fontScheme>
    <a:fmtScheme name="Office 2007-2010">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C259"/>
  <sheetViews>
    <sheetView workbookViewId="0">
      <selection activeCell="A3" sqref="A3"/>
    </sheetView>
  </sheetViews>
  <sheetFormatPr defaultColWidth="9" defaultRowHeight="14.25" customHeight="1"/>
  <cols>
    <col min="1" max="1" width="30.5" style="440" customWidth="1"/>
    <col min="2" max="2" width="6.5" style="440" customWidth="1"/>
    <col min="3" max="3" width="11" style="440" customWidth="1"/>
    <col min="4" max="4" width="29.125" style="440" customWidth="1"/>
    <col min="5" max="5" width="7.625" style="440" customWidth="1"/>
    <col min="6" max="6" width="12.625" style="440" customWidth="1"/>
    <col min="7" max="29" width="9" style="440" customWidth="1"/>
    <col min="30" max="257" width="9" style="457" customWidth="1"/>
  </cols>
  <sheetData>
    <row r="1" ht="22.5" customHeight="1" spans="1:6">
      <c r="A1" s="428" t="s">
        <v>0</v>
      </c>
      <c r="B1" s="428"/>
      <c r="C1" s="428"/>
      <c r="D1" s="428"/>
      <c r="E1" s="428"/>
      <c r="F1" s="428"/>
    </row>
    <row r="2" s="455" customFormat="1" ht="21" customHeight="1" spans="1:29">
      <c r="A2" s="2"/>
      <c r="B2" s="2"/>
      <c r="C2" s="2"/>
      <c r="D2" s="2"/>
      <c r="E2" s="2"/>
      <c r="F2" s="439" t="s">
        <v>1</v>
      </c>
      <c r="G2" s="463"/>
      <c r="H2" s="463"/>
      <c r="I2" s="463"/>
      <c r="J2" s="463"/>
      <c r="K2" s="463"/>
      <c r="L2" s="463"/>
      <c r="M2" s="463"/>
      <c r="N2" s="463"/>
      <c r="O2" s="463"/>
      <c r="P2" s="463"/>
      <c r="Q2" s="463"/>
      <c r="R2" s="463"/>
      <c r="S2" s="463"/>
      <c r="T2" s="463"/>
      <c r="U2" s="463"/>
      <c r="V2" s="463"/>
      <c r="W2" s="463"/>
      <c r="X2" s="463"/>
      <c r="Y2" s="463"/>
      <c r="Z2" s="463"/>
      <c r="AA2" s="463"/>
      <c r="AB2" s="463"/>
      <c r="AC2" s="463"/>
    </row>
    <row r="3" s="455" customFormat="1" ht="21" customHeight="1" spans="1:29">
      <c r="A3" s="271" t="s">
        <v>2</v>
      </c>
      <c r="B3" s="2"/>
      <c r="C3" s="429"/>
      <c r="D3" s="2"/>
      <c r="E3" s="2"/>
      <c r="F3" s="439" t="s">
        <v>3</v>
      </c>
      <c r="G3" s="463"/>
      <c r="H3" s="463"/>
      <c r="I3" s="463"/>
      <c r="J3" s="463"/>
      <c r="K3" s="463"/>
      <c r="L3" s="463"/>
      <c r="M3" s="463"/>
      <c r="N3" s="463"/>
      <c r="O3" s="463"/>
      <c r="P3" s="463"/>
      <c r="Q3" s="463"/>
      <c r="R3" s="463"/>
      <c r="S3" s="463"/>
      <c r="T3" s="463"/>
      <c r="U3" s="463"/>
      <c r="V3" s="463"/>
      <c r="W3" s="463"/>
      <c r="X3" s="463"/>
      <c r="Y3" s="463"/>
      <c r="Z3" s="463"/>
      <c r="AA3" s="463"/>
      <c r="AB3" s="463"/>
      <c r="AC3" s="463"/>
    </row>
    <row r="4" s="456" customFormat="1" ht="18" customHeight="1" spans="1:29">
      <c r="A4" s="359" t="s">
        <v>4</v>
      </c>
      <c r="B4" s="441"/>
      <c r="C4" s="441"/>
      <c r="D4" s="441" t="s">
        <v>5</v>
      </c>
      <c r="E4" s="441"/>
      <c r="F4" s="441"/>
      <c r="G4" s="464"/>
      <c r="H4" s="464"/>
      <c r="I4" s="464"/>
      <c r="J4" s="464"/>
      <c r="K4" s="464"/>
      <c r="L4" s="464"/>
      <c r="M4" s="464"/>
      <c r="N4" s="464"/>
      <c r="O4" s="464"/>
      <c r="P4" s="464"/>
      <c r="Q4" s="464"/>
      <c r="R4" s="464"/>
      <c r="S4" s="464"/>
      <c r="T4" s="464"/>
      <c r="U4" s="464"/>
      <c r="V4" s="464"/>
      <c r="W4" s="464"/>
      <c r="X4" s="464"/>
      <c r="Y4" s="464"/>
      <c r="Z4" s="464"/>
      <c r="AA4" s="464"/>
      <c r="AB4" s="464"/>
      <c r="AC4" s="464"/>
    </row>
    <row r="5" s="456" customFormat="1" ht="18" customHeight="1" spans="1:29">
      <c r="A5" s="442" t="s">
        <v>6</v>
      </c>
      <c r="B5" s="387" t="s">
        <v>7</v>
      </c>
      <c r="C5" s="387" t="s">
        <v>8</v>
      </c>
      <c r="D5" s="387" t="s">
        <v>9</v>
      </c>
      <c r="E5" s="387" t="s">
        <v>7</v>
      </c>
      <c r="F5" s="387" t="s">
        <v>8</v>
      </c>
      <c r="G5" s="464"/>
      <c r="H5" s="464"/>
      <c r="I5" s="464"/>
      <c r="J5" s="464"/>
      <c r="K5" s="464"/>
      <c r="L5" s="464"/>
      <c r="M5" s="464"/>
      <c r="N5" s="464"/>
      <c r="O5" s="464"/>
      <c r="P5" s="464"/>
      <c r="Q5" s="464"/>
      <c r="R5" s="464"/>
      <c r="S5" s="464"/>
      <c r="T5" s="464"/>
      <c r="U5" s="464"/>
      <c r="V5" s="464"/>
      <c r="W5" s="464"/>
      <c r="X5" s="464"/>
      <c r="Y5" s="464"/>
      <c r="Z5" s="464"/>
      <c r="AA5" s="464"/>
      <c r="AB5" s="464"/>
      <c r="AC5" s="464"/>
    </row>
    <row r="6" s="456" customFormat="1" ht="18" customHeight="1" spans="1:29">
      <c r="A6" s="442" t="s">
        <v>10</v>
      </c>
      <c r="B6" s="387" t="s">
        <v>11</v>
      </c>
      <c r="C6" s="387" t="s">
        <v>12</v>
      </c>
      <c r="D6" s="387" t="s">
        <v>10</v>
      </c>
      <c r="E6" s="387" t="s">
        <v>11</v>
      </c>
      <c r="F6" s="387" t="s">
        <v>13</v>
      </c>
      <c r="G6" s="464"/>
      <c r="H6" s="464"/>
      <c r="I6" s="464"/>
      <c r="J6" s="464"/>
      <c r="K6" s="464"/>
      <c r="L6" s="464"/>
      <c r="M6" s="464"/>
      <c r="N6" s="464"/>
      <c r="O6" s="464"/>
      <c r="P6" s="464"/>
      <c r="Q6" s="464"/>
      <c r="R6" s="464"/>
      <c r="S6" s="464"/>
      <c r="T6" s="464"/>
      <c r="U6" s="464"/>
      <c r="V6" s="464"/>
      <c r="W6" s="464"/>
      <c r="X6" s="464"/>
      <c r="Y6" s="464"/>
      <c r="Z6" s="464"/>
      <c r="AA6" s="464"/>
      <c r="AB6" s="464"/>
      <c r="AC6" s="464"/>
    </row>
    <row r="7" s="456" customFormat="1" ht="18" customHeight="1" spans="1:29">
      <c r="A7" s="378" t="s">
        <v>14</v>
      </c>
      <c r="B7" s="387" t="s">
        <v>12</v>
      </c>
      <c r="C7" s="458">
        <v>3713.04</v>
      </c>
      <c r="D7" s="379" t="s">
        <v>15</v>
      </c>
      <c r="E7" s="387">
        <v>31</v>
      </c>
      <c r="F7" s="458">
        <v>1079.19</v>
      </c>
      <c r="G7" s="464"/>
      <c r="H7" s="464"/>
      <c r="I7" s="464"/>
      <c r="J7" s="464"/>
      <c r="K7" s="464"/>
      <c r="L7" s="464"/>
      <c r="M7" s="464"/>
      <c r="N7" s="464"/>
      <c r="O7" s="464"/>
      <c r="P7" s="464"/>
      <c r="Q7" s="464"/>
      <c r="R7" s="464"/>
      <c r="S7" s="464"/>
      <c r="T7" s="464"/>
      <c r="U7" s="464"/>
      <c r="V7" s="464"/>
      <c r="W7" s="464"/>
      <c r="X7" s="464"/>
      <c r="Y7" s="464"/>
      <c r="Z7" s="464"/>
      <c r="AA7" s="464"/>
      <c r="AB7" s="464"/>
      <c r="AC7" s="464"/>
    </row>
    <row r="8" s="456" customFormat="1" ht="20.1" customHeight="1" spans="1:29">
      <c r="A8" s="378" t="s">
        <v>16</v>
      </c>
      <c r="B8" s="387" t="s">
        <v>13</v>
      </c>
      <c r="C8" s="458">
        <v>22.5</v>
      </c>
      <c r="D8" s="379" t="s">
        <v>17</v>
      </c>
      <c r="E8" s="387">
        <v>32</v>
      </c>
      <c r="F8" s="458"/>
      <c r="G8" s="464"/>
      <c r="H8" s="464"/>
      <c r="I8" s="464"/>
      <c r="J8" s="464"/>
      <c r="K8" s="464"/>
      <c r="L8" s="464"/>
      <c r="M8" s="464"/>
      <c r="N8" s="464"/>
      <c r="O8" s="464"/>
      <c r="P8" s="464"/>
      <c r="Q8" s="464"/>
      <c r="R8" s="464"/>
      <c r="S8" s="464"/>
      <c r="T8" s="464"/>
      <c r="U8" s="464"/>
      <c r="V8" s="464"/>
      <c r="W8" s="464"/>
      <c r="X8" s="464"/>
      <c r="Y8" s="464"/>
      <c r="Z8" s="464"/>
      <c r="AA8" s="464"/>
      <c r="AB8" s="464"/>
      <c r="AC8" s="464"/>
    </row>
    <row r="9" s="456" customFormat="1" ht="18" customHeight="1" spans="1:29">
      <c r="A9" s="378" t="s">
        <v>18</v>
      </c>
      <c r="B9" s="387" t="s">
        <v>19</v>
      </c>
      <c r="C9" s="458"/>
      <c r="D9" s="379" t="s">
        <v>20</v>
      </c>
      <c r="E9" s="387">
        <v>33</v>
      </c>
      <c r="F9" s="458"/>
      <c r="G9" s="464"/>
      <c r="H9" s="464"/>
      <c r="I9" s="464"/>
      <c r="J9" s="464"/>
      <c r="K9" s="464"/>
      <c r="L9" s="464"/>
      <c r="M9" s="464"/>
      <c r="N9" s="464"/>
      <c r="O9" s="464"/>
      <c r="P9" s="464"/>
      <c r="Q9" s="464"/>
      <c r="R9" s="464"/>
      <c r="S9" s="464"/>
      <c r="T9" s="464"/>
      <c r="U9" s="464"/>
      <c r="V9" s="464"/>
      <c r="W9" s="464"/>
      <c r="X9" s="464"/>
      <c r="Y9" s="464"/>
      <c r="Z9" s="464"/>
      <c r="AA9" s="464"/>
      <c r="AB9" s="464"/>
      <c r="AC9" s="464"/>
    </row>
    <row r="10" s="456" customFormat="1" ht="18" customHeight="1" spans="1:29">
      <c r="A10" s="378" t="s">
        <v>21</v>
      </c>
      <c r="B10" s="387" t="s">
        <v>22</v>
      </c>
      <c r="C10" s="458"/>
      <c r="D10" s="379" t="s">
        <v>23</v>
      </c>
      <c r="E10" s="387">
        <v>34</v>
      </c>
      <c r="F10" s="458">
        <v>0.68</v>
      </c>
      <c r="G10" s="464"/>
      <c r="H10" s="464"/>
      <c r="I10" s="464"/>
      <c r="J10" s="464"/>
      <c r="K10" s="464"/>
      <c r="L10" s="464"/>
      <c r="M10" s="464"/>
      <c r="N10" s="464"/>
      <c r="O10" s="464"/>
      <c r="P10" s="464"/>
      <c r="Q10" s="464"/>
      <c r="R10" s="464"/>
      <c r="S10" s="464"/>
      <c r="T10" s="464"/>
      <c r="U10" s="464"/>
      <c r="V10" s="464"/>
      <c r="W10" s="464"/>
      <c r="X10" s="464"/>
      <c r="Y10" s="464"/>
      <c r="Z10" s="464"/>
      <c r="AA10" s="464"/>
      <c r="AB10" s="464"/>
      <c r="AC10" s="464"/>
    </row>
    <row r="11" s="456" customFormat="1" ht="18" customHeight="1" spans="1:29">
      <c r="A11" s="378" t="s">
        <v>24</v>
      </c>
      <c r="B11" s="387" t="s">
        <v>25</v>
      </c>
      <c r="C11" s="458"/>
      <c r="D11" s="379" t="s">
        <v>26</v>
      </c>
      <c r="E11" s="387">
        <v>35</v>
      </c>
      <c r="F11" s="458">
        <v>10</v>
      </c>
      <c r="G11" s="464"/>
      <c r="H11" s="464"/>
      <c r="I11" s="464"/>
      <c r="J11" s="464"/>
      <c r="K11" s="464"/>
      <c r="L11" s="464"/>
      <c r="M11" s="464"/>
      <c r="N11" s="464"/>
      <c r="O11" s="464"/>
      <c r="P11" s="464"/>
      <c r="Q11" s="464"/>
      <c r="R11" s="464"/>
      <c r="S11" s="464"/>
      <c r="T11" s="464"/>
      <c r="U11" s="464"/>
      <c r="V11" s="464"/>
      <c r="W11" s="464"/>
      <c r="X11" s="464"/>
      <c r="Y11" s="464"/>
      <c r="Z11" s="464"/>
      <c r="AA11" s="464"/>
      <c r="AB11" s="464"/>
      <c r="AC11" s="464"/>
    </row>
    <row r="12" s="456" customFormat="1" ht="18" customHeight="1" spans="1:29">
      <c r="A12" s="378" t="s">
        <v>27</v>
      </c>
      <c r="B12" s="387" t="s">
        <v>28</v>
      </c>
      <c r="C12" s="458"/>
      <c r="D12" s="379" t="s">
        <v>29</v>
      </c>
      <c r="E12" s="387">
        <v>36</v>
      </c>
      <c r="F12" s="458">
        <v>3</v>
      </c>
      <c r="G12" s="464"/>
      <c r="H12" s="464"/>
      <c r="I12" s="464"/>
      <c r="J12" s="464"/>
      <c r="K12" s="464"/>
      <c r="L12" s="464"/>
      <c r="M12" s="464"/>
      <c r="N12" s="464"/>
      <c r="O12" s="464"/>
      <c r="P12" s="464"/>
      <c r="Q12" s="464"/>
      <c r="R12" s="464"/>
      <c r="S12" s="464"/>
      <c r="T12" s="464"/>
      <c r="U12" s="464"/>
      <c r="V12" s="464"/>
      <c r="W12" s="464"/>
      <c r="X12" s="464"/>
      <c r="Y12" s="464"/>
      <c r="Z12" s="464"/>
      <c r="AA12" s="464"/>
      <c r="AB12" s="464"/>
      <c r="AC12" s="464"/>
    </row>
    <row r="13" s="456" customFormat="1" ht="18" customHeight="1" spans="1:29">
      <c r="A13" s="378" t="s">
        <v>30</v>
      </c>
      <c r="B13" s="387" t="s">
        <v>31</v>
      </c>
      <c r="C13" s="458"/>
      <c r="D13" s="379" t="s">
        <v>32</v>
      </c>
      <c r="E13" s="387">
        <v>37</v>
      </c>
      <c r="F13" s="458">
        <v>7.65</v>
      </c>
      <c r="G13" s="464"/>
      <c r="H13" s="464"/>
      <c r="I13" s="464"/>
      <c r="J13" s="464"/>
      <c r="K13" s="464"/>
      <c r="L13" s="464"/>
      <c r="M13" s="464"/>
      <c r="N13" s="464"/>
      <c r="O13" s="464"/>
      <c r="P13" s="464"/>
      <c r="Q13" s="464"/>
      <c r="R13" s="464"/>
      <c r="S13" s="464"/>
      <c r="T13" s="464"/>
      <c r="U13" s="464"/>
      <c r="V13" s="464"/>
      <c r="W13" s="464"/>
      <c r="X13" s="464"/>
      <c r="Y13" s="464"/>
      <c r="Z13" s="464"/>
      <c r="AA13" s="464"/>
      <c r="AB13" s="464"/>
      <c r="AC13" s="464"/>
    </row>
    <row r="14" s="456" customFormat="1" ht="18" customHeight="1" spans="1:29">
      <c r="A14" s="434" t="s">
        <v>33</v>
      </c>
      <c r="B14" s="387" t="s">
        <v>34</v>
      </c>
      <c r="C14" s="458">
        <v>3</v>
      </c>
      <c r="D14" s="379" t="s">
        <v>35</v>
      </c>
      <c r="E14" s="387">
        <v>38</v>
      </c>
      <c r="F14" s="458">
        <v>173.96</v>
      </c>
      <c r="G14" s="464"/>
      <c r="H14" s="464"/>
      <c r="I14" s="464"/>
      <c r="J14" s="464"/>
      <c r="K14" s="464"/>
      <c r="L14" s="464"/>
      <c r="M14" s="464"/>
      <c r="N14" s="464"/>
      <c r="O14" s="464"/>
      <c r="P14" s="464"/>
      <c r="Q14" s="464"/>
      <c r="R14" s="464"/>
      <c r="S14" s="464"/>
      <c r="T14" s="464"/>
      <c r="U14" s="464"/>
      <c r="V14" s="464"/>
      <c r="W14" s="464"/>
      <c r="X14" s="464"/>
      <c r="Y14" s="464"/>
      <c r="Z14" s="464"/>
      <c r="AA14" s="464"/>
      <c r="AB14" s="464"/>
      <c r="AC14" s="464"/>
    </row>
    <row r="15" s="456" customFormat="1" ht="18" customHeight="1" spans="1:29">
      <c r="A15" s="378" t="s">
        <v>11</v>
      </c>
      <c r="B15" s="387" t="s">
        <v>36</v>
      </c>
      <c r="C15" s="459"/>
      <c r="D15" s="379" t="s">
        <v>37</v>
      </c>
      <c r="E15" s="387">
        <v>39</v>
      </c>
      <c r="F15" s="458">
        <v>75.04</v>
      </c>
      <c r="G15" s="464"/>
      <c r="H15" s="464"/>
      <c r="I15" s="464"/>
      <c r="J15" s="464"/>
      <c r="K15" s="464"/>
      <c r="L15" s="464"/>
      <c r="M15" s="464"/>
      <c r="N15" s="464"/>
      <c r="O15" s="464"/>
      <c r="P15" s="464"/>
      <c r="Q15" s="464"/>
      <c r="R15" s="464"/>
      <c r="S15" s="464"/>
      <c r="T15" s="464"/>
      <c r="U15" s="464"/>
      <c r="V15" s="464"/>
      <c r="W15" s="464"/>
      <c r="X15" s="464"/>
      <c r="Y15" s="464"/>
      <c r="Z15" s="464"/>
      <c r="AA15" s="464"/>
      <c r="AB15" s="464"/>
      <c r="AC15" s="464"/>
    </row>
    <row r="16" s="456" customFormat="1" ht="18" customHeight="1" spans="1:29">
      <c r="A16" s="378" t="s">
        <v>11</v>
      </c>
      <c r="B16" s="387" t="s">
        <v>38</v>
      </c>
      <c r="C16" s="459"/>
      <c r="D16" s="379" t="s">
        <v>39</v>
      </c>
      <c r="E16" s="387">
        <v>40</v>
      </c>
      <c r="F16" s="458"/>
      <c r="G16" s="464"/>
      <c r="H16" s="464"/>
      <c r="I16" s="464"/>
      <c r="J16" s="464"/>
      <c r="K16" s="464"/>
      <c r="L16" s="464"/>
      <c r="M16" s="464"/>
      <c r="N16" s="464"/>
      <c r="O16" s="464"/>
      <c r="P16" s="464"/>
      <c r="Q16" s="464"/>
      <c r="R16" s="464"/>
      <c r="S16" s="464"/>
      <c r="T16" s="464"/>
      <c r="U16" s="464"/>
      <c r="V16" s="464"/>
      <c r="W16" s="464"/>
      <c r="X16" s="464"/>
      <c r="Y16" s="464"/>
      <c r="Z16" s="464"/>
      <c r="AA16" s="464"/>
      <c r="AB16" s="464"/>
      <c r="AC16" s="464"/>
    </row>
    <row r="17" s="456" customFormat="1" ht="18" customHeight="1" spans="1:29">
      <c r="A17" s="378" t="s">
        <v>11</v>
      </c>
      <c r="B17" s="387" t="s">
        <v>40</v>
      </c>
      <c r="C17" s="460"/>
      <c r="D17" s="379" t="s">
        <v>41</v>
      </c>
      <c r="E17" s="387">
        <v>41</v>
      </c>
      <c r="F17" s="458">
        <v>565.95</v>
      </c>
      <c r="G17" s="464"/>
      <c r="H17" s="464"/>
      <c r="I17" s="464"/>
      <c r="J17" s="464"/>
      <c r="K17" s="464"/>
      <c r="L17" s="464"/>
      <c r="M17" s="464"/>
      <c r="N17" s="464"/>
      <c r="O17" s="464"/>
      <c r="P17" s="464"/>
      <c r="Q17" s="464"/>
      <c r="R17" s="464"/>
      <c r="S17" s="464"/>
      <c r="T17" s="464"/>
      <c r="U17" s="464"/>
      <c r="V17" s="464"/>
      <c r="W17" s="464"/>
      <c r="X17" s="464"/>
      <c r="Y17" s="464"/>
      <c r="Z17" s="464"/>
      <c r="AA17" s="464"/>
      <c r="AB17" s="464"/>
      <c r="AC17" s="464"/>
    </row>
    <row r="18" s="456" customFormat="1" ht="18" customHeight="1" spans="1:29">
      <c r="A18" s="378" t="s">
        <v>11</v>
      </c>
      <c r="B18" s="387" t="s">
        <v>42</v>
      </c>
      <c r="C18" s="460"/>
      <c r="D18" s="379" t="s">
        <v>43</v>
      </c>
      <c r="E18" s="387">
        <v>42</v>
      </c>
      <c r="F18" s="458">
        <v>1046.71</v>
      </c>
      <c r="G18" s="464"/>
      <c r="H18" s="464"/>
      <c r="I18" s="464"/>
      <c r="J18" s="464"/>
      <c r="K18" s="464"/>
      <c r="L18" s="464"/>
      <c r="M18" s="464"/>
      <c r="N18" s="464"/>
      <c r="O18" s="464"/>
      <c r="P18" s="464"/>
      <c r="Q18" s="464"/>
      <c r="R18" s="464"/>
      <c r="S18" s="464"/>
      <c r="T18" s="464"/>
      <c r="U18" s="464"/>
      <c r="V18" s="464"/>
      <c r="W18" s="464"/>
      <c r="X18" s="464"/>
      <c r="Y18" s="464"/>
      <c r="Z18" s="464"/>
      <c r="AA18" s="464"/>
      <c r="AB18" s="464"/>
      <c r="AC18" s="464"/>
    </row>
    <row r="19" s="456" customFormat="1" ht="18" customHeight="1" spans="1:29">
      <c r="A19" s="378" t="s">
        <v>11</v>
      </c>
      <c r="B19" s="387" t="s">
        <v>44</v>
      </c>
      <c r="C19" s="460"/>
      <c r="D19" s="379" t="s">
        <v>45</v>
      </c>
      <c r="E19" s="387">
        <v>43</v>
      </c>
      <c r="F19" s="458">
        <v>22.82</v>
      </c>
      <c r="G19" s="464"/>
      <c r="H19" s="464"/>
      <c r="I19" s="464"/>
      <c r="J19" s="464"/>
      <c r="K19" s="464"/>
      <c r="L19" s="464"/>
      <c r="M19" s="464"/>
      <c r="N19" s="464"/>
      <c r="O19" s="464"/>
      <c r="P19" s="464"/>
      <c r="Q19" s="464"/>
      <c r="R19" s="464"/>
      <c r="S19" s="464"/>
      <c r="T19" s="464"/>
      <c r="U19" s="464"/>
      <c r="V19" s="464"/>
      <c r="W19" s="464"/>
      <c r="X19" s="464"/>
      <c r="Y19" s="464"/>
      <c r="Z19" s="464"/>
      <c r="AA19" s="464"/>
      <c r="AB19" s="464"/>
      <c r="AC19" s="464"/>
    </row>
    <row r="20" s="456" customFormat="1" ht="18" customHeight="1" spans="1:29">
      <c r="A20" s="378" t="s">
        <v>11</v>
      </c>
      <c r="B20" s="387" t="s">
        <v>46</v>
      </c>
      <c r="C20" s="460"/>
      <c r="D20" s="379" t="s">
        <v>47</v>
      </c>
      <c r="E20" s="387">
        <v>44</v>
      </c>
      <c r="F20" s="458"/>
      <c r="G20" s="464"/>
      <c r="H20" s="464"/>
      <c r="I20" s="464"/>
      <c r="J20" s="464"/>
      <c r="K20" s="464"/>
      <c r="L20" s="464"/>
      <c r="M20" s="464"/>
      <c r="N20" s="464"/>
      <c r="O20" s="464"/>
      <c r="P20" s="464"/>
      <c r="Q20" s="464"/>
      <c r="R20" s="464"/>
      <c r="S20" s="464"/>
      <c r="T20" s="464"/>
      <c r="U20" s="464"/>
      <c r="V20" s="464"/>
      <c r="W20" s="464"/>
      <c r="X20" s="464"/>
      <c r="Y20" s="464"/>
      <c r="Z20" s="464"/>
      <c r="AA20" s="464"/>
      <c r="AB20" s="464"/>
      <c r="AC20" s="464"/>
    </row>
    <row r="21" s="456" customFormat="1" ht="18" customHeight="1" spans="1:29">
      <c r="A21" s="378" t="s">
        <v>11</v>
      </c>
      <c r="B21" s="387" t="s">
        <v>48</v>
      </c>
      <c r="C21" s="460"/>
      <c r="D21" s="379" t="s">
        <v>49</v>
      </c>
      <c r="E21" s="387">
        <v>45</v>
      </c>
      <c r="F21" s="458"/>
      <c r="G21" s="464"/>
      <c r="H21" s="464"/>
      <c r="I21" s="464"/>
      <c r="J21" s="464"/>
      <c r="K21" s="464"/>
      <c r="L21" s="464"/>
      <c r="M21" s="464"/>
      <c r="N21" s="464"/>
      <c r="O21" s="464"/>
      <c r="P21" s="464"/>
      <c r="Q21" s="464"/>
      <c r="R21" s="464"/>
      <c r="S21" s="464"/>
      <c r="T21" s="464"/>
      <c r="U21" s="464"/>
      <c r="V21" s="464"/>
      <c r="W21" s="464"/>
      <c r="X21" s="464"/>
      <c r="Y21" s="464"/>
      <c r="Z21" s="464"/>
      <c r="AA21" s="464"/>
      <c r="AB21" s="464"/>
      <c r="AC21" s="464"/>
    </row>
    <row r="22" s="456" customFormat="1" ht="18" customHeight="1" spans="1:29">
      <c r="A22" s="378" t="s">
        <v>11</v>
      </c>
      <c r="B22" s="387" t="s">
        <v>50</v>
      </c>
      <c r="C22" s="460"/>
      <c r="D22" s="379" t="s">
        <v>51</v>
      </c>
      <c r="E22" s="387">
        <v>46</v>
      </c>
      <c r="F22" s="458"/>
      <c r="G22" s="464"/>
      <c r="H22" s="464"/>
      <c r="I22" s="464"/>
      <c r="J22" s="464"/>
      <c r="K22" s="464"/>
      <c r="L22" s="464"/>
      <c r="M22" s="464"/>
      <c r="N22" s="464"/>
      <c r="O22" s="464"/>
      <c r="P22" s="464"/>
      <c r="Q22" s="464"/>
      <c r="R22" s="464"/>
      <c r="S22" s="464"/>
      <c r="T22" s="464"/>
      <c r="U22" s="464"/>
      <c r="V22" s="464"/>
      <c r="W22" s="464"/>
      <c r="X22" s="464"/>
      <c r="Y22" s="464"/>
      <c r="Z22" s="464"/>
      <c r="AA22" s="464"/>
      <c r="AB22" s="464"/>
      <c r="AC22" s="464"/>
    </row>
    <row r="23" s="456" customFormat="1" ht="18" customHeight="1" spans="1:29">
      <c r="A23" s="378" t="s">
        <v>11</v>
      </c>
      <c r="B23" s="387" t="s">
        <v>52</v>
      </c>
      <c r="C23" s="460"/>
      <c r="D23" s="379" t="s">
        <v>53</v>
      </c>
      <c r="E23" s="387">
        <v>47</v>
      </c>
      <c r="F23" s="458"/>
      <c r="G23" s="464"/>
      <c r="H23" s="464"/>
      <c r="I23" s="464"/>
      <c r="J23" s="464"/>
      <c r="K23" s="464"/>
      <c r="L23" s="464"/>
      <c r="M23" s="464"/>
      <c r="N23" s="464"/>
      <c r="O23" s="464"/>
      <c r="P23" s="464"/>
      <c r="Q23" s="464"/>
      <c r="R23" s="464"/>
      <c r="S23" s="464"/>
      <c r="T23" s="464"/>
      <c r="U23" s="464"/>
      <c r="V23" s="464"/>
      <c r="W23" s="464"/>
      <c r="X23" s="464"/>
      <c r="Y23" s="464"/>
      <c r="Z23" s="464"/>
      <c r="AA23" s="464"/>
      <c r="AB23" s="464"/>
      <c r="AC23" s="464"/>
    </row>
    <row r="24" s="456" customFormat="1" ht="18" customHeight="1" spans="1:29">
      <c r="A24" s="378" t="s">
        <v>11</v>
      </c>
      <c r="B24" s="387" t="s">
        <v>54</v>
      </c>
      <c r="C24" s="460"/>
      <c r="D24" s="379" t="s">
        <v>55</v>
      </c>
      <c r="E24" s="387">
        <v>48</v>
      </c>
      <c r="F24" s="458"/>
      <c r="G24" s="464"/>
      <c r="H24" s="464"/>
      <c r="I24" s="464"/>
      <c r="J24" s="464"/>
      <c r="K24" s="464"/>
      <c r="L24" s="464"/>
      <c r="M24" s="464"/>
      <c r="N24" s="464"/>
      <c r="O24" s="464"/>
      <c r="P24" s="464"/>
      <c r="Q24" s="464"/>
      <c r="R24" s="464"/>
      <c r="S24" s="464"/>
      <c r="T24" s="464"/>
      <c r="U24" s="464"/>
      <c r="V24" s="464"/>
      <c r="W24" s="464"/>
      <c r="X24" s="464"/>
      <c r="Y24" s="464"/>
      <c r="Z24" s="464"/>
      <c r="AA24" s="464"/>
      <c r="AB24" s="464"/>
      <c r="AC24" s="464"/>
    </row>
    <row r="25" s="456" customFormat="1" ht="18" customHeight="1" spans="1:29">
      <c r="A25" s="378" t="s">
        <v>11</v>
      </c>
      <c r="B25" s="387" t="s">
        <v>56</v>
      </c>
      <c r="C25" s="460"/>
      <c r="D25" s="379" t="s">
        <v>57</v>
      </c>
      <c r="E25" s="387">
        <v>49</v>
      </c>
      <c r="F25" s="458">
        <v>192.12</v>
      </c>
      <c r="G25" s="464"/>
      <c r="H25" s="464"/>
      <c r="I25" s="464"/>
      <c r="J25" s="464"/>
      <c r="K25" s="464"/>
      <c r="L25" s="464"/>
      <c r="M25" s="464"/>
      <c r="N25" s="464"/>
      <c r="O25" s="464"/>
      <c r="P25" s="464"/>
      <c r="Q25" s="464"/>
      <c r="R25" s="464"/>
      <c r="S25" s="464"/>
      <c r="T25" s="464"/>
      <c r="U25" s="464"/>
      <c r="V25" s="464"/>
      <c r="W25" s="464"/>
      <c r="X25" s="464"/>
      <c r="Y25" s="464"/>
      <c r="Z25" s="464"/>
      <c r="AA25" s="464"/>
      <c r="AB25" s="464"/>
      <c r="AC25" s="464"/>
    </row>
    <row r="26" s="456" customFormat="1" ht="18" customHeight="1" spans="1:29">
      <c r="A26" s="378" t="s">
        <v>11</v>
      </c>
      <c r="B26" s="387" t="s">
        <v>58</v>
      </c>
      <c r="C26" s="460"/>
      <c r="D26" s="379" t="s">
        <v>59</v>
      </c>
      <c r="E26" s="387">
        <v>50</v>
      </c>
      <c r="F26" s="458"/>
      <c r="G26" s="464"/>
      <c r="H26" s="464"/>
      <c r="I26" s="464"/>
      <c r="J26" s="464"/>
      <c r="K26" s="464"/>
      <c r="L26" s="464"/>
      <c r="M26" s="464"/>
      <c r="N26" s="464"/>
      <c r="O26" s="464"/>
      <c r="P26" s="464"/>
      <c r="Q26" s="464"/>
      <c r="R26" s="464"/>
      <c r="S26" s="464"/>
      <c r="T26" s="464"/>
      <c r="U26" s="464"/>
      <c r="V26" s="464"/>
      <c r="W26" s="464"/>
      <c r="X26" s="464"/>
      <c r="Y26" s="464"/>
      <c r="Z26" s="464"/>
      <c r="AA26" s="464"/>
      <c r="AB26" s="464"/>
      <c r="AC26" s="464"/>
    </row>
    <row r="27" s="456" customFormat="1" ht="18" customHeight="1" spans="1:29">
      <c r="A27" s="378"/>
      <c r="B27" s="387" t="s">
        <v>60</v>
      </c>
      <c r="C27" s="460"/>
      <c r="D27" s="379" t="s">
        <v>61</v>
      </c>
      <c r="E27" s="387">
        <v>51</v>
      </c>
      <c r="F27" s="458"/>
      <c r="G27" s="464"/>
      <c r="H27" s="464"/>
      <c r="I27" s="464"/>
      <c r="J27" s="464"/>
      <c r="K27" s="464"/>
      <c r="L27" s="464"/>
      <c r="M27" s="464"/>
      <c r="N27" s="464"/>
      <c r="O27" s="464"/>
      <c r="P27" s="464"/>
      <c r="Q27" s="464"/>
      <c r="R27" s="464"/>
      <c r="S27" s="464"/>
      <c r="T27" s="464"/>
      <c r="U27" s="464"/>
      <c r="V27" s="464"/>
      <c r="W27" s="464"/>
      <c r="X27" s="464"/>
      <c r="Y27" s="464"/>
      <c r="Z27" s="464"/>
      <c r="AA27" s="464"/>
      <c r="AB27" s="464"/>
      <c r="AC27" s="464"/>
    </row>
    <row r="28" s="456" customFormat="1" ht="18" customHeight="1" spans="1:29">
      <c r="A28" s="378" t="s">
        <v>11</v>
      </c>
      <c r="B28" s="387" t="s">
        <v>62</v>
      </c>
      <c r="C28" s="460"/>
      <c r="D28" s="379" t="s">
        <v>63</v>
      </c>
      <c r="E28" s="387">
        <v>52</v>
      </c>
      <c r="F28" s="458">
        <v>26.57</v>
      </c>
      <c r="G28" s="464"/>
      <c r="H28" s="464"/>
      <c r="I28" s="464"/>
      <c r="J28" s="464"/>
      <c r="K28" s="464"/>
      <c r="L28" s="464"/>
      <c r="M28" s="464"/>
      <c r="N28" s="464"/>
      <c r="O28" s="464"/>
      <c r="P28" s="464"/>
      <c r="Q28" s="464"/>
      <c r="R28" s="464"/>
      <c r="S28" s="464"/>
      <c r="T28" s="464"/>
      <c r="U28" s="464"/>
      <c r="V28" s="464"/>
      <c r="W28" s="464"/>
      <c r="X28" s="464"/>
      <c r="Y28" s="464"/>
      <c r="Z28" s="464"/>
      <c r="AA28" s="464"/>
      <c r="AB28" s="464"/>
      <c r="AC28" s="464"/>
    </row>
    <row r="29" s="456" customFormat="1" ht="18" customHeight="1" spans="1:29">
      <c r="A29" s="378" t="s">
        <v>11</v>
      </c>
      <c r="B29" s="387" t="s">
        <v>64</v>
      </c>
      <c r="C29" s="460"/>
      <c r="D29" s="379" t="s">
        <v>65</v>
      </c>
      <c r="E29" s="387">
        <v>53</v>
      </c>
      <c r="F29" s="458">
        <v>5.09</v>
      </c>
      <c r="G29" s="464"/>
      <c r="H29" s="464"/>
      <c r="I29" s="464"/>
      <c r="J29" s="464"/>
      <c r="K29" s="464"/>
      <c r="L29" s="464"/>
      <c r="M29" s="464"/>
      <c r="N29" s="464"/>
      <c r="O29" s="464"/>
      <c r="P29" s="464"/>
      <c r="Q29" s="464"/>
      <c r="R29" s="464"/>
      <c r="S29" s="464"/>
      <c r="T29" s="464"/>
      <c r="U29" s="464"/>
      <c r="V29" s="464"/>
      <c r="W29" s="464"/>
      <c r="X29" s="464"/>
      <c r="Y29" s="464"/>
      <c r="Z29" s="464"/>
      <c r="AA29" s="464"/>
      <c r="AB29" s="464"/>
      <c r="AC29" s="464"/>
    </row>
    <row r="30" s="456" customFormat="1" ht="18" customHeight="1" spans="1:29">
      <c r="A30" s="378" t="s">
        <v>11</v>
      </c>
      <c r="B30" s="387" t="s">
        <v>66</v>
      </c>
      <c r="C30" s="460"/>
      <c r="D30" s="379" t="s">
        <v>67</v>
      </c>
      <c r="E30" s="387">
        <v>54</v>
      </c>
      <c r="F30" s="458"/>
      <c r="G30" s="464"/>
      <c r="H30" s="464"/>
      <c r="I30" s="464"/>
      <c r="J30" s="464"/>
      <c r="K30" s="464"/>
      <c r="L30" s="464"/>
      <c r="M30" s="464"/>
      <c r="N30" s="464"/>
      <c r="O30" s="464"/>
      <c r="P30" s="464"/>
      <c r="Q30" s="464"/>
      <c r="R30" s="464"/>
      <c r="S30" s="464"/>
      <c r="T30" s="464"/>
      <c r="U30" s="464"/>
      <c r="V30" s="464"/>
      <c r="W30" s="464"/>
      <c r="X30" s="464"/>
      <c r="Y30" s="464"/>
      <c r="Z30" s="464"/>
      <c r="AA30" s="464"/>
      <c r="AB30" s="464"/>
      <c r="AC30" s="464"/>
    </row>
    <row r="31" s="456" customFormat="1" ht="18" customHeight="1" spans="1:29">
      <c r="A31" s="378"/>
      <c r="B31" s="387" t="s">
        <v>68</v>
      </c>
      <c r="C31" s="460"/>
      <c r="D31" s="379" t="s">
        <v>69</v>
      </c>
      <c r="E31" s="387">
        <v>55</v>
      </c>
      <c r="F31" s="458"/>
      <c r="G31" s="464"/>
      <c r="H31" s="464"/>
      <c r="I31" s="464"/>
      <c r="J31" s="464"/>
      <c r="K31" s="464"/>
      <c r="L31" s="464"/>
      <c r="M31" s="464"/>
      <c r="N31" s="464"/>
      <c r="O31" s="464"/>
      <c r="P31" s="464"/>
      <c r="Q31" s="464"/>
      <c r="R31" s="464"/>
      <c r="S31" s="464"/>
      <c r="T31" s="464"/>
      <c r="U31" s="464"/>
      <c r="V31" s="464"/>
      <c r="W31" s="464"/>
      <c r="X31" s="464"/>
      <c r="Y31" s="464"/>
      <c r="Z31" s="464"/>
      <c r="AA31" s="464"/>
      <c r="AB31" s="464"/>
      <c r="AC31" s="464"/>
    </row>
    <row r="32" s="456" customFormat="1" ht="18" customHeight="1" spans="1:29">
      <c r="A32" s="378"/>
      <c r="B32" s="387" t="s">
        <v>70</v>
      </c>
      <c r="C32" s="460"/>
      <c r="D32" s="379" t="s">
        <v>71</v>
      </c>
      <c r="E32" s="387">
        <v>56</v>
      </c>
      <c r="F32" s="458"/>
      <c r="G32" s="464"/>
      <c r="H32" s="464"/>
      <c r="I32" s="464"/>
      <c r="J32" s="464"/>
      <c r="K32" s="464"/>
      <c r="L32" s="464"/>
      <c r="M32" s="464"/>
      <c r="N32" s="464"/>
      <c r="O32" s="464"/>
      <c r="P32" s="464"/>
      <c r="Q32" s="464"/>
      <c r="R32" s="464"/>
      <c r="S32" s="464"/>
      <c r="T32" s="464"/>
      <c r="U32" s="464"/>
      <c r="V32" s="464"/>
      <c r="W32" s="464"/>
      <c r="X32" s="464"/>
      <c r="Y32" s="464"/>
      <c r="Z32" s="464"/>
      <c r="AA32" s="464"/>
      <c r="AB32" s="464"/>
      <c r="AC32" s="464"/>
    </row>
    <row r="33" s="456" customFormat="1" ht="18" customHeight="1" spans="1:29">
      <c r="A33" s="442" t="s">
        <v>72</v>
      </c>
      <c r="B33" s="387" t="s">
        <v>73</v>
      </c>
      <c r="C33" s="458">
        <v>3738.54</v>
      </c>
      <c r="D33" s="387" t="s">
        <v>74</v>
      </c>
      <c r="E33" s="387">
        <v>57</v>
      </c>
      <c r="F33" s="388">
        <v>3208.79</v>
      </c>
      <c r="G33" s="464"/>
      <c r="H33" s="464"/>
      <c r="I33" s="464"/>
      <c r="J33" s="464"/>
      <c r="K33" s="464"/>
      <c r="L33" s="464"/>
      <c r="M33" s="464"/>
      <c r="N33" s="464"/>
      <c r="O33" s="464"/>
      <c r="P33" s="464"/>
      <c r="Q33" s="464"/>
      <c r="R33" s="464"/>
      <c r="S33" s="464"/>
      <c r="T33" s="464"/>
      <c r="U33" s="464"/>
      <c r="V33" s="464"/>
      <c r="W33" s="464"/>
      <c r="X33" s="464"/>
      <c r="Y33" s="464"/>
      <c r="Z33" s="464"/>
      <c r="AA33" s="464"/>
      <c r="AB33" s="464"/>
      <c r="AC33" s="464"/>
    </row>
    <row r="34" s="456" customFormat="1" ht="18" customHeight="1" spans="1:29">
      <c r="A34" s="381" t="s">
        <v>75</v>
      </c>
      <c r="B34" s="461" t="s">
        <v>76</v>
      </c>
      <c r="C34" s="458"/>
      <c r="D34" s="382" t="s">
        <v>77</v>
      </c>
      <c r="E34" s="461">
        <v>58</v>
      </c>
      <c r="F34" s="389"/>
      <c r="G34" s="464"/>
      <c r="H34" s="464"/>
      <c r="I34" s="464"/>
      <c r="J34" s="464"/>
      <c r="K34" s="464"/>
      <c r="L34" s="464"/>
      <c r="M34" s="464"/>
      <c r="N34" s="464"/>
      <c r="O34" s="464"/>
      <c r="P34" s="464"/>
      <c r="Q34" s="464"/>
      <c r="R34" s="464"/>
      <c r="S34" s="464"/>
      <c r="T34" s="464"/>
      <c r="U34" s="464"/>
      <c r="V34" s="464"/>
      <c r="W34" s="464"/>
      <c r="X34" s="464"/>
      <c r="Y34" s="464"/>
      <c r="Z34" s="464"/>
      <c r="AA34" s="464"/>
      <c r="AB34" s="464"/>
      <c r="AC34" s="464"/>
    </row>
    <row r="35" s="456" customFormat="1" ht="18" customHeight="1" spans="1:29">
      <c r="A35" s="358" t="s">
        <v>78</v>
      </c>
      <c r="B35" s="359" t="s">
        <v>79</v>
      </c>
      <c r="C35" s="458">
        <v>796.36</v>
      </c>
      <c r="D35" s="358" t="s">
        <v>80</v>
      </c>
      <c r="E35" s="359">
        <v>59</v>
      </c>
      <c r="F35" s="458">
        <v>1326.11</v>
      </c>
      <c r="G35" s="464"/>
      <c r="H35" s="464"/>
      <c r="I35" s="464"/>
      <c r="J35" s="464"/>
      <c r="K35" s="464"/>
      <c r="L35" s="464"/>
      <c r="M35" s="464"/>
      <c r="N35" s="464"/>
      <c r="O35" s="464"/>
      <c r="P35" s="464"/>
      <c r="Q35" s="464"/>
      <c r="R35" s="464"/>
      <c r="S35" s="464"/>
      <c r="T35" s="464"/>
      <c r="U35" s="464"/>
      <c r="V35" s="464"/>
      <c r="W35" s="464"/>
      <c r="X35" s="464"/>
      <c r="Y35" s="464"/>
      <c r="Z35" s="464"/>
      <c r="AA35" s="464"/>
      <c r="AB35" s="464"/>
      <c r="AC35" s="464"/>
    </row>
    <row r="36" s="456" customFormat="1" ht="18" customHeight="1" spans="1:29">
      <c r="A36" s="359" t="s">
        <v>81</v>
      </c>
      <c r="B36" s="359" t="s">
        <v>82</v>
      </c>
      <c r="C36" s="458">
        <f>SUM(XFD33:XFD35)</f>
        <v>0</v>
      </c>
      <c r="D36" s="359" t="s">
        <v>81</v>
      </c>
      <c r="E36" s="359">
        <v>60</v>
      </c>
      <c r="F36" s="360">
        <f>SUM(XFD33:XFD35)</f>
        <v>0</v>
      </c>
      <c r="G36" s="464"/>
      <c r="H36" s="464"/>
      <c r="I36" s="464"/>
      <c r="J36" s="464"/>
      <c r="K36" s="464"/>
      <c r="L36" s="464"/>
      <c r="M36" s="464"/>
      <c r="N36" s="464"/>
      <c r="O36" s="464"/>
      <c r="P36" s="464"/>
      <c r="Q36" s="464"/>
      <c r="R36" s="464"/>
      <c r="S36" s="464"/>
      <c r="T36" s="464"/>
      <c r="U36" s="464"/>
      <c r="V36" s="464"/>
      <c r="W36" s="464"/>
      <c r="X36" s="464"/>
      <c r="Y36" s="464"/>
      <c r="Z36" s="464"/>
      <c r="AA36" s="464"/>
      <c r="AB36" s="464"/>
      <c r="AC36" s="464"/>
    </row>
    <row r="37" ht="21.95" customHeight="1" spans="1:6">
      <c r="A37" s="462" t="s">
        <v>83</v>
      </c>
      <c r="B37" s="462"/>
      <c r="C37" s="462"/>
      <c r="D37" s="462"/>
      <c r="E37" s="462"/>
      <c r="F37" s="462"/>
    </row>
    <row r="38" ht="21.95" customHeight="1" spans="1:6">
      <c r="A38" s="462" t="s">
        <v>84</v>
      </c>
      <c r="B38" s="462"/>
      <c r="C38" s="462"/>
      <c r="D38" s="462"/>
      <c r="E38" s="462"/>
      <c r="F38" s="462"/>
    </row>
    <row r="39" ht="26.25" customHeight="1"/>
    <row r="40" ht="26.25" customHeight="1"/>
    <row r="41" ht="26.25" customHeight="1"/>
    <row r="42" ht="26.25" customHeight="1"/>
    <row r="43" ht="26.25" customHeight="1"/>
    <row r="44" ht="26.25" customHeight="1"/>
    <row r="45" ht="26.25" customHeight="1"/>
    <row r="46" ht="26.25" customHeight="1"/>
    <row r="47" ht="26.25" customHeight="1"/>
    <row r="48" ht="26.25" customHeight="1"/>
    <row r="49" ht="26.25" customHeight="1"/>
    <row r="50" ht="26.25" customHeight="1"/>
    <row r="51" ht="26.25" customHeight="1"/>
    <row r="52" ht="26.25" customHeight="1"/>
    <row r="53" ht="26.25" customHeight="1"/>
    <row r="54" ht="26.25" customHeight="1"/>
    <row r="55" ht="26.25" customHeight="1"/>
    <row r="56" ht="26.25" customHeight="1"/>
    <row r="57" ht="26.25" customHeight="1"/>
    <row r="58" ht="26.25" customHeight="1"/>
    <row r="59" ht="26.25" customHeight="1"/>
    <row r="60" ht="26.25" customHeight="1"/>
    <row r="61" ht="26.25" customHeight="1"/>
    <row r="62" ht="26.25" customHeight="1"/>
    <row r="63" ht="26.25" customHeight="1"/>
    <row r="64" ht="26.25" customHeight="1"/>
    <row r="65" ht="26.25" customHeight="1"/>
    <row r="66" ht="26.25" customHeight="1"/>
    <row r="67" ht="26.25" customHeight="1"/>
    <row r="68" ht="26.25" customHeight="1"/>
    <row r="69" ht="26.25" customHeight="1"/>
    <row r="70" ht="26.25" customHeight="1"/>
    <row r="71" ht="26.25" customHeight="1"/>
    <row r="72" ht="26.25" customHeight="1"/>
    <row r="73" ht="26.25" customHeight="1"/>
    <row r="74" ht="26.25" customHeight="1"/>
    <row r="75" ht="26.25" customHeight="1"/>
    <row r="76" ht="26.25" customHeight="1"/>
    <row r="77" ht="26.25" customHeight="1"/>
    <row r="78" ht="26.25" customHeight="1"/>
    <row r="79" ht="26.25" customHeight="1"/>
    <row r="80" ht="26.25" customHeight="1"/>
    <row r="81" ht="26.25" customHeight="1"/>
    <row r="82" ht="26.25" customHeight="1"/>
    <row r="83" ht="26.25" customHeight="1"/>
    <row r="84" ht="26.25" customHeight="1"/>
    <row r="85" ht="26.25" customHeight="1"/>
    <row r="86" ht="26.25" customHeight="1"/>
    <row r="87" ht="26.25" customHeight="1"/>
    <row r="88" ht="26.25" customHeight="1"/>
    <row r="89" ht="26.25" customHeight="1"/>
    <row r="90" ht="26.25" customHeight="1"/>
    <row r="91" ht="26.25" customHeight="1"/>
    <row r="92" ht="26.25" customHeight="1"/>
    <row r="93" ht="26.25" customHeight="1"/>
    <row r="94" ht="26.25" customHeight="1"/>
    <row r="95" ht="26.25" customHeight="1"/>
    <row r="96" ht="26.25" customHeight="1"/>
    <row r="97" ht="26.25" customHeight="1"/>
    <row r="98" ht="26.25" customHeight="1"/>
    <row r="99" ht="26.25" customHeight="1"/>
    <row r="100" ht="26.25" customHeight="1"/>
    <row r="101" ht="26.25" customHeight="1"/>
    <row r="102" ht="26.25" customHeight="1"/>
    <row r="103" ht="26.25" customHeight="1"/>
    <row r="104" ht="26.25" customHeight="1"/>
    <row r="105" ht="26.25" customHeight="1"/>
    <row r="106" ht="26.25" customHeight="1"/>
    <row r="107" ht="26.25" customHeight="1"/>
    <row r="108" ht="26.25" customHeight="1"/>
    <row r="109" ht="26.25" customHeight="1"/>
    <row r="110" ht="26.25" customHeight="1"/>
    <row r="111" ht="26.25" customHeight="1"/>
    <row r="112" ht="26.25" customHeight="1"/>
    <row r="113" ht="26.25" customHeight="1"/>
    <row r="114" ht="26.25" customHeight="1"/>
    <row r="115" ht="26.25" customHeight="1"/>
    <row r="116" ht="26.25" customHeight="1"/>
    <row r="117" ht="26.25" customHeight="1"/>
    <row r="118" ht="26.25" customHeight="1"/>
    <row r="119" ht="26.25" customHeight="1"/>
    <row r="120" ht="26.25" customHeight="1"/>
    <row r="121" ht="26.25" customHeight="1"/>
    <row r="122" ht="26.25" customHeight="1"/>
    <row r="123" ht="26.25" customHeight="1"/>
    <row r="124" ht="26.25" customHeight="1"/>
    <row r="125" ht="26.25" customHeight="1"/>
    <row r="126" ht="26.25" customHeight="1"/>
    <row r="127" ht="26.25" customHeight="1"/>
    <row r="128" ht="26.25" customHeight="1"/>
    <row r="129" ht="26.25" customHeight="1"/>
    <row r="130" ht="26.25" customHeight="1"/>
    <row r="131" ht="26.25" customHeight="1"/>
    <row r="132" ht="26.25" customHeight="1"/>
    <row r="133" ht="26.25" customHeight="1"/>
    <row r="134" ht="26.25" customHeight="1"/>
    <row r="135" ht="26.25" customHeight="1"/>
    <row r="136" ht="26.25" customHeight="1"/>
    <row r="137" ht="26.25" customHeight="1"/>
    <row r="138" ht="26.25" customHeight="1"/>
    <row r="139" ht="26.25" customHeight="1"/>
    <row r="140" ht="26.25" customHeight="1"/>
    <row r="141" ht="26.25" customHeight="1"/>
    <row r="142" ht="26.25" customHeight="1"/>
    <row r="143" ht="26.25" customHeight="1"/>
    <row r="144" ht="26.25" customHeight="1"/>
    <row r="145" ht="26.25" customHeight="1"/>
    <row r="146" ht="26.25" customHeight="1"/>
    <row r="147" ht="26.25" customHeight="1"/>
    <row r="148" ht="26.25" customHeight="1"/>
    <row r="149" ht="26.25" customHeight="1"/>
    <row r="150" ht="26.25" customHeight="1"/>
    <row r="151" ht="26.25" customHeight="1"/>
    <row r="152" ht="26.25" customHeight="1"/>
    <row r="153" ht="26.25" customHeight="1"/>
    <row r="154" ht="26.25" customHeight="1"/>
    <row r="155" ht="26.25" customHeight="1"/>
    <row r="156" ht="26.25" customHeight="1"/>
    <row r="157" ht="26.25" customHeight="1"/>
    <row r="158" ht="26.25" customHeight="1"/>
    <row r="159" ht="26.25" customHeight="1"/>
    <row r="160" ht="26.25" customHeight="1"/>
    <row r="161" ht="26.25" customHeight="1"/>
    <row r="162" ht="26.25" customHeight="1"/>
    <row r="163" ht="26.25" customHeight="1"/>
    <row r="164" ht="26.25" customHeight="1"/>
    <row r="165" ht="26.25" customHeight="1"/>
    <row r="166" ht="26.25" customHeight="1"/>
    <row r="167" ht="26.25" customHeight="1"/>
    <row r="168" ht="26.25" customHeight="1"/>
    <row r="169" ht="26.25" customHeight="1"/>
    <row r="170" ht="26.25" customHeight="1"/>
    <row r="171" ht="26.25" customHeight="1"/>
    <row r="172" ht="26.25" customHeight="1"/>
    <row r="173" ht="26.25" customHeight="1"/>
    <row r="174" ht="26.25" customHeight="1"/>
    <row r="175" ht="26.25" customHeight="1"/>
    <row r="176" ht="26.25" customHeight="1"/>
    <row r="177" ht="26.25" customHeight="1"/>
    <row r="178" ht="26.25" customHeight="1"/>
    <row r="179" ht="26.25" customHeight="1"/>
    <row r="180" ht="26.25" customHeight="1"/>
    <row r="181" ht="26.25" customHeight="1"/>
    <row r="182" ht="26.25" customHeight="1"/>
    <row r="183" ht="26.25" customHeight="1"/>
    <row r="184" ht="26.25" customHeight="1"/>
    <row r="185" ht="26.25" customHeight="1"/>
    <row r="186" ht="26.25" customHeight="1"/>
    <row r="187" ht="26.25" customHeight="1"/>
    <row r="188" ht="26.25" customHeight="1"/>
    <row r="189" ht="26.25" customHeight="1"/>
    <row r="190" ht="26.25" customHeight="1"/>
    <row r="191" ht="26.25" customHeight="1"/>
    <row r="192" ht="26.25" customHeight="1"/>
    <row r="193" ht="26.25" customHeight="1"/>
    <row r="194" ht="26.25" customHeight="1"/>
    <row r="195" ht="26.25" customHeight="1"/>
    <row r="196" ht="26.25" customHeight="1"/>
    <row r="197" ht="26.25" customHeight="1"/>
    <row r="198" ht="26.25" customHeight="1"/>
    <row r="199" ht="26.25" customHeight="1"/>
    <row r="200" ht="26.25" customHeight="1"/>
    <row r="201" ht="26.25" customHeight="1"/>
    <row r="202" ht="26.25" customHeight="1"/>
    <row r="203" ht="26.25" customHeight="1"/>
    <row r="204" ht="26.25" customHeight="1"/>
    <row r="205" ht="26.25" customHeight="1"/>
    <row r="206" ht="26.25" customHeight="1"/>
    <row r="207" ht="26.25" customHeight="1"/>
    <row r="208" ht="26.25" customHeight="1"/>
    <row r="209" ht="26.25" customHeight="1"/>
    <row r="210" ht="26.25" customHeight="1"/>
    <row r="211" ht="26.25" customHeight="1"/>
    <row r="212" ht="26.25" customHeight="1"/>
    <row r="213" ht="26.25" customHeight="1"/>
    <row r="214" ht="26.25" customHeight="1"/>
    <row r="215" ht="26.25" customHeight="1"/>
    <row r="216" ht="26.25" customHeight="1"/>
    <row r="217" ht="26.25" customHeight="1"/>
    <row r="218" ht="26.25" customHeight="1"/>
    <row r="219" ht="26.25" customHeight="1"/>
    <row r="220" ht="26.25" customHeight="1"/>
    <row r="221" ht="26.25" customHeight="1"/>
    <row r="222" ht="26.25" customHeight="1"/>
    <row r="223" ht="26.25" customHeight="1"/>
    <row r="224" ht="26.25" customHeight="1"/>
    <row r="225" ht="26.25" customHeight="1"/>
    <row r="226" ht="26.25" customHeight="1"/>
    <row r="227" ht="26.25" customHeight="1"/>
    <row r="228" ht="26.25" customHeight="1"/>
    <row r="229" ht="26.25" customHeight="1"/>
    <row r="230" ht="26.25" customHeight="1"/>
    <row r="231" ht="26.25" customHeight="1"/>
    <row r="232" ht="26.25" customHeight="1"/>
    <row r="233" ht="26.25" customHeight="1"/>
    <row r="234" ht="26.25" customHeight="1"/>
    <row r="235" ht="26.25" customHeight="1"/>
    <row r="236" ht="26.25" customHeight="1"/>
    <row r="237" ht="26.25" customHeight="1"/>
    <row r="238" ht="26.25" customHeight="1"/>
    <row r="239" ht="26.25" customHeight="1"/>
    <row r="240" ht="26.25" customHeight="1"/>
    <row r="241" ht="26.25" customHeight="1"/>
    <row r="242" ht="26.25" customHeight="1"/>
    <row r="243" ht="26.25" customHeight="1"/>
    <row r="244" ht="26.25" customHeight="1"/>
    <row r="245" ht="26.25" customHeight="1"/>
    <row r="246" ht="26.25" customHeight="1"/>
    <row r="247" ht="26.25" customHeight="1"/>
    <row r="248" ht="26.25" customHeight="1"/>
    <row r="249" ht="26.25" customHeight="1"/>
    <row r="250" ht="26.25" customHeight="1"/>
    <row r="251" ht="26.25" customHeight="1"/>
    <row r="252" ht="26.25" customHeight="1"/>
    <row r="253" ht="26.25" customHeight="1"/>
    <row r="254" ht="26.25" customHeight="1"/>
    <row r="255" ht="26.25" customHeight="1"/>
    <row r="256" ht="19.9" customHeight="1"/>
    <row r="257" ht="19.9" customHeight="1"/>
    <row r="258" ht="19.9" customHeight="1"/>
    <row r="259" ht="19.9" customHeight="1"/>
  </sheetData>
  <mergeCells count="5">
    <mergeCell ref="A1:F1"/>
    <mergeCell ref="A4:C4"/>
    <mergeCell ref="D4:F4"/>
    <mergeCell ref="A37:F37"/>
    <mergeCell ref="A38:F38"/>
  </mergeCells>
  <pageMargins left="0.275" right="0.236111" top="0.67" bottom="0.2" header="0.75" footer="0.2"/>
  <pageSetup paperSize="9" scale="95" orientation="portrait" useFirstPageNumber="1"/>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5"/>
  <sheetViews>
    <sheetView zoomScale="85" zoomScaleNormal="85" workbookViewId="0">
      <selection activeCell="D9" sqref="D9"/>
    </sheetView>
  </sheetViews>
  <sheetFormatPr defaultColWidth="9" defaultRowHeight="13.5" customHeight="1" outlineLevelCol="6"/>
  <cols>
    <col min="1" max="3" width="20.625" style="274" customWidth="1"/>
    <col min="4" max="4" width="59.625" style="274" customWidth="1"/>
    <col min="5" max="257" width="9" style="274" customWidth="1"/>
  </cols>
  <sheetData>
    <row r="1" ht="29.45" customHeight="1" spans="1:4">
      <c r="A1" s="275" t="s">
        <v>644</v>
      </c>
      <c r="B1" s="275"/>
      <c r="C1" s="275"/>
      <c r="D1" s="275"/>
    </row>
    <row r="2" s="271" customFormat="1" ht="12.75" spans="1:7">
      <c r="A2" s="276" t="s">
        <v>2</v>
      </c>
      <c r="B2" s="276"/>
      <c r="C2" s="277"/>
      <c r="D2" s="26" t="s">
        <v>645</v>
      </c>
      <c r="E2" s="277"/>
      <c r="F2" s="277"/>
      <c r="G2" s="307"/>
    </row>
    <row r="3" ht="56.25" customHeight="1" spans="1:4">
      <c r="A3" s="331" t="s">
        <v>646</v>
      </c>
      <c r="B3" s="332" t="s">
        <v>647</v>
      </c>
      <c r="C3" s="333"/>
      <c r="D3" s="334" t="s">
        <v>648</v>
      </c>
    </row>
    <row r="4" ht="51" customHeight="1" spans="1:4">
      <c r="A4" s="335"/>
      <c r="B4" s="332" t="s">
        <v>649</v>
      </c>
      <c r="C4" s="333"/>
      <c r="D4" s="336" t="s">
        <v>650</v>
      </c>
    </row>
    <row r="5" ht="51" customHeight="1" spans="1:4">
      <c r="A5" s="335"/>
      <c r="B5" s="332" t="s">
        <v>651</v>
      </c>
      <c r="C5" s="333"/>
      <c r="D5" s="334" t="s">
        <v>652</v>
      </c>
    </row>
    <row r="6" ht="51" customHeight="1" spans="1:4">
      <c r="A6" s="335"/>
      <c r="B6" s="332" t="s">
        <v>653</v>
      </c>
      <c r="C6" s="333"/>
      <c r="D6" s="336" t="s">
        <v>654</v>
      </c>
    </row>
    <row r="7" ht="51" customHeight="1" spans="1:4">
      <c r="A7" s="337"/>
      <c r="B7" s="332" t="s">
        <v>655</v>
      </c>
      <c r="C7" s="333"/>
      <c r="D7" s="336" t="s">
        <v>656</v>
      </c>
    </row>
    <row r="8" ht="57" customHeight="1" spans="1:4">
      <c r="A8" s="331" t="s">
        <v>657</v>
      </c>
      <c r="B8" s="332" t="s">
        <v>658</v>
      </c>
      <c r="C8" s="333"/>
      <c r="D8" s="336" t="s">
        <v>659</v>
      </c>
    </row>
    <row r="9" ht="57" customHeight="1" spans="1:4">
      <c r="A9" s="335"/>
      <c r="B9" s="331" t="s">
        <v>660</v>
      </c>
      <c r="C9" s="338" t="s">
        <v>661</v>
      </c>
      <c r="D9" s="336" t="s">
        <v>662</v>
      </c>
    </row>
    <row r="10" ht="57" customHeight="1" spans="1:4">
      <c r="A10" s="337"/>
      <c r="B10" s="337"/>
      <c r="C10" s="338" t="s">
        <v>663</v>
      </c>
      <c r="D10" s="336" t="s">
        <v>664</v>
      </c>
    </row>
    <row r="11" ht="60" customHeight="1" spans="1:4">
      <c r="A11" s="332" t="s">
        <v>665</v>
      </c>
      <c r="B11" s="339"/>
      <c r="C11" s="333"/>
      <c r="D11" s="336" t="s">
        <v>666</v>
      </c>
    </row>
    <row r="12" ht="60" customHeight="1" spans="1:4">
      <c r="A12" s="332" t="s">
        <v>667</v>
      </c>
      <c r="B12" s="339"/>
      <c r="C12" s="333"/>
      <c r="D12" s="336" t="s">
        <v>668</v>
      </c>
    </row>
    <row r="13" ht="60" customHeight="1" spans="1:4">
      <c r="A13" s="332" t="s">
        <v>669</v>
      </c>
      <c r="B13" s="339"/>
      <c r="C13" s="333"/>
      <c r="D13" s="336" t="s">
        <v>670</v>
      </c>
    </row>
    <row r="14" ht="60" customHeight="1" spans="1:4">
      <c r="A14" s="340" t="s">
        <v>671</v>
      </c>
      <c r="B14" s="341"/>
      <c r="C14" s="342"/>
      <c r="D14" s="336" t="s">
        <v>672</v>
      </c>
    </row>
    <row r="15" ht="60" customHeight="1" spans="1:4">
      <c r="A15" s="340" t="s">
        <v>673</v>
      </c>
      <c r="B15" s="341"/>
      <c r="C15" s="342"/>
      <c r="D15" s="343" t="s">
        <v>674</v>
      </c>
    </row>
  </sheetData>
  <mergeCells count="16">
    <mergeCell ref="A1:D1"/>
    <mergeCell ref="A2:B2"/>
    <mergeCell ref="B3:C3"/>
    <mergeCell ref="B4:C4"/>
    <mergeCell ref="B5:C5"/>
    <mergeCell ref="B6:C6"/>
    <mergeCell ref="B7:C7"/>
    <mergeCell ref="B8:C8"/>
    <mergeCell ref="A11:C11"/>
    <mergeCell ref="A12:C12"/>
    <mergeCell ref="A13:C13"/>
    <mergeCell ref="A14:C14"/>
    <mergeCell ref="A15:C15"/>
    <mergeCell ref="A3:A7"/>
    <mergeCell ref="A8:A10"/>
    <mergeCell ref="B9:B10"/>
  </mergeCells>
  <pageMargins left="0.87" right="0.75" top="1" bottom="1" header="0.51" footer="0.51"/>
  <pageSetup paperSize="9" scale="65" orientation="portrait" useFirstPageNumber="1"/>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44"/>
  <sheetViews>
    <sheetView zoomScale="70" zoomScaleNormal="70" workbookViewId="0">
      <selection activeCell="N11" sqref="N11"/>
    </sheetView>
  </sheetViews>
  <sheetFormatPr defaultColWidth="9" defaultRowHeight="13.5" customHeight="1"/>
  <cols>
    <col min="1" max="1" width="16.25" style="274" customWidth="1"/>
    <col min="2" max="2" width="15.5" style="274" customWidth="1"/>
    <col min="3" max="3" width="29.875" style="274" customWidth="1"/>
    <col min="4" max="4" width="12.125" style="274" customWidth="1"/>
    <col min="5" max="5" width="12.625" style="274" customWidth="1"/>
    <col min="6" max="6" width="12.125" style="274" customWidth="1"/>
    <col min="7" max="7" width="14.375" style="274" customWidth="1"/>
    <col min="8" max="8" width="14.125" style="274" customWidth="1"/>
    <col min="9" max="9" width="13.75" style="274" customWidth="1"/>
    <col min="10" max="10" width="18.75" style="274" customWidth="1"/>
    <col min="11" max="257" width="9" style="274" customWidth="1"/>
  </cols>
  <sheetData>
    <row r="1" ht="33" customHeight="1" spans="1:10">
      <c r="A1" s="275" t="s">
        <v>675</v>
      </c>
      <c r="B1" s="275"/>
      <c r="C1" s="275"/>
      <c r="D1" s="275"/>
      <c r="E1" s="275"/>
      <c r="F1" s="275"/>
      <c r="G1" s="275"/>
      <c r="H1" s="275"/>
      <c r="I1" s="275"/>
      <c r="J1" s="275"/>
    </row>
    <row r="2" s="271" customFormat="1" ht="12.75" spans="1:10">
      <c r="A2" s="276"/>
      <c r="B2" s="276"/>
      <c r="C2" s="277"/>
      <c r="D2" s="26"/>
      <c r="E2" s="277"/>
      <c r="F2" s="277"/>
      <c r="G2" s="307"/>
      <c r="J2" s="26" t="s">
        <v>676</v>
      </c>
    </row>
    <row r="3" ht="30" customHeight="1" spans="1:10">
      <c r="A3" s="278" t="s">
        <v>677</v>
      </c>
      <c r="B3" s="279" t="s">
        <v>678</v>
      </c>
      <c r="C3" s="280"/>
      <c r="D3" s="280"/>
      <c r="E3" s="280"/>
      <c r="F3" s="280"/>
      <c r="G3" s="280"/>
      <c r="H3" s="280"/>
      <c r="I3" s="280"/>
      <c r="J3" s="280"/>
    </row>
    <row r="4" ht="32.1" customHeight="1" spans="1:10">
      <c r="A4" s="278" t="s">
        <v>679</v>
      </c>
      <c r="B4" s="278"/>
      <c r="C4" s="278"/>
      <c r="D4" s="278"/>
      <c r="E4" s="278"/>
      <c r="F4" s="278"/>
      <c r="G4" s="278"/>
      <c r="H4" s="278"/>
      <c r="I4" s="278"/>
      <c r="J4" s="278" t="s">
        <v>680</v>
      </c>
    </row>
    <row r="5" ht="99.95" customHeight="1" spans="1:10">
      <c r="A5" s="278" t="s">
        <v>681</v>
      </c>
      <c r="B5" s="281" t="s">
        <v>682</v>
      </c>
      <c r="C5" s="282" t="s">
        <v>683</v>
      </c>
      <c r="D5" s="282"/>
      <c r="E5" s="282"/>
      <c r="F5" s="282"/>
      <c r="G5" s="282"/>
      <c r="H5" s="282"/>
      <c r="I5" s="282"/>
      <c r="J5" s="281"/>
    </row>
    <row r="6" ht="99.95" customHeight="1" spans="1:10">
      <c r="A6" s="278"/>
      <c r="B6" s="281" t="s">
        <v>684</v>
      </c>
      <c r="C6" s="282" t="s">
        <v>685</v>
      </c>
      <c r="D6" s="282"/>
      <c r="E6" s="282"/>
      <c r="F6" s="282"/>
      <c r="G6" s="282"/>
      <c r="H6" s="282"/>
      <c r="I6" s="282"/>
      <c r="J6" s="281"/>
    </row>
    <row r="7" ht="32.1" customHeight="1" spans="1:10">
      <c r="A7" s="280" t="s">
        <v>686</v>
      </c>
      <c r="B7" s="280"/>
      <c r="C7" s="280"/>
      <c r="D7" s="280"/>
      <c r="E7" s="280"/>
      <c r="F7" s="280"/>
      <c r="G7" s="280"/>
      <c r="H7" s="280"/>
      <c r="I7" s="280"/>
      <c r="J7" s="280"/>
    </row>
    <row r="8" ht="32.1" customHeight="1" spans="1:10">
      <c r="A8" s="283" t="s">
        <v>687</v>
      </c>
      <c r="B8" s="284" t="s">
        <v>688</v>
      </c>
      <c r="C8" s="284"/>
      <c r="D8" s="284"/>
      <c r="E8" s="284"/>
      <c r="F8" s="284"/>
      <c r="G8" s="278" t="s">
        <v>689</v>
      </c>
      <c r="H8" s="278"/>
      <c r="I8" s="278"/>
      <c r="J8" s="278"/>
    </row>
    <row r="9" ht="75" customHeight="1" spans="1:10">
      <c r="A9" s="283" t="s">
        <v>690</v>
      </c>
      <c r="B9" s="285" t="s">
        <v>691</v>
      </c>
      <c r="C9" s="286"/>
      <c r="D9" s="286"/>
      <c r="E9" s="286"/>
      <c r="F9" s="308"/>
      <c r="G9" s="285" t="s">
        <v>692</v>
      </c>
      <c r="H9" s="286"/>
      <c r="I9" s="286"/>
      <c r="J9" s="308"/>
    </row>
    <row r="10" ht="75" customHeight="1" spans="1:10">
      <c r="A10" s="283" t="s">
        <v>693</v>
      </c>
      <c r="B10" s="287" t="s">
        <v>694</v>
      </c>
      <c r="C10" s="288"/>
      <c r="D10" s="288"/>
      <c r="E10" s="288"/>
      <c r="F10" s="309"/>
      <c r="G10" s="287" t="s">
        <v>695</v>
      </c>
      <c r="H10" s="288"/>
      <c r="I10" s="288"/>
      <c r="J10" s="309"/>
    </row>
    <row r="11" ht="75" customHeight="1" spans="1:10">
      <c r="A11" s="283" t="s">
        <v>696</v>
      </c>
      <c r="B11" s="285" t="s">
        <v>697</v>
      </c>
      <c r="C11" s="286"/>
      <c r="D11" s="286"/>
      <c r="E11" s="286"/>
      <c r="F11" s="308"/>
      <c r="G11" s="287" t="s">
        <v>695</v>
      </c>
      <c r="H11" s="288"/>
      <c r="I11" s="288"/>
      <c r="J11" s="309"/>
    </row>
    <row r="12" ht="32.1" customHeight="1" spans="1:10">
      <c r="A12" s="289" t="s">
        <v>698</v>
      </c>
      <c r="B12" s="289"/>
      <c r="C12" s="289"/>
      <c r="D12" s="289"/>
      <c r="E12" s="289"/>
      <c r="F12" s="289"/>
      <c r="G12" s="289"/>
      <c r="H12" s="289"/>
      <c r="I12" s="289"/>
      <c r="J12" s="289"/>
    </row>
    <row r="13" ht="32.1" customHeight="1" spans="1:10">
      <c r="A13" s="283" t="s">
        <v>699</v>
      </c>
      <c r="B13" s="283" t="s">
        <v>700</v>
      </c>
      <c r="C13" s="290" t="s">
        <v>701</v>
      </c>
      <c r="D13" s="291"/>
      <c r="E13" s="310" t="s">
        <v>702</v>
      </c>
      <c r="F13" s="311"/>
      <c r="G13" s="312"/>
      <c r="H13" s="313" t="s">
        <v>703</v>
      </c>
      <c r="I13" s="324" t="s">
        <v>704</v>
      </c>
      <c r="J13" s="313" t="s">
        <v>705</v>
      </c>
    </row>
    <row r="14" ht="32.1" customHeight="1" spans="1:10">
      <c r="A14" s="283"/>
      <c r="B14" s="283"/>
      <c r="C14" s="292"/>
      <c r="D14" s="293"/>
      <c r="E14" s="283" t="s">
        <v>706</v>
      </c>
      <c r="F14" s="283" t="s">
        <v>707</v>
      </c>
      <c r="G14" s="283" t="s">
        <v>708</v>
      </c>
      <c r="H14" s="314"/>
      <c r="I14" s="314"/>
      <c r="J14" s="325"/>
    </row>
    <row r="15" ht="53.45" customHeight="1" spans="1:10">
      <c r="A15" s="294" t="s">
        <v>709</v>
      </c>
      <c r="B15" s="295" t="s">
        <v>710</v>
      </c>
      <c r="C15" s="296" t="s">
        <v>711</v>
      </c>
      <c r="D15" s="297"/>
      <c r="E15" s="315">
        <v>144</v>
      </c>
      <c r="F15" s="315">
        <v>144</v>
      </c>
      <c r="G15" s="315"/>
      <c r="H15" s="316">
        <v>142.06</v>
      </c>
      <c r="I15" s="326">
        <v>98.65</v>
      </c>
      <c r="J15" s="317" t="s">
        <v>674</v>
      </c>
    </row>
    <row r="16" ht="51.75" customHeight="1" spans="1:10">
      <c r="A16" s="294" t="s">
        <v>712</v>
      </c>
      <c r="B16" s="295" t="s">
        <v>710</v>
      </c>
      <c r="C16" s="298" t="s">
        <v>713</v>
      </c>
      <c r="D16" s="299"/>
      <c r="E16" s="315">
        <v>202.7</v>
      </c>
      <c r="F16" s="315">
        <v>202.7</v>
      </c>
      <c r="G16" s="315"/>
      <c r="H16" s="317">
        <v>202.7</v>
      </c>
      <c r="I16" s="317">
        <v>100</v>
      </c>
      <c r="J16" s="317" t="s">
        <v>674</v>
      </c>
    </row>
    <row r="17" ht="46.5" customHeight="1" spans="1:10">
      <c r="A17" s="294" t="s">
        <v>714</v>
      </c>
      <c r="B17" s="295" t="s">
        <v>710</v>
      </c>
      <c r="C17" s="296" t="s">
        <v>715</v>
      </c>
      <c r="D17" s="297"/>
      <c r="E17" s="315">
        <v>78.17</v>
      </c>
      <c r="F17" s="315">
        <v>78.17</v>
      </c>
      <c r="G17" s="315"/>
      <c r="H17" s="317">
        <v>78.17</v>
      </c>
      <c r="I17" s="317">
        <v>100</v>
      </c>
      <c r="J17" s="317" t="s">
        <v>674</v>
      </c>
    </row>
    <row r="18" ht="32.1" customHeight="1" spans="1:10">
      <c r="A18" s="289" t="s">
        <v>716</v>
      </c>
      <c r="B18" s="289"/>
      <c r="C18" s="289"/>
      <c r="D18" s="289"/>
      <c r="E18" s="289"/>
      <c r="F18" s="289"/>
      <c r="G18" s="289"/>
      <c r="H18" s="289"/>
      <c r="I18" s="289"/>
      <c r="J18" s="289"/>
    </row>
    <row r="19" s="272" customFormat="1" ht="32.1" customHeight="1" spans="1:10">
      <c r="A19" s="300" t="s">
        <v>717</v>
      </c>
      <c r="B19" s="301" t="s">
        <v>718</v>
      </c>
      <c r="C19" s="301" t="s">
        <v>719</v>
      </c>
      <c r="D19" s="300" t="s">
        <v>720</v>
      </c>
      <c r="E19" s="318" t="s">
        <v>721</v>
      </c>
      <c r="F19" s="318" t="s">
        <v>722</v>
      </c>
      <c r="G19" s="318" t="s">
        <v>723</v>
      </c>
      <c r="H19" s="319" t="s">
        <v>724</v>
      </c>
      <c r="I19" s="327"/>
      <c r="J19" s="328"/>
    </row>
    <row r="20" s="272" customFormat="1" ht="32.1" customHeight="1" spans="1:10">
      <c r="A20" s="300" t="s">
        <v>725</v>
      </c>
      <c r="B20" s="301"/>
      <c r="C20" s="301"/>
      <c r="D20" s="300"/>
      <c r="E20" s="318"/>
      <c r="F20" s="318"/>
      <c r="G20" s="318"/>
      <c r="H20" s="319"/>
      <c r="I20" s="327"/>
      <c r="J20" s="328"/>
    </row>
    <row r="21" s="272" customFormat="1" ht="32.1" customHeight="1" spans="1:10">
      <c r="A21" s="300"/>
      <c r="B21" s="302" t="s">
        <v>726</v>
      </c>
      <c r="C21" s="301"/>
      <c r="D21" s="300"/>
      <c r="E21" s="318"/>
      <c r="F21" s="318"/>
      <c r="G21" s="318"/>
      <c r="H21" s="319"/>
      <c r="I21" s="327"/>
      <c r="J21" s="328"/>
    </row>
    <row r="22" s="272" customFormat="1" ht="32.1" customHeight="1" spans="1:10">
      <c r="A22" s="300"/>
      <c r="B22" s="301"/>
      <c r="C22" s="301" t="s">
        <v>727</v>
      </c>
      <c r="D22" s="300" t="s">
        <v>728</v>
      </c>
      <c r="E22" s="320">
        <v>24000</v>
      </c>
      <c r="F22" s="320" t="s">
        <v>729</v>
      </c>
      <c r="G22" s="321" t="s">
        <v>730</v>
      </c>
      <c r="H22" s="322" t="s">
        <v>674</v>
      </c>
      <c r="I22" s="329"/>
      <c r="J22" s="330"/>
    </row>
    <row r="23" s="272" customFormat="1" ht="32.1" customHeight="1" spans="1:10">
      <c r="A23" s="300"/>
      <c r="B23" s="301"/>
      <c r="C23" s="301" t="s">
        <v>731</v>
      </c>
      <c r="D23" s="300" t="s">
        <v>728</v>
      </c>
      <c r="E23" s="323">
        <v>10</v>
      </c>
      <c r="F23" s="323" t="s">
        <v>732</v>
      </c>
      <c r="G23" s="321" t="s">
        <v>733</v>
      </c>
      <c r="H23" s="322" t="s">
        <v>674</v>
      </c>
      <c r="I23" s="329"/>
      <c r="J23" s="330"/>
    </row>
    <row r="24" s="272" customFormat="1" ht="32.1" customHeight="1" spans="1:10">
      <c r="A24" s="300"/>
      <c r="B24" s="301"/>
      <c r="C24" s="301" t="s">
        <v>734</v>
      </c>
      <c r="D24" s="300" t="s">
        <v>728</v>
      </c>
      <c r="E24" s="323">
        <v>12800</v>
      </c>
      <c r="F24" s="323" t="s">
        <v>729</v>
      </c>
      <c r="G24" s="321" t="s">
        <v>735</v>
      </c>
      <c r="H24" s="322" t="s">
        <v>674</v>
      </c>
      <c r="I24" s="329"/>
      <c r="J24" s="330"/>
    </row>
    <row r="25" s="272" customFormat="1" ht="32.1" customHeight="1" spans="1:10">
      <c r="A25" s="300"/>
      <c r="B25" s="301"/>
      <c r="C25" s="301" t="s">
        <v>736</v>
      </c>
      <c r="D25" s="300" t="s">
        <v>728</v>
      </c>
      <c r="E25" s="323">
        <v>4000</v>
      </c>
      <c r="F25" s="323" t="s">
        <v>729</v>
      </c>
      <c r="G25" s="321" t="s">
        <v>737</v>
      </c>
      <c r="H25" s="322" t="s">
        <v>674</v>
      </c>
      <c r="I25" s="329"/>
      <c r="J25" s="330"/>
    </row>
    <row r="26" s="272" customFormat="1" ht="32.1" customHeight="1" spans="1:10">
      <c r="A26" s="300"/>
      <c r="B26" s="301"/>
      <c r="C26" s="301" t="s">
        <v>738</v>
      </c>
      <c r="D26" s="300" t="s">
        <v>728</v>
      </c>
      <c r="E26" s="323">
        <v>9090</v>
      </c>
      <c r="F26" s="323" t="s">
        <v>729</v>
      </c>
      <c r="G26" s="321" t="s">
        <v>739</v>
      </c>
      <c r="H26" s="322" t="s">
        <v>674</v>
      </c>
      <c r="I26" s="329"/>
      <c r="J26" s="330"/>
    </row>
    <row r="27" s="272" customFormat="1" ht="32.1" customHeight="1" spans="1:10">
      <c r="A27" s="300"/>
      <c r="B27" s="301"/>
      <c r="C27" s="301" t="s">
        <v>740</v>
      </c>
      <c r="D27" s="300" t="s">
        <v>728</v>
      </c>
      <c r="E27" s="323">
        <v>54000</v>
      </c>
      <c r="F27" s="323" t="s">
        <v>729</v>
      </c>
      <c r="G27" s="321" t="s">
        <v>739</v>
      </c>
      <c r="H27" s="322" t="s">
        <v>674</v>
      </c>
      <c r="I27" s="329"/>
      <c r="J27" s="330"/>
    </row>
    <row r="28" s="272" customFormat="1" ht="32.1" customHeight="1" spans="1:10">
      <c r="A28" s="300"/>
      <c r="B28" s="301"/>
      <c r="C28" s="301" t="s">
        <v>741</v>
      </c>
      <c r="D28" s="300" t="s">
        <v>728</v>
      </c>
      <c r="E28" s="323">
        <v>15000</v>
      </c>
      <c r="F28" s="323" t="s">
        <v>742</v>
      </c>
      <c r="G28" s="321" t="s">
        <v>743</v>
      </c>
      <c r="H28" s="322" t="s">
        <v>674</v>
      </c>
      <c r="I28" s="329"/>
      <c r="J28" s="330"/>
    </row>
    <row r="29" s="272" customFormat="1" ht="32.1" customHeight="1" spans="1:10">
      <c r="A29" s="300"/>
      <c r="B29" s="301"/>
      <c r="C29" s="301" t="s">
        <v>744</v>
      </c>
      <c r="D29" s="300" t="s">
        <v>728</v>
      </c>
      <c r="E29" s="323">
        <v>7</v>
      </c>
      <c r="F29" s="323" t="s">
        <v>745</v>
      </c>
      <c r="G29" s="321" t="s">
        <v>746</v>
      </c>
      <c r="H29" s="322" t="s">
        <v>674</v>
      </c>
      <c r="I29" s="329"/>
      <c r="J29" s="330"/>
    </row>
    <row r="30" s="272" customFormat="1" ht="32.1" customHeight="1" spans="1:10">
      <c r="A30" s="300"/>
      <c r="B30" s="301" t="s">
        <v>747</v>
      </c>
      <c r="C30" s="301"/>
      <c r="D30" s="300"/>
      <c r="E30" s="323" t="s">
        <v>11</v>
      </c>
      <c r="F30" s="323"/>
      <c r="G30" s="321" t="s">
        <v>11</v>
      </c>
      <c r="H30" s="322"/>
      <c r="I30" s="329"/>
      <c r="J30" s="330"/>
    </row>
    <row r="31" s="272" customFormat="1" ht="32.1" customHeight="1" spans="1:10">
      <c r="A31" s="300"/>
      <c r="B31" s="301"/>
      <c r="C31" s="301" t="s">
        <v>748</v>
      </c>
      <c r="D31" s="300" t="s">
        <v>728</v>
      </c>
      <c r="E31" s="323">
        <v>100</v>
      </c>
      <c r="F31" s="323" t="s">
        <v>749</v>
      </c>
      <c r="G31" s="321" t="s">
        <v>750</v>
      </c>
      <c r="H31" s="322" t="s">
        <v>674</v>
      </c>
      <c r="I31" s="329"/>
      <c r="J31" s="330"/>
    </row>
    <row r="32" s="272" customFormat="1" ht="32.1" customHeight="1" spans="1:10">
      <c r="A32" s="300"/>
      <c r="B32" s="301" t="s">
        <v>751</v>
      </c>
      <c r="C32" s="301"/>
      <c r="D32" s="300"/>
      <c r="E32" s="323" t="s">
        <v>11</v>
      </c>
      <c r="F32" s="323"/>
      <c r="G32" s="321" t="s">
        <v>11</v>
      </c>
      <c r="H32" s="322"/>
      <c r="I32" s="329"/>
      <c r="J32" s="330"/>
    </row>
    <row r="33" s="272" customFormat="1" ht="32.1" customHeight="1" spans="1:10">
      <c r="A33" s="300"/>
      <c r="B33" s="301"/>
      <c r="C33" s="301" t="s">
        <v>752</v>
      </c>
      <c r="D33" s="300" t="s">
        <v>728</v>
      </c>
      <c r="E33" s="323">
        <v>2020</v>
      </c>
      <c r="F33" s="323" t="s">
        <v>753</v>
      </c>
      <c r="G33" s="321" t="s">
        <v>754</v>
      </c>
      <c r="H33" s="322" t="s">
        <v>674</v>
      </c>
      <c r="I33" s="329"/>
      <c r="J33" s="330"/>
    </row>
    <row r="34" s="272" customFormat="1" ht="32.1" customHeight="1" spans="1:10">
      <c r="A34" s="300" t="s">
        <v>755</v>
      </c>
      <c r="B34" s="301"/>
      <c r="C34" s="301"/>
      <c r="D34" s="300"/>
      <c r="E34" s="323" t="s">
        <v>11</v>
      </c>
      <c r="F34" s="323"/>
      <c r="G34" s="321" t="s">
        <v>11</v>
      </c>
      <c r="H34" s="322"/>
      <c r="I34" s="329"/>
      <c r="J34" s="330"/>
    </row>
    <row r="35" s="272" customFormat="1" ht="32.1" customHeight="1" spans="1:10">
      <c r="A35" s="300"/>
      <c r="B35" s="301" t="s">
        <v>756</v>
      </c>
      <c r="C35" s="301"/>
      <c r="D35" s="300"/>
      <c r="E35" s="323" t="s">
        <v>11</v>
      </c>
      <c r="F35" s="323"/>
      <c r="G35" s="321" t="s">
        <v>11</v>
      </c>
      <c r="H35" s="322"/>
      <c r="I35" s="329"/>
      <c r="J35" s="330"/>
    </row>
    <row r="36" s="272" customFormat="1" ht="32.1" customHeight="1" spans="1:10">
      <c r="A36" s="300"/>
      <c r="B36" s="301"/>
      <c r="C36" s="301" t="s">
        <v>757</v>
      </c>
      <c r="D36" s="300" t="s">
        <v>728</v>
      </c>
      <c r="E36" s="323">
        <v>3</v>
      </c>
      <c r="F36" s="323" t="s">
        <v>758</v>
      </c>
      <c r="G36" s="321" t="s">
        <v>759</v>
      </c>
      <c r="H36" s="322" t="s">
        <v>674</v>
      </c>
      <c r="I36" s="329"/>
      <c r="J36" s="330"/>
    </row>
    <row r="37" s="272" customFormat="1" ht="32.1" customHeight="1" spans="1:10">
      <c r="A37" s="300"/>
      <c r="B37" s="301"/>
      <c r="C37" s="301" t="s">
        <v>760</v>
      </c>
      <c r="D37" s="300" t="s">
        <v>728</v>
      </c>
      <c r="E37" s="323">
        <v>9845</v>
      </c>
      <c r="F37" s="323" t="s">
        <v>761</v>
      </c>
      <c r="G37" s="321" t="s">
        <v>762</v>
      </c>
      <c r="H37" s="322" t="s">
        <v>674</v>
      </c>
      <c r="I37" s="329"/>
      <c r="J37" s="330"/>
    </row>
    <row r="38" s="272" customFormat="1" ht="32.1" customHeight="1" spans="1:10">
      <c r="A38" s="300"/>
      <c r="B38" s="301"/>
      <c r="C38" s="301" t="s">
        <v>763</v>
      </c>
      <c r="D38" s="300" t="s">
        <v>728</v>
      </c>
      <c r="E38" s="323">
        <v>99935</v>
      </c>
      <c r="F38" s="323" t="s">
        <v>761</v>
      </c>
      <c r="G38" s="321" t="s">
        <v>764</v>
      </c>
      <c r="H38" s="322" t="s">
        <v>674</v>
      </c>
      <c r="I38" s="329"/>
      <c r="J38" s="330"/>
    </row>
    <row r="39" s="272" customFormat="1" ht="32.1" customHeight="1" spans="1:10">
      <c r="A39" s="300"/>
      <c r="B39" s="301"/>
      <c r="C39" s="301" t="s">
        <v>765</v>
      </c>
      <c r="D39" s="300" t="s">
        <v>728</v>
      </c>
      <c r="E39" s="323">
        <v>10038</v>
      </c>
      <c r="F39" s="323" t="s">
        <v>766</v>
      </c>
      <c r="G39" s="321" t="s">
        <v>767</v>
      </c>
      <c r="H39" s="322" t="s">
        <v>674</v>
      </c>
      <c r="I39" s="329"/>
      <c r="J39" s="330"/>
    </row>
    <row r="40" s="273" customFormat="1" ht="32.1" customHeight="1" spans="1:10">
      <c r="A40" s="303"/>
      <c r="B40" s="303"/>
      <c r="C40" s="303" t="s">
        <v>768</v>
      </c>
      <c r="D40" s="304" t="s">
        <v>728</v>
      </c>
      <c r="E40" s="323">
        <v>2076</v>
      </c>
      <c r="F40" s="323" t="s">
        <v>761</v>
      </c>
      <c r="G40" s="321" t="s">
        <v>769</v>
      </c>
      <c r="H40" s="322" t="s">
        <v>674</v>
      </c>
      <c r="I40" s="329"/>
      <c r="J40" s="330"/>
    </row>
    <row r="41" s="273" customFormat="1" ht="32.1" customHeight="1" spans="1:10">
      <c r="A41" s="305" t="s">
        <v>770</v>
      </c>
      <c r="B41" s="303"/>
      <c r="C41" s="303"/>
      <c r="D41" s="303"/>
      <c r="E41" s="323" t="s">
        <v>11</v>
      </c>
      <c r="F41" s="323"/>
      <c r="G41" s="321" t="s">
        <v>11</v>
      </c>
      <c r="H41" s="322"/>
      <c r="I41" s="329"/>
      <c r="J41" s="330"/>
    </row>
    <row r="42" s="273" customFormat="1" ht="32.1" customHeight="1" spans="1:10">
      <c r="A42" s="305"/>
      <c r="B42" s="303" t="s">
        <v>771</v>
      </c>
      <c r="C42" s="303"/>
      <c r="D42" s="303"/>
      <c r="E42" s="323" t="s">
        <v>11</v>
      </c>
      <c r="F42" s="323"/>
      <c r="G42" s="321" t="s">
        <v>11</v>
      </c>
      <c r="H42" s="322"/>
      <c r="I42" s="329"/>
      <c r="J42" s="330"/>
    </row>
    <row r="43" s="273" customFormat="1" ht="32.1" customHeight="1" spans="1:10">
      <c r="A43" s="303"/>
      <c r="B43" s="306"/>
      <c r="C43" s="303" t="s">
        <v>772</v>
      </c>
      <c r="D43" s="303" t="s">
        <v>773</v>
      </c>
      <c r="E43" s="323" t="s">
        <v>774</v>
      </c>
      <c r="F43" s="323" t="s">
        <v>749</v>
      </c>
      <c r="G43" s="321" t="s">
        <v>775</v>
      </c>
      <c r="H43" s="322" t="s">
        <v>674</v>
      </c>
      <c r="I43" s="329"/>
      <c r="J43" s="330"/>
    </row>
    <row r="44" ht="52.5" customHeight="1" spans="1:10">
      <c r="A44" s="284" t="s">
        <v>776</v>
      </c>
      <c r="B44" s="287" t="s">
        <v>674</v>
      </c>
      <c r="C44" s="288"/>
      <c r="D44" s="288"/>
      <c r="E44" s="288"/>
      <c r="F44" s="288"/>
      <c r="G44" s="288"/>
      <c r="H44" s="288"/>
      <c r="I44" s="288"/>
      <c r="J44" s="309"/>
    </row>
  </sheetData>
  <mergeCells count="54">
    <mergeCell ref="A1:J1"/>
    <mergeCell ref="A2:B2"/>
    <mergeCell ref="B3:J3"/>
    <mergeCell ref="A4:I4"/>
    <mergeCell ref="C5:I5"/>
    <mergeCell ref="C6:I6"/>
    <mergeCell ref="A7:J7"/>
    <mergeCell ref="B8:F8"/>
    <mergeCell ref="G8:J8"/>
    <mergeCell ref="B9:F9"/>
    <mergeCell ref="G9:J9"/>
    <mergeCell ref="B10:F10"/>
    <mergeCell ref="G10:J10"/>
    <mergeCell ref="B11:F11"/>
    <mergeCell ref="G11:J11"/>
    <mergeCell ref="A12:J12"/>
    <mergeCell ref="E13:G13"/>
    <mergeCell ref="C15:D15"/>
    <mergeCell ref="C16:D16"/>
    <mergeCell ref="C17:D17"/>
    <mergeCell ref="A18:J18"/>
    <mergeCell ref="H19:J19"/>
    <mergeCell ref="H20:J20"/>
    <mergeCell ref="H21:J21"/>
    <mergeCell ref="H22:J22"/>
    <mergeCell ref="H23:J23"/>
    <mergeCell ref="H24:J24"/>
    <mergeCell ref="H25:J25"/>
    <mergeCell ref="H26:J26"/>
    <mergeCell ref="H27:J27"/>
    <mergeCell ref="H28:J28"/>
    <mergeCell ref="H29:J29"/>
    <mergeCell ref="H30:J30"/>
    <mergeCell ref="H31:J31"/>
    <mergeCell ref="H32:J32"/>
    <mergeCell ref="H33:J33"/>
    <mergeCell ref="H34:J34"/>
    <mergeCell ref="H35:J35"/>
    <mergeCell ref="H36:J36"/>
    <mergeCell ref="H37:J37"/>
    <mergeCell ref="H38:J38"/>
    <mergeCell ref="H39:J39"/>
    <mergeCell ref="H40:J40"/>
    <mergeCell ref="H41:J41"/>
    <mergeCell ref="H42:J42"/>
    <mergeCell ref="H43:J43"/>
    <mergeCell ref="B44:J44"/>
    <mergeCell ref="A5:A6"/>
    <mergeCell ref="A13:A14"/>
    <mergeCell ref="B13:B14"/>
    <mergeCell ref="H13:H14"/>
    <mergeCell ref="I13:I14"/>
    <mergeCell ref="J13:J14"/>
    <mergeCell ref="C13:D14"/>
  </mergeCells>
  <pageMargins left="1.18" right="0.7" top="0.47" bottom="0.55" header="0.3" footer="0.3"/>
  <pageSetup paperSize="9" scale="53" orientation="portrait" useFirstPageNumber="1"/>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workbookViewId="0">
      <selection activeCell="Q17" sqref="Q17"/>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780</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350</v>
      </c>
      <c r="E6" s="10">
        <v>350</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v>350</v>
      </c>
      <c r="E7" s="10">
        <v>350</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798</v>
      </c>
      <c r="C11" s="12"/>
      <c r="D11" s="12"/>
      <c r="E11" s="21"/>
      <c r="F11" s="20" t="s">
        <v>799</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6">
        <f>XFD15+XFD22+XFD26</f>
        <v>0</v>
      </c>
      <c r="I14" s="136">
        <f>XFD15+XFD22+XFD26</f>
        <v>0</v>
      </c>
      <c r="J14" s="24"/>
    </row>
    <row r="15" ht="28.5" customHeight="1" spans="1:10">
      <c r="A15" s="148" t="s">
        <v>725</v>
      </c>
      <c r="B15" s="8" t="s">
        <v>11</v>
      </c>
      <c r="C15" s="8" t="s">
        <v>11</v>
      </c>
      <c r="D15" s="8"/>
      <c r="E15" s="8" t="s">
        <v>11</v>
      </c>
      <c r="F15" s="8"/>
      <c r="G15" s="8" t="s">
        <v>11</v>
      </c>
      <c r="H15" s="63">
        <v>50</v>
      </c>
      <c r="I15" s="241">
        <v>32</v>
      </c>
      <c r="J15" s="7" t="s">
        <v>11</v>
      </c>
    </row>
    <row r="16" ht="30.6" customHeight="1" spans="1:10">
      <c r="A16" s="140" t="s">
        <v>11</v>
      </c>
      <c r="B16" s="148" t="s">
        <v>802</v>
      </c>
      <c r="C16" s="8" t="s">
        <v>11</v>
      </c>
      <c r="D16" s="8"/>
      <c r="E16" s="8" t="s">
        <v>11</v>
      </c>
      <c r="F16" s="8"/>
      <c r="G16" s="8" t="s">
        <v>11</v>
      </c>
      <c r="H16" s="63">
        <v>50</v>
      </c>
      <c r="I16" s="241">
        <v>12</v>
      </c>
      <c r="J16" s="7" t="s">
        <v>11</v>
      </c>
    </row>
    <row r="17" ht="30.6" customHeight="1" spans="1:10">
      <c r="A17" s="140"/>
      <c r="B17" s="8"/>
      <c r="C17" s="148" t="s">
        <v>803</v>
      </c>
      <c r="D17" s="8" t="s">
        <v>728</v>
      </c>
      <c r="E17" s="8" t="s">
        <v>31</v>
      </c>
      <c r="F17" s="8" t="s">
        <v>745</v>
      </c>
      <c r="G17" s="8" t="s">
        <v>804</v>
      </c>
      <c r="H17" s="63">
        <v>20</v>
      </c>
      <c r="I17" s="241">
        <v>12</v>
      </c>
      <c r="J17" s="7" t="s">
        <v>674</v>
      </c>
    </row>
    <row r="18" ht="30.6" customHeight="1" spans="1:10">
      <c r="A18" s="140"/>
      <c r="B18" s="8" t="s">
        <v>751</v>
      </c>
      <c r="C18" s="8"/>
      <c r="D18" s="8"/>
      <c r="E18" s="8"/>
      <c r="F18" s="8"/>
      <c r="G18" s="8"/>
      <c r="H18" s="63">
        <v>15</v>
      </c>
      <c r="I18" s="241">
        <v>8</v>
      </c>
      <c r="J18" s="7"/>
    </row>
    <row r="19" ht="30.6" customHeight="1" spans="1:10">
      <c r="A19" s="140"/>
      <c r="B19" s="8"/>
      <c r="C19" s="8" t="s">
        <v>805</v>
      </c>
      <c r="D19" s="8" t="s">
        <v>773</v>
      </c>
      <c r="E19" s="8" t="s">
        <v>12</v>
      </c>
      <c r="F19" s="8" t="s">
        <v>753</v>
      </c>
      <c r="G19" s="8" t="s">
        <v>804</v>
      </c>
      <c r="H19" s="63">
        <v>15</v>
      </c>
      <c r="I19" s="241">
        <v>8</v>
      </c>
      <c r="J19" s="7" t="s">
        <v>674</v>
      </c>
    </row>
    <row r="20" ht="30.6" customHeight="1" spans="1:10">
      <c r="A20" s="140" t="s">
        <v>11</v>
      </c>
      <c r="B20" s="8" t="s">
        <v>806</v>
      </c>
      <c r="C20" s="8" t="s">
        <v>11</v>
      </c>
      <c r="D20" s="8"/>
      <c r="E20" s="8" t="s">
        <v>11</v>
      </c>
      <c r="F20" s="8"/>
      <c r="G20" s="8" t="s">
        <v>11</v>
      </c>
      <c r="H20" s="63">
        <v>15</v>
      </c>
      <c r="I20" s="241">
        <v>12</v>
      </c>
      <c r="J20" s="7" t="s">
        <v>11</v>
      </c>
    </row>
    <row r="21" ht="30.6" customHeight="1" spans="1:10">
      <c r="A21" s="140" t="s">
        <v>11</v>
      </c>
      <c r="B21" s="8" t="s">
        <v>11</v>
      </c>
      <c r="C21" s="8" t="s">
        <v>807</v>
      </c>
      <c r="D21" s="8" t="s">
        <v>728</v>
      </c>
      <c r="E21" s="8" t="s">
        <v>808</v>
      </c>
      <c r="F21" s="8" t="s">
        <v>809</v>
      </c>
      <c r="G21" s="8" t="s">
        <v>804</v>
      </c>
      <c r="H21" s="63">
        <v>15</v>
      </c>
      <c r="I21" s="241">
        <v>12</v>
      </c>
      <c r="J21" s="7" t="s">
        <v>674</v>
      </c>
    </row>
    <row r="22" ht="30.6" customHeight="1" spans="1:10">
      <c r="A22" s="140" t="s">
        <v>755</v>
      </c>
      <c r="B22" s="8"/>
      <c r="C22" s="8"/>
      <c r="D22" s="8"/>
      <c r="E22" s="8"/>
      <c r="F22" s="8"/>
      <c r="G22" s="8"/>
      <c r="H22" s="63">
        <v>30</v>
      </c>
      <c r="I22" s="241">
        <v>30</v>
      </c>
      <c r="J22" s="7"/>
    </row>
    <row r="23" ht="30.6" customHeight="1" spans="1:10">
      <c r="A23" s="140"/>
      <c r="B23" s="8" t="s">
        <v>810</v>
      </c>
      <c r="C23" s="8"/>
      <c r="D23" s="8"/>
      <c r="E23" s="8"/>
      <c r="F23" s="8"/>
      <c r="G23" s="8"/>
      <c r="H23" s="63">
        <v>30</v>
      </c>
      <c r="I23" s="241">
        <v>30</v>
      </c>
      <c r="J23" s="7"/>
    </row>
    <row r="24" ht="30.6" customHeight="1" spans="1:10">
      <c r="A24" s="140" t="s">
        <v>11</v>
      </c>
      <c r="B24" s="8"/>
      <c r="C24" s="8" t="s">
        <v>811</v>
      </c>
      <c r="D24" s="8" t="s">
        <v>728</v>
      </c>
      <c r="E24" s="8" t="s">
        <v>812</v>
      </c>
      <c r="F24" s="8" t="s">
        <v>749</v>
      </c>
      <c r="G24" s="8" t="s">
        <v>804</v>
      </c>
      <c r="H24" s="63">
        <v>15</v>
      </c>
      <c r="I24" s="241">
        <v>15</v>
      </c>
      <c r="J24" s="7" t="s">
        <v>674</v>
      </c>
    </row>
    <row r="25" ht="30.6" customHeight="1" spans="1:10">
      <c r="A25" s="140" t="s">
        <v>11</v>
      </c>
      <c r="B25" s="8" t="s">
        <v>11</v>
      </c>
      <c r="C25" s="8" t="s">
        <v>813</v>
      </c>
      <c r="D25" s="8" t="s">
        <v>728</v>
      </c>
      <c r="E25" s="8" t="s">
        <v>814</v>
      </c>
      <c r="F25" s="8" t="s">
        <v>749</v>
      </c>
      <c r="G25" s="8" t="s">
        <v>804</v>
      </c>
      <c r="H25" s="63">
        <v>15</v>
      </c>
      <c r="I25" s="241">
        <v>15</v>
      </c>
      <c r="J25" s="7" t="s">
        <v>674</v>
      </c>
    </row>
    <row r="26" ht="30.6" customHeight="1" spans="1:10">
      <c r="A26" s="140" t="s">
        <v>770</v>
      </c>
      <c r="B26" s="8"/>
      <c r="C26" s="8"/>
      <c r="D26" s="8"/>
      <c r="E26" s="8"/>
      <c r="F26" s="8"/>
      <c r="G26" s="8"/>
      <c r="H26" s="63">
        <v>20</v>
      </c>
      <c r="I26" s="241">
        <v>10</v>
      </c>
      <c r="J26" s="7"/>
    </row>
    <row r="27" ht="30.6" customHeight="1" spans="1:10">
      <c r="A27" s="140"/>
      <c r="B27" s="8" t="s">
        <v>771</v>
      </c>
      <c r="C27" s="8"/>
      <c r="D27" s="8"/>
      <c r="E27" s="8"/>
      <c r="F27" s="8"/>
      <c r="G27" s="8"/>
      <c r="H27" s="63">
        <v>20</v>
      </c>
      <c r="I27" s="241">
        <v>10</v>
      </c>
      <c r="J27" s="7"/>
    </row>
    <row r="28" ht="30.6" customHeight="1" spans="1:10">
      <c r="A28" s="140"/>
      <c r="B28" s="8"/>
      <c r="C28" s="8" t="s">
        <v>815</v>
      </c>
      <c r="D28" s="8" t="s">
        <v>816</v>
      </c>
      <c r="E28" s="8" t="s">
        <v>817</v>
      </c>
      <c r="F28" s="8" t="s">
        <v>749</v>
      </c>
      <c r="G28" s="8" t="s">
        <v>804</v>
      </c>
      <c r="H28" s="63">
        <v>10</v>
      </c>
      <c r="I28" s="241">
        <v>10</v>
      </c>
      <c r="J28" s="7" t="s">
        <v>674</v>
      </c>
    </row>
    <row r="29" ht="54" customHeight="1" spans="1:10">
      <c r="A29" s="6" t="s">
        <v>818</v>
      </c>
      <c r="B29" s="6"/>
      <c r="C29" s="6"/>
      <c r="D29" s="16" t="s">
        <v>674</v>
      </c>
      <c r="E29" s="269"/>
      <c r="F29" s="269"/>
      <c r="G29" s="269"/>
      <c r="H29" s="269"/>
      <c r="I29" s="269"/>
      <c r="J29" s="270"/>
    </row>
    <row r="30" ht="25.5" customHeight="1" spans="1:10">
      <c r="A30" s="6" t="s">
        <v>819</v>
      </c>
      <c r="B30" s="6"/>
      <c r="C30" s="6"/>
      <c r="D30" s="6"/>
      <c r="E30" s="6"/>
      <c r="F30" s="6"/>
      <c r="G30" s="6"/>
      <c r="H30" s="6">
        <v>100</v>
      </c>
      <c r="I30" s="6">
        <v>72</v>
      </c>
      <c r="J30" s="51"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9:C29"/>
    <mergeCell ref="D29:J29"/>
    <mergeCell ref="A30:G30"/>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workbookViewId="0">
      <selection activeCell="O30" sqref="O30"/>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821</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3</v>
      </c>
      <c r="E6" s="10">
        <v>3</v>
      </c>
      <c r="F6" s="10">
        <v>1.43</v>
      </c>
      <c r="G6" s="6">
        <v>10</v>
      </c>
      <c r="H6" s="10">
        <v>47.67</v>
      </c>
      <c r="I6" s="20">
        <v>4.77</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v>3</v>
      </c>
      <c r="E7" s="10">
        <v>3</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822</v>
      </c>
      <c r="C11" s="12"/>
      <c r="D11" s="12"/>
      <c r="E11" s="21"/>
      <c r="F11" s="20" t="s">
        <v>823</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6">
        <f>XFD15+XFD19+XFD25</f>
        <v>0</v>
      </c>
      <c r="I14" s="136">
        <f>XFD15+XFD19+XFD25</f>
        <v>0</v>
      </c>
      <c r="J14" s="24"/>
    </row>
    <row r="15" ht="36" customHeight="1" spans="1:10">
      <c r="A15" s="242" t="s">
        <v>725</v>
      </c>
      <c r="B15" s="6"/>
      <c r="C15" s="6"/>
      <c r="D15" s="6"/>
      <c r="E15" s="6"/>
      <c r="F15" s="23"/>
      <c r="G15" s="24"/>
      <c r="H15" s="136">
        <f>XFD16</f>
        <v>0</v>
      </c>
      <c r="I15" s="136">
        <f>XFD16</f>
        <v>0</v>
      </c>
      <c r="J15" s="24"/>
    </row>
    <row r="16" ht="28.5" customHeight="1" spans="1:10">
      <c r="A16" s="148"/>
      <c r="B16" s="243" t="s">
        <v>802</v>
      </c>
      <c r="C16" s="8"/>
      <c r="D16" s="7"/>
      <c r="E16" s="7"/>
      <c r="F16" s="7"/>
      <c r="G16" s="7"/>
      <c r="H16" s="63">
        <f>XFD17+XFD18</f>
        <v>0</v>
      </c>
      <c r="I16" s="63">
        <f>XFD17+XFD18</f>
        <v>0</v>
      </c>
      <c r="J16" s="7"/>
    </row>
    <row r="17" ht="30.6" customHeight="1" spans="1:10">
      <c r="A17" s="140"/>
      <c r="B17" s="244"/>
      <c r="C17" s="244" t="s">
        <v>824</v>
      </c>
      <c r="D17" s="245" t="s">
        <v>728</v>
      </c>
      <c r="E17" s="256">
        <v>1</v>
      </c>
      <c r="F17" s="256" t="s">
        <v>745</v>
      </c>
      <c r="G17" s="256" t="s">
        <v>823</v>
      </c>
      <c r="H17" s="257">
        <v>25</v>
      </c>
      <c r="I17" s="257">
        <v>20</v>
      </c>
      <c r="J17" s="7" t="s">
        <v>674</v>
      </c>
    </row>
    <row r="18" ht="30.6" customHeight="1" spans="1:10">
      <c r="A18" s="140"/>
      <c r="B18" s="8"/>
      <c r="C18" s="246" t="s">
        <v>825</v>
      </c>
      <c r="D18" s="7" t="s">
        <v>826</v>
      </c>
      <c r="E18" s="258">
        <v>2</v>
      </c>
      <c r="F18" s="258" t="s">
        <v>745</v>
      </c>
      <c r="G18" s="258" t="s">
        <v>823</v>
      </c>
      <c r="H18" s="259">
        <v>25</v>
      </c>
      <c r="I18" s="259">
        <v>20</v>
      </c>
      <c r="J18" s="7" t="s">
        <v>674</v>
      </c>
    </row>
    <row r="19" ht="30.6" customHeight="1" spans="1:10">
      <c r="A19" s="247" t="s">
        <v>755</v>
      </c>
      <c r="B19" s="8"/>
      <c r="C19" s="8"/>
      <c r="D19" s="7"/>
      <c r="E19" s="7"/>
      <c r="F19" s="7"/>
      <c r="G19" s="7"/>
      <c r="H19" s="63">
        <f>XFD20+XFD22</f>
        <v>0</v>
      </c>
      <c r="I19" s="63">
        <f>XFD20+XFD22</f>
        <v>0</v>
      </c>
      <c r="J19" s="7"/>
    </row>
    <row r="20" ht="30.6" customHeight="1" spans="1:10">
      <c r="A20" s="140"/>
      <c r="B20" s="248" t="s">
        <v>756</v>
      </c>
      <c r="C20" s="8"/>
      <c r="D20" s="7"/>
      <c r="E20" s="7"/>
      <c r="F20" s="7"/>
      <c r="G20" s="7"/>
      <c r="H20" s="63">
        <f>XFD21</f>
        <v>0</v>
      </c>
      <c r="I20" s="63">
        <f>XFD21</f>
        <v>0</v>
      </c>
      <c r="J20" s="7"/>
    </row>
    <row r="21" ht="30.6" customHeight="1" spans="1:10">
      <c r="A21" s="140"/>
      <c r="B21" s="8"/>
      <c r="C21" s="249" t="s">
        <v>827</v>
      </c>
      <c r="D21" s="250" t="s">
        <v>816</v>
      </c>
      <c r="E21" s="260">
        <v>0.95</v>
      </c>
      <c r="F21" s="261" t="s">
        <v>749</v>
      </c>
      <c r="G21" s="261" t="s">
        <v>828</v>
      </c>
      <c r="H21" s="262">
        <v>20</v>
      </c>
      <c r="I21" s="262">
        <v>15</v>
      </c>
      <c r="J21" s="7" t="s">
        <v>674</v>
      </c>
    </row>
    <row r="22" ht="30.6" customHeight="1" spans="2:10">
      <c r="B22" s="251" t="s">
        <v>810</v>
      </c>
      <c r="C22" s="8"/>
      <c r="D22" s="7"/>
      <c r="E22" s="7"/>
      <c r="F22" s="7"/>
      <c r="G22" s="7"/>
      <c r="H22" s="63">
        <f>XFD23+XFD24</f>
        <v>0</v>
      </c>
      <c r="I22" s="63">
        <f>XFD23+XFD24</f>
        <v>0</v>
      </c>
      <c r="J22" s="7"/>
    </row>
    <row r="23" ht="30.6" customHeight="1" spans="1:10">
      <c r="A23" s="140"/>
      <c r="B23" s="8"/>
      <c r="C23" s="252" t="s">
        <v>829</v>
      </c>
      <c r="D23" s="7" t="s">
        <v>826</v>
      </c>
      <c r="E23" s="263">
        <v>1</v>
      </c>
      <c r="F23" s="263" t="s">
        <v>749</v>
      </c>
      <c r="G23" s="263" t="s">
        <v>823</v>
      </c>
      <c r="H23" s="264">
        <v>5</v>
      </c>
      <c r="I23" s="264">
        <v>5</v>
      </c>
      <c r="J23" s="7" t="s">
        <v>674</v>
      </c>
    </row>
    <row r="24" ht="30.6" customHeight="1" spans="1:10">
      <c r="A24" s="140"/>
      <c r="B24" s="8"/>
      <c r="C24" s="252" t="s">
        <v>830</v>
      </c>
      <c r="D24" s="7" t="s">
        <v>826</v>
      </c>
      <c r="E24" s="265">
        <v>1</v>
      </c>
      <c r="F24" s="265" t="s">
        <v>749</v>
      </c>
      <c r="G24" s="265" t="s">
        <v>823</v>
      </c>
      <c r="H24" s="266">
        <v>5</v>
      </c>
      <c r="I24" s="266">
        <v>5</v>
      </c>
      <c r="J24" s="7" t="s">
        <v>674</v>
      </c>
    </row>
    <row r="25" ht="30.6" customHeight="1" spans="1:10">
      <c r="A25" s="253" t="s">
        <v>770</v>
      </c>
      <c r="B25" s="8"/>
      <c r="C25" s="8"/>
      <c r="D25" s="7"/>
      <c r="E25" s="7"/>
      <c r="F25" s="7"/>
      <c r="G25" s="7"/>
      <c r="H25" s="63">
        <f t="shared" ref="H25:H26" si="0">XFD26</f>
        <v>0</v>
      </c>
      <c r="I25" s="63">
        <f t="shared" ref="I25:I26" si="1">XFD26</f>
        <v>0</v>
      </c>
      <c r="J25" s="7"/>
    </row>
    <row r="26" ht="30.6" customHeight="1" spans="1:10">
      <c r="A26" s="140"/>
      <c r="B26" s="254" t="s">
        <v>771</v>
      </c>
      <c r="C26" s="8"/>
      <c r="D26" s="7"/>
      <c r="E26" s="7"/>
      <c r="F26" s="7"/>
      <c r="G26" s="7"/>
      <c r="H26" s="63">
        <f t="shared" si="0"/>
        <v>0</v>
      </c>
      <c r="I26" s="63">
        <f t="shared" si="1"/>
        <v>0</v>
      </c>
      <c r="J26" s="7"/>
    </row>
    <row r="27" ht="30.6" customHeight="1" spans="1:10">
      <c r="A27" s="140"/>
      <c r="B27" s="8"/>
      <c r="C27" s="255" t="s">
        <v>831</v>
      </c>
      <c r="D27" s="7" t="s">
        <v>832</v>
      </c>
      <c r="E27" s="267">
        <v>0.9</v>
      </c>
      <c r="F27" s="267" t="s">
        <v>749</v>
      </c>
      <c r="G27" s="267" t="s">
        <v>828</v>
      </c>
      <c r="H27" s="268">
        <v>10</v>
      </c>
      <c r="I27" s="268">
        <v>8</v>
      </c>
      <c r="J27" s="7" t="s">
        <v>674</v>
      </c>
    </row>
    <row r="28" ht="30.6" customHeight="1" spans="1:10">
      <c r="A28" s="140"/>
      <c r="B28" s="8"/>
      <c r="C28" s="8"/>
      <c r="D28" s="7"/>
      <c r="E28" s="7"/>
      <c r="F28" s="7"/>
      <c r="G28" s="7"/>
      <c r="H28" s="63"/>
      <c r="I28" s="241"/>
      <c r="J28" s="7"/>
    </row>
    <row r="29" ht="30.6" customHeight="1" spans="1:10">
      <c r="A29" s="140"/>
      <c r="B29" s="8"/>
      <c r="C29" s="8"/>
      <c r="D29" s="7"/>
      <c r="E29" s="7"/>
      <c r="F29" s="7"/>
      <c r="G29" s="7"/>
      <c r="H29" s="63"/>
      <c r="I29" s="241"/>
      <c r="J29" s="7"/>
    </row>
    <row r="30" ht="54" customHeight="1" spans="1:10">
      <c r="A30" s="6" t="s">
        <v>818</v>
      </c>
      <c r="B30" s="6"/>
      <c r="C30" s="6"/>
      <c r="D30" s="6" t="s">
        <v>674</v>
      </c>
      <c r="E30" s="6"/>
      <c r="F30" s="6"/>
      <c r="G30" s="6"/>
      <c r="H30" s="6"/>
      <c r="I30" s="6"/>
      <c r="J30" s="6"/>
    </row>
    <row r="31" ht="25.5" customHeight="1" spans="1:10">
      <c r="A31" s="6" t="s">
        <v>819</v>
      </c>
      <c r="B31" s="6"/>
      <c r="C31" s="6"/>
      <c r="D31" s="6"/>
      <c r="E31" s="6"/>
      <c r="F31" s="6"/>
      <c r="G31" s="6"/>
      <c r="H31" s="6">
        <v>100</v>
      </c>
      <c r="I31" s="6">
        <v>77.77</v>
      </c>
      <c r="J31" s="51"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0:C30"/>
    <mergeCell ref="D30:J30"/>
    <mergeCell ref="A31:G31"/>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workbookViewId="0">
      <selection activeCell="B19" sqref="B19"/>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833</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0.6</v>
      </c>
      <c r="E6" s="10">
        <v>0.6</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v>0.6</v>
      </c>
      <c r="E7" s="10">
        <v>0.6</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834</v>
      </c>
      <c r="C11" s="12"/>
      <c r="D11" s="12"/>
      <c r="E11" s="21"/>
      <c r="F11" s="20" t="s">
        <v>835</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6">
        <f>XFD15+XFD23+XFD26</f>
        <v>0</v>
      </c>
      <c r="I14" s="136">
        <f>XFD15+XFD23+XFD26</f>
        <v>0</v>
      </c>
      <c r="J14" s="24"/>
    </row>
    <row r="15" ht="36" customHeight="1" spans="1:10">
      <c r="A15" s="216" t="s">
        <v>725</v>
      </c>
      <c r="B15" s="6"/>
      <c r="C15" s="6"/>
      <c r="D15" s="6"/>
      <c r="E15" s="6"/>
      <c r="F15" s="23"/>
      <c r="G15" s="24"/>
      <c r="H15" s="136">
        <f>XFD16+XFD19+XFD21</f>
        <v>0</v>
      </c>
      <c r="I15" s="136">
        <f>XFD16+XFD19+XFD21</f>
        <v>0</v>
      </c>
      <c r="J15" s="24"/>
    </row>
    <row r="16" ht="28.5" customHeight="1" spans="1:10">
      <c r="A16" s="148"/>
      <c r="B16" s="217" t="s">
        <v>802</v>
      </c>
      <c r="C16" s="8"/>
      <c r="D16" s="7"/>
      <c r="E16" s="7"/>
      <c r="F16" s="7"/>
      <c r="G16" s="7"/>
      <c r="H16" s="63">
        <f>XFD17+XFD18</f>
        <v>0</v>
      </c>
      <c r="I16" s="63">
        <f>XFD17+XFD18</f>
        <v>0</v>
      </c>
      <c r="J16" s="7"/>
    </row>
    <row r="17" ht="30.6" customHeight="1" spans="1:10">
      <c r="A17" s="140"/>
      <c r="B17" s="148"/>
      <c r="C17" s="218" t="s">
        <v>836</v>
      </c>
      <c r="D17" s="219" t="s">
        <v>728</v>
      </c>
      <c r="E17" s="230">
        <v>60</v>
      </c>
      <c r="F17" s="230" t="s">
        <v>837</v>
      </c>
      <c r="G17" s="230" t="s">
        <v>838</v>
      </c>
      <c r="H17" s="231">
        <v>10</v>
      </c>
      <c r="I17" s="231">
        <v>8</v>
      </c>
      <c r="J17" s="7" t="s">
        <v>674</v>
      </c>
    </row>
    <row r="18" ht="30.6" customHeight="1" spans="1:10">
      <c r="A18" s="140"/>
      <c r="B18" s="8"/>
      <c r="C18" s="220" t="s">
        <v>839</v>
      </c>
      <c r="D18" s="219" t="s">
        <v>728</v>
      </c>
      <c r="E18" s="232">
        <v>2</v>
      </c>
      <c r="F18" s="232" t="s">
        <v>840</v>
      </c>
      <c r="G18" s="232" t="s">
        <v>841</v>
      </c>
      <c r="H18" s="233">
        <v>10</v>
      </c>
      <c r="I18" s="233">
        <v>6</v>
      </c>
      <c r="J18" s="7" t="s">
        <v>674</v>
      </c>
    </row>
    <row r="19" ht="30.6" customHeight="1" spans="1:10">
      <c r="A19" s="140"/>
      <c r="B19" s="221" t="s">
        <v>747</v>
      </c>
      <c r="C19" s="8"/>
      <c r="D19" s="7"/>
      <c r="E19" s="7"/>
      <c r="F19" s="7"/>
      <c r="G19" s="7"/>
      <c r="H19" s="63">
        <f>XFD20</f>
        <v>0</v>
      </c>
      <c r="I19" s="241">
        <f>XFD20</f>
        <v>0</v>
      </c>
      <c r="J19" s="7"/>
    </row>
    <row r="20" ht="30.6" customHeight="1" spans="1:10">
      <c r="A20" s="140"/>
      <c r="B20" s="8"/>
      <c r="C20" s="8" t="s">
        <v>842</v>
      </c>
      <c r="D20" s="7" t="s">
        <v>728</v>
      </c>
      <c r="E20" s="7" t="s">
        <v>843</v>
      </c>
      <c r="F20" s="7" t="s">
        <v>749</v>
      </c>
      <c r="G20" s="7" t="s">
        <v>838</v>
      </c>
      <c r="H20" s="234">
        <v>10</v>
      </c>
      <c r="I20" s="234">
        <v>10</v>
      </c>
      <c r="J20" s="7" t="s">
        <v>674</v>
      </c>
    </row>
    <row r="21" ht="30.6" customHeight="1" spans="1:10">
      <c r="A21" s="140"/>
      <c r="B21" s="222" t="s">
        <v>806</v>
      </c>
      <c r="C21" s="8"/>
      <c r="D21" s="7"/>
      <c r="E21" s="7"/>
      <c r="F21" s="7"/>
      <c r="G21" s="7"/>
      <c r="H21" s="63">
        <f>XFD22</f>
        <v>0</v>
      </c>
      <c r="I21" s="241">
        <f>XFD22</f>
        <v>0</v>
      </c>
      <c r="J21" s="7"/>
    </row>
    <row r="22" ht="30.6" customHeight="1" spans="1:10">
      <c r="A22" s="140"/>
      <c r="B22" s="8"/>
      <c r="C22" s="223" t="s">
        <v>844</v>
      </c>
      <c r="D22" s="7" t="s">
        <v>728</v>
      </c>
      <c r="E22" s="235">
        <v>50</v>
      </c>
      <c r="F22" s="235" t="s">
        <v>845</v>
      </c>
      <c r="G22" s="235" t="s">
        <v>846</v>
      </c>
      <c r="H22" s="236">
        <v>20</v>
      </c>
      <c r="I22" s="236">
        <v>15</v>
      </c>
      <c r="J22" s="7" t="s">
        <v>674</v>
      </c>
    </row>
    <row r="23" ht="30.6" customHeight="1" spans="1:10">
      <c r="A23" s="224" t="s">
        <v>755</v>
      </c>
      <c r="B23" s="8"/>
      <c r="C23" s="8"/>
      <c r="D23" s="7"/>
      <c r="E23" s="7"/>
      <c r="F23" s="7"/>
      <c r="G23" s="7"/>
      <c r="H23" s="63">
        <f t="shared" ref="H23:H27" si="0">XFD24</f>
        <v>0</v>
      </c>
      <c r="I23" s="63">
        <f t="shared" ref="I23:I27" si="1">XFD24</f>
        <v>0</v>
      </c>
      <c r="J23" s="7"/>
    </row>
    <row r="24" ht="30.6" customHeight="1" spans="1:10">
      <c r="A24" s="140"/>
      <c r="B24" s="225" t="s">
        <v>810</v>
      </c>
      <c r="C24" s="8"/>
      <c r="D24" s="7"/>
      <c r="E24" s="7"/>
      <c r="F24" s="7"/>
      <c r="G24" s="7"/>
      <c r="H24" s="63">
        <f t="shared" si="0"/>
        <v>0</v>
      </c>
      <c r="I24" s="63">
        <f t="shared" si="1"/>
        <v>0</v>
      </c>
      <c r="J24" s="7"/>
    </row>
    <row r="25" ht="30.6" customHeight="1" spans="1:10">
      <c r="A25" s="140"/>
      <c r="B25" s="8"/>
      <c r="C25" s="226" t="s">
        <v>847</v>
      </c>
      <c r="D25" s="7" t="s">
        <v>728</v>
      </c>
      <c r="E25" s="237" t="s">
        <v>848</v>
      </c>
      <c r="F25" s="237" t="s">
        <v>99</v>
      </c>
      <c r="G25" s="237" t="s">
        <v>849</v>
      </c>
      <c r="H25" s="238">
        <v>30</v>
      </c>
      <c r="I25" s="238">
        <v>20</v>
      </c>
      <c r="J25" s="7"/>
    </row>
    <row r="26" ht="30.6" customHeight="1" spans="1:10">
      <c r="A26" s="227" t="s">
        <v>770</v>
      </c>
      <c r="B26" s="8"/>
      <c r="C26" s="8"/>
      <c r="D26" s="7"/>
      <c r="E26" s="7"/>
      <c r="F26" s="7"/>
      <c r="G26" s="7"/>
      <c r="H26" s="63">
        <f t="shared" si="0"/>
        <v>0</v>
      </c>
      <c r="I26" s="63">
        <f t="shared" si="1"/>
        <v>0</v>
      </c>
      <c r="J26" s="7"/>
    </row>
    <row r="27" ht="30.6" customHeight="1" spans="1:10">
      <c r="A27" s="140"/>
      <c r="B27" s="228" t="s">
        <v>771</v>
      </c>
      <c r="C27" s="8"/>
      <c r="D27" s="7"/>
      <c r="E27" s="7"/>
      <c r="F27" s="7"/>
      <c r="G27" s="7"/>
      <c r="H27" s="63">
        <f t="shared" si="0"/>
        <v>0</v>
      </c>
      <c r="I27" s="63">
        <f t="shared" si="1"/>
        <v>0</v>
      </c>
      <c r="J27" s="7" t="s">
        <v>674</v>
      </c>
    </row>
    <row r="28" ht="30.6" customHeight="1" spans="1:10">
      <c r="A28" s="140"/>
      <c r="B28" s="8"/>
      <c r="C28" s="229" t="s">
        <v>850</v>
      </c>
      <c r="D28" s="7" t="s">
        <v>816</v>
      </c>
      <c r="E28" s="239">
        <v>90</v>
      </c>
      <c r="F28" s="239" t="s">
        <v>749</v>
      </c>
      <c r="G28" s="239" t="s">
        <v>828</v>
      </c>
      <c r="H28" s="240">
        <v>10</v>
      </c>
      <c r="I28" s="240">
        <v>10</v>
      </c>
      <c r="J28" s="7"/>
    </row>
    <row r="29" ht="54" customHeight="1" spans="1:10">
      <c r="A29" s="6" t="s">
        <v>818</v>
      </c>
      <c r="B29" s="6"/>
      <c r="C29" s="6"/>
      <c r="D29" s="6" t="s">
        <v>674</v>
      </c>
      <c r="E29" s="6"/>
      <c r="F29" s="6"/>
      <c r="G29" s="6"/>
      <c r="H29" s="6"/>
      <c r="I29" s="6"/>
      <c r="J29" s="6"/>
    </row>
    <row r="30" ht="25.5" customHeight="1" spans="1:10">
      <c r="A30" s="6" t="s">
        <v>819</v>
      </c>
      <c r="B30" s="6"/>
      <c r="C30" s="6"/>
      <c r="D30" s="6"/>
      <c r="E30" s="6"/>
      <c r="F30" s="6"/>
      <c r="G30" s="6"/>
      <c r="H30" s="6">
        <v>100</v>
      </c>
      <c r="I30" s="6">
        <v>69</v>
      </c>
      <c r="J30" s="51"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9:C29"/>
    <mergeCell ref="D29:J29"/>
    <mergeCell ref="A30:G30"/>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9" workbookViewId="0">
      <selection activeCell="O12" sqref="O12"/>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851</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1.7</v>
      </c>
      <c r="E6" s="10">
        <v>1.7</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v>1.7</v>
      </c>
      <c r="E7" s="10">
        <v>1.7</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852</v>
      </c>
      <c r="C11" s="12"/>
      <c r="D11" s="12"/>
      <c r="E11" s="21"/>
      <c r="F11" s="20" t="s">
        <v>853</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84"/>
      <c r="B14" s="6"/>
      <c r="C14" s="6"/>
      <c r="D14" s="6"/>
      <c r="E14" s="6"/>
      <c r="F14" s="23"/>
      <c r="G14" s="24"/>
      <c r="H14" s="136">
        <f>XFD15+XFD26+XFD30</f>
        <v>0</v>
      </c>
      <c r="I14" s="136">
        <f>XFD15+XFD26+XFD30</f>
        <v>0</v>
      </c>
      <c r="J14" s="24"/>
    </row>
    <row r="15" ht="28.5" customHeight="1" spans="1:10">
      <c r="A15" s="185" t="s">
        <v>725</v>
      </c>
      <c r="B15" s="8"/>
      <c r="C15" s="8"/>
      <c r="D15" s="7"/>
      <c r="E15" s="7"/>
      <c r="F15" s="7"/>
      <c r="G15" s="7"/>
      <c r="H15" s="63">
        <f>XFD16+XFD20+XFD22</f>
        <v>0</v>
      </c>
      <c r="I15" s="63">
        <f>XFD16+XFD20+XFD22</f>
        <v>0</v>
      </c>
      <c r="J15" s="7"/>
    </row>
    <row r="16" ht="30.6" customHeight="1" spans="1:10">
      <c r="A16" s="140"/>
      <c r="B16" s="186" t="s">
        <v>802</v>
      </c>
      <c r="C16" s="8"/>
      <c r="D16" s="7"/>
      <c r="E16" s="7"/>
      <c r="F16" s="7"/>
      <c r="G16" s="7"/>
      <c r="H16" s="63">
        <f>XFD17+XFD18+XFD19</f>
        <v>0</v>
      </c>
      <c r="I16" s="63">
        <f>XFD17+XFD18+XFD19</f>
        <v>0</v>
      </c>
      <c r="J16" s="7"/>
    </row>
    <row r="17" ht="30.6" customHeight="1" spans="1:10">
      <c r="A17" s="140"/>
      <c r="B17" s="8"/>
      <c r="C17" s="187" t="s">
        <v>854</v>
      </c>
      <c r="D17" s="7" t="s">
        <v>773</v>
      </c>
      <c r="E17" s="199">
        <v>20</v>
      </c>
      <c r="F17" s="199" t="s">
        <v>837</v>
      </c>
      <c r="G17" s="199" t="s">
        <v>855</v>
      </c>
      <c r="H17" s="200">
        <v>5</v>
      </c>
      <c r="I17" s="200">
        <v>5</v>
      </c>
      <c r="J17" s="7" t="s">
        <v>674</v>
      </c>
    </row>
    <row r="18" ht="30.6" customHeight="1" spans="1:10">
      <c r="A18" s="140"/>
      <c r="B18" s="8"/>
      <c r="C18" s="188" t="s">
        <v>856</v>
      </c>
      <c r="D18" s="7" t="s">
        <v>773</v>
      </c>
      <c r="E18" s="201">
        <v>60</v>
      </c>
      <c r="F18" s="201" t="s">
        <v>837</v>
      </c>
      <c r="G18" s="201" t="s">
        <v>855</v>
      </c>
      <c r="H18" s="202">
        <v>5</v>
      </c>
      <c r="I18" s="202">
        <v>5</v>
      </c>
      <c r="J18" s="7" t="s">
        <v>674</v>
      </c>
    </row>
    <row r="19" ht="30.6" customHeight="1" spans="1:10">
      <c r="A19" s="140"/>
      <c r="B19" s="8"/>
      <c r="C19" s="8" t="s">
        <v>857</v>
      </c>
      <c r="D19" s="7" t="s">
        <v>728</v>
      </c>
      <c r="E19" s="203">
        <v>1</v>
      </c>
      <c r="F19" s="203" t="s">
        <v>858</v>
      </c>
      <c r="G19" s="203" t="s">
        <v>855</v>
      </c>
      <c r="H19" s="204">
        <v>5</v>
      </c>
      <c r="I19" s="204">
        <v>3</v>
      </c>
      <c r="J19" s="7" t="s">
        <v>674</v>
      </c>
    </row>
    <row r="20" ht="30.6" customHeight="1" spans="1:10">
      <c r="A20" s="140"/>
      <c r="B20" s="8" t="s">
        <v>747</v>
      </c>
      <c r="C20" s="8"/>
      <c r="D20" s="7"/>
      <c r="E20" s="7"/>
      <c r="F20" s="7"/>
      <c r="G20" s="7"/>
      <c r="H20" s="63">
        <f>XFD21</f>
        <v>0</v>
      </c>
      <c r="I20" s="63">
        <f>XFD21</f>
        <v>0</v>
      </c>
      <c r="J20" s="7"/>
    </row>
    <row r="21" ht="30.6" customHeight="1" spans="1:10">
      <c r="A21" s="140"/>
      <c r="B21" s="8"/>
      <c r="C21" s="8" t="s">
        <v>859</v>
      </c>
      <c r="D21" s="7" t="s">
        <v>728</v>
      </c>
      <c r="E21" s="7" t="s">
        <v>843</v>
      </c>
      <c r="F21" s="7" t="s">
        <v>749</v>
      </c>
      <c r="G21" s="7" t="s">
        <v>855</v>
      </c>
      <c r="H21" s="205">
        <v>20</v>
      </c>
      <c r="I21" s="205">
        <v>10</v>
      </c>
      <c r="J21" s="7" t="s">
        <v>674</v>
      </c>
    </row>
    <row r="22" ht="30.6" customHeight="1" spans="2:10">
      <c r="B22" s="189" t="s">
        <v>806</v>
      </c>
      <c r="C22" s="8"/>
      <c r="D22" s="7"/>
      <c r="E22" s="7"/>
      <c r="F22" s="7"/>
      <c r="G22" s="7"/>
      <c r="H22" s="63">
        <f>XFD23+XFD24+XFD25</f>
        <v>0</v>
      </c>
      <c r="I22" s="63">
        <f>XFD23+XFD24+XFD25</f>
        <v>0</v>
      </c>
      <c r="J22" s="7"/>
    </row>
    <row r="23" ht="30.6" customHeight="1" spans="1:10">
      <c r="A23" s="140"/>
      <c r="B23" s="8"/>
      <c r="C23" s="190" t="s">
        <v>854</v>
      </c>
      <c r="D23" s="7" t="s">
        <v>773</v>
      </c>
      <c r="E23" s="206">
        <v>1400</v>
      </c>
      <c r="F23" s="206" t="s">
        <v>766</v>
      </c>
      <c r="G23" s="206" t="s">
        <v>804</v>
      </c>
      <c r="H23" s="207">
        <v>5</v>
      </c>
      <c r="I23" s="207">
        <v>3</v>
      </c>
      <c r="J23" s="7" t="s">
        <v>674</v>
      </c>
    </row>
    <row r="24" ht="30.6" customHeight="1" spans="1:10">
      <c r="A24" s="140"/>
      <c r="B24" s="8"/>
      <c r="C24" s="191" t="s">
        <v>856</v>
      </c>
      <c r="D24" s="7" t="s">
        <v>773</v>
      </c>
      <c r="E24" s="208">
        <v>12000</v>
      </c>
      <c r="F24" s="208" t="s">
        <v>766</v>
      </c>
      <c r="G24" s="208" t="s">
        <v>804</v>
      </c>
      <c r="H24" s="209">
        <v>5</v>
      </c>
      <c r="I24" s="209">
        <v>5</v>
      </c>
      <c r="J24" s="7" t="s">
        <v>674</v>
      </c>
    </row>
    <row r="25" ht="30.6" customHeight="1" spans="1:10">
      <c r="A25" s="140"/>
      <c r="B25" s="8"/>
      <c r="C25" s="192" t="s">
        <v>860</v>
      </c>
      <c r="D25" s="7" t="s">
        <v>773</v>
      </c>
      <c r="E25" s="210">
        <v>3600</v>
      </c>
      <c r="F25" s="210" t="s">
        <v>766</v>
      </c>
      <c r="G25" s="210" t="s">
        <v>804</v>
      </c>
      <c r="H25" s="211">
        <v>5</v>
      </c>
      <c r="I25" s="211">
        <v>3</v>
      </c>
      <c r="J25" s="7" t="s">
        <v>674</v>
      </c>
    </row>
    <row r="26" ht="30.6" customHeight="1" spans="1:10">
      <c r="A26" s="193" t="s">
        <v>755</v>
      </c>
      <c r="B26" s="8"/>
      <c r="C26" s="8"/>
      <c r="D26" s="7"/>
      <c r="E26" s="7"/>
      <c r="F26" s="7"/>
      <c r="G26" s="7"/>
      <c r="H26" s="63">
        <f t="shared" ref="H26:H30" si="0">XFD27</f>
        <v>0</v>
      </c>
      <c r="I26" s="63">
        <f t="shared" ref="I26:I30" si="1">XFD27</f>
        <v>0</v>
      </c>
      <c r="J26" s="7"/>
    </row>
    <row r="27" ht="30.6" customHeight="1" spans="1:10">
      <c r="A27" s="140"/>
      <c r="B27" s="194" t="s">
        <v>810</v>
      </c>
      <c r="C27" s="8"/>
      <c r="D27" s="7"/>
      <c r="E27" s="7"/>
      <c r="F27" s="7"/>
      <c r="G27" s="7"/>
      <c r="H27" s="63">
        <f t="shared" si="0"/>
        <v>0</v>
      </c>
      <c r="I27" s="63">
        <f t="shared" si="1"/>
        <v>0</v>
      </c>
      <c r="J27" s="7"/>
    </row>
    <row r="28" ht="30.6" customHeight="1" spans="1:10">
      <c r="A28" s="140"/>
      <c r="B28" s="142"/>
      <c r="C28" s="195" t="s">
        <v>861</v>
      </c>
      <c r="D28" s="7" t="s">
        <v>816</v>
      </c>
      <c r="E28" s="212">
        <v>80</v>
      </c>
      <c r="F28" s="212" t="s">
        <v>749</v>
      </c>
      <c r="G28" s="212" t="s">
        <v>828</v>
      </c>
      <c r="H28" s="213">
        <v>30</v>
      </c>
      <c r="I28" s="213">
        <v>28</v>
      </c>
      <c r="J28" s="7" t="s">
        <v>674</v>
      </c>
    </row>
    <row r="29" ht="30.6" customHeight="1" spans="1:10">
      <c r="A29" s="196" t="s">
        <v>770</v>
      </c>
      <c r="B29" s="142"/>
      <c r="C29" s="195"/>
      <c r="D29" s="7"/>
      <c r="E29" s="7"/>
      <c r="F29" s="7"/>
      <c r="G29" s="7"/>
      <c r="H29" s="63">
        <f t="shared" si="0"/>
        <v>0</v>
      </c>
      <c r="I29" s="63">
        <f t="shared" si="1"/>
        <v>0</v>
      </c>
      <c r="J29" s="7"/>
    </row>
    <row r="30" ht="30.6" customHeight="1" spans="1:10">
      <c r="A30" s="140"/>
      <c r="B30" s="197" t="s">
        <v>771</v>
      </c>
      <c r="C30" s="195"/>
      <c r="D30" s="7"/>
      <c r="E30" s="7"/>
      <c r="F30" s="7"/>
      <c r="G30" s="7"/>
      <c r="H30" s="63">
        <f t="shared" si="0"/>
        <v>0</v>
      </c>
      <c r="I30" s="63">
        <f t="shared" si="1"/>
        <v>0</v>
      </c>
      <c r="J30" s="7"/>
    </row>
    <row r="31" ht="30.6" customHeight="1" spans="1:10">
      <c r="A31" s="140"/>
      <c r="B31" s="142"/>
      <c r="C31" s="198" t="s">
        <v>862</v>
      </c>
      <c r="D31" s="7" t="s">
        <v>816</v>
      </c>
      <c r="E31" s="214">
        <v>90</v>
      </c>
      <c r="F31" s="214" t="s">
        <v>749</v>
      </c>
      <c r="G31" s="214" t="s">
        <v>828</v>
      </c>
      <c r="H31" s="215">
        <v>10</v>
      </c>
      <c r="I31" s="215">
        <v>10</v>
      </c>
      <c r="J31" s="7" t="s">
        <v>674</v>
      </c>
    </row>
    <row r="32" ht="54" customHeight="1" spans="1:10">
      <c r="A32" s="6" t="s">
        <v>818</v>
      </c>
      <c r="B32" s="6"/>
      <c r="C32" s="6"/>
      <c r="D32" s="6" t="s">
        <v>674</v>
      </c>
      <c r="E32" s="6"/>
      <c r="F32" s="6"/>
      <c r="G32" s="6"/>
      <c r="H32" s="6"/>
      <c r="I32" s="6"/>
      <c r="J32" s="6"/>
    </row>
    <row r="33" ht="25.5" customHeight="1" spans="1:10">
      <c r="A33" s="6" t="s">
        <v>819</v>
      </c>
      <c r="B33" s="6"/>
      <c r="C33" s="6"/>
      <c r="D33" s="6"/>
      <c r="E33" s="6"/>
      <c r="F33" s="6"/>
      <c r="G33" s="6"/>
      <c r="H33" s="6">
        <v>100</v>
      </c>
      <c r="I33" s="6">
        <v>72</v>
      </c>
      <c r="J33" s="51"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2:C32"/>
    <mergeCell ref="D32:J32"/>
    <mergeCell ref="A33:G33"/>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topLeftCell="A7" workbookViewId="0">
      <selection activeCell="H21" sqref="H21"/>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863</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51">
        <v>0.5</v>
      </c>
      <c r="E6" s="167">
        <v>0.5</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52">
        <v>0.5</v>
      </c>
      <c r="E7" s="168">
        <v>0.5</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864</v>
      </c>
      <c r="C11" s="12"/>
      <c r="D11" s="12"/>
      <c r="E11" s="21"/>
      <c r="F11" s="20" t="s">
        <v>865</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6">
        <f>XFD15+XFD24+XFD28</f>
        <v>0</v>
      </c>
      <c r="I14" s="136">
        <f>XFD15+XFD24+XFD28</f>
        <v>0</v>
      </c>
      <c r="J14" s="24"/>
    </row>
    <row r="15" ht="28.5" customHeight="1" spans="1:10">
      <c r="A15" s="148" t="s">
        <v>725</v>
      </c>
      <c r="B15" s="8"/>
      <c r="C15" s="8"/>
      <c r="D15" s="7"/>
      <c r="E15" s="7"/>
      <c r="F15" s="7"/>
      <c r="G15" s="7"/>
      <c r="H15" s="63">
        <f>XFD16+XFD19+XFD21</f>
        <v>0</v>
      </c>
      <c r="I15" s="63">
        <f>XFD16+XFD19+XFD21</f>
        <v>0</v>
      </c>
      <c r="J15" s="7"/>
    </row>
    <row r="16" ht="30.6" customHeight="1" spans="1:10">
      <c r="A16" s="140"/>
      <c r="B16" s="153" t="s">
        <v>802</v>
      </c>
      <c r="C16" s="8"/>
      <c r="D16" s="7"/>
      <c r="E16" s="7"/>
      <c r="F16" s="7"/>
      <c r="G16" s="7"/>
      <c r="H16" s="63">
        <f>XFD17+XFD18</f>
        <v>0</v>
      </c>
      <c r="I16" s="63">
        <f>XFD17+XFD18</f>
        <v>0</v>
      </c>
      <c r="J16" s="7"/>
    </row>
    <row r="17" ht="30.6" customHeight="1" spans="1:10">
      <c r="A17" s="140"/>
      <c r="B17" s="8"/>
      <c r="C17" s="154" t="s">
        <v>866</v>
      </c>
      <c r="D17" s="7" t="s">
        <v>867</v>
      </c>
      <c r="E17" s="169">
        <v>100</v>
      </c>
      <c r="F17" s="169" t="s">
        <v>858</v>
      </c>
      <c r="G17" s="169" t="s">
        <v>865</v>
      </c>
      <c r="H17" s="170">
        <v>10</v>
      </c>
      <c r="I17" s="170">
        <v>8</v>
      </c>
      <c r="J17" s="7" t="s">
        <v>674</v>
      </c>
    </row>
    <row r="18" ht="30.6" customHeight="1" spans="1:10">
      <c r="A18" s="140"/>
      <c r="B18" s="8"/>
      <c r="C18" s="155" t="s">
        <v>868</v>
      </c>
      <c r="D18" s="7" t="s">
        <v>869</v>
      </c>
      <c r="E18" s="171">
        <v>100</v>
      </c>
      <c r="F18" s="171" t="s">
        <v>858</v>
      </c>
      <c r="G18" s="171" t="s">
        <v>865</v>
      </c>
      <c r="H18" s="172">
        <v>10</v>
      </c>
      <c r="I18" s="172">
        <v>8</v>
      </c>
      <c r="J18" s="7" t="s">
        <v>674</v>
      </c>
    </row>
    <row r="19" ht="30.6" customHeight="1" spans="1:10">
      <c r="A19" s="140"/>
      <c r="B19" s="156" t="s">
        <v>751</v>
      </c>
      <c r="C19" s="8"/>
      <c r="D19" s="7"/>
      <c r="E19" s="7"/>
      <c r="F19" s="7"/>
      <c r="G19" s="7"/>
      <c r="H19" s="63">
        <f>XFD20</f>
        <v>0</v>
      </c>
      <c r="I19" s="63">
        <f>XFD20</f>
        <v>0</v>
      </c>
      <c r="J19" s="7"/>
    </row>
    <row r="20" ht="30.6" customHeight="1" spans="1:10">
      <c r="A20" s="140"/>
      <c r="B20" s="8"/>
      <c r="C20" s="157" t="s">
        <v>870</v>
      </c>
      <c r="D20" s="7" t="s">
        <v>816</v>
      </c>
      <c r="E20" s="173">
        <v>85</v>
      </c>
      <c r="F20" s="173" t="s">
        <v>749</v>
      </c>
      <c r="G20" s="173" t="s">
        <v>804</v>
      </c>
      <c r="H20" s="174">
        <v>10</v>
      </c>
      <c r="I20" s="174">
        <v>5</v>
      </c>
      <c r="J20" s="7" t="s">
        <v>674</v>
      </c>
    </row>
    <row r="21" ht="30.6" customHeight="1" spans="1:10">
      <c r="A21" s="140"/>
      <c r="B21" s="158" t="s">
        <v>806</v>
      </c>
      <c r="C21" s="8"/>
      <c r="D21" s="7"/>
      <c r="E21" s="7"/>
      <c r="F21" s="7"/>
      <c r="G21" s="7"/>
      <c r="H21" s="63">
        <f>XFD22+XFD23</f>
        <v>0</v>
      </c>
      <c r="I21" s="63">
        <f>XFD22+XFD23</f>
        <v>0</v>
      </c>
      <c r="J21" s="7"/>
    </row>
    <row r="22" ht="30.6" customHeight="1" spans="1:10">
      <c r="A22" s="140"/>
      <c r="B22" s="142"/>
      <c r="C22" s="159" t="s">
        <v>866</v>
      </c>
      <c r="D22" s="7" t="s">
        <v>728</v>
      </c>
      <c r="E22" s="175" t="s">
        <v>82</v>
      </c>
      <c r="F22" s="175" t="s">
        <v>766</v>
      </c>
      <c r="G22" s="175" t="s">
        <v>865</v>
      </c>
      <c r="H22" s="176">
        <v>10</v>
      </c>
      <c r="I22" s="176">
        <v>10</v>
      </c>
      <c r="J22" s="7" t="s">
        <v>674</v>
      </c>
    </row>
    <row r="23" ht="30.6" customHeight="1" spans="1:10">
      <c r="A23" s="140"/>
      <c r="B23" s="8"/>
      <c r="C23" s="160" t="s">
        <v>868</v>
      </c>
      <c r="D23" s="7" t="s">
        <v>728</v>
      </c>
      <c r="E23" s="177" t="s">
        <v>58</v>
      </c>
      <c r="F23" s="177" t="s">
        <v>766</v>
      </c>
      <c r="G23" s="177" t="s">
        <v>865</v>
      </c>
      <c r="H23" s="178">
        <v>10</v>
      </c>
      <c r="I23" s="178">
        <v>10</v>
      </c>
      <c r="J23" s="7" t="s">
        <v>674</v>
      </c>
    </row>
    <row r="24" ht="30.6" customHeight="1" spans="1:10">
      <c r="A24" s="161" t="s">
        <v>755</v>
      </c>
      <c r="C24" s="8"/>
      <c r="D24" s="7"/>
      <c r="E24" s="7"/>
      <c r="F24" s="7"/>
      <c r="G24" s="7"/>
      <c r="H24" s="63">
        <f t="shared" ref="H24:H28" si="0">XFD25</f>
        <v>0</v>
      </c>
      <c r="I24" s="63">
        <f t="shared" ref="I24:I28" si="1">XFD25</f>
        <v>0</v>
      </c>
      <c r="J24" s="7"/>
    </row>
    <row r="25" ht="30.6" customHeight="1" spans="1:10">
      <c r="A25" s="140"/>
      <c r="B25" s="162" t="s">
        <v>810</v>
      </c>
      <c r="C25" s="8"/>
      <c r="D25" s="7"/>
      <c r="E25" s="7"/>
      <c r="F25" s="7"/>
      <c r="G25" s="7"/>
      <c r="H25" s="63">
        <f t="shared" si="0"/>
        <v>0</v>
      </c>
      <c r="I25" s="63">
        <f t="shared" si="1"/>
        <v>0</v>
      </c>
      <c r="J25" s="7"/>
    </row>
    <row r="26" ht="30.6" customHeight="1" spans="1:10">
      <c r="A26" s="140"/>
      <c r="B26" s="8"/>
      <c r="C26" s="163" t="s">
        <v>871</v>
      </c>
      <c r="D26" s="7" t="s">
        <v>728</v>
      </c>
      <c r="E26" s="179" t="s">
        <v>872</v>
      </c>
      <c r="F26" s="179" t="s">
        <v>99</v>
      </c>
      <c r="G26" s="179" t="s">
        <v>828</v>
      </c>
      <c r="H26" s="180">
        <v>30</v>
      </c>
      <c r="I26" s="180">
        <v>20</v>
      </c>
      <c r="J26" s="7" t="s">
        <v>674</v>
      </c>
    </row>
    <row r="27" ht="30.6" customHeight="1" spans="1:10">
      <c r="A27" s="164" t="s">
        <v>770</v>
      </c>
      <c r="B27" s="8"/>
      <c r="C27" s="8"/>
      <c r="D27" s="7"/>
      <c r="E27" s="7"/>
      <c r="F27" s="7"/>
      <c r="G27" s="7"/>
      <c r="H27" s="63">
        <f t="shared" si="0"/>
        <v>0</v>
      </c>
      <c r="I27" s="63">
        <f t="shared" si="1"/>
        <v>0</v>
      </c>
      <c r="J27" s="7"/>
    </row>
    <row r="28" ht="30.6" customHeight="1" spans="1:10">
      <c r="A28" s="140"/>
      <c r="B28" s="165" t="s">
        <v>771</v>
      </c>
      <c r="C28" s="8"/>
      <c r="D28" s="7"/>
      <c r="E28" s="7"/>
      <c r="F28" s="7"/>
      <c r="G28" s="7"/>
      <c r="H28" s="63">
        <f t="shared" si="0"/>
        <v>0</v>
      </c>
      <c r="I28" s="63">
        <f t="shared" si="1"/>
        <v>0</v>
      </c>
      <c r="J28" s="7"/>
    </row>
    <row r="29" ht="30.6" customHeight="1" spans="1:10">
      <c r="A29" s="140"/>
      <c r="B29" s="8"/>
      <c r="C29" s="166" t="s">
        <v>850</v>
      </c>
      <c r="D29" s="7" t="s">
        <v>816</v>
      </c>
      <c r="E29" s="181">
        <v>90</v>
      </c>
      <c r="F29" s="181" t="s">
        <v>749</v>
      </c>
      <c r="G29" s="181" t="s">
        <v>828</v>
      </c>
      <c r="H29" s="182">
        <v>10</v>
      </c>
      <c r="I29" s="183">
        <v>10</v>
      </c>
      <c r="J29" s="7" t="s">
        <v>674</v>
      </c>
    </row>
    <row r="30" ht="54" customHeight="1" spans="1:10">
      <c r="A30" s="6" t="s">
        <v>818</v>
      </c>
      <c r="B30" s="6"/>
      <c r="C30" s="6"/>
      <c r="D30" s="53" t="s">
        <v>674</v>
      </c>
      <c r="E30" s="53"/>
      <c r="F30" s="53"/>
      <c r="G30" s="53"/>
      <c r="H30" s="53"/>
      <c r="I30" s="53"/>
      <c r="J30" s="53"/>
    </row>
    <row r="31" ht="25.5" customHeight="1" spans="1:10">
      <c r="A31" s="6" t="s">
        <v>819</v>
      </c>
      <c r="B31" s="6"/>
      <c r="C31" s="6"/>
      <c r="D31" s="6"/>
      <c r="E31" s="6"/>
      <c r="F31" s="6"/>
      <c r="G31" s="6"/>
      <c r="H31" s="6">
        <v>100</v>
      </c>
      <c r="I31" s="6">
        <v>71</v>
      </c>
      <c r="J31" s="51"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0:C30"/>
    <mergeCell ref="D30:J30"/>
    <mergeCell ref="A31:G31"/>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topLeftCell="A4" workbookViewId="0">
      <selection activeCell="M11" sqref="M11"/>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873</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46">
        <v>1</v>
      </c>
      <c r="E6" s="149">
        <v>1</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47">
        <v>1</v>
      </c>
      <c r="E7" s="150">
        <v>1</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874</v>
      </c>
      <c r="C11" s="12"/>
      <c r="D11" s="12"/>
      <c r="E11" s="21"/>
      <c r="F11" s="20" t="s">
        <v>875</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6">
        <f>XFD15+XFD23+XFD27</f>
        <v>0</v>
      </c>
      <c r="I14" s="136">
        <f>XFD15+XFD23+XFD27</f>
        <v>0</v>
      </c>
      <c r="J14" s="24"/>
    </row>
    <row r="15" ht="28.5" customHeight="1" spans="1:10">
      <c r="A15" s="141" t="s">
        <v>725</v>
      </c>
      <c r="B15" s="8"/>
      <c r="C15" s="8"/>
      <c r="D15" s="7"/>
      <c r="E15" s="7"/>
      <c r="F15" s="7"/>
      <c r="G15" s="7"/>
      <c r="H15" s="63">
        <f>XFD16+XFD18+XFD21</f>
        <v>0</v>
      </c>
      <c r="I15" s="63">
        <f>XFD16+XFD18+XFD21</f>
        <v>0</v>
      </c>
      <c r="J15" s="7"/>
    </row>
    <row r="16" ht="30.6" customHeight="1" spans="1:10">
      <c r="A16" s="140"/>
      <c r="B16" s="141" t="s">
        <v>802</v>
      </c>
      <c r="C16" s="8"/>
      <c r="D16" s="7"/>
      <c r="E16" s="7"/>
      <c r="F16" s="7"/>
      <c r="G16" s="7"/>
      <c r="H16" s="63">
        <f>XFD17</f>
        <v>0</v>
      </c>
      <c r="I16" s="63">
        <f>XFD17</f>
        <v>0</v>
      </c>
      <c r="J16" s="7"/>
    </row>
    <row r="17" ht="30.6" customHeight="1" spans="1:10">
      <c r="A17" s="140"/>
      <c r="B17" s="8"/>
      <c r="C17" s="148" t="s">
        <v>876</v>
      </c>
      <c r="D17" s="7" t="s">
        <v>816</v>
      </c>
      <c r="E17" s="131">
        <v>1</v>
      </c>
      <c r="F17" s="131" t="s">
        <v>877</v>
      </c>
      <c r="G17" s="131" t="s">
        <v>878</v>
      </c>
      <c r="H17" s="132">
        <v>20</v>
      </c>
      <c r="I17" s="132">
        <v>20</v>
      </c>
      <c r="J17" s="7" t="s">
        <v>674</v>
      </c>
    </row>
    <row r="18" ht="30.6" customHeight="1" spans="1:10">
      <c r="A18" s="140"/>
      <c r="B18" s="141" t="s">
        <v>747</v>
      </c>
      <c r="C18" s="8"/>
      <c r="D18" s="7"/>
      <c r="E18" s="7"/>
      <c r="F18" s="7"/>
      <c r="G18" s="7"/>
      <c r="H18" s="63">
        <f t="shared" ref="H18:H23" si="0">XFD19</f>
        <v>0</v>
      </c>
      <c r="I18" s="63">
        <f t="shared" ref="I18:I23" si="1">XFD19</f>
        <v>0</v>
      </c>
      <c r="J18" s="7"/>
    </row>
    <row r="19" ht="30.6" customHeight="1" spans="1:10">
      <c r="A19" s="140"/>
      <c r="B19" s="8"/>
      <c r="C19" s="141" t="s">
        <v>879</v>
      </c>
      <c r="D19" s="7"/>
      <c r="E19" s="7"/>
      <c r="F19" s="7"/>
      <c r="G19" s="7"/>
      <c r="H19" s="63">
        <f t="shared" si="0"/>
        <v>0</v>
      </c>
      <c r="I19" s="63">
        <f t="shared" si="1"/>
        <v>0</v>
      </c>
      <c r="J19" s="7"/>
    </row>
    <row r="20" ht="30.6" customHeight="1" spans="1:10">
      <c r="A20" s="140"/>
      <c r="B20" s="8"/>
      <c r="C20" s="8"/>
      <c r="D20" s="7" t="s">
        <v>816</v>
      </c>
      <c r="E20" s="131">
        <v>95</v>
      </c>
      <c r="F20" s="131" t="s">
        <v>749</v>
      </c>
      <c r="G20" s="131" t="s">
        <v>880</v>
      </c>
      <c r="H20" s="132">
        <v>20</v>
      </c>
      <c r="I20" s="132">
        <v>15</v>
      </c>
      <c r="J20" s="7" t="s">
        <v>674</v>
      </c>
    </row>
    <row r="21" ht="30.6" customHeight="1" spans="1:10">
      <c r="A21" s="140"/>
      <c r="B21" s="141" t="s">
        <v>806</v>
      </c>
      <c r="C21" s="8"/>
      <c r="D21" s="7"/>
      <c r="E21" s="7"/>
      <c r="F21" s="7"/>
      <c r="G21" s="7"/>
      <c r="H21" s="63">
        <f t="shared" si="0"/>
        <v>0</v>
      </c>
      <c r="I21" s="63">
        <f t="shared" si="1"/>
        <v>0</v>
      </c>
      <c r="J21" s="7"/>
    </row>
    <row r="22" ht="30.6" customHeight="1" spans="1:10">
      <c r="A22" s="140"/>
      <c r="B22" s="8"/>
      <c r="C22" s="141" t="s">
        <v>881</v>
      </c>
      <c r="D22" s="7" t="s">
        <v>773</v>
      </c>
      <c r="E22" s="131">
        <v>100</v>
      </c>
      <c r="F22" s="131" t="s">
        <v>845</v>
      </c>
      <c r="G22" s="131" t="s">
        <v>882</v>
      </c>
      <c r="H22" s="132">
        <v>10</v>
      </c>
      <c r="I22" s="132">
        <v>10</v>
      </c>
      <c r="J22" s="7" t="s">
        <v>674</v>
      </c>
    </row>
    <row r="23" ht="30.6" customHeight="1" spans="1:10">
      <c r="A23" s="141" t="s">
        <v>755</v>
      </c>
      <c r="B23" s="8"/>
      <c r="C23" s="8"/>
      <c r="D23" s="7"/>
      <c r="E23" s="7"/>
      <c r="F23" s="7"/>
      <c r="G23" s="7"/>
      <c r="H23" s="63">
        <f t="shared" si="0"/>
        <v>0</v>
      </c>
      <c r="I23" s="63">
        <f t="shared" si="1"/>
        <v>0</v>
      </c>
      <c r="J23" s="7"/>
    </row>
    <row r="24" ht="30.6" customHeight="1" spans="1:10">
      <c r="A24" s="140"/>
      <c r="B24" s="141" t="s">
        <v>810</v>
      </c>
      <c r="C24" s="8"/>
      <c r="D24" s="7"/>
      <c r="E24" s="7"/>
      <c r="F24" s="7"/>
      <c r="G24" s="7"/>
      <c r="H24" s="63">
        <f>XFD25+XFD26</f>
        <v>0</v>
      </c>
      <c r="I24" s="63">
        <f>XFD25+XFD26</f>
        <v>0</v>
      </c>
      <c r="J24" s="7"/>
    </row>
    <row r="25" ht="30.6" customHeight="1" spans="1:10">
      <c r="A25" s="140"/>
      <c r="B25" s="8"/>
      <c r="C25" s="141" t="s">
        <v>883</v>
      </c>
      <c r="D25" s="7" t="s">
        <v>816</v>
      </c>
      <c r="E25" s="131">
        <v>80</v>
      </c>
      <c r="F25" s="131" t="s">
        <v>749</v>
      </c>
      <c r="G25" s="131" t="s">
        <v>884</v>
      </c>
      <c r="H25" s="132">
        <v>15</v>
      </c>
      <c r="I25" s="132">
        <v>15</v>
      </c>
      <c r="J25" s="7" t="s">
        <v>674</v>
      </c>
    </row>
    <row r="26" ht="30.6" customHeight="1" spans="1:10">
      <c r="A26" s="140"/>
      <c r="B26" s="8"/>
      <c r="C26" s="141" t="s">
        <v>885</v>
      </c>
      <c r="D26" s="7" t="s">
        <v>728</v>
      </c>
      <c r="E26" s="131" t="s">
        <v>886</v>
      </c>
      <c r="F26" s="131" t="s">
        <v>753</v>
      </c>
      <c r="G26" s="131" t="s">
        <v>887</v>
      </c>
      <c r="H26" s="132">
        <v>15</v>
      </c>
      <c r="I26" s="132">
        <v>10</v>
      </c>
      <c r="J26" s="7" t="s">
        <v>674</v>
      </c>
    </row>
    <row r="27" ht="30.6" customHeight="1" spans="1:10">
      <c r="A27" s="141" t="s">
        <v>770</v>
      </c>
      <c r="B27" s="8"/>
      <c r="C27" s="8"/>
      <c r="D27" s="7"/>
      <c r="E27" s="7"/>
      <c r="F27" s="7"/>
      <c r="G27" s="7"/>
      <c r="H27" s="63">
        <f t="shared" ref="H27:H28" si="2">XFD28</f>
        <v>0</v>
      </c>
      <c r="I27" s="63">
        <f t="shared" ref="I27:I28" si="3">XFD28</f>
        <v>0</v>
      </c>
      <c r="J27" s="7"/>
    </row>
    <row r="28" ht="30.6" customHeight="1" spans="1:10">
      <c r="A28" s="140"/>
      <c r="B28" s="141" t="s">
        <v>771</v>
      </c>
      <c r="C28" s="8"/>
      <c r="D28" s="7"/>
      <c r="E28" s="7"/>
      <c r="F28" s="7"/>
      <c r="G28" s="7"/>
      <c r="H28" s="63">
        <f t="shared" si="2"/>
        <v>0</v>
      </c>
      <c r="I28" s="63">
        <f t="shared" si="3"/>
        <v>0</v>
      </c>
      <c r="J28" s="7"/>
    </row>
    <row r="29" ht="30.6" customHeight="1" spans="1:10">
      <c r="A29" s="140"/>
      <c r="B29" s="8"/>
      <c r="C29" s="141" t="s">
        <v>850</v>
      </c>
      <c r="D29" s="7" t="s">
        <v>816</v>
      </c>
      <c r="E29" s="131">
        <v>85</v>
      </c>
      <c r="F29" s="131" t="s">
        <v>749</v>
      </c>
      <c r="G29" s="131" t="s">
        <v>828</v>
      </c>
      <c r="H29" s="132">
        <v>10</v>
      </c>
      <c r="I29" s="132">
        <v>8</v>
      </c>
      <c r="J29" s="7" t="s">
        <v>674</v>
      </c>
    </row>
    <row r="30" ht="54" customHeight="1" spans="1:10">
      <c r="A30" s="6" t="s">
        <v>818</v>
      </c>
      <c r="B30" s="6"/>
      <c r="C30" s="6"/>
      <c r="D30" s="6" t="s">
        <v>674</v>
      </c>
      <c r="E30" s="6"/>
      <c r="F30" s="6"/>
      <c r="G30" s="6"/>
      <c r="H30" s="6"/>
      <c r="I30" s="6"/>
      <c r="J30" s="6"/>
    </row>
    <row r="31" ht="25.5" customHeight="1" spans="1:10">
      <c r="A31" s="6" t="s">
        <v>819</v>
      </c>
      <c r="B31" s="6"/>
      <c r="C31" s="6"/>
      <c r="D31" s="6"/>
      <c r="E31" s="6"/>
      <c r="F31" s="6"/>
      <c r="G31" s="6"/>
      <c r="H31" s="6">
        <v>100</v>
      </c>
      <c r="I31" s="6">
        <v>78</v>
      </c>
      <c r="J31" s="51"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0:C30"/>
    <mergeCell ref="D30:J30"/>
    <mergeCell ref="A31:G31"/>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6"/>
  <sheetViews>
    <sheetView topLeftCell="A19" workbookViewId="0">
      <selection activeCell="L11" sqref="L11"/>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709</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7">
        <v>144</v>
      </c>
      <c r="E6" s="107">
        <v>144</v>
      </c>
      <c r="F6" s="107">
        <v>142.06</v>
      </c>
      <c r="G6" s="6">
        <v>10</v>
      </c>
      <c r="H6" s="10">
        <v>98.65</v>
      </c>
      <c r="I6" s="20">
        <v>9.87</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7">
        <v>144</v>
      </c>
      <c r="E7" s="107">
        <v>144</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888</v>
      </c>
      <c r="C11" s="12"/>
      <c r="D11" s="12"/>
      <c r="E11" s="21"/>
      <c r="F11" s="20" t="s">
        <v>889</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6">
        <f>XFD15+XFD29+XFD32</f>
        <v>0</v>
      </c>
      <c r="I14" s="136">
        <f>XFD15+XFD29+XFD32</f>
        <v>0</v>
      </c>
      <c r="J14" s="24"/>
    </row>
    <row r="15" ht="28.5" customHeight="1" spans="1:10">
      <c r="A15" s="141" t="s">
        <v>725</v>
      </c>
      <c r="B15" s="8"/>
      <c r="C15" s="8"/>
      <c r="D15" s="7"/>
      <c r="E15" s="7"/>
      <c r="F15" s="7"/>
      <c r="G15" s="7"/>
      <c r="H15" s="63">
        <f>XFD16+XFD21+XFD23+XFD25</f>
        <v>0</v>
      </c>
      <c r="I15" s="63">
        <f>XFD16+XFD21+XFD23+XFD25</f>
        <v>0</v>
      </c>
      <c r="J15" s="7"/>
    </row>
    <row r="16" ht="30.6" customHeight="1" spans="1:10">
      <c r="A16" s="140"/>
      <c r="B16" s="141" t="s">
        <v>802</v>
      </c>
      <c r="C16" s="8"/>
      <c r="D16" s="7"/>
      <c r="E16" s="7"/>
      <c r="F16" s="7"/>
      <c r="G16" s="7"/>
      <c r="H16" s="63">
        <f>XFD17+XFD18+XFD19+XFD20</f>
        <v>0</v>
      </c>
      <c r="I16" s="63">
        <f>XFD17+XFD18+XFD19+XFD20</f>
        <v>0</v>
      </c>
      <c r="J16" s="7"/>
    </row>
    <row r="17" ht="30.6" customHeight="1" spans="1:10">
      <c r="A17" s="140"/>
      <c r="B17" s="8"/>
      <c r="C17" s="141" t="s">
        <v>890</v>
      </c>
      <c r="D17" s="7" t="s">
        <v>728</v>
      </c>
      <c r="E17" s="131">
        <v>4</v>
      </c>
      <c r="F17" s="131" t="s">
        <v>745</v>
      </c>
      <c r="G17" s="131" t="s">
        <v>891</v>
      </c>
      <c r="H17" s="132">
        <v>5</v>
      </c>
      <c r="I17" s="132">
        <v>3</v>
      </c>
      <c r="J17" s="7" t="s">
        <v>674</v>
      </c>
    </row>
    <row r="18" ht="30.6" customHeight="1" spans="1:10">
      <c r="A18" s="140"/>
      <c r="B18" s="8"/>
      <c r="C18" s="141" t="s">
        <v>892</v>
      </c>
      <c r="D18" s="7" t="s">
        <v>728</v>
      </c>
      <c r="E18" s="131">
        <v>222.2</v>
      </c>
      <c r="F18" s="131" t="s">
        <v>893</v>
      </c>
      <c r="G18" s="131" t="s">
        <v>894</v>
      </c>
      <c r="H18" s="132">
        <v>5</v>
      </c>
      <c r="I18" s="132">
        <v>4</v>
      </c>
      <c r="J18" s="7" t="s">
        <v>674</v>
      </c>
    </row>
    <row r="19" ht="30.6" customHeight="1" spans="1:10">
      <c r="A19" s="140"/>
      <c r="B19" s="8"/>
      <c r="C19" s="141" t="s">
        <v>895</v>
      </c>
      <c r="D19" s="7" t="s">
        <v>728</v>
      </c>
      <c r="E19" s="131">
        <v>1428.66</v>
      </c>
      <c r="F19" s="131" t="s">
        <v>893</v>
      </c>
      <c r="G19" s="131" t="s">
        <v>896</v>
      </c>
      <c r="H19" s="132">
        <v>5</v>
      </c>
      <c r="I19" s="132">
        <v>4</v>
      </c>
      <c r="J19" s="7" t="s">
        <v>674</v>
      </c>
    </row>
    <row r="20" ht="30.6" customHeight="1" spans="1:10">
      <c r="A20" s="140"/>
      <c r="B20" s="8"/>
      <c r="C20" s="141" t="s">
        <v>897</v>
      </c>
      <c r="D20" s="7" t="s">
        <v>728</v>
      </c>
      <c r="E20" s="131">
        <v>3815.46</v>
      </c>
      <c r="F20" s="131" t="s">
        <v>893</v>
      </c>
      <c r="G20" s="131" t="s">
        <v>898</v>
      </c>
      <c r="H20" s="132">
        <v>5</v>
      </c>
      <c r="I20" s="132">
        <v>3</v>
      </c>
      <c r="J20" s="7" t="s">
        <v>674</v>
      </c>
    </row>
    <row r="21" ht="30.6" customHeight="1" spans="1:10">
      <c r="A21" s="140"/>
      <c r="B21" s="141" t="s">
        <v>747</v>
      </c>
      <c r="C21" s="8"/>
      <c r="D21" s="7"/>
      <c r="E21" s="7"/>
      <c r="F21" s="7"/>
      <c r="G21" s="7"/>
      <c r="H21" s="63">
        <f>XFD22</f>
        <v>0</v>
      </c>
      <c r="I21" s="63">
        <f>XFD22</f>
        <v>0</v>
      </c>
      <c r="J21" s="7"/>
    </row>
    <row r="22" ht="30.6" customHeight="1" spans="1:10">
      <c r="A22" s="140"/>
      <c r="B22" s="8"/>
      <c r="C22" s="141" t="s">
        <v>899</v>
      </c>
      <c r="D22" s="7" t="s">
        <v>728</v>
      </c>
      <c r="E22" s="131">
        <v>100</v>
      </c>
      <c r="F22" s="131" t="s">
        <v>749</v>
      </c>
      <c r="G22" s="131" t="s">
        <v>900</v>
      </c>
      <c r="H22" s="132">
        <v>10</v>
      </c>
      <c r="I22" s="132">
        <v>8</v>
      </c>
      <c r="J22" s="7" t="s">
        <v>674</v>
      </c>
    </row>
    <row r="23" ht="30.6" customHeight="1" spans="1:10">
      <c r="A23" s="140"/>
      <c r="B23" s="141" t="s">
        <v>751</v>
      </c>
      <c r="C23" s="8"/>
      <c r="D23" s="7"/>
      <c r="E23" s="7"/>
      <c r="F23" s="7"/>
      <c r="G23" s="7"/>
      <c r="H23" s="63">
        <f>XFD24</f>
        <v>0</v>
      </c>
      <c r="I23" s="63">
        <f>XFD24</f>
        <v>0</v>
      </c>
      <c r="J23" s="7"/>
    </row>
    <row r="24" ht="30.6" customHeight="1" spans="1:10">
      <c r="A24" s="140"/>
      <c r="B24" s="8"/>
      <c r="C24" s="141" t="s">
        <v>805</v>
      </c>
      <c r="D24" s="7" t="s">
        <v>867</v>
      </c>
      <c r="E24" s="7" t="s">
        <v>901</v>
      </c>
      <c r="F24" s="131" t="s">
        <v>753</v>
      </c>
      <c r="G24" s="131" t="s">
        <v>902</v>
      </c>
      <c r="H24" s="132">
        <v>5</v>
      </c>
      <c r="I24" s="132">
        <v>5</v>
      </c>
      <c r="J24" s="7" t="s">
        <v>674</v>
      </c>
    </row>
    <row r="25" ht="30.6" customHeight="1" spans="1:10">
      <c r="A25" s="140"/>
      <c r="B25" s="141" t="s">
        <v>806</v>
      </c>
      <c r="C25" s="8"/>
      <c r="D25" s="7"/>
      <c r="E25" s="7"/>
      <c r="F25" s="7"/>
      <c r="G25" s="7"/>
      <c r="H25" s="63">
        <f>XFD26+XFD27+XFD28</f>
        <v>0</v>
      </c>
      <c r="I25" s="63">
        <f>XFD26+XFD27+XFD28</f>
        <v>0</v>
      </c>
      <c r="J25" s="7"/>
    </row>
    <row r="26" ht="30.6" customHeight="1" spans="1:10">
      <c r="A26" s="140"/>
      <c r="B26" s="141"/>
      <c r="C26" s="141" t="s">
        <v>903</v>
      </c>
      <c r="D26" s="7" t="s">
        <v>867</v>
      </c>
      <c r="E26" s="131">
        <v>75</v>
      </c>
      <c r="F26" s="131" t="s">
        <v>904</v>
      </c>
      <c r="G26" s="131" t="s">
        <v>905</v>
      </c>
      <c r="H26" s="132">
        <v>5</v>
      </c>
      <c r="I26" s="132">
        <v>3</v>
      </c>
      <c r="J26" s="7" t="s">
        <v>674</v>
      </c>
    </row>
    <row r="27" ht="30.6" customHeight="1" spans="1:10">
      <c r="A27" s="140"/>
      <c r="B27" s="141"/>
      <c r="C27" s="141" t="s">
        <v>906</v>
      </c>
      <c r="D27" s="7" t="s">
        <v>867</v>
      </c>
      <c r="E27" s="131">
        <v>120</v>
      </c>
      <c r="F27" s="131" t="s">
        <v>907</v>
      </c>
      <c r="G27" s="131" t="s">
        <v>908</v>
      </c>
      <c r="H27" s="132">
        <v>5</v>
      </c>
      <c r="I27" s="132">
        <v>3</v>
      </c>
      <c r="J27" s="7" t="s">
        <v>674</v>
      </c>
    </row>
    <row r="28" ht="30.6" customHeight="1" spans="1:10">
      <c r="A28" s="140"/>
      <c r="B28" s="141"/>
      <c r="C28" s="141" t="s">
        <v>909</v>
      </c>
      <c r="D28" s="7" t="s">
        <v>867</v>
      </c>
      <c r="E28" s="131">
        <v>560</v>
      </c>
      <c r="F28" s="131" t="s">
        <v>910</v>
      </c>
      <c r="G28" s="131" t="s">
        <v>911</v>
      </c>
      <c r="H28" s="132">
        <v>5</v>
      </c>
      <c r="I28" s="132">
        <v>3</v>
      </c>
      <c r="J28" s="7" t="s">
        <v>674</v>
      </c>
    </row>
    <row r="29" ht="30.6" customHeight="1" spans="1:10">
      <c r="A29" s="141" t="s">
        <v>755</v>
      </c>
      <c r="B29" s="8"/>
      <c r="C29" s="8"/>
      <c r="D29" s="7"/>
      <c r="E29" s="7"/>
      <c r="F29" s="7"/>
      <c r="G29" s="7"/>
      <c r="H29" s="63">
        <f t="shared" ref="H29:H33" si="0">XFD30</f>
        <v>0</v>
      </c>
      <c r="I29" s="63">
        <f t="shared" ref="I29:I33" si="1">XFD30</f>
        <v>0</v>
      </c>
      <c r="J29" s="7"/>
    </row>
    <row r="30" ht="30.6" customHeight="1" spans="1:10">
      <c r="A30" s="145"/>
      <c r="B30" s="141" t="s">
        <v>810</v>
      </c>
      <c r="C30" s="8"/>
      <c r="D30" s="7"/>
      <c r="E30" s="7"/>
      <c r="F30" s="7"/>
      <c r="G30" s="7"/>
      <c r="H30" s="63">
        <f t="shared" si="0"/>
        <v>0</v>
      </c>
      <c r="I30" s="63">
        <f t="shared" si="1"/>
        <v>0</v>
      </c>
      <c r="J30" s="7"/>
    </row>
    <row r="31" ht="30.6" customHeight="1" spans="1:10">
      <c r="A31" s="145"/>
      <c r="B31" s="8"/>
      <c r="C31" s="141" t="s">
        <v>912</v>
      </c>
      <c r="D31" s="7" t="s">
        <v>728</v>
      </c>
      <c r="E31" s="131">
        <v>90</v>
      </c>
      <c r="F31" s="131" t="s">
        <v>913</v>
      </c>
      <c r="G31" s="131" t="s">
        <v>914</v>
      </c>
      <c r="H31" s="132">
        <v>30</v>
      </c>
      <c r="I31" s="132">
        <v>25</v>
      </c>
      <c r="J31" s="7" t="s">
        <v>674</v>
      </c>
    </row>
    <row r="32" ht="30.6" customHeight="1" spans="1:10">
      <c r="A32" s="141" t="s">
        <v>770</v>
      </c>
      <c r="B32" s="8"/>
      <c r="C32" s="8"/>
      <c r="D32" s="7"/>
      <c r="E32" s="7"/>
      <c r="F32" s="7"/>
      <c r="G32" s="7"/>
      <c r="H32" s="63">
        <f t="shared" si="0"/>
        <v>0</v>
      </c>
      <c r="I32" s="63">
        <f t="shared" si="1"/>
        <v>0</v>
      </c>
      <c r="J32" s="7"/>
    </row>
    <row r="33" ht="30.6" customHeight="1" spans="1:10">
      <c r="A33" s="145"/>
      <c r="B33" s="141" t="s">
        <v>771</v>
      </c>
      <c r="C33" s="8"/>
      <c r="D33" s="7"/>
      <c r="E33" s="7"/>
      <c r="F33" s="7"/>
      <c r="G33" s="7"/>
      <c r="H33" s="63">
        <f t="shared" si="0"/>
        <v>0</v>
      </c>
      <c r="I33" s="63">
        <f t="shared" si="1"/>
        <v>0</v>
      </c>
      <c r="J33" s="7"/>
    </row>
    <row r="34" ht="30.6" customHeight="1" spans="1:10">
      <c r="A34" s="145"/>
      <c r="B34" s="8"/>
      <c r="C34" s="141" t="s">
        <v>862</v>
      </c>
      <c r="D34" s="7" t="s">
        <v>816</v>
      </c>
      <c r="E34" s="131">
        <v>95</v>
      </c>
      <c r="F34" s="131" t="s">
        <v>749</v>
      </c>
      <c r="G34" s="131" t="s">
        <v>828</v>
      </c>
      <c r="H34" s="132">
        <v>10</v>
      </c>
      <c r="I34" s="132">
        <v>10</v>
      </c>
      <c r="J34" s="7" t="s">
        <v>674</v>
      </c>
    </row>
    <row r="35" ht="54" customHeight="1" spans="1:10">
      <c r="A35" s="6" t="s">
        <v>818</v>
      </c>
      <c r="B35" s="6"/>
      <c r="C35" s="6"/>
      <c r="D35" s="6" t="s">
        <v>674</v>
      </c>
      <c r="E35" s="6"/>
      <c r="F35" s="6"/>
      <c r="G35" s="6"/>
      <c r="H35" s="6"/>
      <c r="I35" s="6"/>
      <c r="J35" s="6"/>
    </row>
    <row r="36" ht="25.5" customHeight="1" spans="1:10">
      <c r="A36" s="6" t="s">
        <v>819</v>
      </c>
      <c r="B36" s="6"/>
      <c r="C36" s="6"/>
      <c r="D36" s="6"/>
      <c r="E36" s="6"/>
      <c r="F36" s="6"/>
      <c r="G36" s="6"/>
      <c r="H36" s="6">
        <v>100</v>
      </c>
      <c r="I36" s="6">
        <v>80.87</v>
      </c>
      <c r="J36" s="51"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5:C35"/>
    <mergeCell ref="D35:J35"/>
    <mergeCell ref="A36:G36"/>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topLeftCell="A4" workbookViewId="0">
      <selection activeCell="M19" sqref="M19"/>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915</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7">
        <v>1.68</v>
      </c>
      <c r="E6" s="107">
        <v>1.68</v>
      </c>
      <c r="F6" s="107">
        <v>1.68</v>
      </c>
      <c r="G6" s="6">
        <v>10</v>
      </c>
      <c r="H6" s="10">
        <v>100</v>
      </c>
      <c r="I6" s="20">
        <v>10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7">
        <v>1.68</v>
      </c>
      <c r="E7" s="107">
        <v>1.68</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916</v>
      </c>
      <c r="C11" s="12"/>
      <c r="D11" s="12"/>
      <c r="E11" s="21"/>
      <c r="F11" s="20" t="s">
        <v>917</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6">
        <f>XFD15+XFD22+XFD25</f>
        <v>0</v>
      </c>
      <c r="I14" s="136">
        <f>XFD15+XFD22+XFD25</f>
        <v>0</v>
      </c>
      <c r="J14" s="24"/>
    </row>
    <row r="15" ht="28.5" customHeight="1" spans="1:10">
      <c r="A15" s="141" t="s">
        <v>725</v>
      </c>
      <c r="B15" s="8"/>
      <c r="C15" s="8"/>
      <c r="D15" s="7"/>
      <c r="E15" s="7"/>
      <c r="F15" s="7"/>
      <c r="G15" s="7"/>
      <c r="H15" s="63">
        <f>XFD16+XFD18+XFD20</f>
        <v>0</v>
      </c>
      <c r="I15" s="63">
        <f>XFD16+XFD18+XFD20</f>
        <v>0</v>
      </c>
      <c r="J15" s="7"/>
    </row>
    <row r="16" ht="30.6" customHeight="1" spans="1:10">
      <c r="A16" s="140"/>
      <c r="B16" s="141" t="s">
        <v>802</v>
      </c>
      <c r="C16" s="8"/>
      <c r="D16" s="7"/>
      <c r="E16" s="7"/>
      <c r="F16" s="7"/>
      <c r="G16" s="7"/>
      <c r="H16" s="63">
        <f>XFD17</f>
        <v>0</v>
      </c>
      <c r="I16" s="63">
        <f>XFD17</f>
        <v>0</v>
      </c>
      <c r="J16" s="7"/>
    </row>
    <row r="17" ht="30.6" customHeight="1" spans="1:10">
      <c r="A17" s="140"/>
      <c r="B17" s="8"/>
      <c r="C17" s="141" t="s">
        <v>918</v>
      </c>
      <c r="D17" s="7" t="s">
        <v>728</v>
      </c>
      <c r="E17" s="131">
        <v>7</v>
      </c>
      <c r="F17" s="131" t="s">
        <v>919</v>
      </c>
      <c r="G17" s="131" t="s">
        <v>920</v>
      </c>
      <c r="H17" s="132">
        <v>10</v>
      </c>
      <c r="I17" s="132">
        <v>10</v>
      </c>
      <c r="J17" s="7" t="s">
        <v>674</v>
      </c>
    </row>
    <row r="18" ht="30.6" customHeight="1" spans="1:10">
      <c r="A18" s="140"/>
      <c r="B18" s="141" t="s">
        <v>751</v>
      </c>
      <c r="C18" s="8"/>
      <c r="D18" s="7"/>
      <c r="E18" s="7"/>
      <c r="F18" s="7"/>
      <c r="G18" s="7"/>
      <c r="H18" s="63">
        <f>XFD19</f>
        <v>0</v>
      </c>
      <c r="I18" s="63">
        <f>XFD19</f>
        <v>0</v>
      </c>
      <c r="J18" s="7"/>
    </row>
    <row r="19" ht="30.6" customHeight="1" spans="1:10">
      <c r="A19" s="140"/>
      <c r="B19" s="8"/>
      <c r="C19" s="141" t="s">
        <v>921</v>
      </c>
      <c r="D19" s="7" t="s">
        <v>728</v>
      </c>
      <c r="E19" s="131">
        <v>12</v>
      </c>
      <c r="F19" s="131" t="s">
        <v>922</v>
      </c>
      <c r="G19" s="131" t="s">
        <v>920</v>
      </c>
      <c r="H19" s="132">
        <v>20</v>
      </c>
      <c r="I19" s="132">
        <v>20</v>
      </c>
      <c r="J19" s="7" t="s">
        <v>674</v>
      </c>
    </row>
    <row r="20" ht="30.6" customHeight="1" spans="2:10">
      <c r="B20" s="141" t="s">
        <v>806</v>
      </c>
      <c r="C20" s="8"/>
      <c r="D20" s="7"/>
      <c r="E20" s="7"/>
      <c r="F20" s="7"/>
      <c r="G20" s="7"/>
      <c r="H20" s="63">
        <f>XFD21</f>
        <v>0</v>
      </c>
      <c r="I20" s="63">
        <f>XFD21</f>
        <v>0</v>
      </c>
      <c r="J20" s="7"/>
    </row>
    <row r="21" ht="30.6" customHeight="1" spans="1:10">
      <c r="A21" s="140"/>
      <c r="B21" s="8"/>
      <c r="C21" s="141" t="s">
        <v>923</v>
      </c>
      <c r="D21" s="7" t="s">
        <v>728</v>
      </c>
      <c r="E21" s="131">
        <v>2400</v>
      </c>
      <c r="F21" s="131" t="s">
        <v>924</v>
      </c>
      <c r="G21" s="131" t="s">
        <v>920</v>
      </c>
      <c r="H21" s="132">
        <v>20</v>
      </c>
      <c r="I21" s="132">
        <v>20</v>
      </c>
      <c r="J21" s="7" t="s">
        <v>674</v>
      </c>
    </row>
    <row r="22" ht="30.6" customHeight="1" spans="1:10">
      <c r="A22" s="141" t="s">
        <v>755</v>
      </c>
      <c r="C22" s="8"/>
      <c r="D22" s="7"/>
      <c r="E22" s="7"/>
      <c r="F22" s="7"/>
      <c r="G22" s="7"/>
      <c r="H22" s="63">
        <f t="shared" ref="H22:H26" si="0">XFD23</f>
        <v>0</v>
      </c>
      <c r="I22" s="63">
        <f t="shared" ref="I22:I26" si="1">XFD23</f>
        <v>0</v>
      </c>
      <c r="J22" s="7"/>
    </row>
    <row r="23" ht="30.6" customHeight="1" spans="1:10">
      <c r="A23" s="140"/>
      <c r="B23" s="141" t="s">
        <v>925</v>
      </c>
      <c r="C23" s="8"/>
      <c r="D23" s="7"/>
      <c r="E23" s="7"/>
      <c r="F23" s="7"/>
      <c r="G23" s="7"/>
      <c r="H23" s="63">
        <f t="shared" si="0"/>
        <v>0</v>
      </c>
      <c r="I23" s="63">
        <f t="shared" si="1"/>
        <v>0</v>
      </c>
      <c r="J23" s="7"/>
    </row>
    <row r="24" ht="30.6" customHeight="1" spans="1:10">
      <c r="A24" s="140"/>
      <c r="B24" s="8"/>
      <c r="C24" s="141" t="s">
        <v>926</v>
      </c>
      <c r="D24" s="7" t="s">
        <v>927</v>
      </c>
      <c r="E24" s="131">
        <v>95</v>
      </c>
      <c r="F24" s="131" t="s">
        <v>749</v>
      </c>
      <c r="G24" s="131" t="s">
        <v>828</v>
      </c>
      <c r="H24" s="132">
        <v>30</v>
      </c>
      <c r="I24" s="132">
        <v>20</v>
      </c>
      <c r="J24" s="7" t="s">
        <v>674</v>
      </c>
    </row>
    <row r="25" ht="30.6" customHeight="1" spans="1:10">
      <c r="A25" s="141" t="s">
        <v>770</v>
      </c>
      <c r="B25" s="8"/>
      <c r="C25" s="8"/>
      <c r="D25" s="7"/>
      <c r="E25" s="7"/>
      <c r="F25" s="7"/>
      <c r="G25" s="7"/>
      <c r="H25" s="63">
        <f t="shared" si="0"/>
        <v>0</v>
      </c>
      <c r="I25" s="63">
        <f t="shared" si="1"/>
        <v>0</v>
      </c>
      <c r="J25" s="7"/>
    </row>
    <row r="26" ht="30.6" customHeight="1" spans="1:10">
      <c r="A26" s="140"/>
      <c r="B26" s="141" t="s">
        <v>771</v>
      </c>
      <c r="C26" s="8"/>
      <c r="D26" s="7"/>
      <c r="E26" s="7"/>
      <c r="F26" s="7"/>
      <c r="G26" s="7"/>
      <c r="H26" s="63">
        <f t="shared" si="0"/>
        <v>0</v>
      </c>
      <c r="I26" s="63">
        <f t="shared" si="1"/>
        <v>0</v>
      </c>
      <c r="J26" s="7"/>
    </row>
    <row r="27" ht="30.6" customHeight="1" spans="1:10">
      <c r="A27" s="140"/>
      <c r="B27" s="8"/>
      <c r="C27" s="141" t="s">
        <v>928</v>
      </c>
      <c r="D27" s="7" t="s">
        <v>927</v>
      </c>
      <c r="E27" s="131">
        <v>90</v>
      </c>
      <c r="F27" s="131" t="s">
        <v>749</v>
      </c>
      <c r="G27" s="131" t="s">
        <v>828</v>
      </c>
      <c r="H27" s="132">
        <v>10</v>
      </c>
      <c r="I27" s="132">
        <v>10</v>
      </c>
      <c r="J27" s="7" t="s">
        <v>674</v>
      </c>
    </row>
    <row r="28" ht="54" customHeight="1" spans="1:10">
      <c r="A28" s="6" t="s">
        <v>818</v>
      </c>
      <c r="B28" s="6"/>
      <c r="C28" s="6"/>
      <c r="D28" s="6" t="s">
        <v>674</v>
      </c>
      <c r="E28" s="6"/>
      <c r="F28" s="6"/>
      <c r="G28" s="6"/>
      <c r="H28" s="6"/>
      <c r="I28" s="6"/>
      <c r="J28" s="6"/>
    </row>
    <row r="29" ht="25.5" customHeight="1" spans="1:10">
      <c r="A29" s="6" t="s">
        <v>819</v>
      </c>
      <c r="B29" s="6"/>
      <c r="C29" s="6"/>
      <c r="D29" s="6"/>
      <c r="E29" s="6"/>
      <c r="F29" s="6"/>
      <c r="G29" s="6"/>
      <c r="H29" s="6">
        <v>100</v>
      </c>
      <c r="I29" s="6">
        <v>90</v>
      </c>
      <c r="J29" s="51"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8:C28"/>
    <mergeCell ref="D28:J28"/>
    <mergeCell ref="A29:G29"/>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38"/>
  <sheetViews>
    <sheetView workbookViewId="0">
      <selection activeCell="A3" sqref="A3"/>
    </sheetView>
  </sheetViews>
  <sheetFormatPr defaultColWidth="9" defaultRowHeight="14.25" customHeight="1"/>
  <cols>
    <col min="1" max="3" width="4.875" style="440" customWidth="1"/>
    <col min="4" max="4" width="20.625" style="440" customWidth="1"/>
    <col min="5" max="8" width="13.5" style="440" customWidth="1"/>
    <col min="9" max="9" width="15" style="440" customWidth="1"/>
    <col min="10" max="11" width="13.5" style="440" customWidth="1"/>
    <col min="12" max="257" width="9" style="440" customWidth="1"/>
  </cols>
  <sheetData>
    <row r="1" customFormat="1" ht="29.25" customHeight="1" spans="1:12">
      <c r="A1" s="2"/>
      <c r="B1" s="2"/>
      <c r="C1" s="2"/>
      <c r="D1" s="2"/>
      <c r="E1" s="2"/>
      <c r="F1" s="2"/>
      <c r="G1" s="428" t="s">
        <v>85</v>
      </c>
      <c r="H1" s="2"/>
      <c r="I1" s="2"/>
      <c r="J1" s="2"/>
      <c r="K1" s="2"/>
      <c r="L1" s="2"/>
    </row>
    <row r="2" customFormat="1" ht="18" customHeight="1" spans="1:12">
      <c r="A2" s="2"/>
      <c r="B2" s="2"/>
      <c r="C2" s="2"/>
      <c r="D2" s="2"/>
      <c r="E2" s="2"/>
      <c r="F2" s="2"/>
      <c r="G2" s="2"/>
      <c r="H2" s="2"/>
      <c r="I2" s="2"/>
      <c r="J2" s="2"/>
      <c r="K2" s="2"/>
      <c r="L2" s="439" t="s">
        <v>86</v>
      </c>
    </row>
    <row r="3" customFormat="1" ht="18" customHeight="1" spans="1:12">
      <c r="A3" s="271" t="s">
        <v>2</v>
      </c>
      <c r="B3" s="2"/>
      <c r="C3" s="2"/>
      <c r="D3" s="2"/>
      <c r="E3" s="2"/>
      <c r="F3" s="2"/>
      <c r="G3" s="429"/>
      <c r="H3" s="2"/>
      <c r="I3" s="2"/>
      <c r="J3" s="2"/>
      <c r="K3" s="2"/>
      <c r="L3" s="439" t="s">
        <v>3</v>
      </c>
    </row>
    <row r="4" customFormat="1" ht="21" customHeight="1" spans="1:12">
      <c r="A4" s="359" t="s">
        <v>6</v>
      </c>
      <c r="B4" s="359"/>
      <c r="C4" s="359" t="s">
        <v>11</v>
      </c>
      <c r="D4" s="359" t="s">
        <v>11</v>
      </c>
      <c r="E4" s="357" t="s">
        <v>72</v>
      </c>
      <c r="F4" s="357" t="s">
        <v>87</v>
      </c>
      <c r="G4" s="357" t="s">
        <v>88</v>
      </c>
      <c r="H4" s="357" t="s">
        <v>89</v>
      </c>
      <c r="I4" s="357"/>
      <c r="J4" s="357" t="s">
        <v>90</v>
      </c>
      <c r="K4" s="357" t="s">
        <v>91</v>
      </c>
      <c r="L4" s="357" t="s">
        <v>92</v>
      </c>
    </row>
    <row r="5" customFormat="1" ht="21" customHeight="1" spans="1:12">
      <c r="A5" s="357" t="s">
        <v>93</v>
      </c>
      <c r="B5" s="357"/>
      <c r="C5" s="357"/>
      <c r="D5" s="359" t="s">
        <v>94</v>
      </c>
      <c r="E5" s="357"/>
      <c r="F5" s="357" t="s">
        <v>11</v>
      </c>
      <c r="G5" s="357" t="s">
        <v>11</v>
      </c>
      <c r="H5" s="357"/>
      <c r="I5" s="357"/>
      <c r="J5" s="357" t="s">
        <v>11</v>
      </c>
      <c r="K5" s="357" t="s">
        <v>11</v>
      </c>
      <c r="L5" s="357" t="s">
        <v>95</v>
      </c>
    </row>
    <row r="6" customFormat="1" ht="21" customHeight="1" spans="1:12">
      <c r="A6" s="357"/>
      <c r="B6" s="357" t="s">
        <v>11</v>
      </c>
      <c r="C6" s="357" t="s">
        <v>11</v>
      </c>
      <c r="D6" s="359" t="s">
        <v>11</v>
      </c>
      <c r="E6" s="357" t="s">
        <v>11</v>
      </c>
      <c r="F6" s="357" t="s">
        <v>11</v>
      </c>
      <c r="G6" s="357" t="s">
        <v>11</v>
      </c>
      <c r="H6" s="357" t="s">
        <v>95</v>
      </c>
      <c r="I6" s="453" t="s">
        <v>96</v>
      </c>
      <c r="J6" s="357"/>
      <c r="K6" s="357" t="s">
        <v>11</v>
      </c>
      <c r="L6" s="357" t="s">
        <v>11</v>
      </c>
    </row>
    <row r="7" customFormat="1" ht="21" customHeight="1" spans="1:12">
      <c r="A7" s="357"/>
      <c r="B7" s="357" t="s">
        <v>11</v>
      </c>
      <c r="C7" s="357" t="s">
        <v>11</v>
      </c>
      <c r="D7" s="359" t="s">
        <v>11</v>
      </c>
      <c r="E7" s="357" t="s">
        <v>11</v>
      </c>
      <c r="F7" s="357" t="s">
        <v>11</v>
      </c>
      <c r="G7" s="357" t="s">
        <v>11</v>
      </c>
      <c r="H7" s="357"/>
      <c r="I7" s="453"/>
      <c r="J7" s="357" t="s">
        <v>11</v>
      </c>
      <c r="K7" s="357" t="s">
        <v>11</v>
      </c>
      <c r="L7" s="357" t="s">
        <v>11</v>
      </c>
    </row>
    <row r="8" customFormat="1" ht="21" customHeight="1" spans="1:12">
      <c r="A8" s="359" t="s">
        <v>97</v>
      </c>
      <c r="B8" s="359" t="s">
        <v>98</v>
      </c>
      <c r="C8" s="359" t="s">
        <v>99</v>
      </c>
      <c r="D8" s="359" t="s">
        <v>10</v>
      </c>
      <c r="E8" s="357" t="s">
        <v>12</v>
      </c>
      <c r="F8" s="357" t="s">
        <v>13</v>
      </c>
      <c r="G8" s="357" t="s">
        <v>19</v>
      </c>
      <c r="H8" s="357" t="s">
        <v>22</v>
      </c>
      <c r="I8" s="357" t="s">
        <v>25</v>
      </c>
      <c r="J8" s="357" t="s">
        <v>28</v>
      </c>
      <c r="K8" s="357" t="s">
        <v>31</v>
      </c>
      <c r="L8" s="357" t="s">
        <v>34</v>
      </c>
    </row>
    <row r="9" customFormat="1" ht="21" customHeight="1" spans="1:12">
      <c r="A9" s="359"/>
      <c r="B9" s="359" t="s">
        <v>11</v>
      </c>
      <c r="C9" s="359" t="s">
        <v>11</v>
      </c>
      <c r="D9" s="359" t="s">
        <v>100</v>
      </c>
      <c r="E9" s="450">
        <v>3738.54</v>
      </c>
      <c r="F9" s="450">
        <v>3735.54</v>
      </c>
      <c r="G9" s="451"/>
      <c r="H9" s="451"/>
      <c r="I9" s="451"/>
      <c r="J9" s="451"/>
      <c r="K9" s="451"/>
      <c r="L9" s="451">
        <v>3</v>
      </c>
    </row>
    <row r="10" customFormat="1" ht="21" customHeight="1" spans="1:12">
      <c r="A10" s="445" t="s">
        <v>101</v>
      </c>
      <c r="B10" s="446" t="s">
        <v>101</v>
      </c>
      <c r="C10" s="446" t="s">
        <v>101</v>
      </c>
      <c r="D10" s="447" t="s">
        <v>102</v>
      </c>
      <c r="E10" s="452">
        <v>1058.36</v>
      </c>
      <c r="F10" s="452">
        <v>1055.36</v>
      </c>
      <c r="G10" s="452"/>
      <c r="H10" s="452"/>
      <c r="I10" s="452"/>
      <c r="J10" s="452"/>
      <c r="K10" s="452"/>
      <c r="L10" s="452">
        <v>3</v>
      </c>
    </row>
    <row r="11" customFormat="1" ht="21" customHeight="1" spans="1:12">
      <c r="A11" s="445" t="s">
        <v>103</v>
      </c>
      <c r="B11" s="446" t="s">
        <v>103</v>
      </c>
      <c r="C11" s="446" t="s">
        <v>103</v>
      </c>
      <c r="D11" s="447" t="s">
        <v>104</v>
      </c>
      <c r="E11" s="452">
        <v>11.07</v>
      </c>
      <c r="F11" s="452">
        <v>11.07</v>
      </c>
      <c r="G11" s="452"/>
      <c r="H11" s="452"/>
      <c r="I11" s="452"/>
      <c r="J11" s="452"/>
      <c r="K11" s="452"/>
      <c r="L11" s="452"/>
    </row>
    <row r="12" customFormat="1" ht="21" customHeight="1" spans="1:12">
      <c r="A12" s="448" t="s">
        <v>105</v>
      </c>
      <c r="B12" s="446" t="s">
        <v>105</v>
      </c>
      <c r="C12" s="446" t="s">
        <v>105</v>
      </c>
      <c r="D12" s="446" t="s">
        <v>106</v>
      </c>
      <c r="E12" s="450">
        <v>1.17</v>
      </c>
      <c r="F12" s="450">
        <v>1.17</v>
      </c>
      <c r="G12" s="450"/>
      <c r="H12" s="450"/>
      <c r="I12" s="450"/>
      <c r="J12" s="450"/>
      <c r="K12" s="450"/>
      <c r="L12" s="450"/>
    </row>
    <row r="13" customFormat="1" ht="21" customHeight="1" spans="1:12">
      <c r="A13" s="448" t="s">
        <v>107</v>
      </c>
      <c r="B13" s="446" t="s">
        <v>107</v>
      </c>
      <c r="C13" s="446" t="s">
        <v>107</v>
      </c>
      <c r="D13" s="446" t="s">
        <v>108</v>
      </c>
      <c r="E13" s="450">
        <v>0.3</v>
      </c>
      <c r="F13" s="450">
        <v>0.3</v>
      </c>
      <c r="G13" s="450"/>
      <c r="H13" s="450"/>
      <c r="I13" s="450"/>
      <c r="J13" s="450"/>
      <c r="K13" s="450"/>
      <c r="L13" s="450"/>
    </row>
    <row r="14" customFormat="1" ht="21" customHeight="1" spans="1:12">
      <c r="A14" s="448" t="s">
        <v>109</v>
      </c>
      <c r="B14" s="446" t="s">
        <v>109</v>
      </c>
      <c r="C14" s="446" t="s">
        <v>109</v>
      </c>
      <c r="D14" s="446" t="s">
        <v>110</v>
      </c>
      <c r="E14" s="450">
        <v>8.59</v>
      </c>
      <c r="F14" s="450">
        <v>8.59</v>
      </c>
      <c r="G14" s="450"/>
      <c r="H14" s="450"/>
      <c r="I14" s="450"/>
      <c r="J14" s="450"/>
      <c r="K14" s="450"/>
      <c r="L14" s="450"/>
    </row>
    <row r="15" customFormat="1" ht="21" customHeight="1" spans="1:12">
      <c r="A15" s="448" t="s">
        <v>111</v>
      </c>
      <c r="B15" s="446" t="s">
        <v>111</v>
      </c>
      <c r="C15" s="446" t="s">
        <v>111</v>
      </c>
      <c r="D15" s="446" t="s">
        <v>112</v>
      </c>
      <c r="E15" s="450">
        <v>1</v>
      </c>
      <c r="F15" s="450">
        <v>1</v>
      </c>
      <c r="G15" s="450"/>
      <c r="H15" s="450"/>
      <c r="I15" s="450"/>
      <c r="J15" s="450"/>
      <c r="K15" s="450"/>
      <c r="L15" s="450"/>
    </row>
    <row r="16" customFormat="1" ht="21" customHeight="1" spans="1:12">
      <c r="A16" s="445" t="s">
        <v>113</v>
      </c>
      <c r="B16" s="446" t="s">
        <v>113</v>
      </c>
      <c r="C16" s="446" t="s">
        <v>113</v>
      </c>
      <c r="D16" s="447" t="s">
        <v>114</v>
      </c>
      <c r="E16" s="452">
        <v>0.22</v>
      </c>
      <c r="F16" s="452">
        <v>0.22</v>
      </c>
      <c r="G16" s="452"/>
      <c r="H16" s="452"/>
      <c r="I16" s="452"/>
      <c r="J16" s="452"/>
      <c r="K16" s="452"/>
      <c r="L16" s="452"/>
    </row>
    <row r="17" customFormat="1" ht="21" customHeight="1" spans="1:12">
      <c r="A17" s="448" t="s">
        <v>115</v>
      </c>
      <c r="B17" s="446" t="s">
        <v>115</v>
      </c>
      <c r="C17" s="446" t="s">
        <v>115</v>
      </c>
      <c r="D17" s="446" t="s">
        <v>116</v>
      </c>
      <c r="E17" s="450">
        <v>0.22</v>
      </c>
      <c r="F17" s="450">
        <v>0.22</v>
      </c>
      <c r="G17" s="450"/>
      <c r="H17" s="450"/>
      <c r="I17" s="450"/>
      <c r="J17" s="450"/>
      <c r="K17" s="450"/>
      <c r="L17" s="450"/>
    </row>
    <row r="18" customFormat="1" ht="21" customHeight="1" spans="1:12">
      <c r="A18" s="445" t="s">
        <v>117</v>
      </c>
      <c r="B18" s="446" t="s">
        <v>117</v>
      </c>
      <c r="C18" s="446" t="s">
        <v>117</v>
      </c>
      <c r="D18" s="449" t="s">
        <v>118</v>
      </c>
      <c r="E18" s="452">
        <v>1000.54</v>
      </c>
      <c r="F18" s="452">
        <v>997.54</v>
      </c>
      <c r="G18" s="452"/>
      <c r="H18" s="452"/>
      <c r="I18" s="452"/>
      <c r="J18" s="452"/>
      <c r="K18" s="452"/>
      <c r="L18" s="452">
        <v>3</v>
      </c>
    </row>
    <row r="19" customFormat="1" ht="21" customHeight="1" spans="1:12">
      <c r="A19" s="448" t="s">
        <v>119</v>
      </c>
      <c r="B19" s="446" t="s">
        <v>119</v>
      </c>
      <c r="C19" s="446" t="s">
        <v>119</v>
      </c>
      <c r="D19" s="446" t="s">
        <v>106</v>
      </c>
      <c r="E19" s="450">
        <v>538.09</v>
      </c>
      <c r="F19" s="450">
        <v>538.09</v>
      </c>
      <c r="G19" s="450"/>
      <c r="H19" s="450"/>
      <c r="I19" s="450"/>
      <c r="J19" s="450"/>
      <c r="K19" s="450"/>
      <c r="L19" s="450"/>
    </row>
    <row r="20" customFormat="1" ht="21" customHeight="1" spans="1:12">
      <c r="A20" s="448" t="s">
        <v>120</v>
      </c>
      <c r="B20" s="446" t="s">
        <v>120</v>
      </c>
      <c r="C20" s="446" t="s">
        <v>120</v>
      </c>
      <c r="D20" s="446" t="s">
        <v>121</v>
      </c>
      <c r="E20" s="450">
        <v>454.45</v>
      </c>
      <c r="F20" s="450">
        <v>454.45</v>
      </c>
      <c r="G20" s="450"/>
      <c r="H20" s="450"/>
      <c r="I20" s="450"/>
      <c r="J20" s="450"/>
      <c r="K20" s="450"/>
      <c r="L20" s="450"/>
    </row>
    <row r="21" customFormat="1" ht="21" customHeight="1" spans="1:12">
      <c r="A21" s="448" t="s">
        <v>122</v>
      </c>
      <c r="B21" s="446" t="s">
        <v>122</v>
      </c>
      <c r="C21" s="446" t="s">
        <v>122</v>
      </c>
      <c r="D21" s="446" t="s">
        <v>123</v>
      </c>
      <c r="E21" s="450">
        <v>8</v>
      </c>
      <c r="F21" s="450">
        <v>5</v>
      </c>
      <c r="G21" s="450"/>
      <c r="H21" s="450"/>
      <c r="I21" s="450"/>
      <c r="J21" s="450"/>
      <c r="K21" s="450"/>
      <c r="L21" s="450">
        <v>3</v>
      </c>
    </row>
    <row r="22" customFormat="1" ht="21" customHeight="1" spans="1:12">
      <c r="A22" s="445" t="s">
        <v>124</v>
      </c>
      <c r="B22" s="446" t="s">
        <v>124</v>
      </c>
      <c r="C22" s="446" t="s">
        <v>124</v>
      </c>
      <c r="D22" s="447" t="s">
        <v>125</v>
      </c>
      <c r="E22" s="452">
        <v>17.22</v>
      </c>
      <c r="F22" s="452">
        <v>17.22</v>
      </c>
      <c r="G22" s="452"/>
      <c r="H22" s="452"/>
      <c r="I22" s="452"/>
      <c r="J22" s="452"/>
      <c r="K22" s="452"/>
      <c r="L22" s="452"/>
    </row>
    <row r="23" customFormat="1" ht="21" customHeight="1" spans="1:12">
      <c r="A23" s="448" t="s">
        <v>126</v>
      </c>
      <c r="B23" s="446" t="s">
        <v>126</v>
      </c>
      <c r="C23" s="446" t="s">
        <v>126</v>
      </c>
      <c r="D23" s="446" t="s">
        <v>127</v>
      </c>
      <c r="E23" s="450">
        <v>17.22</v>
      </c>
      <c r="F23" s="450">
        <v>17.22</v>
      </c>
      <c r="G23" s="450"/>
      <c r="H23" s="450"/>
      <c r="I23" s="450"/>
      <c r="J23" s="450"/>
      <c r="K23" s="450"/>
      <c r="L23" s="450"/>
    </row>
    <row r="24" customFormat="1" ht="21" customHeight="1" spans="1:12">
      <c r="A24" s="445" t="s">
        <v>128</v>
      </c>
      <c r="B24" s="446" t="s">
        <v>128</v>
      </c>
      <c r="C24" s="446" t="s">
        <v>128</v>
      </c>
      <c r="D24" s="447" t="s">
        <v>129</v>
      </c>
      <c r="E24" s="452">
        <v>2.49</v>
      </c>
      <c r="F24" s="452">
        <v>2.49</v>
      </c>
      <c r="G24" s="452"/>
      <c r="H24" s="452"/>
      <c r="I24" s="452"/>
      <c r="J24" s="452"/>
      <c r="K24" s="452"/>
      <c r="L24" s="452"/>
    </row>
    <row r="25" customFormat="1" ht="21" customHeight="1" spans="1:12">
      <c r="A25" s="448" t="s">
        <v>130</v>
      </c>
      <c r="B25" s="446" t="s">
        <v>130</v>
      </c>
      <c r="C25" s="446" t="s">
        <v>130</v>
      </c>
      <c r="D25" s="446" t="s">
        <v>131</v>
      </c>
      <c r="E25" s="450">
        <v>2.49</v>
      </c>
      <c r="F25" s="450">
        <v>2.49</v>
      </c>
      <c r="G25" s="450"/>
      <c r="H25" s="450"/>
      <c r="I25" s="450"/>
      <c r="J25" s="450"/>
      <c r="K25" s="450"/>
      <c r="L25" s="450"/>
    </row>
    <row r="26" customFormat="1" ht="21" customHeight="1" spans="1:12">
      <c r="A26" s="445" t="s">
        <v>132</v>
      </c>
      <c r="B26" s="446" t="s">
        <v>132</v>
      </c>
      <c r="C26" s="446" t="s">
        <v>132</v>
      </c>
      <c r="D26" s="447" t="s">
        <v>133</v>
      </c>
      <c r="E26" s="452">
        <v>4.57</v>
      </c>
      <c r="F26" s="452">
        <v>4.57</v>
      </c>
      <c r="G26" s="452"/>
      <c r="H26" s="452"/>
      <c r="I26" s="452"/>
      <c r="J26" s="452"/>
      <c r="K26" s="452"/>
      <c r="L26" s="452"/>
    </row>
    <row r="27" customFormat="1" ht="21" customHeight="1" spans="1:12">
      <c r="A27" s="448" t="s">
        <v>134</v>
      </c>
      <c r="B27" s="446" t="s">
        <v>134</v>
      </c>
      <c r="C27" s="446" t="s">
        <v>134</v>
      </c>
      <c r="D27" s="446" t="s">
        <v>135</v>
      </c>
      <c r="E27" s="450">
        <v>1.57</v>
      </c>
      <c r="F27" s="450">
        <v>1.57</v>
      </c>
      <c r="G27" s="450"/>
      <c r="H27" s="450"/>
      <c r="I27" s="450"/>
      <c r="J27" s="450"/>
      <c r="K27" s="450"/>
      <c r="L27" s="450"/>
    </row>
    <row r="28" customFormat="1" ht="21" customHeight="1" spans="1:12">
      <c r="A28" s="448" t="s">
        <v>136</v>
      </c>
      <c r="B28" s="446" t="s">
        <v>136</v>
      </c>
      <c r="C28" s="446" t="s">
        <v>136</v>
      </c>
      <c r="D28" s="446" t="s">
        <v>137</v>
      </c>
      <c r="E28" s="450">
        <v>3</v>
      </c>
      <c r="F28" s="450">
        <v>3</v>
      </c>
      <c r="G28" s="450"/>
      <c r="H28" s="450"/>
      <c r="I28" s="450"/>
      <c r="J28" s="450"/>
      <c r="K28" s="450"/>
      <c r="L28" s="450"/>
    </row>
    <row r="29" customFormat="1" ht="21" customHeight="1" spans="1:12">
      <c r="A29" s="445" t="s">
        <v>138</v>
      </c>
      <c r="B29" s="446" t="s">
        <v>138</v>
      </c>
      <c r="C29" s="446" t="s">
        <v>138</v>
      </c>
      <c r="D29" s="447" t="s">
        <v>139</v>
      </c>
      <c r="E29" s="452">
        <v>0.38</v>
      </c>
      <c r="F29" s="452">
        <v>0.38</v>
      </c>
      <c r="G29" s="452"/>
      <c r="H29" s="452"/>
      <c r="I29" s="452"/>
      <c r="J29" s="452"/>
      <c r="K29" s="452"/>
      <c r="L29" s="452"/>
    </row>
    <row r="30" customFormat="1" ht="21" customHeight="1" spans="1:12">
      <c r="A30" s="448" t="s">
        <v>140</v>
      </c>
      <c r="B30" s="446" t="s">
        <v>140</v>
      </c>
      <c r="C30" s="446" t="s">
        <v>140</v>
      </c>
      <c r="D30" s="446" t="s">
        <v>108</v>
      </c>
      <c r="E30" s="450">
        <v>0.38</v>
      </c>
      <c r="F30" s="450">
        <v>0.38</v>
      </c>
      <c r="G30" s="450"/>
      <c r="H30" s="450"/>
      <c r="I30" s="450"/>
      <c r="J30" s="450"/>
      <c r="K30" s="450"/>
      <c r="L30" s="450"/>
    </row>
    <row r="31" customFormat="1" ht="21" customHeight="1" spans="1:12">
      <c r="A31" s="445" t="s">
        <v>141</v>
      </c>
      <c r="B31" s="446" t="s">
        <v>141</v>
      </c>
      <c r="C31" s="446" t="s">
        <v>141</v>
      </c>
      <c r="D31" s="447" t="s">
        <v>142</v>
      </c>
      <c r="E31" s="452">
        <v>14.99</v>
      </c>
      <c r="F31" s="452">
        <v>14.99</v>
      </c>
      <c r="G31" s="452"/>
      <c r="H31" s="452"/>
      <c r="I31" s="452"/>
      <c r="J31" s="452"/>
      <c r="K31" s="452"/>
      <c r="L31" s="452"/>
    </row>
    <row r="32" customFormat="1" ht="21" customHeight="1" spans="1:12">
      <c r="A32" s="448" t="s">
        <v>143</v>
      </c>
      <c r="B32" s="446" t="s">
        <v>143</v>
      </c>
      <c r="C32" s="446" t="s">
        <v>143</v>
      </c>
      <c r="D32" s="446" t="s">
        <v>108</v>
      </c>
      <c r="E32" s="450">
        <v>13.25</v>
      </c>
      <c r="F32" s="450">
        <v>13.25</v>
      </c>
      <c r="G32" s="450"/>
      <c r="H32" s="450"/>
      <c r="I32" s="450"/>
      <c r="J32" s="450"/>
      <c r="K32" s="450"/>
      <c r="L32" s="450"/>
    </row>
    <row r="33" customFormat="1" ht="21" customHeight="1" spans="1:12">
      <c r="A33" s="448" t="s">
        <v>144</v>
      </c>
      <c r="B33" s="446" t="s">
        <v>144</v>
      </c>
      <c r="C33" s="446" t="s">
        <v>144</v>
      </c>
      <c r="D33" s="446" t="s">
        <v>145</v>
      </c>
      <c r="E33" s="450">
        <v>1.74</v>
      </c>
      <c r="F33" s="450">
        <v>1.74</v>
      </c>
      <c r="G33" s="450"/>
      <c r="H33" s="450"/>
      <c r="I33" s="450"/>
      <c r="J33" s="450"/>
      <c r="K33" s="450"/>
      <c r="L33" s="450"/>
    </row>
    <row r="34" customFormat="1" ht="21" customHeight="1" spans="1:12">
      <c r="A34" s="445" t="s">
        <v>146</v>
      </c>
      <c r="B34" s="446" t="s">
        <v>146</v>
      </c>
      <c r="C34" s="446" t="s">
        <v>146</v>
      </c>
      <c r="D34" s="447" t="s">
        <v>147</v>
      </c>
      <c r="E34" s="452">
        <v>6.9</v>
      </c>
      <c r="F34" s="452">
        <v>6.9</v>
      </c>
      <c r="G34" s="452"/>
      <c r="H34" s="452"/>
      <c r="I34" s="452"/>
      <c r="J34" s="452"/>
      <c r="K34" s="452"/>
      <c r="L34" s="452"/>
    </row>
    <row r="35" customFormat="1" ht="21" customHeight="1" spans="1:12">
      <c r="A35" s="448" t="s">
        <v>148</v>
      </c>
      <c r="B35" s="446" t="s">
        <v>148</v>
      </c>
      <c r="C35" s="446" t="s">
        <v>148</v>
      </c>
      <c r="D35" s="446" t="s">
        <v>149</v>
      </c>
      <c r="E35" s="450">
        <v>6.9</v>
      </c>
      <c r="F35" s="450">
        <v>6.9</v>
      </c>
      <c r="G35" s="450"/>
      <c r="H35" s="450"/>
      <c r="I35" s="450"/>
      <c r="J35" s="450"/>
      <c r="K35" s="450"/>
      <c r="L35" s="450"/>
    </row>
    <row r="36" customFormat="1" ht="21" customHeight="1" spans="1:12">
      <c r="A36" s="445" t="s">
        <v>150</v>
      </c>
      <c r="B36" s="446" t="s">
        <v>150</v>
      </c>
      <c r="C36" s="446" t="s">
        <v>150</v>
      </c>
      <c r="D36" s="447" t="s">
        <v>151</v>
      </c>
      <c r="E36" s="452">
        <v>2.5</v>
      </c>
      <c r="F36" s="452">
        <v>2.5</v>
      </c>
      <c r="G36" s="452"/>
      <c r="H36" s="452"/>
      <c r="I36" s="452"/>
      <c r="J36" s="452"/>
      <c r="K36" s="452"/>
      <c r="L36" s="452"/>
    </row>
    <row r="37" customFormat="1" ht="21" customHeight="1" spans="1:12">
      <c r="A37" s="445" t="s">
        <v>152</v>
      </c>
      <c r="B37" s="446" t="s">
        <v>152</v>
      </c>
      <c r="C37" s="446" t="s">
        <v>152</v>
      </c>
      <c r="D37" s="447" t="s">
        <v>153</v>
      </c>
      <c r="E37" s="452">
        <v>2.5</v>
      </c>
      <c r="F37" s="452">
        <v>2.5</v>
      </c>
      <c r="G37" s="452"/>
      <c r="H37" s="452"/>
      <c r="I37" s="452"/>
      <c r="J37" s="452"/>
      <c r="K37" s="452"/>
      <c r="L37" s="452"/>
    </row>
    <row r="38" customFormat="1" ht="21" customHeight="1" spans="1:12">
      <c r="A38" s="448" t="s">
        <v>154</v>
      </c>
      <c r="B38" s="446" t="s">
        <v>154</v>
      </c>
      <c r="C38" s="446" t="s">
        <v>154</v>
      </c>
      <c r="D38" s="446" t="s">
        <v>155</v>
      </c>
      <c r="E38" s="450">
        <v>2.5</v>
      </c>
      <c r="F38" s="450">
        <v>2.5</v>
      </c>
      <c r="G38" s="450"/>
      <c r="H38" s="450"/>
      <c r="I38" s="450"/>
      <c r="J38" s="450"/>
      <c r="K38" s="450"/>
      <c r="L38" s="450"/>
    </row>
    <row r="39" customFormat="1" ht="21" customHeight="1" spans="1:12">
      <c r="A39" s="445" t="s">
        <v>156</v>
      </c>
      <c r="B39" s="446" t="s">
        <v>156</v>
      </c>
      <c r="C39" s="446" t="s">
        <v>156</v>
      </c>
      <c r="D39" s="447" t="s">
        <v>157</v>
      </c>
      <c r="E39" s="452">
        <v>10</v>
      </c>
      <c r="F39" s="452">
        <v>10</v>
      </c>
      <c r="G39" s="452"/>
      <c r="H39" s="452"/>
      <c r="I39" s="452"/>
      <c r="J39" s="452"/>
      <c r="K39" s="452"/>
      <c r="L39" s="452"/>
    </row>
    <row r="40" customFormat="1" ht="21" customHeight="1" spans="1:12">
      <c r="A40" s="445" t="s">
        <v>158</v>
      </c>
      <c r="B40" s="446" t="s">
        <v>158</v>
      </c>
      <c r="C40" s="446" t="s">
        <v>158</v>
      </c>
      <c r="D40" s="447" t="s">
        <v>159</v>
      </c>
      <c r="E40" s="452">
        <v>10</v>
      </c>
      <c r="F40" s="452">
        <v>10</v>
      </c>
      <c r="G40" s="452"/>
      <c r="H40" s="452"/>
      <c r="I40" s="452"/>
      <c r="J40" s="452"/>
      <c r="K40" s="452"/>
      <c r="L40" s="452"/>
    </row>
    <row r="41" customFormat="1" ht="21" customHeight="1" spans="1:12">
      <c r="A41" s="448" t="s">
        <v>160</v>
      </c>
      <c r="B41" s="446" t="s">
        <v>160</v>
      </c>
      <c r="C41" s="446" t="s">
        <v>160</v>
      </c>
      <c r="D41" s="446" t="s">
        <v>161</v>
      </c>
      <c r="E41" s="450">
        <v>10</v>
      </c>
      <c r="F41" s="450">
        <v>10</v>
      </c>
      <c r="G41" s="450"/>
      <c r="H41" s="450"/>
      <c r="I41" s="450"/>
      <c r="J41" s="450"/>
      <c r="K41" s="450"/>
      <c r="L41" s="450"/>
    </row>
    <row r="42" customFormat="1" ht="21" customHeight="1" spans="1:12">
      <c r="A42" s="445" t="s">
        <v>162</v>
      </c>
      <c r="B42" s="446" t="s">
        <v>162</v>
      </c>
      <c r="C42" s="446" t="s">
        <v>162</v>
      </c>
      <c r="D42" s="447" t="s">
        <v>163</v>
      </c>
      <c r="E42" s="452">
        <v>263</v>
      </c>
      <c r="F42" s="452">
        <v>263</v>
      </c>
      <c r="G42" s="452"/>
      <c r="H42" s="452"/>
      <c r="I42" s="452"/>
      <c r="J42" s="452"/>
      <c r="K42" s="452"/>
      <c r="L42" s="452"/>
    </row>
    <row r="43" customFormat="1" ht="21" customHeight="1" spans="1:12">
      <c r="A43" s="445" t="s">
        <v>164</v>
      </c>
      <c r="B43" s="446" t="s">
        <v>164</v>
      </c>
      <c r="C43" s="446" t="s">
        <v>164</v>
      </c>
      <c r="D43" s="447" t="s">
        <v>165</v>
      </c>
      <c r="E43" s="452">
        <v>262</v>
      </c>
      <c r="F43" s="452">
        <v>262</v>
      </c>
      <c r="G43" s="452"/>
      <c r="H43" s="452"/>
      <c r="I43" s="452"/>
      <c r="J43" s="452"/>
      <c r="K43" s="452"/>
      <c r="L43" s="452"/>
    </row>
    <row r="44" customFormat="1" ht="21" customHeight="1" spans="1:12">
      <c r="A44" s="448" t="s">
        <v>166</v>
      </c>
      <c r="B44" s="446" t="s">
        <v>166</v>
      </c>
      <c r="C44" s="446" t="s">
        <v>166</v>
      </c>
      <c r="D44" s="446" t="s">
        <v>167</v>
      </c>
      <c r="E44" s="450">
        <v>262</v>
      </c>
      <c r="F44" s="450">
        <v>262</v>
      </c>
      <c r="G44" s="450"/>
      <c r="H44" s="450"/>
      <c r="I44" s="450"/>
      <c r="J44" s="450"/>
      <c r="K44" s="450"/>
      <c r="L44" s="450"/>
    </row>
    <row r="45" customFormat="1" ht="21" customHeight="1" spans="1:12">
      <c r="A45" s="445" t="s">
        <v>168</v>
      </c>
      <c r="B45" s="446" t="s">
        <v>168</v>
      </c>
      <c r="C45" s="446" t="s">
        <v>168</v>
      </c>
      <c r="D45" s="447" t="s">
        <v>169</v>
      </c>
      <c r="E45" s="452">
        <v>1</v>
      </c>
      <c r="F45" s="452">
        <v>1</v>
      </c>
      <c r="G45" s="452"/>
      <c r="H45" s="452"/>
      <c r="I45" s="452"/>
      <c r="J45" s="452"/>
      <c r="K45" s="452"/>
      <c r="L45" s="452"/>
    </row>
    <row r="46" customFormat="1" ht="21" customHeight="1" spans="1:12">
      <c r="A46" s="448" t="s">
        <v>170</v>
      </c>
      <c r="B46" s="446" t="s">
        <v>170</v>
      </c>
      <c r="C46" s="446" t="s">
        <v>170</v>
      </c>
      <c r="D46" s="446" t="s">
        <v>171</v>
      </c>
      <c r="E46" s="450">
        <v>1</v>
      </c>
      <c r="F46" s="450">
        <v>1</v>
      </c>
      <c r="G46" s="450"/>
      <c r="H46" s="450"/>
      <c r="I46" s="450"/>
      <c r="J46" s="450"/>
      <c r="K46" s="450"/>
      <c r="L46" s="450"/>
    </row>
    <row r="47" customFormat="1" ht="21" customHeight="1" spans="1:12">
      <c r="A47" s="445" t="s">
        <v>172</v>
      </c>
      <c r="B47" s="446" t="s">
        <v>172</v>
      </c>
      <c r="C47" s="446" t="s">
        <v>172</v>
      </c>
      <c r="D47" s="447" t="s">
        <v>173</v>
      </c>
      <c r="E47" s="452">
        <v>105</v>
      </c>
      <c r="F47" s="452">
        <v>105</v>
      </c>
      <c r="G47" s="452"/>
      <c r="H47" s="452"/>
      <c r="I47" s="452"/>
      <c r="J47" s="452"/>
      <c r="K47" s="452"/>
      <c r="L47" s="452"/>
    </row>
    <row r="48" customFormat="1" ht="21" customHeight="1" spans="1:12">
      <c r="A48" s="445" t="s">
        <v>174</v>
      </c>
      <c r="B48" s="446" t="s">
        <v>174</v>
      </c>
      <c r="C48" s="446" t="s">
        <v>174</v>
      </c>
      <c r="D48" s="447" t="s">
        <v>175</v>
      </c>
      <c r="E48" s="452">
        <v>99</v>
      </c>
      <c r="F48" s="452">
        <v>99</v>
      </c>
      <c r="G48" s="452"/>
      <c r="H48" s="452"/>
      <c r="I48" s="452"/>
      <c r="J48" s="452"/>
      <c r="K48" s="452"/>
      <c r="L48" s="452"/>
    </row>
    <row r="49" customFormat="1" ht="21" customHeight="1" spans="1:12">
      <c r="A49" s="448" t="s">
        <v>176</v>
      </c>
      <c r="B49" s="446" t="s">
        <v>176</v>
      </c>
      <c r="C49" s="446" t="s">
        <v>176</v>
      </c>
      <c r="D49" s="446" t="s">
        <v>177</v>
      </c>
      <c r="E49" s="450">
        <v>99</v>
      </c>
      <c r="F49" s="450">
        <v>99</v>
      </c>
      <c r="G49" s="450"/>
      <c r="H49" s="450"/>
      <c r="I49" s="450"/>
      <c r="J49" s="450"/>
      <c r="K49" s="450"/>
      <c r="L49" s="450"/>
    </row>
    <row r="50" customFormat="1" ht="21" customHeight="1" spans="1:12">
      <c r="A50" s="445" t="s">
        <v>178</v>
      </c>
      <c r="B50" s="446" t="s">
        <v>178</v>
      </c>
      <c r="C50" s="446" t="s">
        <v>178</v>
      </c>
      <c r="D50" s="447" t="s">
        <v>179</v>
      </c>
      <c r="E50" s="452">
        <v>6</v>
      </c>
      <c r="F50" s="452">
        <v>6</v>
      </c>
      <c r="G50" s="452"/>
      <c r="H50" s="452"/>
      <c r="I50" s="452"/>
      <c r="J50" s="452"/>
      <c r="K50" s="452"/>
      <c r="L50" s="452"/>
    </row>
    <row r="51" customFormat="1" ht="21" customHeight="1" spans="1:12">
      <c r="A51" s="448" t="s">
        <v>180</v>
      </c>
      <c r="B51" s="446" t="s">
        <v>180</v>
      </c>
      <c r="C51" s="446" t="s">
        <v>180</v>
      </c>
      <c r="D51" s="446" t="s">
        <v>181</v>
      </c>
      <c r="E51" s="450">
        <v>6</v>
      </c>
      <c r="F51" s="450">
        <v>6</v>
      </c>
      <c r="G51" s="450"/>
      <c r="H51" s="450"/>
      <c r="I51" s="450"/>
      <c r="J51" s="450"/>
      <c r="K51" s="450"/>
      <c r="L51" s="450"/>
    </row>
    <row r="52" customFormat="1" ht="21" customHeight="1" spans="1:12">
      <c r="A52" s="445" t="s">
        <v>182</v>
      </c>
      <c r="B52" s="446" t="s">
        <v>182</v>
      </c>
      <c r="C52" s="446" t="s">
        <v>182</v>
      </c>
      <c r="D52" s="447" t="s">
        <v>183</v>
      </c>
      <c r="E52" s="452">
        <v>228.45</v>
      </c>
      <c r="F52" s="452">
        <v>228.45</v>
      </c>
      <c r="G52" s="452"/>
      <c r="H52" s="452"/>
      <c r="I52" s="452"/>
      <c r="J52" s="452"/>
      <c r="K52" s="452"/>
      <c r="L52" s="452"/>
    </row>
    <row r="53" customFormat="1" ht="21" customHeight="1" spans="1:12">
      <c r="A53" s="445" t="s">
        <v>184</v>
      </c>
      <c r="B53" s="446" t="s">
        <v>184</v>
      </c>
      <c r="C53" s="446" t="s">
        <v>184</v>
      </c>
      <c r="D53" s="447" t="s">
        <v>185</v>
      </c>
      <c r="E53" s="452">
        <v>1.03</v>
      </c>
      <c r="F53" s="452">
        <v>1.03</v>
      </c>
      <c r="G53" s="452"/>
      <c r="H53" s="452"/>
      <c r="I53" s="452"/>
      <c r="J53" s="452"/>
      <c r="K53" s="452"/>
      <c r="L53" s="452"/>
    </row>
    <row r="54" customFormat="1" ht="21" customHeight="1" spans="1:12">
      <c r="A54" s="448" t="s">
        <v>186</v>
      </c>
      <c r="B54" s="446" t="s">
        <v>186</v>
      </c>
      <c r="C54" s="446" t="s">
        <v>186</v>
      </c>
      <c r="D54" s="446" t="s">
        <v>187</v>
      </c>
      <c r="E54" s="450">
        <v>1.03</v>
      </c>
      <c r="F54" s="450">
        <v>1.03</v>
      </c>
      <c r="G54" s="450"/>
      <c r="H54" s="450"/>
      <c r="I54" s="450"/>
      <c r="J54" s="450"/>
      <c r="K54" s="450"/>
      <c r="L54" s="450"/>
    </row>
    <row r="55" customFormat="1" ht="21" customHeight="1" spans="1:12">
      <c r="A55" s="445" t="s">
        <v>188</v>
      </c>
      <c r="B55" s="446" t="s">
        <v>188</v>
      </c>
      <c r="C55" s="446" t="s">
        <v>188</v>
      </c>
      <c r="D55" s="447" t="s">
        <v>189</v>
      </c>
      <c r="E55" s="452">
        <v>2.01</v>
      </c>
      <c r="F55" s="452">
        <v>2.01</v>
      </c>
      <c r="G55" s="452"/>
      <c r="H55" s="452"/>
      <c r="I55" s="452"/>
      <c r="J55" s="452"/>
      <c r="K55" s="452"/>
      <c r="L55" s="452"/>
    </row>
    <row r="56" customFormat="1" ht="21" customHeight="1" spans="1:12">
      <c r="A56" s="448" t="s">
        <v>190</v>
      </c>
      <c r="B56" s="446" t="s">
        <v>190</v>
      </c>
      <c r="C56" s="446" t="s">
        <v>190</v>
      </c>
      <c r="D56" s="446" t="s">
        <v>191</v>
      </c>
      <c r="E56" s="450">
        <v>0.07</v>
      </c>
      <c r="F56" s="450">
        <v>0.07</v>
      </c>
      <c r="G56" s="450"/>
      <c r="H56" s="450"/>
      <c r="I56" s="450"/>
      <c r="J56" s="450"/>
      <c r="K56" s="450"/>
      <c r="L56" s="450"/>
    </row>
    <row r="57" customFormat="1" ht="21" customHeight="1" spans="1:12">
      <c r="A57" s="448" t="s">
        <v>192</v>
      </c>
      <c r="B57" s="446" t="s">
        <v>192</v>
      </c>
      <c r="C57" s="446" t="s">
        <v>192</v>
      </c>
      <c r="D57" s="446" t="s">
        <v>193</v>
      </c>
      <c r="E57" s="450">
        <v>1.94</v>
      </c>
      <c r="F57" s="450">
        <v>1.94</v>
      </c>
      <c r="G57" s="450"/>
      <c r="H57" s="450"/>
      <c r="I57" s="450"/>
      <c r="J57" s="450"/>
      <c r="K57" s="450"/>
      <c r="L57" s="450"/>
    </row>
    <row r="58" customFormat="1" ht="21" customHeight="1" spans="1:12">
      <c r="A58" s="445" t="s">
        <v>194</v>
      </c>
      <c r="B58" s="446" t="s">
        <v>194</v>
      </c>
      <c r="C58" s="446" t="s">
        <v>194</v>
      </c>
      <c r="D58" s="447" t="s">
        <v>195</v>
      </c>
      <c r="E58" s="452">
        <v>114.17</v>
      </c>
      <c r="F58" s="452">
        <v>114.17</v>
      </c>
      <c r="G58" s="452"/>
      <c r="H58" s="452"/>
      <c r="I58" s="452"/>
      <c r="J58" s="452"/>
      <c r="K58" s="452"/>
      <c r="L58" s="452"/>
    </row>
    <row r="59" customFormat="1" ht="21" customHeight="1" spans="1:12">
      <c r="A59" s="448" t="s">
        <v>196</v>
      </c>
      <c r="B59" s="446" t="s">
        <v>196</v>
      </c>
      <c r="C59" s="446" t="s">
        <v>196</v>
      </c>
      <c r="D59" s="446" t="s">
        <v>197</v>
      </c>
      <c r="E59" s="450">
        <v>18</v>
      </c>
      <c r="F59" s="450">
        <v>18</v>
      </c>
      <c r="G59" s="450"/>
      <c r="H59" s="450"/>
      <c r="I59" s="450"/>
      <c r="J59" s="450"/>
      <c r="K59" s="450"/>
      <c r="L59" s="450"/>
    </row>
    <row r="60" customFormat="1" ht="21" customHeight="1" spans="1:12">
      <c r="A60" s="448" t="s">
        <v>198</v>
      </c>
      <c r="B60" s="446" t="s">
        <v>198</v>
      </c>
      <c r="C60" s="446" t="s">
        <v>198</v>
      </c>
      <c r="D60" s="446" t="s">
        <v>199</v>
      </c>
      <c r="E60" s="450">
        <v>12.96</v>
      </c>
      <c r="F60" s="450">
        <v>12.96</v>
      </c>
      <c r="G60" s="450"/>
      <c r="H60" s="450"/>
      <c r="I60" s="450"/>
      <c r="J60" s="450"/>
      <c r="K60" s="450"/>
      <c r="L60" s="450"/>
    </row>
    <row r="61" customFormat="1" ht="21" customHeight="1" spans="1:12">
      <c r="A61" s="448" t="s">
        <v>200</v>
      </c>
      <c r="B61" s="446" t="s">
        <v>200</v>
      </c>
      <c r="C61" s="446" t="s">
        <v>200</v>
      </c>
      <c r="D61" s="446" t="s">
        <v>201</v>
      </c>
      <c r="E61" s="450">
        <v>80.81</v>
      </c>
      <c r="F61" s="450">
        <v>80.81</v>
      </c>
      <c r="G61" s="450"/>
      <c r="H61" s="450"/>
      <c r="I61" s="450"/>
      <c r="J61" s="450"/>
      <c r="K61" s="450"/>
      <c r="L61" s="450"/>
    </row>
    <row r="62" customFormat="1" ht="21" customHeight="1" spans="1:12">
      <c r="A62" s="448" t="s">
        <v>202</v>
      </c>
      <c r="B62" s="446" t="s">
        <v>202</v>
      </c>
      <c r="C62" s="446" t="s">
        <v>202</v>
      </c>
      <c r="D62" s="446" t="s">
        <v>203</v>
      </c>
      <c r="E62" s="450">
        <v>2.4</v>
      </c>
      <c r="F62" s="450">
        <v>2.4</v>
      </c>
      <c r="G62" s="450"/>
      <c r="H62" s="450"/>
      <c r="I62" s="450"/>
      <c r="J62" s="450"/>
      <c r="K62" s="450"/>
      <c r="L62" s="450"/>
    </row>
    <row r="63" customFormat="1" ht="21" customHeight="1" spans="1:12">
      <c r="A63" s="445" t="s">
        <v>204</v>
      </c>
      <c r="B63" s="446" t="s">
        <v>204</v>
      </c>
      <c r="C63" s="446" t="s">
        <v>204</v>
      </c>
      <c r="D63" s="447" t="s">
        <v>205</v>
      </c>
      <c r="E63" s="452">
        <v>12.93</v>
      </c>
      <c r="F63" s="452">
        <v>12.93</v>
      </c>
      <c r="G63" s="452"/>
      <c r="H63" s="452"/>
      <c r="I63" s="452"/>
      <c r="J63" s="452"/>
      <c r="K63" s="452"/>
      <c r="L63" s="452"/>
    </row>
    <row r="64" customFormat="1" ht="21" customHeight="1" spans="1:12">
      <c r="A64" s="448" t="s">
        <v>206</v>
      </c>
      <c r="B64" s="446" t="s">
        <v>206</v>
      </c>
      <c r="C64" s="446" t="s">
        <v>206</v>
      </c>
      <c r="D64" s="446" t="s">
        <v>207</v>
      </c>
      <c r="E64" s="450">
        <v>12.93</v>
      </c>
      <c r="F64" s="450">
        <v>12.93</v>
      </c>
      <c r="G64" s="450"/>
      <c r="H64" s="450"/>
      <c r="I64" s="450"/>
      <c r="J64" s="450"/>
      <c r="K64" s="450"/>
      <c r="L64" s="450"/>
    </row>
    <row r="65" customFormat="1" ht="21" customHeight="1" spans="1:12">
      <c r="A65" s="445" t="s">
        <v>208</v>
      </c>
      <c r="B65" s="446" t="s">
        <v>208</v>
      </c>
      <c r="C65" s="446" t="s">
        <v>208</v>
      </c>
      <c r="D65" s="447" t="s">
        <v>209</v>
      </c>
      <c r="E65" s="452">
        <v>1.96</v>
      </c>
      <c r="F65" s="452">
        <v>1.96</v>
      </c>
      <c r="G65" s="452"/>
      <c r="H65" s="452"/>
      <c r="I65" s="452"/>
      <c r="J65" s="452"/>
      <c r="K65" s="452"/>
      <c r="L65" s="452"/>
    </row>
    <row r="66" customFormat="1" ht="21" customHeight="1" spans="1:12">
      <c r="A66" s="448" t="s">
        <v>210</v>
      </c>
      <c r="B66" s="446" t="s">
        <v>210</v>
      </c>
      <c r="C66" s="446" t="s">
        <v>210</v>
      </c>
      <c r="D66" s="446" t="s">
        <v>211</v>
      </c>
      <c r="E66" s="450">
        <v>1.96</v>
      </c>
      <c r="F66" s="450">
        <v>1.96</v>
      </c>
      <c r="G66" s="450"/>
      <c r="H66" s="450"/>
      <c r="I66" s="450"/>
      <c r="J66" s="450"/>
      <c r="K66" s="450"/>
      <c r="L66" s="450"/>
    </row>
    <row r="67" customFormat="1" ht="21" customHeight="1" spans="1:12">
      <c r="A67" s="445" t="s">
        <v>212</v>
      </c>
      <c r="B67" s="446" t="s">
        <v>212</v>
      </c>
      <c r="C67" s="446" t="s">
        <v>212</v>
      </c>
      <c r="D67" s="447" t="s">
        <v>213</v>
      </c>
      <c r="E67" s="452">
        <v>78.39</v>
      </c>
      <c r="F67" s="452">
        <v>78.39</v>
      </c>
      <c r="G67" s="452"/>
      <c r="H67" s="452"/>
      <c r="I67" s="452"/>
      <c r="J67" s="452"/>
      <c r="K67" s="452"/>
      <c r="L67" s="452"/>
    </row>
    <row r="68" customFormat="1" ht="21" customHeight="1" spans="1:12">
      <c r="A68" s="448" t="s">
        <v>214</v>
      </c>
      <c r="B68" s="446" t="s">
        <v>214</v>
      </c>
      <c r="C68" s="446" t="s">
        <v>214</v>
      </c>
      <c r="D68" s="446" t="s">
        <v>215</v>
      </c>
      <c r="E68" s="450">
        <v>66.7</v>
      </c>
      <c r="F68" s="450">
        <v>66.7</v>
      </c>
      <c r="G68" s="450"/>
      <c r="H68" s="450"/>
      <c r="I68" s="450"/>
      <c r="J68" s="450"/>
      <c r="K68" s="450"/>
      <c r="L68" s="450"/>
    </row>
    <row r="69" customFormat="1" ht="21" customHeight="1" spans="1:12">
      <c r="A69" s="448" t="s">
        <v>216</v>
      </c>
      <c r="B69" s="446" t="s">
        <v>216</v>
      </c>
      <c r="C69" s="446" t="s">
        <v>216</v>
      </c>
      <c r="D69" s="446" t="s">
        <v>217</v>
      </c>
      <c r="E69" s="450">
        <v>5.04</v>
      </c>
      <c r="F69" s="450">
        <v>5.04</v>
      </c>
      <c r="G69" s="450"/>
      <c r="H69" s="450"/>
      <c r="I69" s="450"/>
      <c r="J69" s="450"/>
      <c r="K69" s="450"/>
      <c r="L69" s="450"/>
    </row>
    <row r="70" customFormat="1" ht="21" customHeight="1" spans="1:12">
      <c r="A70" s="448" t="s">
        <v>218</v>
      </c>
      <c r="B70" s="446" t="s">
        <v>218</v>
      </c>
      <c r="C70" s="446" t="s">
        <v>218</v>
      </c>
      <c r="D70" s="446" t="s">
        <v>219</v>
      </c>
      <c r="E70" s="450">
        <v>6.65</v>
      </c>
      <c r="F70" s="450">
        <v>6.65</v>
      </c>
      <c r="G70" s="450"/>
      <c r="H70" s="450"/>
      <c r="I70" s="450"/>
      <c r="J70" s="450"/>
      <c r="K70" s="450"/>
      <c r="L70" s="450"/>
    </row>
    <row r="71" customFormat="1" ht="21" customHeight="1" spans="1:12">
      <c r="A71" s="445" t="s">
        <v>220</v>
      </c>
      <c r="B71" s="446" t="s">
        <v>220</v>
      </c>
      <c r="C71" s="446" t="s">
        <v>220</v>
      </c>
      <c r="D71" s="447" t="s">
        <v>221</v>
      </c>
      <c r="E71" s="452">
        <v>4.97</v>
      </c>
      <c r="F71" s="452">
        <v>4.97</v>
      </c>
      <c r="G71" s="452"/>
      <c r="H71" s="452"/>
      <c r="I71" s="452"/>
      <c r="J71" s="452"/>
      <c r="K71" s="452"/>
      <c r="L71" s="452"/>
    </row>
    <row r="72" customFormat="1" ht="21" customHeight="1" spans="1:12">
      <c r="A72" s="448" t="s">
        <v>222</v>
      </c>
      <c r="B72" s="446" t="s">
        <v>222</v>
      </c>
      <c r="C72" s="446" t="s">
        <v>222</v>
      </c>
      <c r="D72" s="446" t="s">
        <v>223</v>
      </c>
      <c r="E72" s="450">
        <v>2.4</v>
      </c>
      <c r="F72" s="450">
        <v>2.4</v>
      </c>
      <c r="G72" s="450"/>
      <c r="H72" s="450"/>
      <c r="I72" s="450"/>
      <c r="J72" s="450"/>
      <c r="K72" s="450"/>
      <c r="L72" s="450"/>
    </row>
    <row r="73" customFormat="1" ht="21" customHeight="1" spans="1:12">
      <c r="A73" s="448" t="s">
        <v>224</v>
      </c>
      <c r="B73" s="446" t="s">
        <v>224</v>
      </c>
      <c r="C73" s="446" t="s">
        <v>224</v>
      </c>
      <c r="D73" s="446" t="s">
        <v>225</v>
      </c>
      <c r="E73" s="450">
        <v>2.57</v>
      </c>
      <c r="F73" s="450">
        <v>2.57</v>
      </c>
      <c r="G73" s="450"/>
      <c r="H73" s="450"/>
      <c r="I73" s="450"/>
      <c r="J73" s="450"/>
      <c r="K73" s="450"/>
      <c r="L73" s="450"/>
    </row>
    <row r="74" customFormat="1" ht="21" customHeight="1" spans="1:12">
      <c r="A74" s="445" t="s">
        <v>226</v>
      </c>
      <c r="B74" s="446" t="s">
        <v>226</v>
      </c>
      <c r="C74" s="446" t="s">
        <v>226</v>
      </c>
      <c r="D74" s="447" t="s">
        <v>227</v>
      </c>
      <c r="E74" s="452">
        <v>12</v>
      </c>
      <c r="F74" s="452">
        <v>12</v>
      </c>
      <c r="G74" s="452"/>
      <c r="H74" s="452"/>
      <c r="I74" s="452"/>
      <c r="J74" s="452"/>
      <c r="K74" s="452"/>
      <c r="L74" s="452"/>
    </row>
    <row r="75" customFormat="1" ht="21" customHeight="1" spans="1:12">
      <c r="A75" s="448" t="s">
        <v>228</v>
      </c>
      <c r="B75" s="446" t="s">
        <v>228</v>
      </c>
      <c r="C75" s="446" t="s">
        <v>228</v>
      </c>
      <c r="D75" s="446" t="s">
        <v>229</v>
      </c>
      <c r="E75" s="450">
        <v>12</v>
      </c>
      <c r="F75" s="450">
        <v>12</v>
      </c>
      <c r="G75" s="450"/>
      <c r="H75" s="450"/>
      <c r="I75" s="450"/>
      <c r="J75" s="450"/>
      <c r="K75" s="450"/>
      <c r="L75" s="450"/>
    </row>
    <row r="76" customFormat="1" ht="21" customHeight="1" spans="1:12">
      <c r="A76" s="445" t="s">
        <v>230</v>
      </c>
      <c r="B76" s="446" t="s">
        <v>230</v>
      </c>
      <c r="C76" s="446" t="s">
        <v>230</v>
      </c>
      <c r="D76" s="447" t="s">
        <v>231</v>
      </c>
      <c r="E76" s="452">
        <v>1</v>
      </c>
      <c r="F76" s="452">
        <v>1</v>
      </c>
      <c r="G76" s="452"/>
      <c r="H76" s="452"/>
      <c r="I76" s="452"/>
      <c r="J76" s="452"/>
      <c r="K76" s="452"/>
      <c r="L76" s="452"/>
    </row>
    <row r="77" customFormat="1" ht="21" customHeight="1" spans="1:12">
      <c r="A77" s="448" t="s">
        <v>232</v>
      </c>
      <c r="B77" s="446" t="s">
        <v>232</v>
      </c>
      <c r="C77" s="446" t="s">
        <v>232</v>
      </c>
      <c r="D77" s="446" t="s">
        <v>108</v>
      </c>
      <c r="E77" s="450">
        <v>1</v>
      </c>
      <c r="F77" s="450">
        <v>1</v>
      </c>
      <c r="G77" s="450"/>
      <c r="H77" s="450"/>
      <c r="I77" s="450"/>
      <c r="J77" s="450"/>
      <c r="K77" s="450"/>
      <c r="L77" s="450"/>
    </row>
    <row r="78" customFormat="1" ht="21" customHeight="1" spans="1:12">
      <c r="A78" s="445" t="s">
        <v>233</v>
      </c>
      <c r="B78" s="446" t="s">
        <v>233</v>
      </c>
      <c r="C78" s="446" t="s">
        <v>233</v>
      </c>
      <c r="D78" s="447" t="s">
        <v>234</v>
      </c>
      <c r="E78" s="452">
        <v>75.21</v>
      </c>
      <c r="F78" s="452">
        <v>75.21</v>
      </c>
      <c r="G78" s="452"/>
      <c r="H78" s="452"/>
      <c r="I78" s="452"/>
      <c r="J78" s="452"/>
      <c r="K78" s="452"/>
      <c r="L78" s="452"/>
    </row>
    <row r="79" customFormat="1" ht="21" customHeight="1" spans="1:12">
      <c r="A79" s="445" t="s">
        <v>235</v>
      </c>
      <c r="B79" s="446" t="s">
        <v>235</v>
      </c>
      <c r="C79" s="446" t="s">
        <v>235</v>
      </c>
      <c r="D79" s="447" t="s">
        <v>236</v>
      </c>
      <c r="E79" s="452">
        <v>1.94</v>
      </c>
      <c r="F79" s="452">
        <v>1.94</v>
      </c>
      <c r="G79" s="452"/>
      <c r="H79" s="452"/>
      <c r="I79" s="452"/>
      <c r="J79" s="452"/>
      <c r="K79" s="452"/>
      <c r="L79" s="452"/>
    </row>
    <row r="80" customFormat="1" ht="21" customHeight="1" spans="1:12">
      <c r="A80" s="448" t="s">
        <v>237</v>
      </c>
      <c r="B80" s="446" t="s">
        <v>237</v>
      </c>
      <c r="C80" s="446" t="s">
        <v>237</v>
      </c>
      <c r="D80" s="446" t="s">
        <v>238</v>
      </c>
      <c r="E80" s="450">
        <v>1.94</v>
      </c>
      <c r="F80" s="450">
        <v>1.94</v>
      </c>
      <c r="G80" s="450"/>
      <c r="H80" s="450"/>
      <c r="I80" s="450"/>
      <c r="J80" s="450"/>
      <c r="K80" s="450"/>
      <c r="L80" s="450"/>
    </row>
    <row r="81" customFormat="1" ht="21" customHeight="1" spans="1:12">
      <c r="A81" s="445" t="s">
        <v>239</v>
      </c>
      <c r="B81" s="446" t="s">
        <v>239</v>
      </c>
      <c r="C81" s="446" t="s">
        <v>239</v>
      </c>
      <c r="D81" s="447" t="s">
        <v>240</v>
      </c>
      <c r="E81" s="452">
        <v>71.78</v>
      </c>
      <c r="F81" s="452">
        <v>71.78</v>
      </c>
      <c r="G81" s="452"/>
      <c r="H81" s="452"/>
      <c r="I81" s="452"/>
      <c r="J81" s="452"/>
      <c r="K81" s="452"/>
      <c r="L81" s="452"/>
    </row>
    <row r="82" customFormat="1" ht="21" customHeight="1" spans="1:12">
      <c r="A82" s="448" t="s">
        <v>241</v>
      </c>
      <c r="B82" s="446" t="s">
        <v>241</v>
      </c>
      <c r="C82" s="446" t="s">
        <v>241</v>
      </c>
      <c r="D82" s="446" t="s">
        <v>242</v>
      </c>
      <c r="E82" s="450">
        <v>19.17</v>
      </c>
      <c r="F82" s="450">
        <v>19.17</v>
      </c>
      <c r="G82" s="450"/>
      <c r="H82" s="450"/>
      <c r="I82" s="450"/>
      <c r="J82" s="450"/>
      <c r="K82" s="450"/>
      <c r="L82" s="450"/>
    </row>
    <row r="83" customFormat="1" ht="21" customHeight="1" spans="1:12">
      <c r="A83" s="448" t="s">
        <v>243</v>
      </c>
      <c r="B83" s="446" t="s">
        <v>243</v>
      </c>
      <c r="C83" s="446" t="s">
        <v>243</v>
      </c>
      <c r="D83" s="446" t="s">
        <v>244</v>
      </c>
      <c r="E83" s="450">
        <v>22.59</v>
      </c>
      <c r="F83" s="450">
        <v>22.59</v>
      </c>
      <c r="G83" s="450"/>
      <c r="H83" s="450"/>
      <c r="I83" s="450"/>
      <c r="J83" s="450"/>
      <c r="K83" s="450"/>
      <c r="L83" s="450"/>
    </row>
    <row r="84" customFormat="1" ht="21" customHeight="1" spans="1:12">
      <c r="A84" s="448" t="s">
        <v>245</v>
      </c>
      <c r="B84" s="446" t="s">
        <v>245</v>
      </c>
      <c r="C84" s="446" t="s">
        <v>245</v>
      </c>
      <c r="D84" s="446" t="s">
        <v>246</v>
      </c>
      <c r="E84" s="450">
        <v>30.02</v>
      </c>
      <c r="F84" s="450">
        <v>30.02</v>
      </c>
      <c r="G84" s="450"/>
      <c r="H84" s="450"/>
      <c r="I84" s="450"/>
      <c r="J84" s="450"/>
      <c r="K84" s="450"/>
      <c r="L84" s="450"/>
    </row>
    <row r="85" customFormat="1" ht="21" customHeight="1" spans="1:12">
      <c r="A85" s="445" t="s">
        <v>247</v>
      </c>
      <c r="B85" s="446" t="s">
        <v>247</v>
      </c>
      <c r="C85" s="446" t="s">
        <v>247</v>
      </c>
      <c r="D85" s="447" t="s">
        <v>248</v>
      </c>
      <c r="E85" s="452">
        <v>0.98</v>
      </c>
      <c r="F85" s="452">
        <v>0.98</v>
      </c>
      <c r="G85" s="452"/>
      <c r="H85" s="452"/>
      <c r="I85" s="452"/>
      <c r="J85" s="452"/>
      <c r="K85" s="452"/>
      <c r="L85" s="452"/>
    </row>
    <row r="86" customFormat="1" ht="21" customHeight="1" spans="1:12">
      <c r="A86" s="448" t="s">
        <v>249</v>
      </c>
      <c r="B86" s="446" t="s">
        <v>249</v>
      </c>
      <c r="C86" s="446" t="s">
        <v>249</v>
      </c>
      <c r="D86" s="446" t="s">
        <v>250</v>
      </c>
      <c r="E86" s="450">
        <v>0.98</v>
      </c>
      <c r="F86" s="450">
        <v>0.98</v>
      </c>
      <c r="G86" s="450"/>
      <c r="H86" s="450"/>
      <c r="I86" s="450"/>
      <c r="J86" s="450"/>
      <c r="K86" s="450"/>
      <c r="L86" s="450"/>
    </row>
    <row r="87" customFormat="1" ht="21" customHeight="1" spans="1:12">
      <c r="A87" s="445" t="s">
        <v>251</v>
      </c>
      <c r="B87" s="446" t="s">
        <v>251</v>
      </c>
      <c r="C87" s="446" t="s">
        <v>251</v>
      </c>
      <c r="D87" s="447" t="s">
        <v>252</v>
      </c>
      <c r="E87" s="452">
        <v>0.5</v>
      </c>
      <c r="F87" s="452">
        <v>0.5</v>
      </c>
      <c r="G87" s="452"/>
      <c r="H87" s="452"/>
      <c r="I87" s="452"/>
      <c r="J87" s="452"/>
      <c r="K87" s="452"/>
      <c r="L87" s="452"/>
    </row>
    <row r="88" customFormat="1" ht="21" customHeight="1" spans="1:12">
      <c r="A88" s="448" t="s">
        <v>253</v>
      </c>
      <c r="B88" s="446" t="s">
        <v>253</v>
      </c>
      <c r="C88" s="446" t="s">
        <v>253</v>
      </c>
      <c r="D88" s="446" t="s">
        <v>254</v>
      </c>
      <c r="E88" s="450">
        <v>0.5</v>
      </c>
      <c r="F88" s="450">
        <v>0.5</v>
      </c>
      <c r="G88" s="450"/>
      <c r="H88" s="450"/>
      <c r="I88" s="450"/>
      <c r="J88" s="450"/>
      <c r="K88" s="450"/>
      <c r="L88" s="450"/>
    </row>
    <row r="89" customFormat="1" ht="21" customHeight="1" spans="1:12">
      <c r="A89" s="445" t="s">
        <v>255</v>
      </c>
      <c r="B89" s="446" t="s">
        <v>255</v>
      </c>
      <c r="C89" s="446" t="s">
        <v>255</v>
      </c>
      <c r="D89" s="447" t="s">
        <v>256</v>
      </c>
      <c r="E89" s="452">
        <v>177.69</v>
      </c>
      <c r="F89" s="452">
        <v>177.69</v>
      </c>
      <c r="G89" s="452"/>
      <c r="H89" s="452"/>
      <c r="I89" s="452"/>
      <c r="J89" s="452"/>
      <c r="K89" s="452"/>
      <c r="L89" s="452"/>
    </row>
    <row r="90" customFormat="1" ht="21" customHeight="1" spans="1:12">
      <c r="A90" s="445" t="s">
        <v>257</v>
      </c>
      <c r="B90" s="446" t="s">
        <v>257</v>
      </c>
      <c r="C90" s="446" t="s">
        <v>257</v>
      </c>
      <c r="D90" s="447" t="s">
        <v>258</v>
      </c>
      <c r="E90" s="452">
        <v>177.69</v>
      </c>
      <c r="F90" s="452">
        <v>177.69</v>
      </c>
      <c r="G90" s="452"/>
      <c r="H90" s="452"/>
      <c r="I90" s="452"/>
      <c r="J90" s="452"/>
      <c r="K90" s="452"/>
      <c r="L90" s="452"/>
    </row>
    <row r="91" customFormat="1" ht="21" customHeight="1" spans="1:12">
      <c r="A91" s="448" t="s">
        <v>259</v>
      </c>
      <c r="B91" s="446" t="s">
        <v>259</v>
      </c>
      <c r="C91" s="446" t="s">
        <v>259</v>
      </c>
      <c r="D91" s="446" t="s">
        <v>260</v>
      </c>
      <c r="E91" s="450">
        <v>177.69</v>
      </c>
      <c r="F91" s="450">
        <v>177.69</v>
      </c>
      <c r="G91" s="450"/>
      <c r="H91" s="450"/>
      <c r="I91" s="450"/>
      <c r="J91" s="450"/>
      <c r="K91" s="450"/>
      <c r="L91" s="450"/>
    </row>
    <row r="92" customFormat="1" ht="21" customHeight="1" spans="1:12">
      <c r="A92" s="445" t="s">
        <v>261</v>
      </c>
      <c r="B92" s="446" t="s">
        <v>261</v>
      </c>
      <c r="C92" s="446" t="s">
        <v>261</v>
      </c>
      <c r="D92" s="447" t="s">
        <v>262</v>
      </c>
      <c r="E92" s="452">
        <v>48.96</v>
      </c>
      <c r="F92" s="452">
        <v>48.96</v>
      </c>
      <c r="G92" s="452"/>
      <c r="H92" s="452"/>
      <c r="I92" s="452"/>
      <c r="J92" s="452"/>
      <c r="K92" s="452"/>
      <c r="L92" s="452"/>
    </row>
    <row r="93" customFormat="1" ht="21" customHeight="1" spans="1:12">
      <c r="A93" s="445" t="s">
        <v>263</v>
      </c>
      <c r="B93" s="446" t="s">
        <v>263</v>
      </c>
      <c r="C93" s="446" t="s">
        <v>263</v>
      </c>
      <c r="D93" s="447" t="s">
        <v>264</v>
      </c>
      <c r="E93" s="452">
        <v>48.96</v>
      </c>
      <c r="F93" s="452">
        <v>48.96</v>
      </c>
      <c r="G93" s="452"/>
      <c r="H93" s="452"/>
      <c r="I93" s="452"/>
      <c r="J93" s="452"/>
      <c r="K93" s="452"/>
      <c r="L93" s="452"/>
    </row>
    <row r="94" customFormat="1" ht="21" customHeight="1" spans="1:12">
      <c r="A94" s="448" t="s">
        <v>265</v>
      </c>
      <c r="B94" s="446" t="s">
        <v>265</v>
      </c>
      <c r="C94" s="446" t="s">
        <v>265</v>
      </c>
      <c r="D94" s="446" t="s">
        <v>266</v>
      </c>
      <c r="E94" s="450">
        <v>48.96</v>
      </c>
      <c r="F94" s="450">
        <v>48.96</v>
      </c>
      <c r="G94" s="450"/>
      <c r="H94" s="450"/>
      <c r="I94" s="450"/>
      <c r="J94" s="450"/>
      <c r="K94" s="450"/>
      <c r="L94" s="450"/>
    </row>
    <row r="95" customFormat="1" ht="21" customHeight="1" spans="1:12">
      <c r="A95" s="445" t="s">
        <v>267</v>
      </c>
      <c r="B95" s="446" t="s">
        <v>267</v>
      </c>
      <c r="C95" s="446" t="s">
        <v>267</v>
      </c>
      <c r="D95" s="447" t="s">
        <v>268</v>
      </c>
      <c r="E95" s="452">
        <v>1493.9</v>
      </c>
      <c r="F95" s="452">
        <v>1493.9</v>
      </c>
      <c r="G95" s="452"/>
      <c r="H95" s="452"/>
      <c r="I95" s="452"/>
      <c r="J95" s="452"/>
      <c r="K95" s="452"/>
      <c r="L95" s="452"/>
    </row>
    <row r="96" customFormat="1" ht="21" customHeight="1" spans="1:12">
      <c r="A96" s="445" t="s">
        <v>269</v>
      </c>
      <c r="B96" s="446" t="s">
        <v>269</v>
      </c>
      <c r="C96" s="446" t="s">
        <v>269</v>
      </c>
      <c r="D96" s="447" t="s">
        <v>270</v>
      </c>
      <c r="E96" s="452">
        <v>221.87</v>
      </c>
      <c r="F96" s="452">
        <v>221.87</v>
      </c>
      <c r="G96" s="452"/>
      <c r="H96" s="452"/>
      <c r="I96" s="452"/>
      <c r="J96" s="452"/>
      <c r="K96" s="452"/>
      <c r="L96" s="452"/>
    </row>
    <row r="97" customFormat="1" ht="21" customHeight="1" spans="1:12">
      <c r="A97" s="448" t="s">
        <v>271</v>
      </c>
      <c r="B97" s="446" t="s">
        <v>271</v>
      </c>
      <c r="C97" s="446" t="s">
        <v>271</v>
      </c>
      <c r="D97" s="446" t="s">
        <v>272</v>
      </c>
      <c r="E97" s="450">
        <v>1.68</v>
      </c>
      <c r="F97" s="450">
        <v>1.68</v>
      </c>
      <c r="G97" s="450"/>
      <c r="H97" s="450"/>
      <c r="I97" s="450"/>
      <c r="J97" s="450"/>
      <c r="K97" s="450"/>
      <c r="L97" s="450"/>
    </row>
    <row r="98" customFormat="1" ht="21" customHeight="1" spans="1:12">
      <c r="A98" s="448" t="s">
        <v>273</v>
      </c>
      <c r="B98" s="446" t="s">
        <v>273</v>
      </c>
      <c r="C98" s="446" t="s">
        <v>273</v>
      </c>
      <c r="D98" s="446" t="s">
        <v>274</v>
      </c>
      <c r="E98" s="450">
        <v>5.28</v>
      </c>
      <c r="F98" s="450">
        <v>5.28</v>
      </c>
      <c r="G98" s="450"/>
      <c r="H98" s="450"/>
      <c r="I98" s="450"/>
      <c r="J98" s="450"/>
      <c r="K98" s="450"/>
      <c r="L98" s="450"/>
    </row>
    <row r="99" customFormat="1" ht="21" customHeight="1" spans="1:12">
      <c r="A99" s="448" t="s">
        <v>275</v>
      </c>
      <c r="B99" s="446" t="s">
        <v>275</v>
      </c>
      <c r="C99" s="446" t="s">
        <v>275</v>
      </c>
      <c r="D99" s="446" t="s">
        <v>276</v>
      </c>
      <c r="E99" s="450">
        <v>5</v>
      </c>
      <c r="F99" s="450">
        <v>5</v>
      </c>
      <c r="G99" s="450"/>
      <c r="H99" s="450"/>
      <c r="I99" s="450"/>
      <c r="J99" s="450"/>
      <c r="K99" s="450"/>
      <c r="L99" s="450"/>
    </row>
    <row r="100" customFormat="1" ht="21" customHeight="1" spans="1:12">
      <c r="A100" s="448" t="s">
        <v>277</v>
      </c>
      <c r="B100" s="446" t="s">
        <v>277</v>
      </c>
      <c r="C100" s="446" t="s">
        <v>277</v>
      </c>
      <c r="D100" s="446" t="s">
        <v>278</v>
      </c>
      <c r="E100" s="450">
        <v>133.89</v>
      </c>
      <c r="F100" s="450">
        <v>133.89</v>
      </c>
      <c r="G100" s="450"/>
      <c r="H100" s="450"/>
      <c r="I100" s="450"/>
      <c r="J100" s="450"/>
      <c r="K100" s="450"/>
      <c r="L100" s="450"/>
    </row>
    <row r="101" customFormat="1" ht="21" customHeight="1" spans="1:12">
      <c r="A101" s="448" t="s">
        <v>279</v>
      </c>
      <c r="B101" s="446" t="s">
        <v>279</v>
      </c>
      <c r="C101" s="446" t="s">
        <v>279</v>
      </c>
      <c r="D101" s="446" t="s">
        <v>280</v>
      </c>
      <c r="E101" s="450">
        <v>53.18</v>
      </c>
      <c r="F101" s="450">
        <v>53.18</v>
      </c>
      <c r="G101" s="450"/>
      <c r="H101" s="450"/>
      <c r="I101" s="450"/>
      <c r="J101" s="450"/>
      <c r="K101" s="450"/>
      <c r="L101" s="450"/>
    </row>
    <row r="102" customFormat="1" ht="21" customHeight="1" spans="1:12">
      <c r="A102" s="448" t="s">
        <v>281</v>
      </c>
      <c r="B102" s="446" t="s">
        <v>281</v>
      </c>
      <c r="C102" s="446" t="s">
        <v>281</v>
      </c>
      <c r="D102" s="446" t="s">
        <v>282</v>
      </c>
      <c r="E102" s="450">
        <v>22.85</v>
      </c>
      <c r="F102" s="450">
        <v>22.85</v>
      </c>
      <c r="G102" s="450"/>
      <c r="H102" s="450"/>
      <c r="I102" s="450"/>
      <c r="J102" s="450"/>
      <c r="K102" s="450"/>
      <c r="L102" s="450"/>
    </row>
    <row r="103" customFormat="1" ht="21" customHeight="1" spans="1:12">
      <c r="A103" s="445" t="s">
        <v>283</v>
      </c>
      <c r="B103" s="446" t="s">
        <v>283</v>
      </c>
      <c r="C103" s="446" t="s">
        <v>283</v>
      </c>
      <c r="D103" s="447" t="s">
        <v>284</v>
      </c>
      <c r="E103" s="452">
        <v>201.44</v>
      </c>
      <c r="F103" s="452">
        <v>201.44</v>
      </c>
      <c r="G103" s="452"/>
      <c r="H103" s="452"/>
      <c r="I103" s="452"/>
      <c r="J103" s="452"/>
      <c r="K103" s="452"/>
      <c r="L103" s="452"/>
    </row>
    <row r="104" customFormat="1" ht="21" customHeight="1" spans="1:12">
      <c r="A104" s="448" t="s">
        <v>285</v>
      </c>
      <c r="B104" s="446" t="s">
        <v>285</v>
      </c>
      <c r="C104" s="446" t="s">
        <v>285</v>
      </c>
      <c r="D104" s="446" t="s">
        <v>286</v>
      </c>
      <c r="E104" s="450">
        <v>60.81</v>
      </c>
      <c r="F104" s="450">
        <v>60.81</v>
      </c>
      <c r="G104" s="450"/>
      <c r="H104" s="450"/>
      <c r="I104" s="450"/>
      <c r="J104" s="450"/>
      <c r="K104" s="450"/>
      <c r="L104" s="450"/>
    </row>
    <row r="105" customFormat="1" ht="21" customHeight="1" spans="1:12">
      <c r="A105" s="448" t="s">
        <v>287</v>
      </c>
      <c r="B105" s="446" t="s">
        <v>287</v>
      </c>
      <c r="C105" s="446" t="s">
        <v>287</v>
      </c>
      <c r="D105" s="446" t="s">
        <v>288</v>
      </c>
      <c r="E105" s="450">
        <v>140.63</v>
      </c>
      <c r="F105" s="450">
        <v>140.63</v>
      </c>
      <c r="G105" s="450"/>
      <c r="H105" s="450"/>
      <c r="I105" s="450"/>
      <c r="J105" s="450"/>
      <c r="K105" s="450"/>
      <c r="L105" s="450"/>
    </row>
    <row r="106" customFormat="1" ht="21" customHeight="1" spans="1:12">
      <c r="A106" s="445" t="s">
        <v>289</v>
      </c>
      <c r="B106" s="446" t="s">
        <v>289</v>
      </c>
      <c r="C106" s="446" t="s">
        <v>289</v>
      </c>
      <c r="D106" s="447" t="s">
        <v>290</v>
      </c>
      <c r="E106" s="452">
        <v>49.18</v>
      </c>
      <c r="F106" s="452">
        <v>49.18</v>
      </c>
      <c r="G106" s="452"/>
      <c r="H106" s="452"/>
      <c r="I106" s="452"/>
      <c r="J106" s="452"/>
      <c r="K106" s="452"/>
      <c r="L106" s="452"/>
    </row>
    <row r="107" customFormat="1" ht="21" customHeight="1" spans="1:12">
      <c r="A107" s="448" t="s">
        <v>291</v>
      </c>
      <c r="B107" s="446" t="s">
        <v>291</v>
      </c>
      <c r="C107" s="446" t="s">
        <v>291</v>
      </c>
      <c r="D107" s="446" t="s">
        <v>292</v>
      </c>
      <c r="E107" s="450">
        <v>1.68</v>
      </c>
      <c r="F107" s="450">
        <v>1.68</v>
      </c>
      <c r="G107" s="450"/>
      <c r="H107" s="450"/>
      <c r="I107" s="450"/>
      <c r="J107" s="450"/>
      <c r="K107" s="450"/>
      <c r="L107" s="450"/>
    </row>
    <row r="108" customFormat="1" ht="21" customHeight="1" spans="1:12">
      <c r="A108" s="448" t="s">
        <v>293</v>
      </c>
      <c r="B108" s="446" t="s">
        <v>293</v>
      </c>
      <c r="C108" s="446" t="s">
        <v>293</v>
      </c>
      <c r="D108" s="446" t="s">
        <v>294</v>
      </c>
      <c r="E108" s="450">
        <v>5</v>
      </c>
      <c r="F108" s="450">
        <v>5</v>
      </c>
      <c r="G108" s="450"/>
      <c r="H108" s="450"/>
      <c r="I108" s="450"/>
      <c r="J108" s="450"/>
      <c r="K108" s="450"/>
      <c r="L108" s="450"/>
    </row>
    <row r="109" customFormat="1" ht="21" customHeight="1" spans="1:12">
      <c r="A109" s="448" t="s">
        <v>295</v>
      </c>
      <c r="B109" s="446" t="s">
        <v>295</v>
      </c>
      <c r="C109" s="446" t="s">
        <v>295</v>
      </c>
      <c r="D109" s="446" t="s">
        <v>296</v>
      </c>
      <c r="E109" s="450">
        <v>32</v>
      </c>
      <c r="F109" s="450">
        <v>32</v>
      </c>
      <c r="G109" s="450"/>
      <c r="H109" s="450"/>
      <c r="I109" s="450"/>
      <c r="J109" s="450"/>
      <c r="K109" s="450"/>
      <c r="L109" s="450"/>
    </row>
    <row r="110" customFormat="1" ht="21" customHeight="1" spans="1:12">
      <c r="A110" s="448" t="s">
        <v>297</v>
      </c>
      <c r="B110" s="446" t="s">
        <v>297</v>
      </c>
      <c r="C110" s="446" t="s">
        <v>297</v>
      </c>
      <c r="D110" s="446" t="s">
        <v>298</v>
      </c>
      <c r="E110" s="450">
        <v>6.5</v>
      </c>
      <c r="F110" s="450">
        <v>6.5</v>
      </c>
      <c r="G110" s="450"/>
      <c r="H110" s="450"/>
      <c r="I110" s="450"/>
      <c r="J110" s="450"/>
      <c r="K110" s="450"/>
      <c r="L110" s="450"/>
    </row>
    <row r="111" customFormat="1" ht="21" customHeight="1" spans="1:12">
      <c r="A111" s="448" t="s">
        <v>299</v>
      </c>
      <c r="B111" s="446" t="s">
        <v>299</v>
      </c>
      <c r="C111" s="446" t="s">
        <v>299</v>
      </c>
      <c r="D111" s="446" t="s">
        <v>300</v>
      </c>
      <c r="E111" s="450">
        <v>4</v>
      </c>
      <c r="F111" s="450">
        <v>4</v>
      </c>
      <c r="G111" s="450"/>
      <c r="H111" s="450"/>
      <c r="I111" s="450"/>
      <c r="J111" s="450"/>
      <c r="K111" s="450"/>
      <c r="L111" s="450"/>
    </row>
    <row r="112" customFormat="1" ht="21" customHeight="1" spans="1:12">
      <c r="A112" s="445" t="s">
        <v>301</v>
      </c>
      <c r="B112" s="446" t="s">
        <v>301</v>
      </c>
      <c r="C112" s="446" t="s">
        <v>301</v>
      </c>
      <c r="D112" s="447" t="s">
        <v>302</v>
      </c>
      <c r="E112" s="452">
        <v>389.16</v>
      </c>
      <c r="F112" s="452">
        <v>389.16</v>
      </c>
      <c r="G112" s="452"/>
      <c r="H112" s="452"/>
      <c r="I112" s="452"/>
      <c r="J112" s="452"/>
      <c r="K112" s="452"/>
      <c r="L112" s="452"/>
    </row>
    <row r="113" customFormat="1" ht="21" customHeight="1" spans="1:12">
      <c r="A113" s="448" t="s">
        <v>303</v>
      </c>
      <c r="B113" s="446" t="s">
        <v>303</v>
      </c>
      <c r="C113" s="446" t="s">
        <v>303</v>
      </c>
      <c r="D113" s="446" t="s">
        <v>304</v>
      </c>
      <c r="E113" s="450">
        <v>254.16</v>
      </c>
      <c r="F113" s="450">
        <v>254.16</v>
      </c>
      <c r="G113" s="450"/>
      <c r="H113" s="450"/>
      <c r="I113" s="450"/>
      <c r="J113" s="450"/>
      <c r="K113" s="450"/>
      <c r="L113" s="450"/>
    </row>
    <row r="114" customFormat="1" ht="21" customHeight="1" spans="1:12">
      <c r="A114" s="448" t="s">
        <v>305</v>
      </c>
      <c r="B114" s="446" t="s">
        <v>305</v>
      </c>
      <c r="C114" s="446" t="s">
        <v>305</v>
      </c>
      <c r="D114" s="446" t="s">
        <v>306</v>
      </c>
      <c r="E114" s="450">
        <v>113</v>
      </c>
      <c r="F114" s="450">
        <v>113</v>
      </c>
      <c r="G114" s="450"/>
      <c r="H114" s="450"/>
      <c r="I114" s="450"/>
      <c r="J114" s="450"/>
      <c r="K114" s="450"/>
      <c r="L114" s="450"/>
    </row>
    <row r="115" customFormat="1" ht="21" customHeight="1" spans="1:12">
      <c r="A115" s="448" t="s">
        <v>307</v>
      </c>
      <c r="B115" s="446" t="s">
        <v>307</v>
      </c>
      <c r="C115" s="446" t="s">
        <v>307</v>
      </c>
      <c r="D115" s="446" t="s">
        <v>308</v>
      </c>
      <c r="E115" s="450">
        <v>22</v>
      </c>
      <c r="F115" s="450">
        <v>22</v>
      </c>
      <c r="G115" s="450"/>
      <c r="H115" s="450"/>
      <c r="I115" s="450"/>
      <c r="J115" s="450"/>
      <c r="K115" s="450"/>
      <c r="L115" s="450"/>
    </row>
    <row r="116" customFormat="1" ht="21" customHeight="1" spans="1:12">
      <c r="A116" s="445" t="s">
        <v>309</v>
      </c>
      <c r="B116" s="446" t="s">
        <v>309</v>
      </c>
      <c r="C116" s="446" t="s">
        <v>309</v>
      </c>
      <c r="D116" s="447" t="s">
        <v>310</v>
      </c>
      <c r="E116" s="452">
        <v>632.26</v>
      </c>
      <c r="F116" s="452">
        <v>632.26</v>
      </c>
      <c r="G116" s="452"/>
      <c r="H116" s="452"/>
      <c r="I116" s="452"/>
      <c r="J116" s="452"/>
      <c r="K116" s="452"/>
      <c r="L116" s="452"/>
    </row>
    <row r="117" customFormat="1" ht="21" customHeight="1" spans="1:12">
      <c r="A117" s="448" t="s">
        <v>311</v>
      </c>
      <c r="B117" s="446" t="s">
        <v>311</v>
      </c>
      <c r="C117" s="446" t="s">
        <v>311</v>
      </c>
      <c r="D117" s="446" t="s">
        <v>312</v>
      </c>
      <c r="E117" s="450">
        <v>282.26</v>
      </c>
      <c r="F117" s="450">
        <v>282.26</v>
      </c>
      <c r="G117" s="450"/>
      <c r="H117" s="450"/>
      <c r="I117" s="450"/>
      <c r="J117" s="450"/>
      <c r="K117" s="450"/>
      <c r="L117" s="450"/>
    </row>
    <row r="118" customFormat="1" ht="21" customHeight="1" spans="1:12">
      <c r="A118" s="448" t="s">
        <v>313</v>
      </c>
      <c r="B118" s="446" t="s">
        <v>313</v>
      </c>
      <c r="C118" s="446" t="s">
        <v>313</v>
      </c>
      <c r="D118" s="446" t="s">
        <v>314</v>
      </c>
      <c r="E118" s="450">
        <v>350</v>
      </c>
      <c r="F118" s="450">
        <v>350</v>
      </c>
      <c r="G118" s="450"/>
      <c r="H118" s="450"/>
      <c r="I118" s="450"/>
      <c r="J118" s="450"/>
      <c r="K118" s="450"/>
      <c r="L118" s="450"/>
    </row>
    <row r="119" customFormat="1" ht="21" customHeight="1" spans="1:12">
      <c r="A119" s="445" t="s">
        <v>315</v>
      </c>
      <c r="B119" s="446" t="s">
        <v>315</v>
      </c>
      <c r="C119" s="446" t="s">
        <v>315</v>
      </c>
      <c r="D119" s="447" t="s">
        <v>316</v>
      </c>
      <c r="E119" s="452">
        <v>31.84</v>
      </c>
      <c r="F119" s="452">
        <v>31.84</v>
      </c>
      <c r="G119" s="452"/>
      <c r="H119" s="452"/>
      <c r="I119" s="452"/>
      <c r="J119" s="452"/>
      <c r="K119" s="452"/>
      <c r="L119" s="452"/>
    </row>
    <row r="120" customFormat="1" ht="21" customHeight="1" spans="1:12">
      <c r="A120" s="445" t="s">
        <v>317</v>
      </c>
      <c r="B120" s="446" t="s">
        <v>317</v>
      </c>
      <c r="C120" s="446" t="s">
        <v>317</v>
      </c>
      <c r="D120" s="447" t="s">
        <v>318</v>
      </c>
      <c r="E120" s="452">
        <v>31.84</v>
      </c>
      <c r="F120" s="452">
        <v>31.84</v>
      </c>
      <c r="G120" s="452"/>
      <c r="H120" s="452"/>
      <c r="I120" s="452"/>
      <c r="J120" s="452"/>
      <c r="K120" s="452"/>
      <c r="L120" s="452"/>
    </row>
    <row r="121" customFormat="1" ht="21" customHeight="1" spans="1:12">
      <c r="A121" s="448" t="s">
        <v>319</v>
      </c>
      <c r="B121" s="446" t="s">
        <v>319</v>
      </c>
      <c r="C121" s="446" t="s">
        <v>319</v>
      </c>
      <c r="D121" s="446" t="s">
        <v>320</v>
      </c>
      <c r="E121" s="450">
        <v>31.84</v>
      </c>
      <c r="F121" s="450">
        <v>31.84</v>
      </c>
      <c r="G121" s="450"/>
      <c r="H121" s="450"/>
      <c r="I121" s="450"/>
      <c r="J121" s="450"/>
      <c r="K121" s="450"/>
      <c r="L121" s="450"/>
    </row>
    <row r="122" customFormat="1" ht="21" customHeight="1" spans="1:12">
      <c r="A122" s="445" t="s">
        <v>321</v>
      </c>
      <c r="B122" s="446" t="s">
        <v>321</v>
      </c>
      <c r="C122" s="446" t="s">
        <v>321</v>
      </c>
      <c r="D122" s="447" t="s">
        <v>322</v>
      </c>
      <c r="E122" s="452">
        <v>202.12</v>
      </c>
      <c r="F122" s="452">
        <v>202.12</v>
      </c>
      <c r="G122" s="452"/>
      <c r="H122" s="452"/>
      <c r="I122" s="452"/>
      <c r="J122" s="452"/>
      <c r="K122" s="452"/>
      <c r="L122" s="452"/>
    </row>
    <row r="123" customFormat="1" ht="21" customHeight="1" spans="1:12">
      <c r="A123" s="445" t="s">
        <v>323</v>
      </c>
      <c r="B123" s="446" t="s">
        <v>323</v>
      </c>
      <c r="C123" s="446" t="s">
        <v>323</v>
      </c>
      <c r="D123" s="447" t="s">
        <v>324</v>
      </c>
      <c r="E123" s="452">
        <v>110.7</v>
      </c>
      <c r="F123" s="452">
        <v>110.7</v>
      </c>
      <c r="G123" s="452"/>
      <c r="H123" s="452"/>
      <c r="I123" s="452"/>
      <c r="J123" s="452"/>
      <c r="K123" s="452"/>
      <c r="L123" s="452"/>
    </row>
    <row r="124" customFormat="1" ht="21" customHeight="1" spans="1:12">
      <c r="A124" s="448" t="s">
        <v>325</v>
      </c>
      <c r="B124" s="446" t="s">
        <v>325</v>
      </c>
      <c r="C124" s="446" t="s">
        <v>325</v>
      </c>
      <c r="D124" s="446" t="s">
        <v>326</v>
      </c>
      <c r="E124" s="450">
        <v>110.7</v>
      </c>
      <c r="F124" s="450">
        <v>110.7</v>
      </c>
      <c r="G124" s="450"/>
      <c r="H124" s="450"/>
      <c r="I124" s="450"/>
      <c r="J124" s="450"/>
      <c r="K124" s="450"/>
      <c r="L124" s="450"/>
    </row>
    <row r="125" customFormat="1" ht="21" customHeight="1" spans="1:12">
      <c r="A125" s="445" t="s">
        <v>327</v>
      </c>
      <c r="B125" s="446" t="s">
        <v>327</v>
      </c>
      <c r="C125" s="446" t="s">
        <v>327</v>
      </c>
      <c r="D125" s="447" t="s">
        <v>328</v>
      </c>
      <c r="E125" s="452">
        <v>91.42</v>
      </c>
      <c r="F125" s="452">
        <v>91.42</v>
      </c>
      <c r="G125" s="452"/>
      <c r="H125" s="452"/>
      <c r="I125" s="452"/>
      <c r="J125" s="452"/>
      <c r="K125" s="452"/>
      <c r="L125" s="452"/>
    </row>
    <row r="126" customFormat="1" ht="21" customHeight="1" spans="1:12">
      <c r="A126" s="448" t="s">
        <v>329</v>
      </c>
      <c r="B126" s="446" t="s">
        <v>329</v>
      </c>
      <c r="C126" s="446" t="s">
        <v>329</v>
      </c>
      <c r="D126" s="446" t="s">
        <v>330</v>
      </c>
      <c r="E126" s="450">
        <v>91.42</v>
      </c>
      <c r="F126" s="450">
        <v>91.42</v>
      </c>
      <c r="G126" s="450"/>
      <c r="H126" s="450"/>
      <c r="I126" s="450"/>
      <c r="J126" s="450"/>
      <c r="K126" s="450"/>
      <c r="L126" s="450"/>
    </row>
    <row r="127" customFormat="1" ht="21" customHeight="1" spans="1:12">
      <c r="A127" s="445" t="s">
        <v>331</v>
      </c>
      <c r="B127" s="446" t="s">
        <v>331</v>
      </c>
      <c r="C127" s="446" t="s">
        <v>331</v>
      </c>
      <c r="D127" s="447" t="s">
        <v>332</v>
      </c>
      <c r="E127" s="452">
        <v>19</v>
      </c>
      <c r="F127" s="452">
        <v>19</v>
      </c>
      <c r="G127" s="452"/>
      <c r="H127" s="452"/>
      <c r="I127" s="452"/>
      <c r="J127" s="452"/>
      <c r="K127" s="452"/>
      <c r="L127" s="452"/>
    </row>
    <row r="128" customFormat="1" ht="21" customHeight="1" spans="1:12">
      <c r="A128" s="445" t="s">
        <v>333</v>
      </c>
      <c r="B128" s="446" t="s">
        <v>333</v>
      </c>
      <c r="C128" s="446" t="s">
        <v>333</v>
      </c>
      <c r="D128" s="447" t="s">
        <v>334</v>
      </c>
      <c r="E128" s="452">
        <v>2</v>
      </c>
      <c r="F128" s="452">
        <v>2</v>
      </c>
      <c r="G128" s="452"/>
      <c r="H128" s="452"/>
      <c r="I128" s="452"/>
      <c r="J128" s="452"/>
      <c r="K128" s="452"/>
      <c r="L128" s="452"/>
    </row>
    <row r="129" customFormat="1" ht="21" customHeight="1" spans="1:12">
      <c r="A129" s="448" t="s">
        <v>335</v>
      </c>
      <c r="B129" s="446" t="s">
        <v>335</v>
      </c>
      <c r="C129" s="446" t="s">
        <v>335</v>
      </c>
      <c r="D129" s="446" t="s">
        <v>336</v>
      </c>
      <c r="E129" s="450">
        <v>2</v>
      </c>
      <c r="F129" s="450">
        <v>2</v>
      </c>
      <c r="G129" s="450"/>
      <c r="H129" s="450"/>
      <c r="I129" s="450"/>
      <c r="J129" s="450"/>
      <c r="K129" s="450"/>
      <c r="L129" s="450"/>
    </row>
    <row r="130" customFormat="1" ht="21" customHeight="1" spans="1:12">
      <c r="A130" s="445" t="s">
        <v>337</v>
      </c>
      <c r="B130" s="446" t="s">
        <v>337</v>
      </c>
      <c r="C130" s="446" t="s">
        <v>337</v>
      </c>
      <c r="D130" s="447" t="s">
        <v>338</v>
      </c>
      <c r="E130" s="452">
        <v>17</v>
      </c>
      <c r="F130" s="452">
        <v>17</v>
      </c>
      <c r="G130" s="452"/>
      <c r="H130" s="452"/>
      <c r="I130" s="452"/>
      <c r="J130" s="452"/>
      <c r="K130" s="452"/>
      <c r="L130" s="452"/>
    </row>
    <row r="131" customFormat="1" ht="21" customHeight="1" spans="1:12">
      <c r="A131" s="448" t="s">
        <v>339</v>
      </c>
      <c r="B131" s="446" t="s">
        <v>339</v>
      </c>
      <c r="C131" s="446" t="s">
        <v>339</v>
      </c>
      <c r="D131" s="446" t="s">
        <v>340</v>
      </c>
      <c r="E131" s="450">
        <v>7</v>
      </c>
      <c r="F131" s="450">
        <v>7</v>
      </c>
      <c r="G131" s="450"/>
      <c r="H131" s="450"/>
      <c r="I131" s="450"/>
      <c r="J131" s="450"/>
      <c r="K131" s="450"/>
      <c r="L131" s="450"/>
    </row>
    <row r="132" customFormat="1" ht="21" customHeight="1" spans="1:12">
      <c r="A132" s="448" t="s">
        <v>341</v>
      </c>
      <c r="B132" s="446" t="s">
        <v>341</v>
      </c>
      <c r="C132" s="446" t="s">
        <v>341</v>
      </c>
      <c r="D132" s="446" t="s">
        <v>342</v>
      </c>
      <c r="E132" s="450">
        <v>10</v>
      </c>
      <c r="F132" s="450">
        <v>10</v>
      </c>
      <c r="G132" s="450"/>
      <c r="H132" s="450"/>
      <c r="I132" s="450"/>
      <c r="J132" s="450"/>
      <c r="K132" s="450"/>
      <c r="L132" s="450"/>
    </row>
    <row r="133" customFormat="1" ht="21" customHeight="1" spans="1:12">
      <c r="A133" s="445" t="s">
        <v>343</v>
      </c>
      <c r="B133" s="446" t="s">
        <v>343</v>
      </c>
      <c r="C133" s="446" t="s">
        <v>343</v>
      </c>
      <c r="D133" s="447" t="s">
        <v>344</v>
      </c>
      <c r="E133" s="452">
        <v>22.5</v>
      </c>
      <c r="F133" s="452">
        <v>22.5</v>
      </c>
      <c r="G133" s="452"/>
      <c r="H133" s="452"/>
      <c r="I133" s="452"/>
      <c r="J133" s="452"/>
      <c r="K133" s="452"/>
      <c r="L133" s="452"/>
    </row>
    <row r="134" customFormat="1" ht="21" customHeight="1" spans="1:12">
      <c r="A134" s="445" t="s">
        <v>345</v>
      </c>
      <c r="B134" s="446" t="s">
        <v>345</v>
      </c>
      <c r="C134" s="446" t="s">
        <v>345</v>
      </c>
      <c r="D134" s="447" t="s">
        <v>346</v>
      </c>
      <c r="E134" s="452">
        <v>22.5</v>
      </c>
      <c r="F134" s="452">
        <v>22.5</v>
      </c>
      <c r="G134" s="452"/>
      <c r="H134" s="452"/>
      <c r="I134" s="452"/>
      <c r="J134" s="452"/>
      <c r="K134" s="452"/>
      <c r="L134" s="452"/>
    </row>
    <row r="135" customFormat="1" ht="21" customHeight="1" spans="1:12">
      <c r="A135" s="448" t="s">
        <v>347</v>
      </c>
      <c r="B135" s="446" t="s">
        <v>347</v>
      </c>
      <c r="C135" s="446" t="s">
        <v>347</v>
      </c>
      <c r="D135" s="446" t="s">
        <v>348</v>
      </c>
      <c r="E135" s="450">
        <v>22.5</v>
      </c>
      <c r="F135" s="450">
        <v>22.5</v>
      </c>
      <c r="G135" s="450"/>
      <c r="H135" s="450"/>
      <c r="I135" s="450"/>
      <c r="J135" s="450"/>
      <c r="K135" s="450"/>
      <c r="L135" s="450"/>
    </row>
    <row r="136" ht="21" customHeight="1" spans="1:11">
      <c r="A136" s="454" t="s">
        <v>349</v>
      </c>
      <c r="B136" s="454"/>
      <c r="C136" s="454"/>
      <c r="D136" s="454"/>
      <c r="E136" s="454"/>
      <c r="F136" s="454"/>
      <c r="G136" s="454"/>
      <c r="H136" s="454"/>
      <c r="I136" s="454"/>
      <c r="J136" s="454"/>
      <c r="K136" s="454"/>
    </row>
    <row r="137" ht="26.25" customHeight="1"/>
    <row r="138" ht="26.25" customHeight="1"/>
    <row r="139" ht="26.25" customHeight="1"/>
    <row r="140" ht="26.25" customHeight="1"/>
    <row r="141" ht="26.25" customHeight="1"/>
    <row r="142" ht="26.25" customHeight="1"/>
    <row r="143" ht="26.25" customHeight="1"/>
    <row r="144" ht="26.25" customHeight="1"/>
    <row r="145" ht="26.25" customHeight="1"/>
    <row r="146" ht="26.25" customHeight="1"/>
    <row r="147" ht="26.25" customHeight="1"/>
    <row r="148" ht="26.25" customHeight="1"/>
    <row r="149" ht="26.25" customHeight="1"/>
    <row r="150" ht="26.25" customHeight="1"/>
    <row r="151" ht="26.25" customHeight="1"/>
    <row r="152" ht="26.25" customHeight="1"/>
    <row r="153" ht="26.25" customHeight="1"/>
    <row r="154" ht="26.25" customHeight="1"/>
    <row r="155" ht="26.25" customHeight="1"/>
    <row r="156" ht="26.25" customHeight="1"/>
    <row r="157" ht="26.25" customHeight="1"/>
    <row r="158" ht="26.25" customHeight="1"/>
    <row r="159" ht="26.25" customHeight="1"/>
    <row r="160" ht="26.25" customHeight="1"/>
    <row r="161" ht="26.25" customHeight="1"/>
    <row r="162" ht="26.25" customHeight="1"/>
    <row r="163" ht="26.25" customHeight="1"/>
    <row r="164" ht="26.25" customHeight="1"/>
    <row r="165" ht="26.25" customHeight="1"/>
    <row r="166" ht="26.25" customHeight="1"/>
    <row r="167" ht="26.25" customHeight="1"/>
    <row r="168" ht="26.25" customHeight="1"/>
    <row r="169" ht="26.25" customHeight="1"/>
    <row r="170" ht="26.25" customHeight="1"/>
    <row r="171" ht="26.25" customHeight="1"/>
    <row r="172" ht="26.25" customHeight="1"/>
    <row r="173" ht="26.25" customHeight="1"/>
    <row r="174" ht="26.25" customHeight="1"/>
    <row r="175" ht="26.25" customHeight="1"/>
    <row r="176" ht="26.25" customHeight="1"/>
    <row r="177" ht="26.25" customHeight="1"/>
    <row r="178" ht="26.25" customHeight="1"/>
    <row r="179" ht="26.25" customHeight="1"/>
    <row r="180" ht="26.25" customHeight="1"/>
    <row r="181" ht="26.25" customHeight="1"/>
    <row r="182" ht="26.25" customHeight="1"/>
    <row r="183" ht="26.25" customHeight="1"/>
    <row r="184" ht="26.25" customHeight="1"/>
    <row r="185" ht="26.25" customHeight="1"/>
    <row r="186" ht="26.25" customHeight="1"/>
    <row r="187" ht="26.25" customHeight="1"/>
    <row r="188" ht="26.25" customHeight="1"/>
    <row r="189" ht="26.25" customHeight="1"/>
    <row r="190" ht="26.25" customHeight="1"/>
    <row r="191" ht="26.25" customHeight="1"/>
    <row r="192" ht="26.25" customHeight="1"/>
    <row r="193" ht="26.25" customHeight="1"/>
    <row r="194" ht="26.25" customHeight="1"/>
    <row r="195" ht="26.25" customHeight="1"/>
    <row r="196" ht="26.25" customHeight="1"/>
    <row r="197" ht="26.25" customHeight="1"/>
    <row r="198" ht="26.25" customHeight="1"/>
    <row r="199" ht="26.25" customHeight="1"/>
    <row r="200" ht="26.25" customHeight="1"/>
    <row r="201" ht="26.25" customHeight="1"/>
    <row r="202" ht="26.25" customHeight="1"/>
    <row r="203" ht="26.25" customHeight="1"/>
    <row r="204" ht="26.25" customHeight="1"/>
    <row r="205" ht="26.25" customHeight="1"/>
    <row r="206" ht="26.25" customHeight="1"/>
    <row r="207" ht="26.25" customHeight="1"/>
    <row r="208" ht="26.25" customHeight="1"/>
    <row r="209" ht="26.25" customHeight="1"/>
    <row r="210" ht="26.25" customHeight="1"/>
    <row r="211" ht="26.25" customHeight="1"/>
    <row r="212" ht="26.25" customHeight="1"/>
    <row r="213" ht="26.25" customHeight="1"/>
    <row r="214" ht="26.25" customHeight="1"/>
    <row r="215" ht="26.25" customHeight="1"/>
    <row r="216" ht="26.25" customHeight="1"/>
    <row r="217" ht="26.25" customHeight="1"/>
    <row r="218" ht="26.25" customHeight="1"/>
    <row r="219" ht="26.25" customHeight="1"/>
    <row r="220" ht="26.25" customHeight="1"/>
    <row r="221" ht="26.25" customHeight="1"/>
    <row r="222" ht="26.25" customHeight="1"/>
    <row r="223" ht="26.25" customHeight="1"/>
    <row r="224" ht="26.25" customHeight="1"/>
    <row r="225" ht="26.25" customHeight="1"/>
    <row r="226" ht="26.25" customHeight="1"/>
    <row r="227" ht="26.25" customHeight="1"/>
    <row r="228" ht="26.25" customHeight="1"/>
    <row r="229" ht="26.25" customHeight="1"/>
    <row r="230" ht="26.25" customHeight="1"/>
    <row r="231" ht="26.25" customHeight="1"/>
    <row r="232" ht="26.25" customHeight="1"/>
    <row r="233" ht="26.25" customHeight="1"/>
    <row r="234" ht="26.25" customHeight="1"/>
    <row r="235" ht="26.25" customHeight="1"/>
    <row r="236" ht="26.25" customHeight="1"/>
    <row r="237" ht="26.25" customHeight="1"/>
    <row r="238" ht="26.25" customHeight="1"/>
    <row r="239" ht="26.25" customHeight="1"/>
    <row r="240" ht="26.25" customHeight="1"/>
    <row r="241" ht="26.25" customHeight="1"/>
    <row r="242" ht="26.25" customHeight="1"/>
    <row r="243" ht="26.25" customHeight="1"/>
    <row r="244" ht="26.25" customHeight="1"/>
    <row r="245" ht="26.25" customHeight="1"/>
    <row r="246" ht="26.25" customHeight="1"/>
    <row r="247" ht="26.25" customHeight="1"/>
    <row r="248" ht="26.25" customHeight="1"/>
    <row r="249" ht="26.25" customHeight="1"/>
    <row r="250" ht="26.25" customHeight="1"/>
    <row r="251" ht="26.25" customHeight="1"/>
    <row r="252" ht="26.25" customHeight="1"/>
    <row r="253" ht="26.25" customHeight="1"/>
    <row r="254" ht="26.25" customHeight="1"/>
    <row r="255" ht="26.25" customHeight="1"/>
    <row r="256" ht="26.25" customHeight="1"/>
    <row r="257" ht="26.25" customHeight="1"/>
    <row r="258" ht="26.25" customHeight="1"/>
    <row r="259" ht="26.25" customHeight="1"/>
    <row r="260" ht="26.25" customHeight="1"/>
    <row r="261" ht="26.25" customHeight="1"/>
    <row r="262" ht="26.25" customHeight="1"/>
    <row r="263" ht="26.25" customHeight="1"/>
    <row r="264" ht="26.25" customHeight="1"/>
    <row r="265" ht="26.25" customHeight="1"/>
    <row r="266" ht="26.25" customHeight="1"/>
    <row r="267" ht="26.25" customHeight="1"/>
    <row r="268" ht="26.25" customHeight="1"/>
    <row r="269" ht="26.25" customHeight="1"/>
    <row r="270" ht="26.25" customHeight="1"/>
    <row r="271" ht="26.25" customHeight="1"/>
    <row r="272" ht="26.25" customHeight="1"/>
    <row r="273" ht="26.25" customHeight="1"/>
    <row r="274" ht="26.25" customHeight="1"/>
    <row r="275" ht="26.25" customHeight="1"/>
    <row r="276" ht="26.25" customHeight="1"/>
    <row r="277" ht="26.25" customHeight="1"/>
    <row r="278" ht="26.25" customHeight="1"/>
    <row r="279" ht="26.25" customHeight="1"/>
    <row r="280" ht="26.25" customHeight="1"/>
    <row r="281" ht="26.25" customHeight="1"/>
    <row r="282" ht="26.25" customHeight="1"/>
    <row r="283" ht="26.25" customHeight="1"/>
    <row r="284" ht="26.25" customHeight="1"/>
    <row r="285" ht="26.25" customHeight="1"/>
    <row r="286" ht="26.25" customHeight="1"/>
    <row r="287" ht="26.25" customHeight="1"/>
    <row r="288" ht="26.25" customHeight="1"/>
    <row r="289" ht="26.25" customHeight="1"/>
    <row r="290" ht="26.25" customHeight="1"/>
    <row r="291" ht="26.25" customHeight="1"/>
    <row r="292" ht="26.25" customHeight="1"/>
    <row r="293" ht="26.25" customHeight="1"/>
    <row r="294" ht="26.25" customHeight="1"/>
    <row r="295" ht="26.25" customHeight="1"/>
    <row r="296" ht="26.25" customHeight="1"/>
    <row r="297" ht="26.25" customHeight="1"/>
    <row r="298" ht="26.25" customHeight="1"/>
    <row r="299" ht="26.25" customHeight="1"/>
    <row r="300" ht="26.25" customHeight="1"/>
    <row r="301" ht="26.25" customHeight="1"/>
    <row r="302" ht="26.25" customHeight="1"/>
    <row r="303" ht="26.25" customHeight="1"/>
    <row r="304" ht="26.25" customHeight="1"/>
    <row r="305" ht="26.25" customHeight="1"/>
    <row r="306" ht="26.25" customHeight="1"/>
    <row r="307" ht="26.25" customHeight="1"/>
    <row r="308" ht="26.25" customHeight="1"/>
    <row r="309" ht="26.25" customHeight="1"/>
    <row r="310" ht="26.25" customHeight="1"/>
    <row r="311" ht="26.25" customHeight="1"/>
    <row r="312" ht="26.25" customHeight="1"/>
    <row r="313" ht="26.25" customHeight="1"/>
    <row r="314" ht="26.25" customHeight="1"/>
    <row r="315" ht="26.25" customHeight="1"/>
    <row r="316" ht="26.25" customHeight="1"/>
    <row r="317" ht="26.25" customHeight="1"/>
    <row r="318" ht="26.25" customHeight="1"/>
    <row r="319" ht="26.25" customHeight="1"/>
    <row r="320" ht="26.25" customHeight="1"/>
    <row r="321" ht="26.25" customHeight="1"/>
    <row r="322" ht="26.25" customHeight="1"/>
    <row r="323" ht="26.25" customHeight="1"/>
    <row r="324" ht="26.25" customHeight="1"/>
    <row r="325" ht="26.25" customHeight="1"/>
    <row r="326" ht="26.25" customHeight="1"/>
    <row r="327" ht="26.25" customHeight="1"/>
    <row r="328" ht="26.25" customHeight="1"/>
    <row r="329" ht="26.25" customHeight="1"/>
    <row r="330" ht="26.25" customHeight="1"/>
    <row r="331" ht="26.25" customHeight="1"/>
    <row r="332" ht="26.25" customHeight="1"/>
    <row r="333" ht="26.25" customHeight="1"/>
    <row r="334" ht="26.25" customHeight="1"/>
    <row r="335" ht="19.9" customHeight="1"/>
    <row r="336" ht="19.9" customHeight="1"/>
    <row r="337" ht="19.9" customHeight="1"/>
    <row r="338" ht="19.9" customHeight="1"/>
  </sheetData>
  <mergeCells count="142">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K136"/>
    <mergeCell ref="A8:A9"/>
    <mergeCell ref="B8:B9"/>
    <mergeCell ref="C8:C9"/>
    <mergeCell ref="D5:D7"/>
    <mergeCell ref="E4:E7"/>
    <mergeCell ref="F4:F7"/>
    <mergeCell ref="G4:G7"/>
    <mergeCell ref="H6:H7"/>
    <mergeCell ref="I6:I7"/>
    <mergeCell ref="J4:J7"/>
    <mergeCell ref="K4:K7"/>
    <mergeCell ref="L4:L7"/>
    <mergeCell ref="H4:I5"/>
    <mergeCell ref="A5:C7"/>
  </mergeCells>
  <pageMargins left="0.472222" right="0.236111" top="0.67" bottom="0.2" header="0.75" footer="0.2"/>
  <pageSetup paperSize="9" scale="90" orientation="landscape" useFirstPageNumber="1"/>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7"/>
  <sheetViews>
    <sheetView workbookViewId="0">
      <selection activeCell="F6" sqref="F6"/>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929</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7">
        <v>262</v>
      </c>
      <c r="E6" s="107">
        <v>262</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7">
        <v>262</v>
      </c>
      <c r="E7" s="107">
        <v>262</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930</v>
      </c>
      <c r="C11" s="12"/>
      <c r="D11" s="12"/>
      <c r="E11" s="21"/>
      <c r="F11" s="20" t="s">
        <v>931</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6">
        <f>XFD15+XFD26+XFD33</f>
        <v>0</v>
      </c>
      <c r="I14" s="136">
        <f>XFD15+XFD26+XFD33</f>
        <v>0</v>
      </c>
      <c r="J14" s="24"/>
    </row>
    <row r="15" ht="28.5" customHeight="1" spans="1:10">
      <c r="A15" s="141" t="s">
        <v>725</v>
      </c>
      <c r="B15" s="8"/>
      <c r="C15" s="8"/>
      <c r="D15" s="7"/>
      <c r="E15" s="7"/>
      <c r="F15" s="7"/>
      <c r="G15" s="7"/>
      <c r="H15" s="63">
        <f>XFD16+XFD19+XFD22</f>
        <v>0</v>
      </c>
      <c r="I15" s="63">
        <f>XFD16+XFD19+XFD22</f>
        <v>0</v>
      </c>
      <c r="J15" s="7"/>
    </row>
    <row r="16" ht="30.6" customHeight="1" spans="1:10">
      <c r="A16" s="140"/>
      <c r="B16" s="141" t="s">
        <v>802</v>
      </c>
      <c r="C16" s="8"/>
      <c r="D16" s="7"/>
      <c r="E16" s="7"/>
      <c r="F16" s="7"/>
      <c r="G16" s="7"/>
      <c r="H16" s="63">
        <f>XFD17+XFD18</f>
        <v>0</v>
      </c>
      <c r="I16" s="63">
        <f>XFD17+XFD18</f>
        <v>0</v>
      </c>
      <c r="J16" s="7"/>
    </row>
    <row r="17" ht="30.6" customHeight="1" spans="1:10">
      <c r="A17" s="140"/>
      <c r="B17" s="8"/>
      <c r="C17" s="141" t="s">
        <v>932</v>
      </c>
      <c r="D17" s="7" t="s">
        <v>728</v>
      </c>
      <c r="E17" s="131">
        <v>557.1</v>
      </c>
      <c r="F17" s="131" t="s">
        <v>933</v>
      </c>
      <c r="G17" s="131" t="s">
        <v>934</v>
      </c>
      <c r="H17" s="132">
        <v>5</v>
      </c>
      <c r="I17" s="132">
        <v>5</v>
      </c>
      <c r="J17" s="7" t="s">
        <v>674</v>
      </c>
    </row>
    <row r="18" ht="30.6" customHeight="1" spans="1:10">
      <c r="A18" s="140"/>
      <c r="B18" s="8"/>
      <c r="C18" s="141" t="s">
        <v>935</v>
      </c>
      <c r="D18" s="7" t="s">
        <v>773</v>
      </c>
      <c r="E18" s="131">
        <v>5</v>
      </c>
      <c r="F18" s="131" t="s">
        <v>893</v>
      </c>
      <c r="G18" s="131" t="s">
        <v>936</v>
      </c>
      <c r="H18" s="132">
        <v>5</v>
      </c>
      <c r="I18" s="132">
        <v>5</v>
      </c>
      <c r="J18" s="7" t="s">
        <v>674</v>
      </c>
    </row>
    <row r="19" ht="30.6" customHeight="1" spans="1:10">
      <c r="A19" s="140"/>
      <c r="B19" s="141" t="s">
        <v>751</v>
      </c>
      <c r="D19" s="7"/>
      <c r="E19" s="7"/>
      <c r="F19" s="7"/>
      <c r="G19" s="7"/>
      <c r="H19" s="63">
        <f>XFD20+XFD21</f>
        <v>0</v>
      </c>
      <c r="I19" s="63">
        <f>XFD20+XFD21</f>
        <v>0</v>
      </c>
      <c r="J19" s="7"/>
    </row>
    <row r="20" ht="30.6" customHeight="1" spans="1:10">
      <c r="A20" s="140"/>
      <c r="B20" s="8"/>
      <c r="C20" s="141" t="s">
        <v>937</v>
      </c>
      <c r="D20" s="7" t="s">
        <v>867</v>
      </c>
      <c r="E20" s="131">
        <v>41967</v>
      </c>
      <c r="F20" s="131" t="s">
        <v>753</v>
      </c>
      <c r="G20" s="131" t="s">
        <v>938</v>
      </c>
      <c r="H20" s="132">
        <v>5</v>
      </c>
      <c r="I20" s="132">
        <v>5</v>
      </c>
      <c r="J20" s="7" t="s">
        <v>674</v>
      </c>
    </row>
    <row r="21" ht="30.6" customHeight="1" spans="1:10">
      <c r="A21" s="140"/>
      <c r="B21" s="8"/>
      <c r="C21" s="141" t="s">
        <v>939</v>
      </c>
      <c r="D21" s="7" t="s">
        <v>867</v>
      </c>
      <c r="E21" s="131">
        <v>40</v>
      </c>
      <c r="F21" s="131" t="s">
        <v>753</v>
      </c>
      <c r="G21" s="131" t="s">
        <v>940</v>
      </c>
      <c r="H21" s="132">
        <v>5</v>
      </c>
      <c r="I21" s="132">
        <v>4</v>
      </c>
      <c r="J21" s="7" t="s">
        <v>674</v>
      </c>
    </row>
    <row r="22" ht="30.6" customHeight="1" spans="1:10">
      <c r="A22" s="140"/>
      <c r="B22" s="141" t="s">
        <v>806</v>
      </c>
      <c r="C22" s="8"/>
      <c r="D22" s="7"/>
      <c r="E22" s="7"/>
      <c r="F22" s="7"/>
      <c r="G22" s="7"/>
      <c r="H22" s="63">
        <f>XFD23+XFD24+XFD25</f>
        <v>0</v>
      </c>
      <c r="I22" s="63">
        <f>XFD23+XFD24+XFD25</f>
        <v>0</v>
      </c>
      <c r="J22" s="7"/>
    </row>
    <row r="23" ht="30.6" customHeight="1" spans="1:10">
      <c r="A23" s="140"/>
      <c r="B23" s="8"/>
      <c r="C23" s="141" t="s">
        <v>941</v>
      </c>
      <c r="D23" s="7" t="s">
        <v>728</v>
      </c>
      <c r="E23" s="131">
        <v>0.31</v>
      </c>
      <c r="F23" s="131" t="s">
        <v>761</v>
      </c>
      <c r="G23" s="131" t="s">
        <v>942</v>
      </c>
      <c r="H23" s="132">
        <v>10</v>
      </c>
      <c r="I23" s="132">
        <v>8</v>
      </c>
      <c r="J23" s="7" t="s">
        <v>674</v>
      </c>
    </row>
    <row r="24" ht="30.6" customHeight="1" spans="1:10">
      <c r="A24" s="140"/>
      <c r="B24" s="8"/>
      <c r="C24" s="141" t="s">
        <v>943</v>
      </c>
      <c r="D24" s="7" t="s">
        <v>728</v>
      </c>
      <c r="E24" s="131">
        <v>7.91</v>
      </c>
      <c r="F24" s="131" t="s">
        <v>761</v>
      </c>
      <c r="G24" s="131" t="s">
        <v>944</v>
      </c>
      <c r="H24" s="132">
        <v>10</v>
      </c>
      <c r="I24" s="132">
        <v>8</v>
      </c>
      <c r="J24" s="7" t="s">
        <v>674</v>
      </c>
    </row>
    <row r="25" ht="30.6" customHeight="1" spans="1:10">
      <c r="A25" s="140"/>
      <c r="B25" s="8"/>
      <c r="C25" s="141" t="s">
        <v>945</v>
      </c>
      <c r="D25" s="7" t="s">
        <v>728</v>
      </c>
      <c r="E25" s="131">
        <v>300</v>
      </c>
      <c r="F25" s="131" t="s">
        <v>761</v>
      </c>
      <c r="G25" s="131" t="s">
        <v>828</v>
      </c>
      <c r="H25" s="132">
        <v>10</v>
      </c>
      <c r="I25" s="132">
        <v>8</v>
      </c>
      <c r="J25" s="7" t="s">
        <v>674</v>
      </c>
    </row>
    <row r="26" ht="30.6" customHeight="1" spans="1:10">
      <c r="A26" s="141" t="s">
        <v>755</v>
      </c>
      <c r="B26" s="8"/>
      <c r="C26" s="141"/>
      <c r="D26" s="7"/>
      <c r="E26" s="131"/>
      <c r="F26" s="131"/>
      <c r="G26" s="131"/>
      <c r="H26" s="132">
        <f>XFD27+XFD30</f>
        <v>0</v>
      </c>
      <c r="I26" s="132">
        <f>XFD27+XFD30</f>
        <v>0</v>
      </c>
      <c r="J26" s="7"/>
    </row>
    <row r="27" ht="30.6" customHeight="1" spans="1:10">
      <c r="A27" s="140"/>
      <c r="B27" s="141" t="s">
        <v>756</v>
      </c>
      <c r="C27" s="141"/>
      <c r="D27" s="7"/>
      <c r="E27" s="131"/>
      <c r="F27" s="131"/>
      <c r="G27" s="131"/>
      <c r="H27" s="132">
        <f>XFD28+XFD29</f>
        <v>0</v>
      </c>
      <c r="I27" s="132">
        <f>XFD28+XFD29</f>
        <v>0</v>
      </c>
      <c r="J27" s="7"/>
    </row>
    <row r="28" ht="30.6" customHeight="1" spans="1:10">
      <c r="A28" s="140"/>
      <c r="B28" s="8"/>
      <c r="C28" s="141" t="s">
        <v>946</v>
      </c>
      <c r="D28" s="7" t="s">
        <v>728</v>
      </c>
      <c r="E28" s="131">
        <v>23.41</v>
      </c>
      <c r="F28" s="131" t="s">
        <v>761</v>
      </c>
      <c r="G28" s="131" t="s">
        <v>947</v>
      </c>
      <c r="H28" s="132">
        <v>10</v>
      </c>
      <c r="I28" s="132">
        <v>10</v>
      </c>
      <c r="J28" s="7" t="s">
        <v>674</v>
      </c>
    </row>
    <row r="29" ht="30.6" customHeight="1" spans="1:10">
      <c r="A29" s="140"/>
      <c r="B29" s="8"/>
      <c r="C29" s="141" t="s">
        <v>948</v>
      </c>
      <c r="D29" s="7" t="s">
        <v>728</v>
      </c>
      <c r="E29" s="131">
        <v>261.59</v>
      </c>
      <c r="F29" s="131" t="s">
        <v>761</v>
      </c>
      <c r="G29" s="131" t="s">
        <v>949</v>
      </c>
      <c r="H29" s="132">
        <v>10</v>
      </c>
      <c r="I29" s="132">
        <v>10</v>
      </c>
      <c r="J29" s="7" t="s">
        <v>674</v>
      </c>
    </row>
    <row r="30" ht="30.6" customHeight="1" spans="1:10">
      <c r="A30" s="140"/>
      <c r="B30" s="141" t="s">
        <v>810</v>
      </c>
      <c r="C30" s="141"/>
      <c r="D30" s="7"/>
      <c r="E30" s="131"/>
      <c r="F30" s="131"/>
      <c r="G30" s="131"/>
      <c r="H30" s="132">
        <f>XFD31+XFD32</f>
        <v>0</v>
      </c>
      <c r="I30" s="132">
        <f>XFD31+XFD32</f>
        <v>0</v>
      </c>
      <c r="J30" s="7"/>
    </row>
    <row r="31" ht="30.6" customHeight="1" spans="1:10">
      <c r="A31" s="140"/>
      <c r="B31" s="8"/>
      <c r="C31" s="141" t="s">
        <v>950</v>
      </c>
      <c r="D31" s="7" t="s">
        <v>728</v>
      </c>
      <c r="E31" s="131" t="s">
        <v>951</v>
      </c>
      <c r="F31" s="131" t="s">
        <v>99</v>
      </c>
      <c r="G31" s="131" t="s">
        <v>952</v>
      </c>
      <c r="H31" s="132">
        <v>5</v>
      </c>
      <c r="I31" s="132">
        <v>5</v>
      </c>
      <c r="J31" s="7" t="s">
        <v>674</v>
      </c>
    </row>
    <row r="32" ht="30.6" customHeight="1" spans="1:10">
      <c r="A32" s="140"/>
      <c r="B32" s="8"/>
      <c r="C32" s="141" t="s">
        <v>953</v>
      </c>
      <c r="D32" s="7" t="s">
        <v>728</v>
      </c>
      <c r="E32" s="131" t="s">
        <v>886</v>
      </c>
      <c r="F32" s="131" t="s">
        <v>919</v>
      </c>
      <c r="G32" s="131" t="s">
        <v>954</v>
      </c>
      <c r="H32" s="132">
        <v>5</v>
      </c>
      <c r="I32" s="132">
        <v>5</v>
      </c>
      <c r="J32" s="7" t="s">
        <v>674</v>
      </c>
    </row>
    <row r="33" ht="30.6" customHeight="1" spans="1:10">
      <c r="A33" s="141" t="s">
        <v>770</v>
      </c>
      <c r="B33" s="8"/>
      <c r="C33" s="8"/>
      <c r="D33" s="7"/>
      <c r="E33" s="7"/>
      <c r="F33" s="7"/>
      <c r="G33" s="7"/>
      <c r="H33" s="63">
        <f t="shared" ref="H33:H34" si="0">XFD34</f>
        <v>0</v>
      </c>
      <c r="I33" s="63">
        <f t="shared" ref="I33:I34" si="1">XFD34</f>
        <v>0</v>
      </c>
      <c r="J33" s="7"/>
    </row>
    <row r="34" ht="30.6" customHeight="1" spans="1:10">
      <c r="A34" s="140"/>
      <c r="B34" s="141" t="s">
        <v>771</v>
      </c>
      <c r="C34" s="8"/>
      <c r="D34" s="7"/>
      <c r="E34" s="7"/>
      <c r="F34" s="7"/>
      <c r="G34" s="7"/>
      <c r="H34" s="63">
        <f t="shared" si="0"/>
        <v>0</v>
      </c>
      <c r="I34" s="63">
        <f t="shared" si="1"/>
        <v>0</v>
      </c>
      <c r="J34" s="7" t="s">
        <v>674</v>
      </c>
    </row>
    <row r="35" ht="30.6" customHeight="1" spans="1:10">
      <c r="A35" s="140"/>
      <c r="B35" s="8"/>
      <c r="C35" s="141" t="s">
        <v>955</v>
      </c>
      <c r="D35" s="7" t="s">
        <v>927</v>
      </c>
      <c r="E35" s="131">
        <v>90</v>
      </c>
      <c r="F35" s="131" t="s">
        <v>749</v>
      </c>
      <c r="G35" s="131" t="s">
        <v>828</v>
      </c>
      <c r="H35" s="132">
        <v>10</v>
      </c>
      <c r="I35" s="132">
        <v>10</v>
      </c>
      <c r="J35" s="7"/>
    </row>
    <row r="36" ht="54" customHeight="1" spans="1:10">
      <c r="A36" s="6" t="s">
        <v>818</v>
      </c>
      <c r="B36" s="6"/>
      <c r="C36" s="6"/>
      <c r="D36" s="6" t="s">
        <v>674</v>
      </c>
      <c r="E36" s="6"/>
      <c r="F36" s="6"/>
      <c r="G36" s="6"/>
      <c r="H36" s="6"/>
      <c r="I36" s="6"/>
      <c r="J36" s="6"/>
    </row>
    <row r="37" ht="25.5" customHeight="1" spans="1:10">
      <c r="A37" s="6" t="s">
        <v>819</v>
      </c>
      <c r="B37" s="6"/>
      <c r="C37" s="6"/>
      <c r="D37" s="6"/>
      <c r="E37" s="6"/>
      <c r="F37" s="6"/>
      <c r="G37" s="6"/>
      <c r="H37" s="6">
        <v>100</v>
      </c>
      <c r="I37" s="6">
        <v>83</v>
      </c>
      <c r="J37" s="51"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6:C36"/>
    <mergeCell ref="D36:J36"/>
    <mergeCell ref="A37:G37"/>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46"/>
  <sheetViews>
    <sheetView workbookViewId="0">
      <selection activeCell="R21" sqref="R21"/>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956</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7">
        <v>5</v>
      </c>
      <c r="E6" s="107">
        <v>5</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v>5</v>
      </c>
      <c r="E7" s="107">
        <v>5</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957</v>
      </c>
      <c r="C11" s="12"/>
      <c r="D11" s="12"/>
      <c r="E11" s="21"/>
      <c r="F11" s="20" t="s">
        <v>958</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6">
        <f>XFD15+XFD37+XFD42</f>
        <v>0</v>
      </c>
      <c r="I14" s="136">
        <f>XFD15+XFD37+XFD42</f>
        <v>0</v>
      </c>
      <c r="J14" s="24"/>
    </row>
    <row r="15" ht="28.5" customHeight="1" spans="1:10">
      <c r="A15" s="141" t="s">
        <v>725</v>
      </c>
      <c r="B15" s="8"/>
      <c r="C15" s="8"/>
      <c r="D15" s="8"/>
      <c r="E15" s="8"/>
      <c r="F15" s="8"/>
      <c r="G15" s="8"/>
      <c r="H15" s="63">
        <f>XFD16+XFD33+XFD35</f>
        <v>0</v>
      </c>
      <c r="I15" s="63">
        <f>XFD16+XFD33+XFD35</f>
        <v>0</v>
      </c>
      <c r="J15" s="144"/>
    </row>
    <row r="16" ht="30.6" customHeight="1" spans="1:10">
      <c r="A16" s="140"/>
      <c r="B16" s="141" t="s">
        <v>802</v>
      </c>
      <c r="C16" s="8"/>
      <c r="D16" s="8"/>
      <c r="E16" s="8"/>
      <c r="F16" s="8"/>
      <c r="G16" s="8"/>
      <c r="H16" s="63">
        <f>XFD17+XFD18+XFD19+XFD20+XFD21+XFD22+XFD23+XFD24+XFD25+XFD26+XFD27+XFD28+XFD29+XFD30+XFD31+XFD32</f>
        <v>0</v>
      </c>
      <c r="I16" s="63">
        <f>XFD17+XFD18+XFD19+XFD20+XFD21+XFD22+XFD23+XFD24+XFD25+XFD26+XFD27+XFD28+XFD29+XFD30+XFD31+XFD32</f>
        <v>0</v>
      </c>
      <c r="J16" s="144"/>
    </row>
    <row r="17" ht="30.6" customHeight="1" spans="1:10">
      <c r="A17" s="140"/>
      <c r="B17" s="8"/>
      <c r="C17" s="141" t="s">
        <v>959</v>
      </c>
      <c r="D17" s="7" t="s">
        <v>960</v>
      </c>
      <c r="E17" s="131">
        <v>1</v>
      </c>
      <c r="F17" s="131" t="s">
        <v>745</v>
      </c>
      <c r="G17" s="131" t="s">
        <v>961</v>
      </c>
      <c r="H17" s="132">
        <v>2</v>
      </c>
      <c r="I17" s="132">
        <v>2</v>
      </c>
      <c r="J17" s="7" t="s">
        <v>674</v>
      </c>
    </row>
    <row r="18" ht="30.6" customHeight="1" spans="1:10">
      <c r="A18" s="140"/>
      <c r="B18" s="8"/>
      <c r="C18" s="141" t="s">
        <v>962</v>
      </c>
      <c r="D18" s="7" t="s">
        <v>960</v>
      </c>
      <c r="E18" s="131">
        <v>2</v>
      </c>
      <c r="F18" s="131" t="s">
        <v>919</v>
      </c>
      <c r="G18" s="131" t="s">
        <v>961</v>
      </c>
      <c r="H18" s="132">
        <v>2</v>
      </c>
      <c r="I18" s="132">
        <v>2</v>
      </c>
      <c r="J18" s="7" t="s">
        <v>674</v>
      </c>
    </row>
    <row r="19" ht="30.6" customHeight="1" spans="1:10">
      <c r="A19" s="140"/>
      <c r="B19" s="8"/>
      <c r="C19" s="141" t="s">
        <v>963</v>
      </c>
      <c r="D19" s="7" t="s">
        <v>960</v>
      </c>
      <c r="E19" s="131">
        <v>2</v>
      </c>
      <c r="F19" s="131" t="s">
        <v>919</v>
      </c>
      <c r="G19" s="131" t="s">
        <v>961</v>
      </c>
      <c r="H19" s="132">
        <v>2</v>
      </c>
      <c r="I19" s="132">
        <v>2</v>
      </c>
      <c r="J19" s="7" t="s">
        <v>674</v>
      </c>
    </row>
    <row r="20" ht="30.6" customHeight="1" spans="1:10">
      <c r="A20" s="140"/>
      <c r="B20" s="8"/>
      <c r="C20" s="141" t="s">
        <v>964</v>
      </c>
      <c r="D20" s="7" t="s">
        <v>960</v>
      </c>
      <c r="E20" s="131">
        <v>337.2</v>
      </c>
      <c r="F20" s="131" t="s">
        <v>933</v>
      </c>
      <c r="G20" s="131" t="s">
        <v>961</v>
      </c>
      <c r="H20" s="132">
        <v>2</v>
      </c>
      <c r="I20" s="132">
        <v>2</v>
      </c>
      <c r="J20" s="7" t="s">
        <v>674</v>
      </c>
    </row>
    <row r="21" ht="30.6" customHeight="1" spans="1:10">
      <c r="A21" s="140"/>
      <c r="B21" s="8"/>
      <c r="C21" s="141" t="s">
        <v>965</v>
      </c>
      <c r="D21" s="7" t="s">
        <v>960</v>
      </c>
      <c r="E21" s="131">
        <v>2</v>
      </c>
      <c r="F21" s="131" t="s">
        <v>742</v>
      </c>
      <c r="G21" s="131" t="s">
        <v>961</v>
      </c>
      <c r="H21" s="132">
        <v>3</v>
      </c>
      <c r="I21" s="132">
        <v>3</v>
      </c>
      <c r="J21" s="7" t="s">
        <v>674</v>
      </c>
    </row>
    <row r="22" ht="30.6" customHeight="1" spans="1:10">
      <c r="A22" s="140"/>
      <c r="B22" s="8"/>
      <c r="C22" s="141" t="s">
        <v>966</v>
      </c>
      <c r="D22" s="7" t="s">
        <v>960</v>
      </c>
      <c r="E22" s="131">
        <v>32</v>
      </c>
      <c r="F22" s="131" t="s">
        <v>745</v>
      </c>
      <c r="G22" s="131" t="s">
        <v>961</v>
      </c>
      <c r="H22" s="132">
        <v>3</v>
      </c>
      <c r="I22" s="132">
        <v>3</v>
      </c>
      <c r="J22" s="7" t="s">
        <v>674</v>
      </c>
    </row>
    <row r="23" ht="30.6" customHeight="1" spans="1:10">
      <c r="A23" s="140"/>
      <c r="B23" s="8"/>
      <c r="C23" s="141" t="s">
        <v>967</v>
      </c>
      <c r="D23" s="7" t="s">
        <v>960</v>
      </c>
      <c r="E23" s="131">
        <v>6</v>
      </c>
      <c r="F23" s="131" t="s">
        <v>745</v>
      </c>
      <c r="G23" s="131" t="s">
        <v>961</v>
      </c>
      <c r="H23" s="132">
        <v>3</v>
      </c>
      <c r="I23" s="132">
        <v>3</v>
      </c>
      <c r="J23" s="7" t="s">
        <v>674</v>
      </c>
    </row>
    <row r="24" ht="30.6" customHeight="1" spans="1:10">
      <c r="A24" s="140"/>
      <c r="B24" s="8"/>
      <c r="C24" s="141" t="s">
        <v>968</v>
      </c>
      <c r="D24" s="7" t="s">
        <v>960</v>
      </c>
      <c r="E24" s="131">
        <v>68</v>
      </c>
      <c r="F24" s="131" t="s">
        <v>893</v>
      </c>
      <c r="G24" s="131" t="s">
        <v>961</v>
      </c>
      <c r="H24" s="132">
        <v>3</v>
      </c>
      <c r="I24" s="132">
        <v>3</v>
      </c>
      <c r="J24" s="7" t="s">
        <v>674</v>
      </c>
    </row>
    <row r="25" ht="30.6" customHeight="1" spans="1:10">
      <c r="A25" s="140"/>
      <c r="B25" s="8"/>
      <c r="C25" s="141" t="s">
        <v>969</v>
      </c>
      <c r="D25" s="7" t="s">
        <v>960</v>
      </c>
      <c r="E25" s="131">
        <v>12</v>
      </c>
      <c r="F25" s="131" t="s">
        <v>933</v>
      </c>
      <c r="G25" s="131" t="s">
        <v>961</v>
      </c>
      <c r="H25" s="132">
        <v>3</v>
      </c>
      <c r="I25" s="132">
        <v>3</v>
      </c>
      <c r="J25" s="7" t="s">
        <v>674</v>
      </c>
    </row>
    <row r="26" ht="30.6" customHeight="1" spans="1:10">
      <c r="A26" s="140"/>
      <c r="B26" s="8"/>
      <c r="C26" s="141" t="s">
        <v>970</v>
      </c>
      <c r="D26" s="7" t="s">
        <v>960</v>
      </c>
      <c r="E26" s="131">
        <v>1</v>
      </c>
      <c r="F26" s="131" t="s">
        <v>745</v>
      </c>
      <c r="G26" s="131" t="s">
        <v>961</v>
      </c>
      <c r="H26" s="132">
        <v>3</v>
      </c>
      <c r="I26" s="132">
        <v>3</v>
      </c>
      <c r="J26" s="7" t="s">
        <v>674</v>
      </c>
    </row>
    <row r="27" ht="30.6" customHeight="1" spans="1:10">
      <c r="A27" s="140"/>
      <c r="B27" s="8"/>
      <c r="C27" s="141" t="s">
        <v>971</v>
      </c>
      <c r="D27" s="7" t="s">
        <v>960</v>
      </c>
      <c r="E27" s="131">
        <v>1</v>
      </c>
      <c r="F27" s="131" t="s">
        <v>745</v>
      </c>
      <c r="G27" s="131" t="s">
        <v>961</v>
      </c>
      <c r="H27" s="132">
        <v>3</v>
      </c>
      <c r="I27" s="132">
        <v>3</v>
      </c>
      <c r="J27" s="7" t="s">
        <v>674</v>
      </c>
    </row>
    <row r="28" ht="30.6" customHeight="1" spans="1:10">
      <c r="A28" s="140"/>
      <c r="B28" s="8"/>
      <c r="C28" s="141" t="s">
        <v>972</v>
      </c>
      <c r="D28" s="7" t="s">
        <v>960</v>
      </c>
      <c r="E28" s="131">
        <v>9</v>
      </c>
      <c r="F28" s="131" t="s">
        <v>745</v>
      </c>
      <c r="G28" s="131" t="s">
        <v>961</v>
      </c>
      <c r="H28" s="132">
        <v>3</v>
      </c>
      <c r="I28" s="132">
        <v>3</v>
      </c>
      <c r="J28" s="7" t="s">
        <v>674</v>
      </c>
    </row>
    <row r="29" ht="30.6" customHeight="1" spans="1:10">
      <c r="A29" s="140"/>
      <c r="B29" s="8"/>
      <c r="C29" s="141" t="s">
        <v>973</v>
      </c>
      <c r="D29" s="7" t="s">
        <v>960</v>
      </c>
      <c r="E29" s="131">
        <v>1</v>
      </c>
      <c r="F29" s="131" t="s">
        <v>745</v>
      </c>
      <c r="G29" s="131" t="s">
        <v>961</v>
      </c>
      <c r="H29" s="132">
        <v>3</v>
      </c>
      <c r="I29" s="132">
        <v>3</v>
      </c>
      <c r="J29" s="7" t="s">
        <v>674</v>
      </c>
    </row>
    <row r="30" ht="30.6" customHeight="1" spans="1:10">
      <c r="A30" s="140"/>
      <c r="B30" s="8"/>
      <c r="C30" s="141" t="s">
        <v>974</v>
      </c>
      <c r="D30" s="7" t="s">
        <v>960</v>
      </c>
      <c r="E30" s="131">
        <v>1</v>
      </c>
      <c r="F30" s="131" t="s">
        <v>858</v>
      </c>
      <c r="G30" s="131" t="s">
        <v>961</v>
      </c>
      <c r="H30" s="132">
        <v>3</v>
      </c>
      <c r="I30" s="132">
        <v>3</v>
      </c>
      <c r="J30" s="7" t="s">
        <v>674</v>
      </c>
    </row>
    <row r="31" ht="30.6" customHeight="1" spans="1:10">
      <c r="A31" s="140"/>
      <c r="B31" s="8"/>
      <c r="C31" s="141" t="s">
        <v>975</v>
      </c>
      <c r="D31" s="7" t="s">
        <v>960</v>
      </c>
      <c r="E31" s="131">
        <v>1</v>
      </c>
      <c r="F31" s="131" t="s">
        <v>858</v>
      </c>
      <c r="G31" s="131" t="s">
        <v>961</v>
      </c>
      <c r="H31" s="132">
        <v>3</v>
      </c>
      <c r="I31" s="132">
        <v>3</v>
      </c>
      <c r="J31" s="7" t="s">
        <v>674</v>
      </c>
    </row>
    <row r="32" ht="30.6" customHeight="1" spans="1:10">
      <c r="A32" s="140"/>
      <c r="B32" s="8"/>
      <c r="C32" s="141" t="s">
        <v>976</v>
      </c>
      <c r="D32" s="7" t="s">
        <v>960</v>
      </c>
      <c r="E32" s="131">
        <v>1</v>
      </c>
      <c r="F32" s="131" t="s">
        <v>977</v>
      </c>
      <c r="G32" s="131" t="s">
        <v>961</v>
      </c>
      <c r="H32" s="132">
        <v>3</v>
      </c>
      <c r="I32" s="132">
        <v>3</v>
      </c>
      <c r="J32" s="7" t="s">
        <v>674</v>
      </c>
    </row>
    <row r="33" ht="30.6" customHeight="1" spans="1:10">
      <c r="A33" s="140"/>
      <c r="B33" s="8" t="s">
        <v>747</v>
      </c>
      <c r="C33" s="141"/>
      <c r="D33" s="7"/>
      <c r="E33" s="131"/>
      <c r="F33" s="131"/>
      <c r="G33" s="131"/>
      <c r="H33" s="132">
        <f>XFD34</f>
        <v>0</v>
      </c>
      <c r="I33" s="132">
        <f>XFD34</f>
        <v>0</v>
      </c>
      <c r="J33" s="7"/>
    </row>
    <row r="34" ht="30.6" customHeight="1" spans="1:10">
      <c r="A34" s="140"/>
      <c r="B34" s="8"/>
      <c r="C34" s="141" t="s">
        <v>899</v>
      </c>
      <c r="D34" s="7" t="s">
        <v>728</v>
      </c>
      <c r="E34" s="131" t="s">
        <v>843</v>
      </c>
      <c r="F34" s="131" t="s">
        <v>749</v>
      </c>
      <c r="G34" s="131" t="s">
        <v>900</v>
      </c>
      <c r="H34" s="132">
        <v>3</v>
      </c>
      <c r="I34" s="132">
        <v>3</v>
      </c>
      <c r="J34" s="7" t="s">
        <v>674</v>
      </c>
    </row>
    <row r="35" ht="30.6" customHeight="1" spans="1:10">
      <c r="A35" s="140"/>
      <c r="B35" s="141" t="s">
        <v>751</v>
      </c>
      <c r="C35" s="141"/>
      <c r="D35" s="7"/>
      <c r="E35" s="7"/>
      <c r="F35" s="7"/>
      <c r="G35" s="7"/>
      <c r="H35" s="63">
        <f>XFD36</f>
        <v>0</v>
      </c>
      <c r="I35" s="63">
        <f>XFD36</f>
        <v>0</v>
      </c>
      <c r="J35" s="7"/>
    </row>
    <row r="36" ht="30.6" customHeight="1" spans="1:10">
      <c r="A36" s="140"/>
      <c r="B36" s="8"/>
      <c r="C36" s="141" t="s">
        <v>978</v>
      </c>
      <c r="D36" s="7" t="s">
        <v>867</v>
      </c>
      <c r="E36" s="131">
        <v>1</v>
      </c>
      <c r="F36" s="131" t="s">
        <v>753</v>
      </c>
      <c r="G36" s="131" t="s">
        <v>979</v>
      </c>
      <c r="H36" s="132">
        <v>3</v>
      </c>
      <c r="I36" s="132">
        <v>3</v>
      </c>
      <c r="J36" s="7" t="s">
        <v>674</v>
      </c>
    </row>
    <row r="37" ht="30.6" customHeight="1" spans="1:10">
      <c r="A37" s="141" t="s">
        <v>755</v>
      </c>
      <c r="B37" s="8"/>
      <c r="C37" s="141"/>
      <c r="D37" s="7"/>
      <c r="E37" s="7"/>
      <c r="F37" s="7"/>
      <c r="G37" s="7"/>
      <c r="H37" s="63">
        <f>XFD38+XFD40</f>
        <v>0</v>
      </c>
      <c r="I37" s="63">
        <f>XFD38+XFD40</f>
        <v>0</v>
      </c>
      <c r="J37" s="7"/>
    </row>
    <row r="38" ht="30.6" customHeight="1" spans="1:10">
      <c r="A38" s="140"/>
      <c r="B38" s="141" t="s">
        <v>810</v>
      </c>
      <c r="C38" s="142"/>
      <c r="D38" s="134"/>
      <c r="E38" s="134"/>
      <c r="F38" s="134"/>
      <c r="G38" s="134"/>
      <c r="H38" s="143">
        <f>XFD39</f>
        <v>0</v>
      </c>
      <c r="I38" s="143">
        <f>XFD39</f>
        <v>0</v>
      </c>
      <c r="J38" s="134"/>
    </row>
    <row r="39" ht="30.6" customHeight="1" spans="1:10">
      <c r="A39" s="140"/>
      <c r="B39" s="8"/>
      <c r="C39" s="141" t="s">
        <v>980</v>
      </c>
      <c r="D39" s="7" t="s">
        <v>728</v>
      </c>
      <c r="E39" s="131" t="s">
        <v>981</v>
      </c>
      <c r="F39" s="131" t="s">
        <v>99</v>
      </c>
      <c r="G39" s="131" t="s">
        <v>828</v>
      </c>
      <c r="H39" s="132">
        <v>15</v>
      </c>
      <c r="I39" s="132">
        <v>10</v>
      </c>
      <c r="J39" s="7" t="s">
        <v>674</v>
      </c>
    </row>
    <row r="40" ht="30.6" customHeight="1" spans="1:10">
      <c r="A40" s="140"/>
      <c r="B40" s="141" t="s">
        <v>982</v>
      </c>
      <c r="C40" s="142"/>
      <c r="D40" s="134"/>
      <c r="E40" s="134"/>
      <c r="F40" s="134"/>
      <c r="G40" s="134"/>
      <c r="H40" s="143">
        <f>XFD41</f>
        <v>0</v>
      </c>
      <c r="I40" s="143">
        <f>XFD41</f>
        <v>0</v>
      </c>
      <c r="J40" s="7"/>
    </row>
    <row r="41" ht="30.6" customHeight="1" spans="1:10">
      <c r="A41" s="140"/>
      <c r="B41" s="8"/>
      <c r="C41" s="141" t="s">
        <v>983</v>
      </c>
      <c r="D41" s="7" t="s">
        <v>728</v>
      </c>
      <c r="E41" s="131" t="s">
        <v>984</v>
      </c>
      <c r="F41" s="131" t="s">
        <v>99</v>
      </c>
      <c r="G41" s="131" t="s">
        <v>828</v>
      </c>
      <c r="H41" s="132">
        <v>15</v>
      </c>
      <c r="I41" s="132">
        <v>10</v>
      </c>
      <c r="J41" s="7" t="s">
        <v>674</v>
      </c>
    </row>
    <row r="42" ht="30.6" customHeight="1" spans="1:10">
      <c r="A42" s="141" t="s">
        <v>770</v>
      </c>
      <c r="B42" s="8"/>
      <c r="C42" s="141"/>
      <c r="D42" s="7"/>
      <c r="E42" s="7"/>
      <c r="F42" s="7"/>
      <c r="G42" s="7"/>
      <c r="H42" s="63">
        <f t="shared" ref="H42:H43" si="0">XFD43</f>
        <v>0</v>
      </c>
      <c r="I42" s="63">
        <f t="shared" ref="I42:I43" si="1">XFD43</f>
        <v>0</v>
      </c>
      <c r="J42" s="7"/>
    </row>
    <row r="43" ht="30.6" customHeight="1" spans="1:10">
      <c r="A43" s="140"/>
      <c r="B43" s="141" t="s">
        <v>771</v>
      </c>
      <c r="C43" s="141"/>
      <c r="D43" s="7"/>
      <c r="E43" s="7"/>
      <c r="F43" s="7"/>
      <c r="G43" s="7"/>
      <c r="H43" s="63">
        <f t="shared" si="0"/>
        <v>0</v>
      </c>
      <c r="I43" s="63">
        <f t="shared" si="1"/>
        <v>0</v>
      </c>
      <c r="J43" s="7"/>
    </row>
    <row r="44" ht="30.6" customHeight="1" spans="1:10">
      <c r="A44" s="140"/>
      <c r="B44" s="8"/>
      <c r="C44" s="141" t="s">
        <v>815</v>
      </c>
      <c r="D44" s="7" t="s">
        <v>927</v>
      </c>
      <c r="E44" s="131">
        <v>90</v>
      </c>
      <c r="F44" s="131" t="s">
        <v>749</v>
      </c>
      <c r="G44" s="131" t="s">
        <v>828</v>
      </c>
      <c r="H44" s="132">
        <v>10</v>
      </c>
      <c r="I44" s="132">
        <v>8</v>
      </c>
      <c r="J44" s="7" t="s">
        <v>674</v>
      </c>
    </row>
    <row r="45" ht="54" customHeight="1" spans="1:10">
      <c r="A45" s="6" t="s">
        <v>818</v>
      </c>
      <c r="B45" s="6"/>
      <c r="C45" s="6"/>
      <c r="D45" s="6" t="s">
        <v>674</v>
      </c>
      <c r="E45" s="6"/>
      <c r="F45" s="6"/>
      <c r="G45" s="6"/>
      <c r="H45" s="6"/>
      <c r="I45" s="6"/>
      <c r="J45" s="6"/>
    </row>
    <row r="46" ht="25.5" customHeight="1" spans="1:10">
      <c r="A46" s="6" t="s">
        <v>819</v>
      </c>
      <c r="B46" s="6"/>
      <c r="C46" s="6"/>
      <c r="D46" s="6"/>
      <c r="E46" s="6"/>
      <c r="F46" s="6"/>
      <c r="G46" s="6"/>
      <c r="H46" s="6">
        <v>100</v>
      </c>
      <c r="I46" s="6">
        <v>78</v>
      </c>
      <c r="J46" s="51"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45:C45"/>
    <mergeCell ref="D45:J45"/>
    <mergeCell ref="A46:G46"/>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6"/>
  <sheetViews>
    <sheetView topLeftCell="A21" workbookViewId="0">
      <selection activeCell="F17" sqref="F17"/>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985</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7">
        <v>3</v>
      </c>
      <c r="E6" s="107">
        <v>3</v>
      </c>
      <c r="F6" s="107">
        <v>2.49</v>
      </c>
      <c r="G6" s="6">
        <v>10</v>
      </c>
      <c r="H6" s="10">
        <v>83</v>
      </c>
      <c r="I6" s="20">
        <v>8.3</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7">
        <v>3</v>
      </c>
      <c r="E7" s="107">
        <v>3</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986</v>
      </c>
      <c r="C11" s="12"/>
      <c r="D11" s="12"/>
      <c r="E11" s="21"/>
      <c r="F11" s="20" t="s">
        <v>987</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6">
        <f>XFD15+XFD26+XFD31</f>
        <v>0</v>
      </c>
      <c r="I14" s="136">
        <f>XFD15+XFD26+XFD31</f>
        <v>0</v>
      </c>
      <c r="J14" s="24"/>
    </row>
    <row r="15" ht="28.5" customHeight="1" spans="1:10">
      <c r="A15" s="139" t="s">
        <v>725</v>
      </c>
      <c r="B15" s="8"/>
      <c r="C15" s="8"/>
      <c r="D15" s="7"/>
      <c r="E15" s="7"/>
      <c r="F15" s="7"/>
      <c r="G15" s="7"/>
      <c r="H15" s="63">
        <f>XFD16+XFD20+XFD22+XFD24</f>
        <v>0</v>
      </c>
      <c r="I15" s="63">
        <f>XFD16+XFD20+XFD22+XFD24</f>
        <v>0</v>
      </c>
      <c r="J15" s="7"/>
    </row>
    <row r="16" ht="30.6" customHeight="1" spans="1:10">
      <c r="A16" s="140"/>
      <c r="B16" s="139" t="s">
        <v>802</v>
      </c>
      <c r="C16" s="8"/>
      <c r="D16" s="7"/>
      <c r="E16" s="7"/>
      <c r="F16" s="7"/>
      <c r="G16" s="7"/>
      <c r="H16" s="63">
        <f>XFD17+XFD18+XFD19</f>
        <v>0</v>
      </c>
      <c r="I16" s="63">
        <f>XFD17+XFD18+XFD19</f>
        <v>0</v>
      </c>
      <c r="J16" s="7"/>
    </row>
    <row r="17" ht="30.6" customHeight="1" spans="1:10">
      <c r="A17" s="140"/>
      <c r="B17" s="8"/>
      <c r="C17" s="139" t="s">
        <v>988</v>
      </c>
      <c r="D17" s="7" t="s">
        <v>927</v>
      </c>
      <c r="E17" s="129">
        <v>120</v>
      </c>
      <c r="F17" s="129" t="s">
        <v>877</v>
      </c>
      <c r="G17" s="129" t="s">
        <v>989</v>
      </c>
      <c r="H17" s="130">
        <v>10</v>
      </c>
      <c r="I17" s="130">
        <v>10</v>
      </c>
      <c r="J17" s="7" t="s">
        <v>674</v>
      </c>
    </row>
    <row r="18" ht="30.6" customHeight="1" spans="1:10">
      <c r="A18" s="140"/>
      <c r="B18" s="8"/>
      <c r="C18" s="139" t="s">
        <v>990</v>
      </c>
      <c r="D18" s="7" t="s">
        <v>927</v>
      </c>
      <c r="E18" s="129">
        <v>4000</v>
      </c>
      <c r="F18" s="129" t="s">
        <v>913</v>
      </c>
      <c r="G18" s="129" t="s">
        <v>989</v>
      </c>
      <c r="H18" s="130">
        <v>5</v>
      </c>
      <c r="I18" s="130">
        <v>5</v>
      </c>
      <c r="J18" s="7" t="s">
        <v>674</v>
      </c>
    </row>
    <row r="19" ht="30.6" customHeight="1" spans="1:10">
      <c r="A19" s="140"/>
      <c r="B19" s="8"/>
      <c r="C19" s="139" t="s">
        <v>991</v>
      </c>
      <c r="D19" s="7" t="s">
        <v>927</v>
      </c>
      <c r="E19" s="129">
        <v>4000</v>
      </c>
      <c r="F19" s="129" t="s">
        <v>992</v>
      </c>
      <c r="G19" s="129" t="s">
        <v>989</v>
      </c>
      <c r="H19" s="130">
        <v>5</v>
      </c>
      <c r="I19" s="130">
        <v>5</v>
      </c>
      <c r="J19" s="7" t="s">
        <v>674</v>
      </c>
    </row>
    <row r="20" ht="30.6" customHeight="1" spans="1:10">
      <c r="A20" s="140"/>
      <c r="B20" s="139" t="s">
        <v>747</v>
      </c>
      <c r="C20" s="8"/>
      <c r="D20" s="7"/>
      <c r="E20" s="7"/>
      <c r="F20" s="7"/>
      <c r="G20" s="7"/>
      <c r="H20" s="63">
        <f>XFD21</f>
        <v>0</v>
      </c>
      <c r="I20" s="63">
        <f>XFD21</f>
        <v>0</v>
      </c>
      <c r="J20" s="7"/>
    </row>
    <row r="21" ht="30.6" customHeight="1" spans="1:10">
      <c r="A21" s="140"/>
      <c r="B21" s="8"/>
      <c r="C21" s="8" t="s">
        <v>859</v>
      </c>
      <c r="D21" s="7" t="s">
        <v>728</v>
      </c>
      <c r="E21" s="7" t="s">
        <v>843</v>
      </c>
      <c r="F21" s="7" t="s">
        <v>749</v>
      </c>
      <c r="G21" s="7" t="s">
        <v>993</v>
      </c>
      <c r="H21" s="63">
        <v>10</v>
      </c>
      <c r="I21" s="64">
        <v>10</v>
      </c>
      <c r="J21" s="7" t="s">
        <v>674</v>
      </c>
    </row>
    <row r="22" ht="30.6" customHeight="1" spans="1:10">
      <c r="A22" s="140"/>
      <c r="B22" s="139" t="s">
        <v>751</v>
      </c>
      <c r="C22" s="8"/>
      <c r="D22" s="7"/>
      <c r="E22" s="7"/>
      <c r="F22" s="7"/>
      <c r="G22" s="7"/>
      <c r="H22" s="63">
        <f>XFD23</f>
        <v>0</v>
      </c>
      <c r="I22" s="63">
        <f>XFD23</f>
        <v>0</v>
      </c>
      <c r="J22" s="7"/>
    </row>
    <row r="23" ht="30.6" customHeight="1" spans="1:10">
      <c r="A23" s="140"/>
      <c r="B23" s="8"/>
      <c r="C23" s="8" t="s">
        <v>994</v>
      </c>
      <c r="D23" s="7" t="s">
        <v>867</v>
      </c>
      <c r="E23" s="7" t="s">
        <v>995</v>
      </c>
      <c r="F23" s="129" t="s">
        <v>753</v>
      </c>
      <c r="G23" s="129" t="s">
        <v>989</v>
      </c>
      <c r="H23" s="130">
        <v>10</v>
      </c>
      <c r="I23" s="130">
        <v>10</v>
      </c>
      <c r="J23" s="7" t="s">
        <v>674</v>
      </c>
    </row>
    <row r="24" ht="30.6" customHeight="1" spans="1:10">
      <c r="A24" s="140"/>
      <c r="B24" s="8" t="s">
        <v>806</v>
      </c>
      <c r="C24" s="8"/>
      <c r="D24" s="7"/>
      <c r="E24" s="7"/>
      <c r="F24" s="7"/>
      <c r="G24" s="7"/>
      <c r="H24" s="63">
        <f>XFD25</f>
        <v>0</v>
      </c>
      <c r="I24" s="63">
        <f>XFD25</f>
        <v>0</v>
      </c>
      <c r="J24" s="7"/>
    </row>
    <row r="25" ht="30.6" customHeight="1" spans="1:10">
      <c r="A25" s="140"/>
      <c r="B25" s="8"/>
      <c r="C25" s="8" t="s">
        <v>996</v>
      </c>
      <c r="D25" s="7" t="s">
        <v>867</v>
      </c>
      <c r="E25" s="7" t="s">
        <v>843</v>
      </c>
      <c r="F25" s="7" t="s">
        <v>997</v>
      </c>
      <c r="G25" s="129" t="s">
        <v>989</v>
      </c>
      <c r="H25" s="63">
        <v>10</v>
      </c>
      <c r="I25" s="64">
        <v>10</v>
      </c>
      <c r="J25" s="7" t="s">
        <v>674</v>
      </c>
    </row>
    <row r="26" ht="30.6" customHeight="1" spans="1:10">
      <c r="A26" s="139" t="s">
        <v>755</v>
      </c>
      <c r="B26" s="8"/>
      <c r="C26" s="8"/>
      <c r="D26" s="7"/>
      <c r="E26" s="7"/>
      <c r="F26" s="7"/>
      <c r="G26" s="129"/>
      <c r="H26" s="63">
        <f>XFD27+XFD29</f>
        <v>0</v>
      </c>
      <c r="I26" s="63">
        <f>XFD27+XFD29</f>
        <v>0</v>
      </c>
      <c r="J26" s="7"/>
    </row>
    <row r="27" ht="30.6" customHeight="1" spans="1:10">
      <c r="A27" s="140"/>
      <c r="B27" s="139" t="s">
        <v>810</v>
      </c>
      <c r="C27" s="8"/>
      <c r="D27" s="7"/>
      <c r="E27" s="7"/>
      <c r="F27" s="7"/>
      <c r="G27" s="129"/>
      <c r="H27" s="63">
        <f>XFD28</f>
        <v>0</v>
      </c>
      <c r="I27" s="63">
        <f>XFD28</f>
        <v>0</v>
      </c>
      <c r="J27" s="7"/>
    </row>
    <row r="28" ht="30.6" customHeight="1" spans="1:10">
      <c r="A28" s="140"/>
      <c r="B28" s="8"/>
      <c r="C28" s="139" t="s">
        <v>998</v>
      </c>
      <c r="D28" s="7" t="s">
        <v>728</v>
      </c>
      <c r="E28" s="129">
        <v>100</v>
      </c>
      <c r="F28" s="129" t="s">
        <v>749</v>
      </c>
      <c r="G28" s="129" t="s">
        <v>989</v>
      </c>
      <c r="H28" s="130">
        <v>15</v>
      </c>
      <c r="I28" s="130">
        <v>10</v>
      </c>
      <c r="J28" s="7" t="s">
        <v>674</v>
      </c>
    </row>
    <row r="29" ht="30.6" customHeight="1" spans="1:10">
      <c r="A29" s="140"/>
      <c r="B29" s="139" t="s">
        <v>982</v>
      </c>
      <c r="C29" s="8"/>
      <c r="D29" s="7"/>
      <c r="E29" s="7"/>
      <c r="F29" s="7"/>
      <c r="G29" s="129"/>
      <c r="H29" s="63">
        <f>XFD30</f>
        <v>0</v>
      </c>
      <c r="I29" s="63">
        <f>XFD30</f>
        <v>0</v>
      </c>
      <c r="J29" s="7"/>
    </row>
    <row r="30" ht="30.6" customHeight="1" spans="1:10">
      <c r="A30" s="140"/>
      <c r="B30" s="8"/>
      <c r="C30" s="139" t="s">
        <v>999</v>
      </c>
      <c r="D30" s="7" t="s">
        <v>728</v>
      </c>
      <c r="E30" s="129">
        <v>10</v>
      </c>
      <c r="F30" s="129" t="s">
        <v>753</v>
      </c>
      <c r="G30" s="129" t="s">
        <v>828</v>
      </c>
      <c r="H30" s="130">
        <v>15</v>
      </c>
      <c r="I30" s="130">
        <v>10</v>
      </c>
      <c r="J30" s="7" t="s">
        <v>674</v>
      </c>
    </row>
    <row r="31" ht="30.6" customHeight="1" spans="1:10">
      <c r="A31" s="139" t="s">
        <v>770</v>
      </c>
      <c r="B31" s="8"/>
      <c r="C31" s="8"/>
      <c r="D31" s="7"/>
      <c r="E31" s="7"/>
      <c r="F31" s="7"/>
      <c r="G31" s="129"/>
      <c r="H31" s="63">
        <f t="shared" ref="H31:H32" si="0">XFD32</f>
        <v>0</v>
      </c>
      <c r="I31" s="63">
        <f t="shared" ref="I31:I32" si="1">XFD32</f>
        <v>0</v>
      </c>
      <c r="J31" s="7"/>
    </row>
    <row r="32" ht="30.6" customHeight="1" spans="1:10">
      <c r="A32" s="140"/>
      <c r="B32" s="139" t="s">
        <v>771</v>
      </c>
      <c r="C32" s="8"/>
      <c r="D32" s="7"/>
      <c r="E32" s="7"/>
      <c r="F32" s="7"/>
      <c r="G32" s="7"/>
      <c r="H32" s="63">
        <f t="shared" si="0"/>
        <v>0</v>
      </c>
      <c r="I32" s="63">
        <f t="shared" si="1"/>
        <v>0</v>
      </c>
      <c r="J32" s="7"/>
    </row>
    <row r="33" ht="30.6" customHeight="1" spans="1:10">
      <c r="A33" s="140"/>
      <c r="B33" s="8"/>
      <c r="C33" s="139" t="s">
        <v>1000</v>
      </c>
      <c r="D33" s="7" t="s">
        <v>927</v>
      </c>
      <c r="E33" s="129">
        <v>95</v>
      </c>
      <c r="F33" s="129" t="s">
        <v>749</v>
      </c>
      <c r="G33" s="129" t="s">
        <v>828</v>
      </c>
      <c r="H33" s="130">
        <v>10</v>
      </c>
      <c r="I33" s="130">
        <v>8</v>
      </c>
      <c r="J33" s="7" t="s">
        <v>674</v>
      </c>
    </row>
    <row r="34" ht="30.6" customHeight="1" spans="1:10">
      <c r="A34" s="140"/>
      <c r="B34" s="8"/>
      <c r="C34" s="8"/>
      <c r="D34" s="7"/>
      <c r="E34" s="7"/>
      <c r="F34" s="7"/>
      <c r="G34" s="7"/>
      <c r="H34" s="63"/>
      <c r="I34" s="64"/>
      <c r="J34" s="7"/>
    </row>
    <row r="35" ht="54" customHeight="1" spans="1:10">
      <c r="A35" s="6" t="s">
        <v>818</v>
      </c>
      <c r="B35" s="6"/>
      <c r="C35" s="6"/>
      <c r="D35" s="6" t="s">
        <v>674</v>
      </c>
      <c r="E35" s="6"/>
      <c r="F35" s="6"/>
      <c r="G35" s="6"/>
      <c r="H35" s="6"/>
      <c r="I35" s="6"/>
      <c r="J35" s="6"/>
    </row>
    <row r="36" ht="25.5" customHeight="1" spans="1:10">
      <c r="A36" s="6" t="s">
        <v>819</v>
      </c>
      <c r="B36" s="6"/>
      <c r="C36" s="6"/>
      <c r="D36" s="6"/>
      <c r="E36" s="6"/>
      <c r="F36" s="6"/>
      <c r="G36" s="6"/>
      <c r="H36" s="6">
        <v>100</v>
      </c>
      <c r="I36" s="6">
        <v>86.3</v>
      </c>
      <c r="J36" s="51"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5:C35"/>
    <mergeCell ref="D35:J35"/>
    <mergeCell ref="A36:G36"/>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workbookViewId="0">
      <selection activeCell="N38" sqref="N38"/>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1001</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37">
        <v>0.5</v>
      </c>
      <c r="E6" s="137">
        <v>0.5</v>
      </c>
      <c r="F6" s="138">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37">
        <v>0.5</v>
      </c>
      <c r="E7" s="137">
        <v>0.5</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1002</v>
      </c>
      <c r="C11" s="12"/>
      <c r="D11" s="12"/>
      <c r="E11" s="21"/>
      <c r="F11" s="20" t="s">
        <v>1003</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6">
        <f>XFD15+XFD25+XFD28</f>
        <v>0</v>
      </c>
      <c r="I14" s="136">
        <f>XFD15+XFD25+XFD28</f>
        <v>0</v>
      </c>
      <c r="J14" s="24"/>
    </row>
    <row r="15" ht="28.5" customHeight="1" spans="1:10">
      <c r="A15" s="129" t="s">
        <v>725</v>
      </c>
      <c r="B15" s="7"/>
      <c r="C15" s="7"/>
      <c r="D15" s="7"/>
      <c r="E15" s="7"/>
      <c r="F15" s="7"/>
      <c r="G15" s="7"/>
      <c r="H15" s="63">
        <f>XFD16+XFD19+XFD21+XFD23</f>
        <v>0</v>
      </c>
      <c r="I15" s="63">
        <f>XFD16+XFD19+XFD21+XFD23</f>
        <v>0</v>
      </c>
      <c r="J15" s="7"/>
    </row>
    <row r="16" ht="30.6" customHeight="1" spans="1:10">
      <c r="A16" s="16"/>
      <c r="B16" s="129" t="s">
        <v>802</v>
      </c>
      <c r="C16" s="7"/>
      <c r="D16" s="7"/>
      <c r="E16" s="7"/>
      <c r="F16" s="7"/>
      <c r="G16" s="7"/>
      <c r="H16" s="63">
        <f>XFD17+XFD18</f>
        <v>0</v>
      </c>
      <c r="I16" s="63">
        <f>XFD17+XFD18</f>
        <v>0</v>
      </c>
      <c r="J16" s="7"/>
    </row>
    <row r="17" ht="30.6" customHeight="1" spans="1:10">
      <c r="A17" s="16"/>
      <c r="B17" s="7"/>
      <c r="C17" s="108" t="s">
        <v>1004</v>
      </c>
      <c r="D17" s="7" t="s">
        <v>728</v>
      </c>
      <c r="E17" s="7" t="s">
        <v>13</v>
      </c>
      <c r="F17" s="7" t="s">
        <v>840</v>
      </c>
      <c r="G17" s="7" t="s">
        <v>1005</v>
      </c>
      <c r="H17" s="63">
        <v>10</v>
      </c>
      <c r="I17" s="64">
        <v>8</v>
      </c>
      <c r="J17" s="7" t="s">
        <v>674</v>
      </c>
    </row>
    <row r="18" ht="30.6" customHeight="1" spans="1:10">
      <c r="A18" s="16"/>
      <c r="B18" s="7"/>
      <c r="C18" s="7" t="s">
        <v>1006</v>
      </c>
      <c r="D18" s="7" t="s">
        <v>728</v>
      </c>
      <c r="E18" s="7" t="s">
        <v>1007</v>
      </c>
      <c r="F18" s="7" t="s">
        <v>1008</v>
      </c>
      <c r="G18" s="7" t="s">
        <v>1009</v>
      </c>
      <c r="H18" s="63">
        <v>10</v>
      </c>
      <c r="I18" s="64">
        <v>8</v>
      </c>
      <c r="J18" s="7" t="s">
        <v>674</v>
      </c>
    </row>
    <row r="19" ht="30.6" customHeight="1" spans="1:10">
      <c r="A19" s="16"/>
      <c r="B19" s="7" t="s">
        <v>747</v>
      </c>
      <c r="C19" s="7"/>
      <c r="D19" s="7"/>
      <c r="E19" s="7"/>
      <c r="F19" s="7"/>
      <c r="G19" s="7"/>
      <c r="H19" s="63">
        <f>XFD20</f>
        <v>0</v>
      </c>
      <c r="I19" s="63">
        <f>XFD20</f>
        <v>0</v>
      </c>
      <c r="J19" s="7"/>
    </row>
    <row r="20" ht="30.6" customHeight="1" spans="1:10">
      <c r="A20" s="16"/>
      <c r="B20" s="7"/>
      <c r="C20" s="7" t="s">
        <v>859</v>
      </c>
      <c r="D20" s="7" t="s">
        <v>728</v>
      </c>
      <c r="E20" s="7" t="s">
        <v>843</v>
      </c>
      <c r="F20" s="7" t="s">
        <v>749</v>
      </c>
      <c r="G20" s="7" t="s">
        <v>1010</v>
      </c>
      <c r="H20" s="63">
        <v>10</v>
      </c>
      <c r="I20" s="64">
        <v>8</v>
      </c>
      <c r="J20" s="7" t="s">
        <v>674</v>
      </c>
    </row>
    <row r="21" ht="30.6" customHeight="1" spans="1:10">
      <c r="A21" s="16"/>
      <c r="B21" s="129" t="s">
        <v>751</v>
      </c>
      <c r="C21" s="7"/>
      <c r="D21" s="7"/>
      <c r="E21" s="7"/>
      <c r="F21" s="7"/>
      <c r="G21" s="7"/>
      <c r="H21" s="63">
        <f>XFD22</f>
        <v>0</v>
      </c>
      <c r="I21" s="63">
        <f>XFD22</f>
        <v>0</v>
      </c>
      <c r="J21" s="7"/>
    </row>
    <row r="22" ht="30.6" customHeight="1" spans="1:10">
      <c r="A22" s="16"/>
      <c r="B22" s="7"/>
      <c r="C22" s="7" t="s">
        <v>805</v>
      </c>
      <c r="D22" s="7" t="s">
        <v>728</v>
      </c>
      <c r="E22" s="7" t="s">
        <v>1011</v>
      </c>
      <c r="F22" s="7" t="s">
        <v>753</v>
      </c>
      <c r="G22" s="7" t="s">
        <v>1010</v>
      </c>
      <c r="H22" s="63">
        <v>10</v>
      </c>
      <c r="I22" s="64">
        <v>8</v>
      </c>
      <c r="J22" s="7" t="s">
        <v>674</v>
      </c>
    </row>
    <row r="23" ht="30.6" customHeight="1" spans="1:10">
      <c r="A23" s="16"/>
      <c r="B23" s="7" t="s">
        <v>806</v>
      </c>
      <c r="C23" s="7"/>
      <c r="D23" s="7"/>
      <c r="E23" s="7"/>
      <c r="F23" s="7"/>
      <c r="G23" s="7"/>
      <c r="H23" s="63">
        <f>XFD24</f>
        <v>0</v>
      </c>
      <c r="I23" s="63">
        <f>XFD24</f>
        <v>0</v>
      </c>
      <c r="J23" s="7"/>
    </row>
    <row r="24" ht="30.6" customHeight="1" spans="1:10">
      <c r="A24" s="16"/>
      <c r="B24" s="7"/>
      <c r="C24" s="7" t="s">
        <v>1012</v>
      </c>
      <c r="D24" s="7" t="s">
        <v>728</v>
      </c>
      <c r="E24" s="7" t="s">
        <v>843</v>
      </c>
      <c r="F24" s="7" t="s">
        <v>997</v>
      </c>
      <c r="G24" s="7" t="s">
        <v>1010</v>
      </c>
      <c r="H24" s="63">
        <v>10</v>
      </c>
      <c r="I24" s="64">
        <v>8</v>
      </c>
      <c r="J24" s="7" t="s">
        <v>674</v>
      </c>
    </row>
    <row r="25" ht="30.6" customHeight="1" spans="1:10">
      <c r="A25" s="129" t="s">
        <v>755</v>
      </c>
      <c r="B25" s="7"/>
      <c r="C25" s="7"/>
      <c r="D25" s="7"/>
      <c r="E25" s="7"/>
      <c r="F25" s="7"/>
      <c r="G25" s="7"/>
      <c r="H25" s="63">
        <f t="shared" ref="H25:H29" si="0">XFD26</f>
        <v>0</v>
      </c>
      <c r="I25" s="63">
        <f t="shared" ref="I25:I29" si="1">XFD26</f>
        <v>0</v>
      </c>
      <c r="J25" s="7"/>
    </row>
    <row r="26" ht="30.6" customHeight="1" spans="1:10">
      <c r="A26" s="16"/>
      <c r="B26" s="129" t="s">
        <v>810</v>
      </c>
      <c r="C26" s="7"/>
      <c r="D26" s="7"/>
      <c r="E26" s="7"/>
      <c r="F26" s="7"/>
      <c r="G26" s="7"/>
      <c r="H26" s="63">
        <f t="shared" si="0"/>
        <v>0</v>
      </c>
      <c r="I26" s="63">
        <f t="shared" si="1"/>
        <v>0</v>
      </c>
      <c r="J26" s="7"/>
    </row>
    <row r="27" ht="30.6" customHeight="1" spans="1:10">
      <c r="A27" s="16"/>
      <c r="B27" s="7"/>
      <c r="C27" s="129" t="s">
        <v>1013</v>
      </c>
      <c r="D27" s="7" t="s">
        <v>816</v>
      </c>
      <c r="E27" s="129">
        <v>80</v>
      </c>
      <c r="F27" s="129" t="s">
        <v>749</v>
      </c>
      <c r="G27" s="129" t="s">
        <v>1014</v>
      </c>
      <c r="H27" s="130">
        <v>30</v>
      </c>
      <c r="I27" s="130">
        <v>25</v>
      </c>
      <c r="J27" s="7" t="s">
        <v>674</v>
      </c>
    </row>
    <row r="28" ht="30.6" customHeight="1" spans="1:10">
      <c r="A28" s="129" t="s">
        <v>770</v>
      </c>
      <c r="B28" s="7"/>
      <c r="C28" s="7"/>
      <c r="D28" s="7"/>
      <c r="E28" s="7"/>
      <c r="F28" s="7"/>
      <c r="G28" s="7"/>
      <c r="H28" s="63">
        <f t="shared" si="0"/>
        <v>0</v>
      </c>
      <c r="I28" s="63">
        <f t="shared" si="1"/>
        <v>0</v>
      </c>
      <c r="J28" s="7"/>
    </row>
    <row r="29" ht="30.6" customHeight="1" spans="1:10">
      <c r="A29" s="52"/>
      <c r="B29" s="129" t="s">
        <v>771</v>
      </c>
      <c r="C29" s="7"/>
      <c r="D29" s="7"/>
      <c r="E29" s="7"/>
      <c r="F29" s="7"/>
      <c r="G29" s="7"/>
      <c r="H29" s="63">
        <f t="shared" si="0"/>
        <v>0</v>
      </c>
      <c r="I29" s="63">
        <f t="shared" si="1"/>
        <v>0</v>
      </c>
      <c r="J29" s="7"/>
    </row>
    <row r="30" ht="30.6" customHeight="1" spans="1:10">
      <c r="A30" s="16"/>
      <c r="B30" s="7"/>
      <c r="C30" s="129" t="s">
        <v>815</v>
      </c>
      <c r="D30" s="7" t="s">
        <v>816</v>
      </c>
      <c r="E30" s="129">
        <v>90</v>
      </c>
      <c r="F30" s="129" t="s">
        <v>749</v>
      </c>
      <c r="G30" s="129" t="s">
        <v>828</v>
      </c>
      <c r="H30" s="130">
        <v>10</v>
      </c>
      <c r="I30" s="130">
        <v>8</v>
      </c>
      <c r="J30" s="7" t="s">
        <v>674</v>
      </c>
    </row>
    <row r="31" ht="54" customHeight="1" spans="1:10">
      <c r="A31" s="6" t="s">
        <v>818</v>
      </c>
      <c r="B31" s="6"/>
      <c r="C31" s="6"/>
      <c r="D31" s="6" t="s">
        <v>674</v>
      </c>
      <c r="E31" s="6"/>
      <c r="F31" s="6"/>
      <c r="G31" s="6"/>
      <c r="H31" s="6"/>
      <c r="I31" s="6"/>
      <c r="J31" s="6"/>
    </row>
    <row r="32" ht="25.5" customHeight="1" spans="1:10">
      <c r="A32" s="6" t="s">
        <v>819</v>
      </c>
      <c r="B32" s="6"/>
      <c r="C32" s="6"/>
      <c r="D32" s="6"/>
      <c r="E32" s="6"/>
      <c r="F32" s="6"/>
      <c r="G32" s="6"/>
      <c r="H32" s="6">
        <v>100</v>
      </c>
      <c r="I32" s="6">
        <v>73</v>
      </c>
      <c r="J32" s="51"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1:C31"/>
    <mergeCell ref="D31:J31"/>
    <mergeCell ref="A32:G32"/>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topLeftCell="A13" workbookViewId="0">
      <selection activeCell="M20" sqref="M20"/>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1015</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7">
        <v>0.38</v>
      </c>
      <c r="E6" s="107">
        <v>0.38</v>
      </c>
      <c r="F6" s="107">
        <v>0.2</v>
      </c>
      <c r="G6" s="6">
        <v>10</v>
      </c>
      <c r="H6" s="10">
        <v>52.63</v>
      </c>
      <c r="I6" s="20">
        <v>5.26</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7">
        <v>0.38</v>
      </c>
      <c r="E7" s="107">
        <v>0.38</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1016</v>
      </c>
      <c r="C11" s="12"/>
      <c r="D11" s="12"/>
      <c r="E11" s="21"/>
      <c r="F11" s="20" t="s">
        <v>1017</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6">
        <f>XFD15+XFD23+XFD26</f>
        <v>0</v>
      </c>
      <c r="I14" s="136">
        <f>XFD15+XFD23+XFD26</f>
        <v>0</v>
      </c>
      <c r="J14" s="24"/>
    </row>
    <row r="15" ht="28.5" customHeight="1" spans="1:10">
      <c r="A15" s="129" t="s">
        <v>725</v>
      </c>
      <c r="B15" s="7"/>
      <c r="C15" s="7"/>
      <c r="D15" s="7"/>
      <c r="E15" s="7"/>
      <c r="F15" s="7"/>
      <c r="G15" s="7"/>
      <c r="H15" s="63">
        <f>XFD16+XFD21</f>
        <v>0</v>
      </c>
      <c r="I15" s="63">
        <f>XFD16+XFD21</f>
        <v>0</v>
      </c>
      <c r="J15" s="7"/>
    </row>
    <row r="16" ht="30.6" customHeight="1" spans="1:10">
      <c r="A16" s="16"/>
      <c r="B16" s="129" t="s">
        <v>802</v>
      </c>
      <c r="C16" s="7"/>
      <c r="D16" s="7"/>
      <c r="E16" s="7"/>
      <c r="F16" s="7"/>
      <c r="G16" s="7"/>
      <c r="H16" s="63">
        <f>XFD17+XFD18+XFD19+XFD20</f>
        <v>0</v>
      </c>
      <c r="I16" s="63">
        <f>XFD17+XFD18+XFD19+XFD20</f>
        <v>0</v>
      </c>
      <c r="J16" s="7"/>
    </row>
    <row r="17" ht="30.6" customHeight="1" spans="1:10">
      <c r="A17" s="16"/>
      <c r="B17" s="7"/>
      <c r="C17" s="129" t="s">
        <v>1018</v>
      </c>
      <c r="D17" s="7" t="s">
        <v>728</v>
      </c>
      <c r="E17" s="129">
        <v>8</v>
      </c>
      <c r="F17" s="129" t="s">
        <v>919</v>
      </c>
      <c r="G17" s="129" t="s">
        <v>1019</v>
      </c>
      <c r="H17" s="130">
        <v>10</v>
      </c>
      <c r="I17" s="130">
        <v>8</v>
      </c>
      <c r="J17" s="7" t="s">
        <v>674</v>
      </c>
    </row>
    <row r="18" ht="30.6" customHeight="1" spans="1:10">
      <c r="A18" s="16"/>
      <c r="B18" s="7"/>
      <c r="C18" s="129" t="s">
        <v>1020</v>
      </c>
      <c r="D18" s="7" t="s">
        <v>728</v>
      </c>
      <c r="E18" s="129">
        <v>1200</v>
      </c>
      <c r="F18" s="129" t="s">
        <v>766</v>
      </c>
      <c r="G18" s="129" t="s">
        <v>804</v>
      </c>
      <c r="H18" s="130">
        <v>10</v>
      </c>
      <c r="I18" s="130">
        <v>9</v>
      </c>
      <c r="J18" s="7" t="s">
        <v>674</v>
      </c>
    </row>
    <row r="19" ht="30.6" customHeight="1" spans="1:10">
      <c r="A19" s="16"/>
      <c r="B19" s="7"/>
      <c r="C19" s="129" t="s">
        <v>1021</v>
      </c>
      <c r="D19" s="7" t="s">
        <v>728</v>
      </c>
      <c r="E19" s="129">
        <v>420</v>
      </c>
      <c r="F19" s="129" t="s">
        <v>766</v>
      </c>
      <c r="G19" s="129" t="s">
        <v>1019</v>
      </c>
      <c r="H19" s="130">
        <v>10</v>
      </c>
      <c r="I19" s="130">
        <v>9</v>
      </c>
      <c r="J19" s="7" t="s">
        <v>674</v>
      </c>
    </row>
    <row r="20" ht="30.6" customHeight="1" spans="1:10">
      <c r="A20" s="16"/>
      <c r="B20" s="7"/>
      <c r="C20" s="129" t="s">
        <v>1022</v>
      </c>
      <c r="D20" s="7" t="s">
        <v>728</v>
      </c>
      <c r="E20" s="129">
        <v>2160</v>
      </c>
      <c r="F20" s="129" t="s">
        <v>766</v>
      </c>
      <c r="G20" s="129" t="s">
        <v>1019</v>
      </c>
      <c r="H20" s="130">
        <v>10</v>
      </c>
      <c r="I20" s="130">
        <v>9</v>
      </c>
      <c r="J20" s="7" t="s">
        <v>674</v>
      </c>
    </row>
    <row r="21" ht="30.6" customHeight="1" spans="1:10">
      <c r="A21" s="16"/>
      <c r="B21" s="129" t="s">
        <v>751</v>
      </c>
      <c r="C21" s="7"/>
      <c r="D21" s="7"/>
      <c r="E21" s="7"/>
      <c r="F21" s="7"/>
      <c r="G21" s="7"/>
      <c r="H21" s="63">
        <f>XFD22</f>
        <v>0</v>
      </c>
      <c r="I21" s="63">
        <f>XFD22</f>
        <v>0</v>
      </c>
      <c r="J21" s="7"/>
    </row>
    <row r="22" ht="30.6" customHeight="1" spans="1:10">
      <c r="A22" s="16"/>
      <c r="B22" s="7"/>
      <c r="C22" s="129" t="s">
        <v>1023</v>
      </c>
      <c r="D22" s="7" t="s">
        <v>816</v>
      </c>
      <c r="E22" s="129">
        <v>95</v>
      </c>
      <c r="F22" s="129" t="s">
        <v>749</v>
      </c>
      <c r="G22" s="129" t="s">
        <v>1019</v>
      </c>
      <c r="H22" s="130">
        <v>10</v>
      </c>
      <c r="I22" s="130">
        <v>9</v>
      </c>
      <c r="J22" s="7" t="s">
        <v>674</v>
      </c>
    </row>
    <row r="23" ht="30.6" customHeight="1" spans="1:10">
      <c r="A23" s="129" t="s">
        <v>755</v>
      </c>
      <c r="B23" s="52"/>
      <c r="C23" s="7"/>
      <c r="D23" s="7"/>
      <c r="E23" s="7"/>
      <c r="F23" s="7"/>
      <c r="G23" s="7"/>
      <c r="H23" s="63">
        <f t="shared" ref="H23:H27" si="0">XFD24</f>
        <v>0</v>
      </c>
      <c r="I23" s="63">
        <f t="shared" ref="I23:I27" si="1">XFD24</f>
        <v>0</v>
      </c>
      <c r="J23" s="7"/>
    </row>
    <row r="24" ht="30.6" customHeight="1" spans="1:10">
      <c r="A24" s="16"/>
      <c r="B24" s="129" t="s">
        <v>810</v>
      </c>
      <c r="C24" s="52"/>
      <c r="D24" s="7"/>
      <c r="E24" s="7"/>
      <c r="F24" s="7"/>
      <c r="G24" s="7"/>
      <c r="H24" s="63">
        <f t="shared" si="0"/>
        <v>0</v>
      </c>
      <c r="I24" s="63">
        <f t="shared" si="1"/>
        <v>0</v>
      </c>
      <c r="J24" s="7"/>
    </row>
    <row r="25" ht="30.6" customHeight="1" spans="1:10">
      <c r="A25" s="16"/>
      <c r="B25" s="7"/>
      <c r="C25" s="129" t="s">
        <v>1024</v>
      </c>
      <c r="D25" s="7" t="s">
        <v>816</v>
      </c>
      <c r="E25" s="129">
        <v>90</v>
      </c>
      <c r="F25" s="129" t="s">
        <v>749</v>
      </c>
      <c r="G25" s="129" t="s">
        <v>1019</v>
      </c>
      <c r="H25" s="130">
        <v>30</v>
      </c>
      <c r="I25" s="130">
        <v>19</v>
      </c>
      <c r="J25" s="7" t="s">
        <v>674</v>
      </c>
    </row>
    <row r="26" ht="30.6" customHeight="1" spans="1:10">
      <c r="A26" s="129" t="s">
        <v>770</v>
      </c>
      <c r="B26" s="7"/>
      <c r="C26" s="7"/>
      <c r="D26" s="7"/>
      <c r="E26" s="7"/>
      <c r="F26" s="7"/>
      <c r="G26" s="7"/>
      <c r="H26" s="63">
        <f t="shared" si="0"/>
        <v>0</v>
      </c>
      <c r="I26" s="63">
        <f t="shared" si="1"/>
        <v>0</v>
      </c>
      <c r="J26" s="7"/>
    </row>
    <row r="27" ht="30.6" customHeight="1" spans="1:10">
      <c r="A27" s="16"/>
      <c r="B27" s="129" t="s">
        <v>771</v>
      </c>
      <c r="C27" s="7"/>
      <c r="D27" s="7"/>
      <c r="E27" s="7"/>
      <c r="F27" s="7"/>
      <c r="G27" s="7"/>
      <c r="H27" s="63">
        <f t="shared" si="0"/>
        <v>0</v>
      </c>
      <c r="I27" s="63">
        <f t="shared" si="1"/>
        <v>0</v>
      </c>
      <c r="J27" s="7"/>
    </row>
    <row r="28" ht="30.6" customHeight="1" spans="1:10">
      <c r="A28" s="16"/>
      <c r="B28" s="7"/>
      <c r="C28" s="129" t="s">
        <v>1025</v>
      </c>
      <c r="D28" s="7" t="s">
        <v>816</v>
      </c>
      <c r="E28" s="129">
        <v>90</v>
      </c>
      <c r="F28" s="129" t="s">
        <v>749</v>
      </c>
      <c r="G28" s="129" t="s">
        <v>828</v>
      </c>
      <c r="H28" s="130">
        <v>10</v>
      </c>
      <c r="I28" s="130">
        <v>9</v>
      </c>
      <c r="J28" s="7" t="s">
        <v>674</v>
      </c>
    </row>
    <row r="29" ht="54" customHeight="1" spans="1:10">
      <c r="A29" s="6" t="s">
        <v>818</v>
      </c>
      <c r="B29" s="6"/>
      <c r="C29" s="6"/>
      <c r="D29" s="6" t="s">
        <v>674</v>
      </c>
      <c r="E29" s="6"/>
      <c r="F29" s="6"/>
      <c r="G29" s="6"/>
      <c r="H29" s="6"/>
      <c r="I29" s="6"/>
      <c r="J29" s="6"/>
    </row>
    <row r="30" ht="25.5" customHeight="1" spans="1:10">
      <c r="A30" s="6" t="s">
        <v>819</v>
      </c>
      <c r="B30" s="6"/>
      <c r="C30" s="6"/>
      <c r="D30" s="6"/>
      <c r="E30" s="6"/>
      <c r="F30" s="6"/>
      <c r="G30" s="6"/>
      <c r="H30" s="6">
        <v>100</v>
      </c>
      <c r="I30" s="6">
        <v>77.26</v>
      </c>
      <c r="J30"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9:C29"/>
    <mergeCell ref="D29:J29"/>
    <mergeCell ref="A30:G30"/>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5"/>
  <sheetViews>
    <sheetView topLeftCell="A13" workbookViewId="0">
      <selection activeCell="D23" sqref="D23"/>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1026</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7">
        <v>1.2</v>
      </c>
      <c r="E6" s="107">
        <v>1.2</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7">
        <v>1.2</v>
      </c>
      <c r="E7" s="107">
        <v>1.2</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1027</v>
      </c>
      <c r="C11" s="12"/>
      <c r="D11" s="12"/>
      <c r="E11" s="21"/>
      <c r="F11" s="20" t="s">
        <v>1028</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6">
        <f>XFD15+XFD28+XFD31</f>
        <v>0</v>
      </c>
      <c r="I14" s="136">
        <f>XFD15+XFD28+XFD31</f>
        <v>0</v>
      </c>
      <c r="J14" s="24"/>
    </row>
    <row r="15" ht="28.5" customHeight="1" spans="1:10">
      <c r="A15" s="129" t="s">
        <v>725</v>
      </c>
      <c r="B15" s="7"/>
      <c r="C15" s="7"/>
      <c r="D15" s="7"/>
      <c r="E15" s="7"/>
      <c r="F15" s="7"/>
      <c r="G15" s="7"/>
      <c r="H15" s="63">
        <f>XFD16+XFD19+XFD21+XFD24</f>
        <v>0</v>
      </c>
      <c r="I15" s="63">
        <f>XFD16+XFD19+XFD21+XFD24</f>
        <v>0</v>
      </c>
      <c r="J15" s="7"/>
    </row>
    <row r="16" ht="30.6" customHeight="1" spans="1:10">
      <c r="A16" s="16"/>
      <c r="B16" s="129" t="s">
        <v>802</v>
      </c>
      <c r="C16" s="7"/>
      <c r="D16" s="7"/>
      <c r="E16" s="7"/>
      <c r="F16" s="7"/>
      <c r="G16" s="7"/>
      <c r="H16" s="63">
        <f>XFD17+XFD18</f>
        <v>0</v>
      </c>
      <c r="I16" s="63">
        <f>XFD17+XFD18</f>
        <v>0</v>
      </c>
      <c r="J16" s="7"/>
    </row>
    <row r="17" ht="30.6" customHeight="1" spans="1:10">
      <c r="A17" s="16"/>
      <c r="B17" s="7"/>
      <c r="C17" s="129" t="s">
        <v>1029</v>
      </c>
      <c r="D17" s="7" t="s">
        <v>960</v>
      </c>
      <c r="E17" s="129">
        <v>2</v>
      </c>
      <c r="F17" s="129" t="s">
        <v>919</v>
      </c>
      <c r="G17" s="129" t="s">
        <v>1030</v>
      </c>
      <c r="H17" s="130">
        <v>10</v>
      </c>
      <c r="I17" s="130">
        <v>9</v>
      </c>
      <c r="J17" s="7" t="s">
        <v>674</v>
      </c>
    </row>
    <row r="18" ht="30.6" customHeight="1" spans="1:10">
      <c r="A18" s="16"/>
      <c r="B18" s="7"/>
      <c r="C18" s="129" t="s">
        <v>1031</v>
      </c>
      <c r="D18" s="7" t="s">
        <v>927</v>
      </c>
      <c r="E18" s="129">
        <v>100</v>
      </c>
      <c r="F18" s="129" t="s">
        <v>919</v>
      </c>
      <c r="G18" s="129" t="s">
        <v>1032</v>
      </c>
      <c r="H18" s="130">
        <v>10</v>
      </c>
      <c r="I18" s="130">
        <v>9</v>
      </c>
      <c r="J18" s="7" t="s">
        <v>674</v>
      </c>
    </row>
    <row r="19" ht="30.6" customHeight="1" spans="1:10">
      <c r="A19" s="16"/>
      <c r="B19" s="129" t="s">
        <v>747</v>
      </c>
      <c r="C19" s="7"/>
      <c r="D19" s="7"/>
      <c r="E19" s="7"/>
      <c r="F19" s="7"/>
      <c r="G19" s="7"/>
      <c r="H19" s="63">
        <f>XFD20</f>
        <v>0</v>
      </c>
      <c r="I19" s="63">
        <f>XFD20</f>
        <v>0</v>
      </c>
      <c r="J19" s="7"/>
    </row>
    <row r="20" ht="30.6" customHeight="1" spans="1:10">
      <c r="A20" s="16"/>
      <c r="B20" s="7"/>
      <c r="C20" s="129" t="s">
        <v>1033</v>
      </c>
      <c r="D20" s="7" t="s">
        <v>927</v>
      </c>
      <c r="E20" s="129">
        <v>95</v>
      </c>
      <c r="F20" s="129" t="s">
        <v>749</v>
      </c>
      <c r="G20" s="129" t="s">
        <v>1032</v>
      </c>
      <c r="H20" s="130">
        <v>10</v>
      </c>
      <c r="I20" s="130">
        <v>8</v>
      </c>
      <c r="J20" s="7" t="s">
        <v>674</v>
      </c>
    </row>
    <row r="21" ht="30.6" customHeight="1" spans="1:10">
      <c r="A21" s="16"/>
      <c r="B21" s="7"/>
      <c r="C21" s="7"/>
      <c r="D21" s="7"/>
      <c r="E21" s="7"/>
      <c r="F21" s="7"/>
      <c r="G21" s="7"/>
      <c r="H21" s="63">
        <f t="shared" ref="H21:H24" si="0">XFD22</f>
        <v>0</v>
      </c>
      <c r="I21" s="63">
        <f t="shared" ref="I21:I24" si="1">XFD22</f>
        <v>0</v>
      </c>
      <c r="J21" s="7"/>
    </row>
    <row r="22" ht="30.6" customHeight="1" spans="1:10">
      <c r="A22" s="16"/>
      <c r="B22" s="129" t="s">
        <v>751</v>
      </c>
      <c r="C22" s="7"/>
      <c r="D22" s="7"/>
      <c r="E22" s="7"/>
      <c r="F22" s="7"/>
      <c r="G22" s="7"/>
      <c r="H22" s="63">
        <f t="shared" si="0"/>
        <v>0</v>
      </c>
      <c r="I22" s="63">
        <f t="shared" si="1"/>
        <v>0</v>
      </c>
      <c r="J22" s="7"/>
    </row>
    <row r="23" ht="30.6" customHeight="1" spans="1:10">
      <c r="A23" s="16"/>
      <c r="B23" s="7"/>
      <c r="C23" s="129" t="s">
        <v>805</v>
      </c>
      <c r="D23" s="7" t="s">
        <v>867</v>
      </c>
      <c r="E23" s="129">
        <v>1</v>
      </c>
      <c r="F23" s="129" t="s">
        <v>753</v>
      </c>
      <c r="G23" s="129" t="s">
        <v>1034</v>
      </c>
      <c r="H23" s="130">
        <v>10</v>
      </c>
      <c r="I23" s="130">
        <v>9</v>
      </c>
      <c r="J23" s="7" t="s">
        <v>674</v>
      </c>
    </row>
    <row r="24" ht="30.6" customHeight="1" spans="1:10">
      <c r="A24" s="16"/>
      <c r="B24" s="7"/>
      <c r="C24" s="7"/>
      <c r="D24" s="7"/>
      <c r="E24" s="7"/>
      <c r="F24" s="7"/>
      <c r="G24" s="7"/>
      <c r="H24" s="63">
        <f t="shared" si="0"/>
        <v>0</v>
      </c>
      <c r="I24" s="63">
        <f t="shared" si="1"/>
        <v>0</v>
      </c>
      <c r="J24" s="7"/>
    </row>
    <row r="25" ht="30.6" customHeight="1" spans="1:10">
      <c r="A25" s="16"/>
      <c r="B25" s="129" t="s">
        <v>806</v>
      </c>
      <c r="C25" s="7"/>
      <c r="D25" s="7"/>
      <c r="E25" s="7"/>
      <c r="F25" s="7"/>
      <c r="G25" s="7"/>
      <c r="H25" s="63">
        <f>XFD26+XFD27</f>
        <v>0</v>
      </c>
      <c r="I25" s="63">
        <f>XFD26+XFD27</f>
        <v>0</v>
      </c>
      <c r="J25" s="7"/>
    </row>
    <row r="26" ht="30.6" customHeight="1" spans="1:10">
      <c r="A26" s="16"/>
      <c r="B26" s="7"/>
      <c r="C26" s="129" t="s">
        <v>1035</v>
      </c>
      <c r="D26" s="129" t="s">
        <v>728</v>
      </c>
      <c r="E26" s="129" t="s">
        <v>843</v>
      </c>
      <c r="F26" s="7" t="s">
        <v>997</v>
      </c>
      <c r="G26" s="129" t="s">
        <v>1036</v>
      </c>
      <c r="H26" s="130">
        <v>5</v>
      </c>
      <c r="I26" s="130">
        <v>4</v>
      </c>
      <c r="J26" s="7" t="s">
        <v>674</v>
      </c>
    </row>
    <row r="27" ht="30.6" customHeight="1" spans="1:10">
      <c r="A27" s="16"/>
      <c r="B27" s="7"/>
      <c r="C27" s="129" t="s">
        <v>1037</v>
      </c>
      <c r="D27" s="7" t="s">
        <v>728</v>
      </c>
      <c r="E27" s="7" t="s">
        <v>1038</v>
      </c>
      <c r="F27" s="7" t="s">
        <v>997</v>
      </c>
      <c r="G27" s="129" t="s">
        <v>1039</v>
      </c>
      <c r="H27" s="130">
        <v>5</v>
      </c>
      <c r="I27" s="130">
        <v>4</v>
      </c>
      <c r="J27" s="7" t="s">
        <v>674</v>
      </c>
    </row>
    <row r="28" ht="30.6" customHeight="1" spans="1:10">
      <c r="A28" s="129" t="s">
        <v>755</v>
      </c>
      <c r="B28" s="7"/>
      <c r="C28" s="7"/>
      <c r="D28" s="7"/>
      <c r="E28" s="7"/>
      <c r="F28" s="7"/>
      <c r="G28" s="7"/>
      <c r="H28" s="63">
        <f t="shared" ref="H28:H32" si="2">XFD29</f>
        <v>0</v>
      </c>
      <c r="I28" s="63">
        <f t="shared" ref="I28:I32" si="3">XFD29</f>
        <v>0</v>
      </c>
      <c r="J28" s="7"/>
    </row>
    <row r="29" ht="30.6" customHeight="1" spans="1:10">
      <c r="A29" s="133"/>
      <c r="B29" s="129" t="s">
        <v>810</v>
      </c>
      <c r="C29" s="7"/>
      <c r="D29" s="7"/>
      <c r="E29" s="7"/>
      <c r="F29" s="7"/>
      <c r="G29" s="7"/>
      <c r="H29" s="63">
        <f t="shared" si="2"/>
        <v>0</v>
      </c>
      <c r="I29" s="63">
        <f t="shared" si="3"/>
        <v>0</v>
      </c>
      <c r="J29" s="7"/>
    </row>
    <row r="30" ht="30.6" customHeight="1" spans="1:10">
      <c r="A30" s="133"/>
      <c r="B30" s="7"/>
      <c r="C30" s="129" t="s">
        <v>1040</v>
      </c>
      <c r="D30" s="7" t="s">
        <v>927</v>
      </c>
      <c r="E30" s="129">
        <v>85</v>
      </c>
      <c r="F30" s="129" t="s">
        <v>749</v>
      </c>
      <c r="G30" s="129" t="s">
        <v>1040</v>
      </c>
      <c r="H30" s="130">
        <v>30</v>
      </c>
      <c r="I30" s="130">
        <v>20</v>
      </c>
      <c r="J30" s="7" t="s">
        <v>674</v>
      </c>
    </row>
    <row r="31" ht="30.6" customHeight="1" spans="1:10">
      <c r="A31" s="129" t="s">
        <v>770</v>
      </c>
      <c r="B31" s="7"/>
      <c r="C31" s="7"/>
      <c r="D31" s="7"/>
      <c r="E31" s="7"/>
      <c r="F31" s="7"/>
      <c r="G31" s="7"/>
      <c r="H31" s="63">
        <f t="shared" si="2"/>
        <v>0</v>
      </c>
      <c r="I31" s="63">
        <f t="shared" si="3"/>
        <v>0</v>
      </c>
      <c r="J31" s="7"/>
    </row>
    <row r="32" ht="30.6" customHeight="1" spans="1:10">
      <c r="A32" s="16"/>
      <c r="B32" s="129" t="s">
        <v>771</v>
      </c>
      <c r="C32" s="7"/>
      <c r="D32" s="7"/>
      <c r="E32" s="7"/>
      <c r="F32" s="7"/>
      <c r="G32" s="7"/>
      <c r="H32" s="63">
        <f t="shared" si="2"/>
        <v>0</v>
      </c>
      <c r="I32" s="63">
        <f t="shared" si="3"/>
        <v>0</v>
      </c>
      <c r="J32" s="7"/>
    </row>
    <row r="33" ht="30.6" customHeight="1" spans="1:10">
      <c r="A33" s="16"/>
      <c r="B33" s="7"/>
      <c r="C33" s="129" t="s">
        <v>770</v>
      </c>
      <c r="D33" s="7" t="s">
        <v>1041</v>
      </c>
      <c r="E33" s="129" t="s">
        <v>774</v>
      </c>
      <c r="F33" s="129" t="s">
        <v>749</v>
      </c>
      <c r="G33" s="129" t="s">
        <v>828</v>
      </c>
      <c r="H33" s="130">
        <v>10</v>
      </c>
      <c r="I33" s="130">
        <v>10</v>
      </c>
      <c r="J33" s="7" t="s">
        <v>674</v>
      </c>
    </row>
    <row r="34" ht="54" customHeight="1" spans="1:10">
      <c r="A34" s="6" t="s">
        <v>818</v>
      </c>
      <c r="B34" s="6"/>
      <c r="C34" s="6"/>
      <c r="D34" s="6" t="s">
        <v>674</v>
      </c>
      <c r="E34" s="6"/>
      <c r="F34" s="6"/>
      <c r="G34" s="6"/>
      <c r="H34" s="6"/>
      <c r="I34" s="6"/>
      <c r="J34" s="6"/>
    </row>
    <row r="35" ht="25.5" customHeight="1" spans="1:10">
      <c r="A35" s="6" t="s">
        <v>819</v>
      </c>
      <c r="B35" s="6"/>
      <c r="C35" s="6"/>
      <c r="D35" s="6"/>
      <c r="E35" s="6"/>
      <c r="F35" s="6"/>
      <c r="G35" s="6"/>
      <c r="H35" s="6">
        <v>100</v>
      </c>
      <c r="I35" s="6">
        <v>73</v>
      </c>
      <c r="J35" s="51"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4:C34"/>
    <mergeCell ref="D34:J34"/>
    <mergeCell ref="A35:G35"/>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workbookViewId="0">
      <selection activeCell="Q18" sqref="Q18"/>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1042</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7">
        <v>5.34</v>
      </c>
      <c r="E6" s="107">
        <v>5.34</v>
      </c>
      <c r="F6" s="107">
        <v>5.28</v>
      </c>
      <c r="G6" s="6">
        <v>10</v>
      </c>
      <c r="H6" s="10">
        <v>98.88</v>
      </c>
      <c r="I6" s="20">
        <v>9.89</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7">
        <v>5.34</v>
      </c>
      <c r="E7" s="107">
        <v>5.34</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1043</v>
      </c>
      <c r="C11" s="12"/>
      <c r="D11" s="12"/>
      <c r="E11" s="21"/>
      <c r="F11" s="20" t="s">
        <v>1044</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29"/>
      <c r="B14" s="6"/>
      <c r="C14" s="6"/>
      <c r="D14" s="6"/>
      <c r="E14" s="6"/>
      <c r="F14" s="23"/>
      <c r="G14" s="24"/>
      <c r="H14" s="136">
        <f>XFD15+XFD26+XFD28</f>
        <v>0</v>
      </c>
      <c r="I14" s="136">
        <f>XFD15+XFD26+XFD28</f>
        <v>0</v>
      </c>
      <c r="J14" s="24"/>
    </row>
    <row r="15" ht="28.5" customHeight="1" spans="1:10">
      <c r="A15" s="129" t="s">
        <v>725</v>
      </c>
      <c r="B15" s="7"/>
      <c r="C15" s="7"/>
      <c r="D15" s="7"/>
      <c r="E15" s="7"/>
      <c r="F15" s="7"/>
      <c r="G15" s="7"/>
      <c r="H15" s="63">
        <f>XFD16+XFD19+XFD21</f>
        <v>0</v>
      </c>
      <c r="I15" s="63">
        <f>XFD16+XFD19+XFD21</f>
        <v>0</v>
      </c>
      <c r="J15" s="7"/>
    </row>
    <row r="16" ht="30.6" customHeight="1" spans="1:10">
      <c r="A16" s="16"/>
      <c r="B16" s="129" t="s">
        <v>802</v>
      </c>
      <c r="C16" s="7"/>
      <c r="D16" s="7"/>
      <c r="E16" s="7"/>
      <c r="F16" s="7"/>
      <c r="G16" s="7"/>
      <c r="H16" s="63">
        <f>XFD17+XFD18</f>
        <v>0</v>
      </c>
      <c r="I16" s="63">
        <f>XFD17+XFD18</f>
        <v>0</v>
      </c>
      <c r="J16" s="7"/>
    </row>
    <row r="17" ht="30.6" customHeight="1" spans="1:10">
      <c r="A17" s="16"/>
      <c r="B17" s="7"/>
      <c r="C17" s="129" t="s">
        <v>1045</v>
      </c>
      <c r="D17" s="7" t="s">
        <v>728</v>
      </c>
      <c r="E17" s="129" t="s">
        <v>42</v>
      </c>
      <c r="F17" s="129" t="s">
        <v>919</v>
      </c>
      <c r="G17" s="129" t="s">
        <v>1046</v>
      </c>
      <c r="H17" s="130">
        <v>10</v>
      </c>
      <c r="I17" s="130">
        <v>10</v>
      </c>
      <c r="J17" s="7" t="s">
        <v>674</v>
      </c>
    </row>
    <row r="18" ht="30.6" customHeight="1" spans="1:10">
      <c r="A18" s="16"/>
      <c r="B18" s="7"/>
      <c r="C18" s="129" t="s">
        <v>1047</v>
      </c>
      <c r="D18" s="7" t="s">
        <v>728</v>
      </c>
      <c r="E18" s="129">
        <v>10</v>
      </c>
      <c r="F18" s="129" t="s">
        <v>919</v>
      </c>
      <c r="G18" s="129" t="s">
        <v>1046</v>
      </c>
      <c r="H18" s="130">
        <v>10</v>
      </c>
      <c r="I18" s="130">
        <v>10</v>
      </c>
      <c r="J18" s="7" t="s">
        <v>674</v>
      </c>
    </row>
    <row r="19" ht="30.6" customHeight="1" spans="1:10">
      <c r="A19" s="16"/>
      <c r="B19" s="129" t="s">
        <v>751</v>
      </c>
      <c r="C19" s="7"/>
      <c r="D19" s="7"/>
      <c r="E19" s="7"/>
      <c r="F19" s="7"/>
      <c r="G19" s="7"/>
      <c r="H19" s="63">
        <f>XFD20</f>
        <v>0</v>
      </c>
      <c r="I19" s="63">
        <f>XFD20</f>
        <v>0</v>
      </c>
      <c r="J19" s="7"/>
    </row>
    <row r="20" ht="30.6" customHeight="1" spans="1:10">
      <c r="A20" s="16"/>
      <c r="B20" s="7"/>
      <c r="C20" s="7" t="s">
        <v>805</v>
      </c>
      <c r="D20" s="7" t="s">
        <v>728</v>
      </c>
      <c r="E20" s="7" t="s">
        <v>12</v>
      </c>
      <c r="F20" s="7" t="s">
        <v>753</v>
      </c>
      <c r="G20" s="129" t="s">
        <v>1046</v>
      </c>
      <c r="H20" s="130">
        <v>15</v>
      </c>
      <c r="I20" s="130">
        <v>15</v>
      </c>
      <c r="J20" s="7" t="s">
        <v>674</v>
      </c>
    </row>
    <row r="21" ht="30.6" customHeight="1" spans="1:10">
      <c r="A21" s="16"/>
      <c r="B21" s="129" t="s">
        <v>806</v>
      </c>
      <c r="C21" s="7"/>
      <c r="D21" s="7"/>
      <c r="E21" s="7"/>
      <c r="F21" s="7"/>
      <c r="G21" s="7"/>
      <c r="H21" s="63">
        <f>XFD22+XFD23+XFD24</f>
        <v>0</v>
      </c>
      <c r="I21" s="63">
        <f>XFD22+XFD23+XFD24</f>
        <v>0</v>
      </c>
      <c r="J21" s="7"/>
    </row>
    <row r="22" ht="30.6" customHeight="1" spans="1:10">
      <c r="A22" s="16"/>
      <c r="B22" s="7"/>
      <c r="C22" s="129" t="s">
        <v>1048</v>
      </c>
      <c r="D22" s="7" t="s">
        <v>728</v>
      </c>
      <c r="E22" s="129">
        <v>200</v>
      </c>
      <c r="F22" s="129" t="s">
        <v>1049</v>
      </c>
      <c r="G22" s="129" t="s">
        <v>1046</v>
      </c>
      <c r="H22" s="130">
        <v>5</v>
      </c>
      <c r="I22" s="130">
        <v>5</v>
      </c>
      <c r="J22" s="7" t="s">
        <v>674</v>
      </c>
    </row>
    <row r="23" ht="30.6" customHeight="1" spans="1:10">
      <c r="A23" s="16"/>
      <c r="B23" s="7"/>
      <c r="C23" s="129" t="s">
        <v>1050</v>
      </c>
      <c r="D23" s="7" t="s">
        <v>728</v>
      </c>
      <c r="E23" s="129">
        <v>50</v>
      </c>
      <c r="F23" s="129" t="s">
        <v>1051</v>
      </c>
      <c r="G23" s="129" t="s">
        <v>1046</v>
      </c>
      <c r="H23" s="130">
        <v>5</v>
      </c>
      <c r="I23" s="130">
        <v>5</v>
      </c>
      <c r="J23" s="7" t="s">
        <v>674</v>
      </c>
    </row>
    <row r="24" ht="30.6" customHeight="1" spans="1:10">
      <c r="A24" s="16"/>
      <c r="B24" s="7"/>
      <c r="C24" s="129" t="s">
        <v>1052</v>
      </c>
      <c r="D24" s="7" t="s">
        <v>728</v>
      </c>
      <c r="E24" s="129">
        <v>200</v>
      </c>
      <c r="F24" s="129" t="s">
        <v>1049</v>
      </c>
      <c r="G24" s="129" t="s">
        <v>1053</v>
      </c>
      <c r="H24" s="130">
        <v>5</v>
      </c>
      <c r="I24" s="130">
        <v>5</v>
      </c>
      <c r="J24" s="7" t="s">
        <v>674</v>
      </c>
    </row>
    <row r="25" ht="30.6" customHeight="1" spans="1:10">
      <c r="A25" s="129" t="s">
        <v>755</v>
      </c>
      <c r="B25" s="7"/>
      <c r="C25" s="129"/>
      <c r="D25" s="7"/>
      <c r="E25" s="129"/>
      <c r="F25" s="129"/>
      <c r="G25" s="129"/>
      <c r="H25" s="130">
        <f t="shared" ref="H25:H29" si="0">XFD26</f>
        <v>0</v>
      </c>
      <c r="I25" s="130">
        <f t="shared" ref="I25:I29" si="1">XFD26</f>
        <v>0</v>
      </c>
      <c r="J25" s="7"/>
    </row>
    <row r="26" ht="30.6" customHeight="1" spans="1:10">
      <c r="A26" s="16"/>
      <c r="B26" s="129" t="s">
        <v>810</v>
      </c>
      <c r="C26" s="129"/>
      <c r="D26" s="7"/>
      <c r="E26" s="129"/>
      <c r="F26" s="129"/>
      <c r="G26" s="129"/>
      <c r="H26" s="130">
        <f t="shared" si="0"/>
        <v>0</v>
      </c>
      <c r="I26" s="130">
        <f t="shared" si="1"/>
        <v>0</v>
      </c>
      <c r="J26" s="7"/>
    </row>
    <row r="27" ht="30.6" customHeight="1" spans="1:10">
      <c r="A27" s="16"/>
      <c r="B27" s="7"/>
      <c r="C27" s="129" t="s">
        <v>1054</v>
      </c>
      <c r="D27" s="7" t="s">
        <v>927</v>
      </c>
      <c r="E27" s="129">
        <v>90</v>
      </c>
      <c r="F27" s="129" t="s">
        <v>749</v>
      </c>
      <c r="G27" s="129" t="s">
        <v>828</v>
      </c>
      <c r="H27" s="130">
        <v>30</v>
      </c>
      <c r="I27" s="130">
        <v>15</v>
      </c>
      <c r="J27" s="7" t="s">
        <v>674</v>
      </c>
    </row>
    <row r="28" ht="30.6" customHeight="1" spans="1:10">
      <c r="A28" s="129" t="s">
        <v>770</v>
      </c>
      <c r="B28" s="7"/>
      <c r="C28" s="7"/>
      <c r="D28" s="7"/>
      <c r="E28" s="7"/>
      <c r="F28" s="7"/>
      <c r="G28" s="7"/>
      <c r="H28" s="63">
        <f t="shared" si="0"/>
        <v>0</v>
      </c>
      <c r="I28" s="63">
        <f t="shared" si="1"/>
        <v>0</v>
      </c>
      <c r="J28" s="7"/>
    </row>
    <row r="29" ht="30.6" customHeight="1" spans="1:10">
      <c r="A29" s="16"/>
      <c r="B29" s="129" t="s">
        <v>771</v>
      </c>
      <c r="C29" s="7"/>
      <c r="D29" s="7"/>
      <c r="E29" s="7"/>
      <c r="F29" s="7"/>
      <c r="G29" s="7"/>
      <c r="H29" s="63">
        <f t="shared" si="0"/>
        <v>0</v>
      </c>
      <c r="I29" s="63">
        <f t="shared" si="1"/>
        <v>0</v>
      </c>
      <c r="J29" s="7"/>
    </row>
    <row r="30" ht="30.6" customHeight="1" spans="1:10">
      <c r="A30" s="16"/>
      <c r="B30" s="7"/>
      <c r="C30" s="129" t="s">
        <v>1055</v>
      </c>
      <c r="D30" s="7" t="s">
        <v>816</v>
      </c>
      <c r="E30" s="129">
        <v>90</v>
      </c>
      <c r="F30" s="129" t="s">
        <v>749</v>
      </c>
      <c r="G30" s="129" t="s">
        <v>828</v>
      </c>
      <c r="H30" s="130">
        <v>10</v>
      </c>
      <c r="I30" s="130">
        <v>10</v>
      </c>
      <c r="J30" s="7" t="s">
        <v>674</v>
      </c>
    </row>
    <row r="31" ht="54" customHeight="1" spans="1:10">
      <c r="A31" s="6" t="s">
        <v>818</v>
      </c>
      <c r="B31" s="6"/>
      <c r="C31" s="6"/>
      <c r="D31" s="6" t="s">
        <v>674</v>
      </c>
      <c r="E31" s="6"/>
      <c r="F31" s="6"/>
      <c r="G31" s="6"/>
      <c r="H31" s="6"/>
      <c r="I31" s="6"/>
      <c r="J31" s="6"/>
    </row>
    <row r="32" ht="25.5" customHeight="1" spans="1:10">
      <c r="A32" s="6" t="s">
        <v>819</v>
      </c>
      <c r="B32" s="6"/>
      <c r="C32" s="6"/>
      <c r="D32" s="6"/>
      <c r="E32" s="6"/>
      <c r="F32" s="6"/>
      <c r="G32" s="6"/>
      <c r="H32" s="6">
        <v>100</v>
      </c>
      <c r="I32" s="6">
        <v>84.89</v>
      </c>
      <c r="J32"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1:C31"/>
    <mergeCell ref="D31:J31"/>
    <mergeCell ref="A32:G32"/>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topLeftCell="A2" workbookViewId="0">
      <selection activeCell="P15" sqref="P15"/>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1056</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7">
        <v>2</v>
      </c>
      <c r="E6" s="107">
        <v>2</v>
      </c>
      <c r="F6" s="10">
        <v>1.9</v>
      </c>
      <c r="G6" s="6">
        <v>10</v>
      </c>
      <c r="H6" s="10">
        <v>95</v>
      </c>
      <c r="I6" s="20">
        <v>9.5</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7">
        <v>2</v>
      </c>
      <c r="E7" s="107">
        <v>2</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1057</v>
      </c>
      <c r="C11" s="12"/>
      <c r="D11" s="12"/>
      <c r="E11" s="21"/>
      <c r="F11" s="20" t="s">
        <v>1058</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0">
        <v>90</v>
      </c>
      <c r="I14" s="130">
        <v>78</v>
      </c>
      <c r="J14" s="24"/>
    </row>
    <row r="15" ht="28.5" customHeight="1" spans="1:10">
      <c r="A15" s="108" t="s">
        <v>725</v>
      </c>
      <c r="B15" s="7" t="s">
        <v>11</v>
      </c>
      <c r="C15" s="7" t="s">
        <v>11</v>
      </c>
      <c r="D15" s="7"/>
      <c r="E15" s="7" t="s">
        <v>11</v>
      </c>
      <c r="F15" s="7"/>
      <c r="G15" s="7" t="s">
        <v>11</v>
      </c>
      <c r="H15" s="130">
        <v>50</v>
      </c>
      <c r="I15" s="130">
        <v>49</v>
      </c>
      <c r="J15" s="7" t="s">
        <v>11</v>
      </c>
    </row>
    <row r="16" ht="30.6" customHeight="1" spans="1:10">
      <c r="A16" s="16" t="s">
        <v>11</v>
      </c>
      <c r="B16" s="108" t="s">
        <v>802</v>
      </c>
      <c r="C16" s="7" t="s">
        <v>11</v>
      </c>
      <c r="D16" s="7"/>
      <c r="E16" s="7" t="s">
        <v>11</v>
      </c>
      <c r="F16" s="7"/>
      <c r="G16" s="7" t="s">
        <v>11</v>
      </c>
      <c r="H16" s="130">
        <v>40</v>
      </c>
      <c r="I16" s="130">
        <v>40</v>
      </c>
      <c r="J16" s="7" t="s">
        <v>11</v>
      </c>
    </row>
    <row r="17" ht="30.6" customHeight="1" spans="1:10">
      <c r="A17" s="16"/>
      <c r="B17" s="7"/>
      <c r="C17" s="129" t="s">
        <v>1059</v>
      </c>
      <c r="D17" s="7" t="s">
        <v>728</v>
      </c>
      <c r="E17" s="129">
        <v>1</v>
      </c>
      <c r="F17" s="129" t="s">
        <v>1060</v>
      </c>
      <c r="G17" s="129" t="s">
        <v>1058</v>
      </c>
      <c r="H17" s="130">
        <v>10</v>
      </c>
      <c r="I17" s="130">
        <v>10</v>
      </c>
      <c r="J17" s="7" t="s">
        <v>674</v>
      </c>
    </row>
    <row r="18" ht="30.6" customHeight="1" spans="1:10">
      <c r="A18" s="16"/>
      <c r="B18" s="7"/>
      <c r="C18" s="129" t="s">
        <v>1061</v>
      </c>
      <c r="D18" s="7" t="s">
        <v>728</v>
      </c>
      <c r="E18" s="129">
        <v>300</v>
      </c>
      <c r="F18" s="129" t="s">
        <v>893</v>
      </c>
      <c r="G18" s="129" t="s">
        <v>1058</v>
      </c>
      <c r="H18" s="130">
        <v>10</v>
      </c>
      <c r="I18" s="130">
        <v>10</v>
      </c>
      <c r="J18" s="7" t="s">
        <v>674</v>
      </c>
    </row>
    <row r="19" ht="30.6" customHeight="1" spans="1:10">
      <c r="A19" s="16"/>
      <c r="B19" s="7"/>
      <c r="C19" s="129" t="s">
        <v>1062</v>
      </c>
      <c r="D19" s="7" t="s">
        <v>728</v>
      </c>
      <c r="E19" s="129">
        <v>500</v>
      </c>
      <c r="F19" s="129" t="s">
        <v>893</v>
      </c>
      <c r="G19" s="129" t="s">
        <v>1058</v>
      </c>
      <c r="H19" s="130">
        <v>10</v>
      </c>
      <c r="I19" s="130">
        <v>10</v>
      </c>
      <c r="J19" s="7" t="s">
        <v>674</v>
      </c>
    </row>
    <row r="20" ht="30.6" customHeight="1" spans="1:10">
      <c r="A20" s="16"/>
      <c r="B20" s="7"/>
      <c r="C20" s="129" t="s">
        <v>1063</v>
      </c>
      <c r="D20" s="7" t="s">
        <v>728</v>
      </c>
      <c r="E20" s="129">
        <v>200</v>
      </c>
      <c r="F20" s="129" t="s">
        <v>893</v>
      </c>
      <c r="G20" s="129" t="s">
        <v>1058</v>
      </c>
      <c r="H20" s="130">
        <v>10</v>
      </c>
      <c r="I20" s="130">
        <v>10</v>
      </c>
      <c r="J20" s="7" t="s">
        <v>674</v>
      </c>
    </row>
    <row r="21" ht="30.6" customHeight="1" spans="1:10">
      <c r="A21" s="16"/>
      <c r="B21" s="129" t="s">
        <v>747</v>
      </c>
      <c r="C21" s="129"/>
      <c r="D21" s="7"/>
      <c r="E21" s="129"/>
      <c r="F21" s="129"/>
      <c r="G21" s="129"/>
      <c r="H21" s="130">
        <v>10</v>
      </c>
      <c r="I21" s="130">
        <v>9</v>
      </c>
      <c r="J21" s="7"/>
    </row>
    <row r="22" ht="30.6" customHeight="1" spans="1:10">
      <c r="A22" s="16"/>
      <c r="B22" s="129"/>
      <c r="C22" s="129" t="s">
        <v>1064</v>
      </c>
      <c r="D22" s="7" t="s">
        <v>728</v>
      </c>
      <c r="E22" s="129">
        <v>100</v>
      </c>
      <c r="F22" s="129" t="s">
        <v>749</v>
      </c>
      <c r="G22" s="129" t="s">
        <v>1065</v>
      </c>
      <c r="H22" s="130">
        <v>5</v>
      </c>
      <c r="I22" s="130">
        <v>4</v>
      </c>
      <c r="J22" s="7" t="s">
        <v>674</v>
      </c>
    </row>
    <row r="23" ht="30.6" customHeight="1" spans="1:10">
      <c r="A23" s="16"/>
      <c r="B23" s="7" t="s">
        <v>751</v>
      </c>
      <c r="C23" s="7"/>
      <c r="D23" s="7"/>
      <c r="E23" s="7"/>
      <c r="F23" s="7"/>
      <c r="G23" s="7"/>
      <c r="H23" s="130">
        <v>5</v>
      </c>
      <c r="I23" s="130">
        <v>5</v>
      </c>
      <c r="J23" s="7"/>
    </row>
    <row r="24" ht="30.6" customHeight="1" spans="1:10">
      <c r="A24" s="16"/>
      <c r="B24" s="7"/>
      <c r="C24" s="7" t="s">
        <v>805</v>
      </c>
      <c r="D24" s="7" t="s">
        <v>773</v>
      </c>
      <c r="E24" s="7" t="s">
        <v>12</v>
      </c>
      <c r="F24" s="7" t="s">
        <v>753</v>
      </c>
      <c r="G24" s="7" t="s">
        <v>804</v>
      </c>
      <c r="H24" s="130">
        <v>5</v>
      </c>
      <c r="I24" s="130">
        <v>5</v>
      </c>
      <c r="J24" s="7" t="s">
        <v>674</v>
      </c>
    </row>
    <row r="25" ht="30.6" customHeight="1" spans="1:10">
      <c r="A25" s="16" t="s">
        <v>755</v>
      </c>
      <c r="B25" s="7"/>
      <c r="C25" s="7"/>
      <c r="D25" s="7"/>
      <c r="E25" s="7"/>
      <c r="F25" s="7"/>
      <c r="G25" s="7"/>
      <c r="H25" s="130">
        <v>30</v>
      </c>
      <c r="I25" s="130">
        <v>20</v>
      </c>
      <c r="J25" s="7"/>
    </row>
    <row r="26" ht="30.6" customHeight="1" spans="1:10">
      <c r="A26" s="16"/>
      <c r="B26" s="7" t="s">
        <v>810</v>
      </c>
      <c r="C26" s="7"/>
      <c r="D26" s="7"/>
      <c r="E26" s="7"/>
      <c r="F26" s="7"/>
      <c r="G26" s="7"/>
      <c r="H26" s="130">
        <v>30</v>
      </c>
      <c r="I26" s="130">
        <v>20</v>
      </c>
      <c r="J26" s="7"/>
    </row>
    <row r="27" ht="30.6" customHeight="1" spans="1:10">
      <c r="A27" s="16" t="s">
        <v>11</v>
      </c>
      <c r="B27" s="7"/>
      <c r="C27" s="129" t="s">
        <v>1066</v>
      </c>
      <c r="D27" s="7" t="s">
        <v>728</v>
      </c>
      <c r="E27" s="129" t="s">
        <v>1067</v>
      </c>
      <c r="F27" s="129" t="s">
        <v>877</v>
      </c>
      <c r="G27" s="129" t="s">
        <v>1068</v>
      </c>
      <c r="H27" s="130">
        <v>30</v>
      </c>
      <c r="I27" s="130">
        <v>20</v>
      </c>
      <c r="J27" s="7" t="s">
        <v>674</v>
      </c>
    </row>
    <row r="28" ht="30.6" customHeight="1" spans="1:10">
      <c r="A28" s="16" t="s">
        <v>770</v>
      </c>
      <c r="B28" s="7"/>
      <c r="C28" s="7"/>
      <c r="D28" s="7"/>
      <c r="E28" s="7"/>
      <c r="F28" s="7"/>
      <c r="G28" s="7"/>
      <c r="H28" s="130">
        <v>10</v>
      </c>
      <c r="I28" s="130">
        <v>9</v>
      </c>
      <c r="J28" s="7"/>
    </row>
    <row r="29" ht="30.6" customHeight="1" spans="1:10">
      <c r="A29" s="16"/>
      <c r="B29" s="7" t="s">
        <v>771</v>
      </c>
      <c r="C29" s="7"/>
      <c r="D29" s="7"/>
      <c r="E29" s="7"/>
      <c r="F29" s="7"/>
      <c r="G29" s="7"/>
      <c r="H29" s="130">
        <v>10</v>
      </c>
      <c r="I29" s="130">
        <v>9</v>
      </c>
      <c r="J29" s="7"/>
    </row>
    <row r="30" ht="30.6" customHeight="1" spans="1:10">
      <c r="A30" s="16"/>
      <c r="B30" s="7"/>
      <c r="C30" s="129" t="s">
        <v>862</v>
      </c>
      <c r="D30" s="7" t="s">
        <v>816</v>
      </c>
      <c r="E30" s="129">
        <v>95</v>
      </c>
      <c r="F30" s="129" t="s">
        <v>749</v>
      </c>
      <c r="G30" s="129" t="s">
        <v>828</v>
      </c>
      <c r="H30" s="130">
        <v>10</v>
      </c>
      <c r="I30" s="130">
        <v>9</v>
      </c>
      <c r="J30" s="7" t="s">
        <v>674</v>
      </c>
    </row>
    <row r="31" ht="54" customHeight="1" spans="1:10">
      <c r="A31" s="6" t="s">
        <v>818</v>
      </c>
      <c r="B31" s="6"/>
      <c r="C31" s="6"/>
      <c r="D31" s="16" t="s">
        <v>674</v>
      </c>
      <c r="E31" s="100"/>
      <c r="F31" s="100"/>
      <c r="G31" s="100"/>
      <c r="H31" s="100"/>
      <c r="I31" s="100"/>
      <c r="J31" s="101"/>
    </row>
    <row r="32" ht="25.5" customHeight="1" spans="1:10">
      <c r="A32" s="6" t="s">
        <v>819</v>
      </c>
      <c r="B32" s="6"/>
      <c r="C32" s="6"/>
      <c r="D32" s="6"/>
      <c r="E32" s="6"/>
      <c r="F32" s="6"/>
      <c r="G32" s="6"/>
      <c r="H32" s="6">
        <v>100</v>
      </c>
      <c r="I32" s="6">
        <v>72</v>
      </c>
      <c r="J32"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1:C31"/>
    <mergeCell ref="D31:J31"/>
    <mergeCell ref="A32:G32"/>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41"/>
  <sheetViews>
    <sheetView topLeftCell="A3" workbookViewId="0">
      <selection activeCell="O8" sqref="O8"/>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1069</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7">
        <v>35</v>
      </c>
      <c r="E6" s="107">
        <v>35</v>
      </c>
      <c r="F6" s="10">
        <v>18</v>
      </c>
      <c r="G6" s="6">
        <v>10</v>
      </c>
      <c r="H6" s="10">
        <v>51.43</v>
      </c>
      <c r="I6" s="20">
        <v>5.14</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7">
        <v>35</v>
      </c>
      <c r="E7" s="107">
        <v>35</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1070</v>
      </c>
      <c r="C11" s="12"/>
      <c r="D11" s="12"/>
      <c r="E11" s="21"/>
      <c r="F11" s="20" t="s">
        <v>1071</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0">
        <v>90</v>
      </c>
      <c r="I14" s="130">
        <v>81</v>
      </c>
      <c r="J14" s="24"/>
    </row>
    <row r="15" ht="28.5" customHeight="1" spans="1:10">
      <c r="A15" s="129" t="s">
        <v>725</v>
      </c>
      <c r="B15" s="7"/>
      <c r="C15" s="7"/>
      <c r="D15" s="7"/>
      <c r="E15" s="7"/>
      <c r="F15" s="7"/>
      <c r="G15" s="7"/>
      <c r="H15" s="130">
        <v>50</v>
      </c>
      <c r="I15" s="130">
        <v>49</v>
      </c>
      <c r="J15" s="7"/>
    </row>
    <row r="16" ht="30.6" customHeight="1" spans="1:10">
      <c r="A16" s="16"/>
      <c r="B16" s="129" t="s">
        <v>802</v>
      </c>
      <c r="C16" s="7"/>
      <c r="D16" s="7"/>
      <c r="E16" s="7"/>
      <c r="F16" s="7"/>
      <c r="G16" s="7"/>
      <c r="H16" s="130">
        <v>28</v>
      </c>
      <c r="I16" s="130">
        <v>28</v>
      </c>
      <c r="J16" s="7"/>
    </row>
    <row r="17" ht="30.6" customHeight="1" spans="1:10">
      <c r="A17" s="16"/>
      <c r="B17" s="7"/>
      <c r="C17" s="129" t="s">
        <v>1072</v>
      </c>
      <c r="D17" s="7" t="s">
        <v>960</v>
      </c>
      <c r="E17" s="129">
        <v>1</v>
      </c>
      <c r="F17" s="129" t="s">
        <v>1073</v>
      </c>
      <c r="G17" s="129" t="s">
        <v>828</v>
      </c>
      <c r="H17" s="130">
        <v>4</v>
      </c>
      <c r="I17" s="130">
        <v>4</v>
      </c>
      <c r="J17" s="7" t="s">
        <v>674</v>
      </c>
    </row>
    <row r="18" ht="30.6" customHeight="1" spans="1:10">
      <c r="A18" s="16"/>
      <c r="B18" s="7"/>
      <c r="C18" s="129" t="s">
        <v>1074</v>
      </c>
      <c r="D18" s="7" t="s">
        <v>960</v>
      </c>
      <c r="E18" s="129">
        <v>1</v>
      </c>
      <c r="F18" s="129" t="s">
        <v>1075</v>
      </c>
      <c r="G18" s="129" t="s">
        <v>828</v>
      </c>
      <c r="H18" s="130">
        <v>4</v>
      </c>
      <c r="I18" s="130">
        <v>4</v>
      </c>
      <c r="J18" s="7" t="s">
        <v>674</v>
      </c>
    </row>
    <row r="19" ht="30.6" customHeight="1" spans="1:10">
      <c r="A19" s="16"/>
      <c r="B19" s="7"/>
      <c r="C19" s="129" t="s">
        <v>1076</v>
      </c>
      <c r="D19" s="7" t="s">
        <v>960</v>
      </c>
      <c r="E19" s="129">
        <v>382.28</v>
      </c>
      <c r="F19" s="129" t="s">
        <v>893</v>
      </c>
      <c r="G19" s="129" t="s">
        <v>828</v>
      </c>
      <c r="H19" s="130">
        <v>4</v>
      </c>
      <c r="I19" s="130">
        <v>4</v>
      </c>
      <c r="J19" s="7" t="s">
        <v>674</v>
      </c>
    </row>
    <row r="20" ht="30.6" customHeight="1" spans="1:10">
      <c r="A20" s="16"/>
      <c r="B20" s="7"/>
      <c r="C20" s="129" t="s">
        <v>1077</v>
      </c>
      <c r="D20" s="7" t="s">
        <v>960</v>
      </c>
      <c r="E20" s="129">
        <v>2</v>
      </c>
      <c r="F20" s="129" t="s">
        <v>858</v>
      </c>
      <c r="G20" s="129" t="s">
        <v>828</v>
      </c>
      <c r="H20" s="130">
        <v>4</v>
      </c>
      <c r="I20" s="130">
        <v>4</v>
      </c>
      <c r="J20" s="7" t="s">
        <v>674</v>
      </c>
    </row>
    <row r="21" ht="30.6" customHeight="1" spans="1:10">
      <c r="A21" s="16"/>
      <c r="B21" s="7"/>
      <c r="C21" s="129" t="s">
        <v>1078</v>
      </c>
      <c r="D21" s="7" t="s">
        <v>960</v>
      </c>
      <c r="E21" s="129">
        <v>1</v>
      </c>
      <c r="F21" s="129" t="s">
        <v>858</v>
      </c>
      <c r="G21" s="129" t="s">
        <v>828</v>
      </c>
      <c r="H21" s="130">
        <v>4</v>
      </c>
      <c r="I21" s="130">
        <v>4</v>
      </c>
      <c r="J21" s="7" t="s">
        <v>674</v>
      </c>
    </row>
    <row r="22" ht="30.6" customHeight="1" spans="1:10">
      <c r="A22" s="16"/>
      <c r="B22" s="7"/>
      <c r="C22" s="129" t="s">
        <v>1079</v>
      </c>
      <c r="D22" s="7" t="s">
        <v>960</v>
      </c>
      <c r="E22" s="129">
        <v>2</v>
      </c>
      <c r="F22" s="129" t="s">
        <v>858</v>
      </c>
      <c r="G22" s="129" t="s">
        <v>828</v>
      </c>
      <c r="H22" s="130">
        <v>4</v>
      </c>
      <c r="I22" s="130">
        <v>4</v>
      </c>
      <c r="J22" s="7" t="s">
        <v>674</v>
      </c>
    </row>
    <row r="23" ht="30.6" customHeight="1" spans="1:10">
      <c r="A23" s="16"/>
      <c r="B23" s="7"/>
      <c r="C23" s="129" t="s">
        <v>1080</v>
      </c>
      <c r="D23" s="7" t="s">
        <v>960</v>
      </c>
      <c r="E23" s="129">
        <v>1</v>
      </c>
      <c r="F23" s="129" t="s">
        <v>99</v>
      </c>
      <c r="G23" s="129" t="s">
        <v>828</v>
      </c>
      <c r="H23" s="130">
        <v>4</v>
      </c>
      <c r="I23" s="130">
        <v>4</v>
      </c>
      <c r="J23" s="7" t="s">
        <v>674</v>
      </c>
    </row>
    <row r="24" ht="30.6" customHeight="1" spans="1:10">
      <c r="A24" s="16"/>
      <c r="B24" s="129" t="s">
        <v>747</v>
      </c>
      <c r="C24" s="129"/>
      <c r="D24" s="7"/>
      <c r="E24" s="7"/>
      <c r="F24" s="7"/>
      <c r="G24" s="7"/>
      <c r="H24" s="130">
        <v>5</v>
      </c>
      <c r="I24" s="130">
        <v>5</v>
      </c>
      <c r="J24" s="7"/>
    </row>
    <row r="25" ht="30.6" customHeight="1" spans="1:10">
      <c r="A25" s="16"/>
      <c r="B25" s="7"/>
      <c r="C25" s="129" t="s">
        <v>1081</v>
      </c>
      <c r="D25" s="7" t="s">
        <v>960</v>
      </c>
      <c r="E25" s="129">
        <v>100</v>
      </c>
      <c r="F25" s="129" t="s">
        <v>749</v>
      </c>
      <c r="G25" s="129" t="s">
        <v>828</v>
      </c>
      <c r="H25" s="130">
        <v>5</v>
      </c>
      <c r="I25" s="130">
        <v>5</v>
      </c>
      <c r="J25" s="7" t="s">
        <v>674</v>
      </c>
    </row>
    <row r="26" ht="30.6" customHeight="1" spans="1:10">
      <c r="A26" s="16"/>
      <c r="B26" s="129" t="s">
        <v>751</v>
      </c>
      <c r="C26" s="129"/>
      <c r="D26" s="7"/>
      <c r="E26" s="7"/>
      <c r="F26" s="7"/>
      <c r="G26" s="7"/>
      <c r="H26" s="130">
        <v>5</v>
      </c>
      <c r="I26" s="130">
        <v>5</v>
      </c>
      <c r="J26" s="7"/>
    </row>
    <row r="27" ht="30.6" customHeight="1" spans="1:10">
      <c r="A27" s="16"/>
      <c r="B27" s="7"/>
      <c r="C27" s="129" t="s">
        <v>1082</v>
      </c>
      <c r="D27" s="7" t="s">
        <v>773</v>
      </c>
      <c r="E27" s="129">
        <v>1</v>
      </c>
      <c r="F27" s="129" t="s">
        <v>753</v>
      </c>
      <c r="G27" s="129" t="s">
        <v>828</v>
      </c>
      <c r="H27" s="130">
        <v>5</v>
      </c>
      <c r="I27" s="130">
        <v>5</v>
      </c>
      <c r="J27" s="7" t="s">
        <v>674</v>
      </c>
    </row>
    <row r="28" ht="30.6" customHeight="1" spans="1:10">
      <c r="A28" s="16"/>
      <c r="B28" s="129" t="s">
        <v>806</v>
      </c>
      <c r="C28" s="129"/>
      <c r="D28" s="7"/>
      <c r="E28" s="7"/>
      <c r="F28" s="7"/>
      <c r="G28" s="7"/>
      <c r="H28" s="130">
        <v>12</v>
      </c>
      <c r="I28" s="130">
        <v>11</v>
      </c>
      <c r="J28" s="7"/>
    </row>
    <row r="29" ht="30.6" customHeight="1" spans="1:10">
      <c r="A29" s="16"/>
      <c r="B29" s="129"/>
      <c r="C29" s="129" t="s">
        <v>1083</v>
      </c>
      <c r="D29" s="7" t="s">
        <v>960</v>
      </c>
      <c r="E29" s="129">
        <v>15</v>
      </c>
      <c r="F29" s="129" t="s">
        <v>761</v>
      </c>
      <c r="G29" s="129" t="s">
        <v>828</v>
      </c>
      <c r="H29" s="130">
        <v>4</v>
      </c>
      <c r="I29" s="130">
        <v>4</v>
      </c>
      <c r="J29" s="7" t="s">
        <v>674</v>
      </c>
    </row>
    <row r="30" ht="30.6" customHeight="1" spans="1:10">
      <c r="A30" s="16"/>
      <c r="B30" s="129"/>
      <c r="C30" s="129" t="s">
        <v>1084</v>
      </c>
      <c r="D30" s="7" t="s">
        <v>960</v>
      </c>
      <c r="E30" s="129">
        <v>10</v>
      </c>
      <c r="F30" s="129" t="s">
        <v>761</v>
      </c>
      <c r="G30" s="129" t="s">
        <v>828</v>
      </c>
      <c r="H30" s="130">
        <v>4</v>
      </c>
      <c r="I30" s="130">
        <v>4</v>
      </c>
      <c r="J30" s="7" t="s">
        <v>674</v>
      </c>
    </row>
    <row r="31" ht="30.6" customHeight="1" spans="1:10">
      <c r="A31" s="16"/>
      <c r="B31" s="129"/>
      <c r="C31" s="129" t="s">
        <v>1085</v>
      </c>
      <c r="D31" s="7" t="s">
        <v>960</v>
      </c>
      <c r="E31" s="129">
        <v>10</v>
      </c>
      <c r="F31" s="129" t="s">
        <v>761</v>
      </c>
      <c r="G31" s="129" t="s">
        <v>828</v>
      </c>
      <c r="H31" s="130">
        <v>4</v>
      </c>
      <c r="I31" s="130">
        <v>3</v>
      </c>
      <c r="J31" s="7" t="s">
        <v>674</v>
      </c>
    </row>
    <row r="32" ht="30.6" customHeight="1" spans="1:10">
      <c r="A32" s="129" t="s">
        <v>755</v>
      </c>
      <c r="B32" s="129"/>
      <c r="C32" s="129"/>
      <c r="D32" s="7"/>
      <c r="E32" s="7"/>
      <c r="F32" s="7"/>
      <c r="G32" s="7"/>
      <c r="H32" s="130">
        <v>30</v>
      </c>
      <c r="I32" s="130">
        <v>25</v>
      </c>
      <c r="J32" s="7"/>
    </row>
    <row r="33" ht="30.6" customHeight="1" spans="1:10">
      <c r="A33" s="16"/>
      <c r="B33" s="129" t="s">
        <v>810</v>
      </c>
      <c r="C33" s="129"/>
      <c r="D33" s="7"/>
      <c r="E33" s="7"/>
      <c r="F33" s="7"/>
      <c r="G33" s="7"/>
      <c r="H33" s="130">
        <v>15</v>
      </c>
      <c r="I33" s="130">
        <v>12</v>
      </c>
      <c r="J33" s="7"/>
    </row>
    <row r="34" ht="30.6" customHeight="1" spans="1:10">
      <c r="A34" s="16"/>
      <c r="B34" s="7"/>
      <c r="C34" s="129" t="s">
        <v>1086</v>
      </c>
      <c r="D34" s="7" t="s">
        <v>960</v>
      </c>
      <c r="E34" s="129" t="s">
        <v>1087</v>
      </c>
      <c r="F34" s="129" t="s">
        <v>99</v>
      </c>
      <c r="G34" s="129" t="s">
        <v>828</v>
      </c>
      <c r="H34" s="130">
        <v>15</v>
      </c>
      <c r="I34" s="130">
        <v>12</v>
      </c>
      <c r="J34" s="7" t="s">
        <v>674</v>
      </c>
    </row>
    <row r="35" ht="30.6" customHeight="1" spans="1:10">
      <c r="A35" s="16"/>
      <c r="B35" s="129" t="s">
        <v>982</v>
      </c>
      <c r="C35" s="7"/>
      <c r="D35" s="7"/>
      <c r="E35" s="7"/>
      <c r="F35" s="7"/>
      <c r="G35" s="7"/>
      <c r="H35" s="130">
        <v>15</v>
      </c>
      <c r="I35" s="130">
        <v>13</v>
      </c>
      <c r="J35" s="7"/>
    </row>
    <row r="36" ht="30.6" customHeight="1" spans="1:10">
      <c r="A36" s="16"/>
      <c r="B36" s="7"/>
      <c r="C36" s="129" t="s">
        <v>1088</v>
      </c>
      <c r="D36" s="7" t="s">
        <v>816</v>
      </c>
      <c r="E36" s="129">
        <v>5</v>
      </c>
      <c r="F36" s="129" t="s">
        <v>753</v>
      </c>
      <c r="G36" s="129" t="s">
        <v>828</v>
      </c>
      <c r="H36" s="130">
        <v>15</v>
      </c>
      <c r="I36" s="130">
        <v>13</v>
      </c>
      <c r="J36" s="7" t="s">
        <v>674</v>
      </c>
    </row>
    <row r="37" ht="30.6" customHeight="1" spans="1:10">
      <c r="A37" s="129" t="s">
        <v>770</v>
      </c>
      <c r="B37" s="7"/>
      <c r="C37" s="129"/>
      <c r="D37" s="7"/>
      <c r="E37" s="129"/>
      <c r="F37" s="129"/>
      <c r="G37" s="129"/>
      <c r="H37" s="130">
        <v>10</v>
      </c>
      <c r="I37" s="130">
        <v>7</v>
      </c>
      <c r="J37" s="7"/>
    </row>
    <row r="38" ht="30.6" customHeight="1" spans="1:10">
      <c r="A38" s="16"/>
      <c r="B38" s="129" t="s">
        <v>771</v>
      </c>
      <c r="C38" s="129"/>
      <c r="D38" s="7"/>
      <c r="E38" s="129"/>
      <c r="F38" s="129"/>
      <c r="G38" s="129"/>
      <c r="H38" s="130">
        <v>10</v>
      </c>
      <c r="I38" s="130">
        <v>7</v>
      </c>
      <c r="J38" s="7"/>
    </row>
    <row r="39" ht="30.6" customHeight="1" spans="1:10">
      <c r="A39" s="16"/>
      <c r="B39" s="7"/>
      <c r="C39" s="129" t="s">
        <v>815</v>
      </c>
      <c r="D39" s="7" t="s">
        <v>816</v>
      </c>
      <c r="E39" s="129">
        <v>90</v>
      </c>
      <c r="F39" s="129" t="s">
        <v>749</v>
      </c>
      <c r="G39" s="129" t="s">
        <v>828</v>
      </c>
      <c r="H39" s="130">
        <v>10</v>
      </c>
      <c r="I39" s="130">
        <v>7</v>
      </c>
      <c r="J39" s="7" t="s">
        <v>674</v>
      </c>
    </row>
    <row r="40" ht="54" customHeight="1" spans="1:10">
      <c r="A40" s="6" t="s">
        <v>818</v>
      </c>
      <c r="B40" s="6"/>
      <c r="C40" s="6"/>
      <c r="D40" s="6" t="s">
        <v>674</v>
      </c>
      <c r="E40" s="6"/>
      <c r="F40" s="6"/>
      <c r="G40" s="6"/>
      <c r="H40" s="6"/>
      <c r="I40" s="6"/>
      <c r="J40" s="6"/>
    </row>
    <row r="41" ht="25.5" customHeight="1" spans="1:10">
      <c r="A41" s="6" t="s">
        <v>819</v>
      </c>
      <c r="B41" s="6"/>
      <c r="C41" s="6"/>
      <c r="D41" s="6"/>
      <c r="E41" s="6"/>
      <c r="F41" s="6"/>
      <c r="G41" s="6"/>
      <c r="H41" s="6">
        <v>100</v>
      </c>
      <c r="I41" s="6">
        <v>86.14</v>
      </c>
      <c r="J41"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40:C40"/>
    <mergeCell ref="D40:J40"/>
    <mergeCell ref="A41:G41"/>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topLeftCell="A16" workbookViewId="0">
      <selection activeCell="I32" sqref="I32"/>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1089</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7">
        <v>5</v>
      </c>
      <c r="E6" s="107">
        <v>5</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7">
        <v>5</v>
      </c>
      <c r="E7" s="107">
        <v>5</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1090</v>
      </c>
      <c r="C11" s="12"/>
      <c r="D11" s="12"/>
      <c r="E11" s="21"/>
      <c r="F11" s="20" t="s">
        <v>1091</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0">
        <v>90</v>
      </c>
      <c r="I14" s="130">
        <v>77</v>
      </c>
      <c r="J14" s="24"/>
    </row>
    <row r="15" ht="36" customHeight="1" spans="1:10">
      <c r="A15" s="129" t="s">
        <v>725</v>
      </c>
      <c r="B15" s="6"/>
      <c r="C15" s="6"/>
      <c r="D15" s="6"/>
      <c r="E15" s="6"/>
      <c r="F15" s="23"/>
      <c r="G15" s="24"/>
      <c r="H15" s="130">
        <v>50</v>
      </c>
      <c r="I15" s="130">
        <v>41</v>
      </c>
      <c r="J15" s="24"/>
    </row>
    <row r="16" ht="28.5" customHeight="1" spans="1:10">
      <c r="A16" s="108"/>
      <c r="B16" s="7" t="s">
        <v>802</v>
      </c>
      <c r="C16" s="7"/>
      <c r="D16" s="7"/>
      <c r="E16" s="7"/>
      <c r="F16" s="7"/>
      <c r="G16" s="7"/>
      <c r="H16" s="7">
        <v>20</v>
      </c>
      <c r="I16" s="64">
        <v>18</v>
      </c>
      <c r="J16" s="7"/>
    </row>
    <row r="17" ht="30.6" customHeight="1" spans="1:10">
      <c r="A17" s="16"/>
      <c r="B17" s="108"/>
      <c r="C17" s="7" t="s">
        <v>1092</v>
      </c>
      <c r="D17" s="7" t="s">
        <v>728</v>
      </c>
      <c r="E17" s="7" t="s">
        <v>22</v>
      </c>
      <c r="F17" s="7" t="s">
        <v>745</v>
      </c>
      <c r="G17" s="7" t="s">
        <v>1093</v>
      </c>
      <c r="H17" s="63">
        <v>10</v>
      </c>
      <c r="I17" s="64">
        <v>9</v>
      </c>
      <c r="J17" s="7" t="s">
        <v>674</v>
      </c>
    </row>
    <row r="18" ht="30.6" customHeight="1" spans="1:10">
      <c r="A18" s="16"/>
      <c r="B18" s="7"/>
      <c r="C18" s="108" t="s">
        <v>1094</v>
      </c>
      <c r="D18" s="7" t="s">
        <v>728</v>
      </c>
      <c r="E18" s="7" t="s">
        <v>233</v>
      </c>
      <c r="F18" s="7" t="s">
        <v>1095</v>
      </c>
      <c r="G18" s="7" t="s">
        <v>1093</v>
      </c>
      <c r="H18" s="63">
        <v>10</v>
      </c>
      <c r="I18" s="64">
        <v>9</v>
      </c>
      <c r="J18" s="7" t="s">
        <v>674</v>
      </c>
    </row>
    <row r="19" ht="30.6" customHeight="1" spans="1:10">
      <c r="A19" s="16"/>
      <c r="B19" s="129" t="s">
        <v>751</v>
      </c>
      <c r="C19" s="7"/>
      <c r="D19" s="7"/>
      <c r="E19" s="7"/>
      <c r="F19" s="7"/>
      <c r="G19" s="7"/>
      <c r="H19" s="130">
        <v>10</v>
      </c>
      <c r="I19" s="130">
        <v>8</v>
      </c>
      <c r="J19" s="7"/>
    </row>
    <row r="20" ht="30.6" customHeight="1" spans="1:10">
      <c r="A20" s="16"/>
      <c r="B20" s="7"/>
      <c r="C20" s="129" t="s">
        <v>1096</v>
      </c>
      <c r="D20" s="7" t="s">
        <v>728</v>
      </c>
      <c r="E20" s="7" t="s">
        <v>38</v>
      </c>
      <c r="F20" s="129" t="s">
        <v>922</v>
      </c>
      <c r="G20" s="7" t="s">
        <v>1097</v>
      </c>
      <c r="H20" s="130">
        <v>10</v>
      </c>
      <c r="I20" s="130">
        <v>8</v>
      </c>
      <c r="J20" s="7" t="s">
        <v>674</v>
      </c>
    </row>
    <row r="21" ht="30.6" customHeight="1" spans="1:10">
      <c r="A21" s="16"/>
      <c r="B21" s="129" t="s">
        <v>806</v>
      </c>
      <c r="C21" s="7"/>
      <c r="D21" s="7"/>
      <c r="E21" s="7"/>
      <c r="F21" s="7"/>
      <c r="G21" s="7"/>
      <c r="H21" s="130">
        <v>20</v>
      </c>
      <c r="I21" s="130">
        <v>15</v>
      </c>
      <c r="J21" s="7"/>
    </row>
    <row r="22" ht="30.6" customHeight="1" spans="1:10">
      <c r="A22" s="16"/>
      <c r="B22" s="129"/>
      <c r="C22" s="129" t="s">
        <v>1098</v>
      </c>
      <c r="D22" s="7" t="s">
        <v>728</v>
      </c>
      <c r="E22" s="129">
        <v>5</v>
      </c>
      <c r="F22" s="129" t="s">
        <v>761</v>
      </c>
      <c r="G22" s="129" t="s">
        <v>1099</v>
      </c>
      <c r="H22" s="130">
        <v>20</v>
      </c>
      <c r="I22" s="130">
        <v>15</v>
      </c>
      <c r="J22" s="7" t="s">
        <v>674</v>
      </c>
    </row>
    <row r="23" ht="30.6" customHeight="1" spans="1:10">
      <c r="A23" s="129" t="s">
        <v>755</v>
      </c>
      <c r="B23" s="52"/>
      <c r="C23" s="7"/>
      <c r="D23" s="7"/>
      <c r="E23" s="7"/>
      <c r="F23" s="7"/>
      <c r="G23" s="7"/>
      <c r="H23" s="130">
        <v>30</v>
      </c>
      <c r="I23" s="130">
        <v>27</v>
      </c>
      <c r="J23" s="7"/>
    </row>
    <row r="24" ht="30.6" customHeight="1" spans="1:10">
      <c r="A24" s="16"/>
      <c r="B24" s="129" t="s">
        <v>810</v>
      </c>
      <c r="C24" s="7"/>
      <c r="D24" s="7"/>
      <c r="E24" s="7"/>
      <c r="F24" s="7"/>
      <c r="G24" s="7"/>
      <c r="H24" s="130">
        <v>10</v>
      </c>
      <c r="I24" s="130">
        <v>9</v>
      </c>
      <c r="J24" s="7"/>
    </row>
    <row r="25" ht="30.6" customHeight="1" spans="1:10">
      <c r="A25" s="16"/>
      <c r="B25" s="7"/>
      <c r="C25" s="129" t="s">
        <v>1100</v>
      </c>
      <c r="D25" s="7" t="s">
        <v>816</v>
      </c>
      <c r="E25" s="129">
        <v>80</v>
      </c>
      <c r="F25" s="129" t="s">
        <v>749</v>
      </c>
      <c r="G25" s="129" t="s">
        <v>1101</v>
      </c>
      <c r="H25" s="130">
        <v>10</v>
      </c>
      <c r="I25" s="130">
        <v>9</v>
      </c>
      <c r="J25" s="7" t="s">
        <v>674</v>
      </c>
    </row>
    <row r="26" ht="30.6" customHeight="1" spans="1:10">
      <c r="A26" s="52"/>
      <c r="B26" s="129" t="s">
        <v>925</v>
      </c>
      <c r="C26" s="7"/>
      <c r="D26" s="7"/>
      <c r="E26" s="7"/>
      <c r="F26" s="7"/>
      <c r="G26" s="7"/>
      <c r="H26" s="130">
        <v>20</v>
      </c>
      <c r="I26" s="130">
        <v>18</v>
      </c>
      <c r="J26" s="7"/>
    </row>
    <row r="27" ht="30.6" customHeight="1" spans="1:10">
      <c r="A27" s="16"/>
      <c r="B27" s="7"/>
      <c r="C27" s="129" t="s">
        <v>1102</v>
      </c>
      <c r="D27" s="7" t="s">
        <v>816</v>
      </c>
      <c r="E27" s="129">
        <v>80</v>
      </c>
      <c r="F27" s="129" t="s">
        <v>749</v>
      </c>
      <c r="G27" s="129" t="s">
        <v>1103</v>
      </c>
      <c r="H27" s="130">
        <v>20</v>
      </c>
      <c r="I27" s="130">
        <v>18</v>
      </c>
      <c r="J27" s="7" t="s">
        <v>674</v>
      </c>
    </row>
    <row r="28" ht="30.6" customHeight="1" spans="1:10">
      <c r="A28" s="129" t="s">
        <v>770</v>
      </c>
      <c r="B28" s="7"/>
      <c r="C28" s="7"/>
      <c r="D28" s="7"/>
      <c r="E28" s="7"/>
      <c r="F28" s="7"/>
      <c r="G28" s="7"/>
      <c r="H28" s="130">
        <v>10</v>
      </c>
      <c r="I28" s="130">
        <v>9</v>
      </c>
      <c r="J28" s="7"/>
    </row>
    <row r="29" ht="30.6" customHeight="1" spans="1:10">
      <c r="A29" s="16"/>
      <c r="B29" s="129" t="s">
        <v>771</v>
      </c>
      <c r="C29" s="7"/>
      <c r="D29" s="7"/>
      <c r="E29" s="7"/>
      <c r="F29" s="7"/>
      <c r="G29" s="7"/>
      <c r="H29" s="130">
        <v>10</v>
      </c>
      <c r="I29" s="130">
        <v>9</v>
      </c>
      <c r="J29" s="7"/>
    </row>
    <row r="30" ht="30.6" customHeight="1" spans="1:10">
      <c r="A30" s="16"/>
      <c r="B30" s="7"/>
      <c r="C30" s="129" t="s">
        <v>1104</v>
      </c>
      <c r="D30" s="7" t="s">
        <v>816</v>
      </c>
      <c r="E30" s="129">
        <v>90</v>
      </c>
      <c r="F30" s="129" t="s">
        <v>749</v>
      </c>
      <c r="G30" s="129" t="s">
        <v>1105</v>
      </c>
      <c r="H30" s="130">
        <v>10</v>
      </c>
      <c r="I30" s="130">
        <v>9</v>
      </c>
      <c r="J30" s="7" t="s">
        <v>674</v>
      </c>
    </row>
    <row r="31" ht="54" customHeight="1" spans="1:10">
      <c r="A31" s="6" t="s">
        <v>818</v>
      </c>
      <c r="B31" s="6"/>
      <c r="C31" s="6"/>
      <c r="D31" s="6" t="s">
        <v>674</v>
      </c>
      <c r="E31" s="6"/>
      <c r="F31" s="6"/>
      <c r="G31" s="6"/>
      <c r="H31" s="6"/>
      <c r="I31" s="6"/>
      <c r="J31" s="6"/>
    </row>
    <row r="32" ht="25.5" customHeight="1" spans="1:10">
      <c r="A32" s="6" t="s">
        <v>819</v>
      </c>
      <c r="B32" s="6"/>
      <c r="C32" s="6"/>
      <c r="D32" s="6"/>
      <c r="E32" s="6"/>
      <c r="F32" s="6"/>
      <c r="G32" s="6"/>
      <c r="H32" s="6">
        <v>100</v>
      </c>
      <c r="I32" s="6">
        <v>77</v>
      </c>
      <c r="J32"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1:C31"/>
    <mergeCell ref="D31:J31"/>
    <mergeCell ref="A32:G32"/>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3"/>
  <sheetViews>
    <sheetView topLeftCell="A13" workbookViewId="0">
      <selection activeCell="A3" sqref="A3"/>
    </sheetView>
  </sheetViews>
  <sheetFormatPr defaultColWidth="9" defaultRowHeight="14.25" customHeight="1"/>
  <cols>
    <col min="1" max="1" width="5.625" style="440" customWidth="1"/>
    <col min="2" max="3" width="6" style="440" customWidth="1"/>
    <col min="4" max="4" width="19.625" style="440" customWidth="1"/>
    <col min="5" max="10" width="15.25" style="440" customWidth="1"/>
    <col min="11" max="257" width="9" style="440" customWidth="1"/>
  </cols>
  <sheetData>
    <row r="1" customFormat="1" ht="36" customHeight="1" spans="1:10">
      <c r="A1" s="428" t="s">
        <v>350</v>
      </c>
      <c r="B1" s="428"/>
      <c r="C1" s="428"/>
      <c r="D1" s="428"/>
      <c r="E1" s="428"/>
      <c r="F1" s="428"/>
      <c r="G1" s="428"/>
      <c r="H1" s="428"/>
      <c r="I1" s="428"/>
      <c r="J1" s="428"/>
    </row>
    <row r="2" customFormat="1" ht="18" customHeight="1" spans="1:10">
      <c r="A2" s="2"/>
      <c r="B2" s="2"/>
      <c r="C2" s="2"/>
      <c r="D2" s="2"/>
      <c r="E2" s="2"/>
      <c r="F2" s="2"/>
      <c r="G2" s="2"/>
      <c r="H2" s="2"/>
      <c r="I2" s="2"/>
      <c r="J2" s="439" t="s">
        <v>351</v>
      </c>
    </row>
    <row r="3" customFormat="1" ht="18" customHeight="1" spans="1:10">
      <c r="A3" s="271" t="s">
        <v>2</v>
      </c>
      <c r="B3" s="2"/>
      <c r="C3" s="2"/>
      <c r="D3" s="2"/>
      <c r="E3" s="2"/>
      <c r="F3" s="429"/>
      <c r="G3" s="2"/>
      <c r="H3" s="2"/>
      <c r="I3" s="2"/>
      <c r="J3" s="439" t="s">
        <v>3</v>
      </c>
    </row>
    <row r="4" customFormat="1" ht="18" customHeight="1" spans="1:10">
      <c r="A4" s="359" t="s">
        <v>6</v>
      </c>
      <c r="B4" s="441"/>
      <c r="C4" s="441" t="s">
        <v>11</v>
      </c>
      <c r="D4" s="441" t="s">
        <v>11</v>
      </c>
      <c r="E4" s="375" t="s">
        <v>74</v>
      </c>
      <c r="F4" s="375" t="s">
        <v>352</v>
      </c>
      <c r="G4" s="375" t="s">
        <v>353</v>
      </c>
      <c r="H4" s="375" t="s">
        <v>354</v>
      </c>
      <c r="I4" s="375" t="s">
        <v>355</v>
      </c>
      <c r="J4" s="375" t="s">
        <v>356</v>
      </c>
    </row>
    <row r="5" customFormat="1" ht="35.25" customHeight="1" spans="1:10">
      <c r="A5" s="376" t="s">
        <v>93</v>
      </c>
      <c r="B5" s="377"/>
      <c r="C5" s="377"/>
      <c r="D5" s="387" t="s">
        <v>94</v>
      </c>
      <c r="E5" s="377"/>
      <c r="F5" s="377" t="s">
        <v>11</v>
      </c>
      <c r="G5" s="377" t="s">
        <v>11</v>
      </c>
      <c r="H5" s="377" t="s">
        <v>11</v>
      </c>
      <c r="I5" s="377" t="s">
        <v>11</v>
      </c>
      <c r="J5" s="377" t="s">
        <v>11</v>
      </c>
    </row>
    <row r="6" customFormat="1" ht="18" customHeight="1" spans="1:10">
      <c r="A6" s="376"/>
      <c r="B6" s="377" t="s">
        <v>11</v>
      </c>
      <c r="C6" s="377" t="s">
        <v>11</v>
      </c>
      <c r="D6" s="387" t="s">
        <v>11</v>
      </c>
      <c r="E6" s="377" t="s">
        <v>11</v>
      </c>
      <c r="F6" s="377" t="s">
        <v>11</v>
      </c>
      <c r="G6" s="377" t="s">
        <v>11</v>
      </c>
      <c r="H6" s="377" t="s">
        <v>11</v>
      </c>
      <c r="I6" s="377" t="s">
        <v>11</v>
      </c>
      <c r="J6" s="377" t="s">
        <v>11</v>
      </c>
    </row>
    <row r="7" customFormat="1" ht="16.5" customHeight="1" spans="1:10">
      <c r="A7" s="376"/>
      <c r="B7" s="377" t="s">
        <v>11</v>
      </c>
      <c r="C7" s="377" t="s">
        <v>11</v>
      </c>
      <c r="D7" s="387" t="s">
        <v>11</v>
      </c>
      <c r="E7" s="377" t="s">
        <v>11</v>
      </c>
      <c r="F7" s="377" t="s">
        <v>11</v>
      </c>
      <c r="G7" s="377" t="s">
        <v>11</v>
      </c>
      <c r="H7" s="377" t="s">
        <v>11</v>
      </c>
      <c r="I7" s="377" t="s">
        <v>11</v>
      </c>
      <c r="J7" s="377" t="s">
        <v>11</v>
      </c>
    </row>
    <row r="8" customFormat="1" ht="21.75" customHeight="1" spans="1:10">
      <c r="A8" s="442" t="s">
        <v>97</v>
      </c>
      <c r="B8" s="387" t="s">
        <v>98</v>
      </c>
      <c r="C8" s="387" t="s">
        <v>99</v>
      </c>
      <c r="D8" s="387" t="s">
        <v>10</v>
      </c>
      <c r="E8" s="377" t="s">
        <v>12</v>
      </c>
      <c r="F8" s="377" t="s">
        <v>13</v>
      </c>
      <c r="G8" s="377" t="s">
        <v>19</v>
      </c>
      <c r="H8" s="377" t="s">
        <v>22</v>
      </c>
      <c r="I8" s="377" t="s">
        <v>25</v>
      </c>
      <c r="J8" s="377" t="s">
        <v>28</v>
      </c>
    </row>
    <row r="9" customFormat="1" ht="21.75" customHeight="1" spans="1:10">
      <c r="A9" s="442"/>
      <c r="B9" s="387" t="s">
        <v>11</v>
      </c>
      <c r="C9" s="387" t="s">
        <v>11</v>
      </c>
      <c r="D9" s="387" t="s">
        <v>100</v>
      </c>
      <c r="E9" s="367">
        <v>3208.79</v>
      </c>
      <c r="F9" s="367">
        <v>1709.34</v>
      </c>
      <c r="G9" s="367">
        <v>1499.45</v>
      </c>
      <c r="H9" s="388"/>
      <c r="I9" s="388"/>
      <c r="J9" s="388"/>
    </row>
    <row r="10" customFormat="1" ht="24" customHeight="1" spans="1:10">
      <c r="A10" s="406" t="s">
        <v>101</v>
      </c>
      <c r="B10" s="407" t="s">
        <v>101</v>
      </c>
      <c r="C10" s="407" t="s">
        <v>101</v>
      </c>
      <c r="D10" s="408" t="s">
        <v>102</v>
      </c>
      <c r="E10" s="416">
        <v>1079.19</v>
      </c>
      <c r="F10" s="416">
        <v>1020.88</v>
      </c>
      <c r="G10" s="416">
        <v>58.31</v>
      </c>
      <c r="H10" s="416"/>
      <c r="I10" s="416"/>
      <c r="J10" s="416"/>
    </row>
    <row r="11" customFormat="1" ht="24" customHeight="1" spans="1:10">
      <c r="A11" s="406" t="s">
        <v>103</v>
      </c>
      <c r="B11" s="407" t="s">
        <v>103</v>
      </c>
      <c r="C11" s="407" t="s">
        <v>103</v>
      </c>
      <c r="D11" s="408" t="s">
        <v>104</v>
      </c>
      <c r="E11" s="416">
        <v>17.79</v>
      </c>
      <c r="F11" s="416">
        <v>15.41</v>
      </c>
      <c r="G11" s="416">
        <v>2.38</v>
      </c>
      <c r="H11" s="416"/>
      <c r="I11" s="416"/>
      <c r="J11" s="416"/>
    </row>
    <row r="12" customFormat="1" ht="24" customHeight="1" spans="1:10">
      <c r="A12" s="409" t="s">
        <v>105</v>
      </c>
      <c r="B12" s="407" t="s">
        <v>105</v>
      </c>
      <c r="C12" s="407" t="s">
        <v>105</v>
      </c>
      <c r="D12" s="407" t="s">
        <v>106</v>
      </c>
      <c r="E12" s="415">
        <v>1.17</v>
      </c>
      <c r="F12" s="415">
        <v>1.17</v>
      </c>
      <c r="G12" s="415"/>
      <c r="H12" s="415"/>
      <c r="I12" s="415"/>
      <c r="J12" s="415"/>
    </row>
    <row r="13" customFormat="1" ht="24" customHeight="1" spans="1:10">
      <c r="A13" s="409" t="s">
        <v>109</v>
      </c>
      <c r="B13" s="407" t="s">
        <v>109</v>
      </c>
      <c r="C13" s="407" t="s">
        <v>109</v>
      </c>
      <c r="D13" s="407" t="s">
        <v>110</v>
      </c>
      <c r="E13" s="415">
        <v>15.61</v>
      </c>
      <c r="F13" s="415">
        <v>14.23</v>
      </c>
      <c r="G13" s="415">
        <v>1.38</v>
      </c>
      <c r="H13" s="415"/>
      <c r="I13" s="415"/>
      <c r="J13" s="415"/>
    </row>
    <row r="14" customFormat="1" ht="24" customHeight="1" spans="1:10">
      <c r="A14" s="409" t="s">
        <v>111</v>
      </c>
      <c r="B14" s="407" t="s">
        <v>111</v>
      </c>
      <c r="C14" s="407" t="s">
        <v>111</v>
      </c>
      <c r="D14" s="407" t="s">
        <v>112</v>
      </c>
      <c r="E14" s="415">
        <v>1</v>
      </c>
      <c r="F14" s="415"/>
      <c r="G14" s="415">
        <v>1</v>
      </c>
      <c r="H14" s="415"/>
      <c r="I14" s="415"/>
      <c r="J14" s="415"/>
    </row>
    <row r="15" customFormat="1" ht="24" customHeight="1" spans="1:10">
      <c r="A15" s="406" t="s">
        <v>113</v>
      </c>
      <c r="B15" s="407" t="s">
        <v>113</v>
      </c>
      <c r="C15" s="407" t="s">
        <v>113</v>
      </c>
      <c r="D15" s="408" t="s">
        <v>114</v>
      </c>
      <c r="E15" s="416">
        <v>0.77</v>
      </c>
      <c r="F15" s="416"/>
      <c r="G15" s="416">
        <v>0.77</v>
      </c>
      <c r="H15" s="416"/>
      <c r="I15" s="416"/>
      <c r="J15" s="416"/>
    </row>
    <row r="16" customFormat="1" ht="24" customHeight="1" spans="1:10">
      <c r="A16" s="409" t="s">
        <v>115</v>
      </c>
      <c r="B16" s="407" t="s">
        <v>115</v>
      </c>
      <c r="C16" s="407" t="s">
        <v>115</v>
      </c>
      <c r="D16" s="407" t="s">
        <v>116</v>
      </c>
      <c r="E16" s="415">
        <v>0.77</v>
      </c>
      <c r="F16" s="415"/>
      <c r="G16" s="415">
        <v>0.77</v>
      </c>
      <c r="H16" s="415"/>
      <c r="I16" s="415"/>
      <c r="J16" s="415"/>
    </row>
    <row r="17" customFormat="1" ht="24" customHeight="1" spans="1:10">
      <c r="A17" s="406" t="s">
        <v>117</v>
      </c>
      <c r="B17" s="407" t="s">
        <v>117</v>
      </c>
      <c r="C17" s="407" t="s">
        <v>117</v>
      </c>
      <c r="D17" s="443" t="s">
        <v>118</v>
      </c>
      <c r="E17" s="416">
        <v>995.26</v>
      </c>
      <c r="F17" s="416">
        <v>995.26</v>
      </c>
      <c r="G17" s="416"/>
      <c r="H17" s="416"/>
      <c r="I17" s="416"/>
      <c r="J17" s="416"/>
    </row>
    <row r="18" customFormat="1" ht="24" customHeight="1" spans="1:10">
      <c r="A18" s="409" t="s">
        <v>119</v>
      </c>
      <c r="B18" s="407" t="s">
        <v>119</v>
      </c>
      <c r="C18" s="407" t="s">
        <v>119</v>
      </c>
      <c r="D18" s="407" t="s">
        <v>106</v>
      </c>
      <c r="E18" s="415">
        <v>538.96</v>
      </c>
      <c r="F18" s="415">
        <v>538.96</v>
      </c>
      <c r="G18" s="415"/>
      <c r="H18" s="415"/>
      <c r="I18" s="415"/>
      <c r="J18" s="415"/>
    </row>
    <row r="19" customFormat="1" ht="24" customHeight="1" spans="1:10">
      <c r="A19" s="409" t="s">
        <v>120</v>
      </c>
      <c r="B19" s="407" t="s">
        <v>120</v>
      </c>
      <c r="C19" s="407" t="s">
        <v>120</v>
      </c>
      <c r="D19" s="407" t="s">
        <v>121</v>
      </c>
      <c r="E19" s="415">
        <v>454.45</v>
      </c>
      <c r="F19" s="415">
        <v>454.45</v>
      </c>
      <c r="G19" s="415"/>
      <c r="H19" s="415"/>
      <c r="I19" s="415"/>
      <c r="J19" s="415"/>
    </row>
    <row r="20" customFormat="1" ht="24" customHeight="1" spans="1:10">
      <c r="A20" s="409" t="s">
        <v>122</v>
      </c>
      <c r="B20" s="407" t="s">
        <v>122</v>
      </c>
      <c r="C20" s="407" t="s">
        <v>122</v>
      </c>
      <c r="D20" s="407" t="s">
        <v>123</v>
      </c>
      <c r="E20" s="415">
        <v>1.85</v>
      </c>
      <c r="F20" s="415">
        <v>1.85</v>
      </c>
      <c r="G20" s="415"/>
      <c r="H20" s="415"/>
      <c r="I20" s="415"/>
      <c r="J20" s="415"/>
    </row>
    <row r="21" customFormat="1" ht="24" customHeight="1" spans="1:10">
      <c r="A21" s="406" t="s">
        <v>124</v>
      </c>
      <c r="B21" s="407" t="s">
        <v>124</v>
      </c>
      <c r="C21" s="407" t="s">
        <v>124</v>
      </c>
      <c r="D21" s="408" t="s">
        <v>125</v>
      </c>
      <c r="E21" s="416">
        <v>17.22</v>
      </c>
      <c r="F21" s="416"/>
      <c r="G21" s="416">
        <v>17.22</v>
      </c>
      <c r="H21" s="416"/>
      <c r="I21" s="416"/>
      <c r="J21" s="416"/>
    </row>
    <row r="22" customFormat="1" ht="24" customHeight="1" spans="1:10">
      <c r="A22" s="409" t="s">
        <v>126</v>
      </c>
      <c r="B22" s="407" t="s">
        <v>126</v>
      </c>
      <c r="C22" s="407" t="s">
        <v>126</v>
      </c>
      <c r="D22" s="407" t="s">
        <v>127</v>
      </c>
      <c r="E22" s="415">
        <v>17.22</v>
      </c>
      <c r="F22" s="415"/>
      <c r="G22" s="415">
        <v>17.22</v>
      </c>
      <c r="H22" s="415"/>
      <c r="I22" s="415"/>
      <c r="J22" s="415"/>
    </row>
    <row r="23" customFormat="1" ht="24" customHeight="1" spans="1:10">
      <c r="A23" s="406" t="s">
        <v>128</v>
      </c>
      <c r="B23" s="407" t="s">
        <v>128</v>
      </c>
      <c r="C23" s="407" t="s">
        <v>128</v>
      </c>
      <c r="D23" s="408" t="s">
        <v>129</v>
      </c>
      <c r="E23" s="416">
        <v>2.49</v>
      </c>
      <c r="F23" s="416"/>
      <c r="G23" s="416">
        <v>2.49</v>
      </c>
      <c r="H23" s="416"/>
      <c r="I23" s="416"/>
      <c r="J23" s="416"/>
    </row>
    <row r="24" customFormat="1" ht="24" customHeight="1" spans="1:10">
      <c r="A24" s="409" t="s">
        <v>130</v>
      </c>
      <c r="B24" s="407" t="s">
        <v>130</v>
      </c>
      <c r="C24" s="407" t="s">
        <v>130</v>
      </c>
      <c r="D24" s="407" t="s">
        <v>131</v>
      </c>
      <c r="E24" s="415">
        <v>2.49</v>
      </c>
      <c r="F24" s="415"/>
      <c r="G24" s="415">
        <v>2.49</v>
      </c>
      <c r="H24" s="415"/>
      <c r="I24" s="415"/>
      <c r="J24" s="415"/>
    </row>
    <row r="25" customFormat="1" ht="24" customHeight="1" spans="1:10">
      <c r="A25" s="406" t="s">
        <v>132</v>
      </c>
      <c r="B25" s="407" t="s">
        <v>132</v>
      </c>
      <c r="C25" s="407" t="s">
        <v>132</v>
      </c>
      <c r="D25" s="408" t="s">
        <v>133</v>
      </c>
      <c r="E25" s="416">
        <v>5.8</v>
      </c>
      <c r="F25" s="416">
        <v>1.38</v>
      </c>
      <c r="G25" s="416">
        <v>4.42</v>
      </c>
      <c r="H25" s="416"/>
      <c r="I25" s="416"/>
      <c r="J25" s="416"/>
    </row>
    <row r="26" customFormat="1" ht="24" customHeight="1" spans="1:10">
      <c r="A26" s="409" t="s">
        <v>134</v>
      </c>
      <c r="B26" s="407" t="s">
        <v>134</v>
      </c>
      <c r="C26" s="407" t="s">
        <v>134</v>
      </c>
      <c r="D26" s="407" t="s">
        <v>135</v>
      </c>
      <c r="E26" s="415">
        <v>4.37</v>
      </c>
      <c r="F26" s="415">
        <v>1.38</v>
      </c>
      <c r="G26" s="415">
        <v>2.99</v>
      </c>
      <c r="H26" s="415"/>
      <c r="I26" s="415"/>
      <c r="J26" s="415"/>
    </row>
    <row r="27" customFormat="1" ht="24" customHeight="1" spans="1:10">
      <c r="A27" s="409" t="s">
        <v>136</v>
      </c>
      <c r="B27" s="407" t="s">
        <v>136</v>
      </c>
      <c r="C27" s="407" t="s">
        <v>136</v>
      </c>
      <c r="D27" s="407" t="s">
        <v>137</v>
      </c>
      <c r="E27" s="415">
        <v>1.43</v>
      </c>
      <c r="F27" s="415"/>
      <c r="G27" s="415">
        <v>1.43</v>
      </c>
      <c r="H27" s="415"/>
      <c r="I27" s="415"/>
      <c r="J27" s="415"/>
    </row>
    <row r="28" customFormat="1" ht="24" customHeight="1" spans="1:10">
      <c r="A28" s="406" t="s">
        <v>138</v>
      </c>
      <c r="B28" s="407" t="s">
        <v>138</v>
      </c>
      <c r="C28" s="407" t="s">
        <v>138</v>
      </c>
      <c r="D28" s="408" t="s">
        <v>139</v>
      </c>
      <c r="E28" s="416">
        <v>0.26</v>
      </c>
      <c r="F28" s="416"/>
      <c r="G28" s="416">
        <v>0.26</v>
      </c>
      <c r="H28" s="416"/>
      <c r="I28" s="416"/>
      <c r="J28" s="416"/>
    </row>
    <row r="29" customFormat="1" ht="24" customHeight="1" spans="1:10">
      <c r="A29" s="409" t="s">
        <v>140</v>
      </c>
      <c r="B29" s="407" t="s">
        <v>140</v>
      </c>
      <c r="C29" s="407" t="s">
        <v>140</v>
      </c>
      <c r="D29" s="407" t="s">
        <v>108</v>
      </c>
      <c r="E29" s="415">
        <v>0.26</v>
      </c>
      <c r="F29" s="415"/>
      <c r="G29" s="415">
        <v>0.26</v>
      </c>
      <c r="H29" s="415"/>
      <c r="I29" s="415"/>
      <c r="J29" s="415"/>
    </row>
    <row r="30" customFormat="1" ht="24" customHeight="1" spans="1:10">
      <c r="A30" s="406" t="s">
        <v>141</v>
      </c>
      <c r="B30" s="407" t="s">
        <v>141</v>
      </c>
      <c r="C30" s="407" t="s">
        <v>141</v>
      </c>
      <c r="D30" s="408" t="s">
        <v>142</v>
      </c>
      <c r="E30" s="416">
        <v>11.76</v>
      </c>
      <c r="F30" s="416">
        <v>8.84</v>
      </c>
      <c r="G30" s="416">
        <v>2.92</v>
      </c>
      <c r="H30" s="416"/>
      <c r="I30" s="416"/>
      <c r="J30" s="416"/>
    </row>
    <row r="31" customFormat="1" ht="24" customHeight="1" spans="1:10">
      <c r="A31" s="409" t="s">
        <v>143</v>
      </c>
      <c r="B31" s="407" t="s">
        <v>143</v>
      </c>
      <c r="C31" s="407" t="s">
        <v>143</v>
      </c>
      <c r="D31" s="407" t="s">
        <v>108</v>
      </c>
      <c r="E31" s="415">
        <v>9.6</v>
      </c>
      <c r="F31" s="415">
        <v>7.1</v>
      </c>
      <c r="G31" s="415">
        <v>2.5</v>
      </c>
      <c r="H31" s="415"/>
      <c r="I31" s="415"/>
      <c r="J31" s="415"/>
    </row>
    <row r="32" customFormat="1" ht="24" customHeight="1" spans="1:10">
      <c r="A32" s="409" t="s">
        <v>144</v>
      </c>
      <c r="B32" s="407" t="s">
        <v>144</v>
      </c>
      <c r="C32" s="407" t="s">
        <v>144</v>
      </c>
      <c r="D32" s="407" t="s">
        <v>145</v>
      </c>
      <c r="E32" s="415">
        <v>2.16</v>
      </c>
      <c r="F32" s="415">
        <v>1.74</v>
      </c>
      <c r="G32" s="415">
        <v>0.42</v>
      </c>
      <c r="H32" s="415"/>
      <c r="I32" s="415"/>
      <c r="J32" s="415"/>
    </row>
    <row r="33" customFormat="1" ht="24" customHeight="1" spans="1:10">
      <c r="A33" s="406" t="s">
        <v>357</v>
      </c>
      <c r="B33" s="407" t="s">
        <v>357</v>
      </c>
      <c r="C33" s="407" t="s">
        <v>357</v>
      </c>
      <c r="D33" s="408" t="s">
        <v>358</v>
      </c>
      <c r="E33" s="416">
        <v>1.08</v>
      </c>
      <c r="F33" s="416"/>
      <c r="G33" s="416">
        <v>1.08</v>
      </c>
      <c r="H33" s="416"/>
      <c r="I33" s="416"/>
      <c r="J33" s="416"/>
    </row>
    <row r="34" customFormat="1" ht="24" customHeight="1" spans="1:10">
      <c r="A34" s="409" t="s">
        <v>359</v>
      </c>
      <c r="B34" s="407" t="s">
        <v>359</v>
      </c>
      <c r="C34" s="407" t="s">
        <v>359</v>
      </c>
      <c r="D34" s="407" t="s">
        <v>360</v>
      </c>
      <c r="E34" s="415">
        <v>1.08</v>
      </c>
      <c r="F34" s="415"/>
      <c r="G34" s="415">
        <v>1.08</v>
      </c>
      <c r="H34" s="415"/>
      <c r="I34" s="415"/>
      <c r="J34" s="415"/>
    </row>
    <row r="35" customFormat="1" ht="24" customHeight="1" spans="1:10">
      <c r="A35" s="406" t="s">
        <v>146</v>
      </c>
      <c r="B35" s="407" t="s">
        <v>146</v>
      </c>
      <c r="C35" s="407" t="s">
        <v>146</v>
      </c>
      <c r="D35" s="408" t="s">
        <v>147</v>
      </c>
      <c r="E35" s="416">
        <v>26.77</v>
      </c>
      <c r="F35" s="416"/>
      <c r="G35" s="416">
        <v>26.77</v>
      </c>
      <c r="H35" s="416"/>
      <c r="I35" s="416"/>
      <c r="J35" s="416"/>
    </row>
    <row r="36" customFormat="1" ht="24" customHeight="1" spans="1:10">
      <c r="A36" s="409" t="s">
        <v>148</v>
      </c>
      <c r="B36" s="407" t="s">
        <v>148</v>
      </c>
      <c r="C36" s="407" t="s">
        <v>148</v>
      </c>
      <c r="D36" s="407" t="s">
        <v>149</v>
      </c>
      <c r="E36" s="415">
        <v>26.77</v>
      </c>
      <c r="F36" s="415"/>
      <c r="G36" s="415">
        <v>26.77</v>
      </c>
      <c r="H36" s="415"/>
      <c r="I36" s="415"/>
      <c r="J36" s="415"/>
    </row>
    <row r="37" customFormat="1" ht="24" customHeight="1" spans="1:10">
      <c r="A37" s="406" t="s">
        <v>150</v>
      </c>
      <c r="B37" s="407" t="s">
        <v>150</v>
      </c>
      <c r="C37" s="407" t="s">
        <v>150</v>
      </c>
      <c r="D37" s="408" t="s">
        <v>151</v>
      </c>
      <c r="E37" s="416">
        <v>0.68</v>
      </c>
      <c r="F37" s="416"/>
      <c r="G37" s="416">
        <v>0.68</v>
      </c>
      <c r="H37" s="416"/>
      <c r="I37" s="416"/>
      <c r="J37" s="416"/>
    </row>
    <row r="38" customFormat="1" ht="24" customHeight="1" spans="1:10">
      <c r="A38" s="406" t="s">
        <v>152</v>
      </c>
      <c r="B38" s="407" t="s">
        <v>152</v>
      </c>
      <c r="C38" s="407" t="s">
        <v>152</v>
      </c>
      <c r="D38" s="408" t="s">
        <v>153</v>
      </c>
      <c r="E38" s="416">
        <v>0.68</v>
      </c>
      <c r="F38" s="416"/>
      <c r="G38" s="416">
        <v>0.68</v>
      </c>
      <c r="H38" s="416"/>
      <c r="I38" s="416"/>
      <c r="J38" s="416"/>
    </row>
    <row r="39" customFormat="1" ht="24" customHeight="1" spans="1:10">
      <c r="A39" s="409" t="s">
        <v>154</v>
      </c>
      <c r="B39" s="407" t="s">
        <v>154</v>
      </c>
      <c r="C39" s="407" t="s">
        <v>154</v>
      </c>
      <c r="D39" s="407" t="s">
        <v>155</v>
      </c>
      <c r="E39" s="415">
        <v>0.68</v>
      </c>
      <c r="F39" s="415"/>
      <c r="G39" s="415">
        <v>0.68</v>
      </c>
      <c r="H39" s="415"/>
      <c r="I39" s="415"/>
      <c r="J39" s="415"/>
    </row>
    <row r="40" customFormat="1" ht="24" customHeight="1" spans="1:10">
      <c r="A40" s="406" t="s">
        <v>156</v>
      </c>
      <c r="B40" s="407" t="s">
        <v>156</v>
      </c>
      <c r="C40" s="407" t="s">
        <v>156</v>
      </c>
      <c r="D40" s="408" t="s">
        <v>157</v>
      </c>
      <c r="E40" s="416">
        <v>10</v>
      </c>
      <c r="F40" s="416"/>
      <c r="G40" s="416">
        <v>10</v>
      </c>
      <c r="H40" s="416"/>
      <c r="I40" s="416"/>
      <c r="J40" s="416"/>
    </row>
    <row r="41" customFormat="1" ht="24" customHeight="1" spans="1:10">
      <c r="A41" s="406" t="s">
        <v>158</v>
      </c>
      <c r="B41" s="407" t="s">
        <v>158</v>
      </c>
      <c r="C41" s="407" t="s">
        <v>158</v>
      </c>
      <c r="D41" s="408" t="s">
        <v>159</v>
      </c>
      <c r="E41" s="416">
        <v>10</v>
      </c>
      <c r="F41" s="416"/>
      <c r="G41" s="416">
        <v>10</v>
      </c>
      <c r="H41" s="416"/>
      <c r="I41" s="416"/>
      <c r="J41" s="416"/>
    </row>
    <row r="42" customFormat="1" ht="24" customHeight="1" spans="1:10">
      <c r="A42" s="409" t="s">
        <v>160</v>
      </c>
      <c r="B42" s="407" t="s">
        <v>160</v>
      </c>
      <c r="C42" s="407" t="s">
        <v>160</v>
      </c>
      <c r="D42" s="407" t="s">
        <v>161</v>
      </c>
      <c r="E42" s="415">
        <v>10</v>
      </c>
      <c r="F42" s="415"/>
      <c r="G42" s="415">
        <v>10</v>
      </c>
      <c r="H42" s="415"/>
      <c r="I42" s="415"/>
      <c r="J42" s="415"/>
    </row>
    <row r="43" customFormat="1" ht="24" customHeight="1" spans="1:10">
      <c r="A43" s="406" t="s">
        <v>162</v>
      </c>
      <c r="B43" s="407" t="s">
        <v>162</v>
      </c>
      <c r="C43" s="407" t="s">
        <v>162</v>
      </c>
      <c r="D43" s="408" t="s">
        <v>163</v>
      </c>
      <c r="E43" s="416">
        <v>3</v>
      </c>
      <c r="F43" s="416"/>
      <c r="G43" s="416">
        <v>3</v>
      </c>
      <c r="H43" s="416"/>
      <c r="I43" s="416"/>
      <c r="J43" s="416"/>
    </row>
    <row r="44" customFormat="1" ht="24" customHeight="1" spans="1:10">
      <c r="A44" s="406" t="s">
        <v>361</v>
      </c>
      <c r="B44" s="407" t="s">
        <v>361</v>
      </c>
      <c r="C44" s="407" t="s">
        <v>361</v>
      </c>
      <c r="D44" s="408" t="s">
        <v>362</v>
      </c>
      <c r="E44" s="416">
        <v>3</v>
      </c>
      <c r="F44" s="416"/>
      <c r="G44" s="416">
        <v>3</v>
      </c>
      <c r="H44" s="416"/>
      <c r="I44" s="416"/>
      <c r="J44" s="416"/>
    </row>
    <row r="45" customFormat="1" ht="24" customHeight="1" spans="1:10">
      <c r="A45" s="409" t="s">
        <v>363</v>
      </c>
      <c r="B45" s="407" t="s">
        <v>363</v>
      </c>
      <c r="C45" s="407" t="s">
        <v>363</v>
      </c>
      <c r="D45" s="407" t="s">
        <v>364</v>
      </c>
      <c r="E45" s="415">
        <v>3</v>
      </c>
      <c r="F45" s="415"/>
      <c r="G45" s="415">
        <v>3</v>
      </c>
      <c r="H45" s="415"/>
      <c r="I45" s="415"/>
      <c r="J45" s="415"/>
    </row>
    <row r="46" customFormat="1" ht="24" customHeight="1" spans="1:10">
      <c r="A46" s="406" t="s">
        <v>172</v>
      </c>
      <c r="B46" s="407" t="s">
        <v>172</v>
      </c>
      <c r="C46" s="407" t="s">
        <v>172</v>
      </c>
      <c r="D46" s="408" t="s">
        <v>173</v>
      </c>
      <c r="E46" s="416">
        <v>7.65</v>
      </c>
      <c r="F46" s="416"/>
      <c r="G46" s="416">
        <v>7.65</v>
      </c>
      <c r="H46" s="416"/>
      <c r="I46" s="416"/>
      <c r="J46" s="416"/>
    </row>
    <row r="47" customFormat="1" ht="24" customHeight="1" spans="1:10">
      <c r="A47" s="406" t="s">
        <v>174</v>
      </c>
      <c r="B47" s="407" t="s">
        <v>174</v>
      </c>
      <c r="C47" s="407" t="s">
        <v>174</v>
      </c>
      <c r="D47" s="408" t="s">
        <v>175</v>
      </c>
      <c r="E47" s="416">
        <v>7.65</v>
      </c>
      <c r="F47" s="416"/>
      <c r="G47" s="416">
        <v>7.65</v>
      </c>
      <c r="H47" s="416"/>
      <c r="I47" s="416"/>
      <c r="J47" s="416"/>
    </row>
    <row r="48" customFormat="1" ht="24" customHeight="1" spans="1:10">
      <c r="A48" s="409" t="s">
        <v>176</v>
      </c>
      <c r="B48" s="407" t="s">
        <v>176</v>
      </c>
      <c r="C48" s="407" t="s">
        <v>176</v>
      </c>
      <c r="D48" s="407" t="s">
        <v>177</v>
      </c>
      <c r="E48" s="415">
        <v>7.65</v>
      </c>
      <c r="F48" s="415"/>
      <c r="G48" s="415">
        <v>7.65</v>
      </c>
      <c r="H48" s="415"/>
      <c r="I48" s="415"/>
      <c r="J48" s="415"/>
    </row>
    <row r="49" customFormat="1" ht="24" customHeight="1" spans="1:10">
      <c r="A49" s="406" t="s">
        <v>182</v>
      </c>
      <c r="B49" s="407" t="s">
        <v>182</v>
      </c>
      <c r="C49" s="407" t="s">
        <v>182</v>
      </c>
      <c r="D49" s="408" t="s">
        <v>183</v>
      </c>
      <c r="E49" s="416">
        <v>173.96</v>
      </c>
      <c r="F49" s="416">
        <v>137.8</v>
      </c>
      <c r="G49" s="416">
        <v>36.16</v>
      </c>
      <c r="H49" s="416"/>
      <c r="I49" s="416"/>
      <c r="J49" s="416"/>
    </row>
    <row r="50" customFormat="1" ht="24" customHeight="1" spans="1:10">
      <c r="A50" s="406" t="s">
        <v>184</v>
      </c>
      <c r="B50" s="407" t="s">
        <v>184</v>
      </c>
      <c r="C50" s="407" t="s">
        <v>184</v>
      </c>
      <c r="D50" s="408" t="s">
        <v>185</v>
      </c>
      <c r="E50" s="416">
        <v>1.03</v>
      </c>
      <c r="F50" s="416">
        <v>1.03</v>
      </c>
      <c r="G50" s="416"/>
      <c r="H50" s="416"/>
      <c r="I50" s="416"/>
      <c r="J50" s="416"/>
    </row>
    <row r="51" customFormat="1" ht="24" customHeight="1" spans="1:10">
      <c r="A51" s="409" t="s">
        <v>186</v>
      </c>
      <c r="B51" s="407" t="s">
        <v>186</v>
      </c>
      <c r="C51" s="407" t="s">
        <v>186</v>
      </c>
      <c r="D51" s="407" t="s">
        <v>187</v>
      </c>
      <c r="E51" s="415">
        <v>1.03</v>
      </c>
      <c r="F51" s="415">
        <v>1.03</v>
      </c>
      <c r="G51" s="415"/>
      <c r="H51" s="415"/>
      <c r="I51" s="415"/>
      <c r="J51" s="415"/>
    </row>
    <row r="52" customFormat="1" ht="24" customHeight="1" spans="1:10">
      <c r="A52" s="406" t="s">
        <v>188</v>
      </c>
      <c r="B52" s="407" t="s">
        <v>188</v>
      </c>
      <c r="C52" s="407" t="s">
        <v>188</v>
      </c>
      <c r="D52" s="408" t="s">
        <v>189</v>
      </c>
      <c r="E52" s="416">
        <v>6.74</v>
      </c>
      <c r="F52" s="416">
        <v>4.8</v>
      </c>
      <c r="G52" s="416">
        <v>1.94</v>
      </c>
      <c r="H52" s="416"/>
      <c r="I52" s="416"/>
      <c r="J52" s="416"/>
    </row>
    <row r="53" customFormat="1" ht="24" customHeight="1" spans="1:10">
      <c r="A53" s="409" t="s">
        <v>190</v>
      </c>
      <c r="B53" s="407" t="s">
        <v>190</v>
      </c>
      <c r="C53" s="407" t="s">
        <v>190</v>
      </c>
      <c r="D53" s="407" t="s">
        <v>191</v>
      </c>
      <c r="E53" s="415">
        <v>4.8</v>
      </c>
      <c r="F53" s="415">
        <v>4.8</v>
      </c>
      <c r="G53" s="415"/>
      <c r="H53" s="415"/>
      <c r="I53" s="415"/>
      <c r="J53" s="415"/>
    </row>
    <row r="54" customFormat="1" ht="24" customHeight="1" spans="1:10">
      <c r="A54" s="409" t="s">
        <v>192</v>
      </c>
      <c r="B54" s="407" t="s">
        <v>192</v>
      </c>
      <c r="C54" s="407" t="s">
        <v>192</v>
      </c>
      <c r="D54" s="407" t="s">
        <v>193</v>
      </c>
      <c r="E54" s="415">
        <v>1.94</v>
      </c>
      <c r="F54" s="415"/>
      <c r="G54" s="415">
        <v>1.94</v>
      </c>
      <c r="H54" s="415"/>
      <c r="I54" s="415"/>
      <c r="J54" s="415"/>
    </row>
    <row r="55" customFormat="1" ht="24" customHeight="1" spans="1:10">
      <c r="A55" s="406" t="s">
        <v>194</v>
      </c>
      <c r="B55" s="407" t="s">
        <v>194</v>
      </c>
      <c r="C55" s="407" t="s">
        <v>194</v>
      </c>
      <c r="D55" s="408" t="s">
        <v>195</v>
      </c>
      <c r="E55" s="416">
        <v>114.17</v>
      </c>
      <c r="F55" s="416">
        <v>114.17</v>
      </c>
      <c r="G55" s="416"/>
      <c r="H55" s="416"/>
      <c r="I55" s="416"/>
      <c r="J55" s="416"/>
    </row>
    <row r="56" customFormat="1" ht="24" customHeight="1" spans="1:10">
      <c r="A56" s="409" t="s">
        <v>196</v>
      </c>
      <c r="B56" s="407" t="s">
        <v>196</v>
      </c>
      <c r="C56" s="407" t="s">
        <v>196</v>
      </c>
      <c r="D56" s="407" t="s">
        <v>197</v>
      </c>
      <c r="E56" s="415">
        <v>18</v>
      </c>
      <c r="F56" s="415">
        <v>18</v>
      </c>
      <c r="G56" s="415"/>
      <c r="H56" s="415"/>
      <c r="I56" s="415"/>
      <c r="J56" s="415"/>
    </row>
    <row r="57" customFormat="1" ht="24" customHeight="1" spans="1:10">
      <c r="A57" s="409" t="s">
        <v>198</v>
      </c>
      <c r="B57" s="407" t="s">
        <v>198</v>
      </c>
      <c r="C57" s="407" t="s">
        <v>198</v>
      </c>
      <c r="D57" s="407" t="s">
        <v>199</v>
      </c>
      <c r="E57" s="415">
        <v>12.96</v>
      </c>
      <c r="F57" s="415">
        <v>12.96</v>
      </c>
      <c r="G57" s="415"/>
      <c r="H57" s="415"/>
      <c r="I57" s="415"/>
      <c r="J57" s="415"/>
    </row>
    <row r="58" customFormat="1" ht="24" customHeight="1" spans="1:10">
      <c r="A58" s="409" t="s">
        <v>200</v>
      </c>
      <c r="B58" s="407" t="s">
        <v>200</v>
      </c>
      <c r="C58" s="407" t="s">
        <v>200</v>
      </c>
      <c r="D58" s="407" t="s">
        <v>201</v>
      </c>
      <c r="E58" s="415">
        <v>80.81</v>
      </c>
      <c r="F58" s="415">
        <v>80.81</v>
      </c>
      <c r="G58" s="415"/>
      <c r="H58" s="415"/>
      <c r="I58" s="415"/>
      <c r="J58" s="415"/>
    </row>
    <row r="59" customFormat="1" ht="24" customHeight="1" spans="1:10">
      <c r="A59" s="409" t="s">
        <v>202</v>
      </c>
      <c r="B59" s="407" t="s">
        <v>202</v>
      </c>
      <c r="C59" s="407" t="s">
        <v>202</v>
      </c>
      <c r="D59" s="407" t="s">
        <v>203</v>
      </c>
      <c r="E59" s="415">
        <v>2.4</v>
      </c>
      <c r="F59" s="415">
        <v>2.4</v>
      </c>
      <c r="G59" s="415"/>
      <c r="H59" s="415"/>
      <c r="I59" s="415"/>
      <c r="J59" s="415"/>
    </row>
    <row r="60" customFormat="1" ht="24" customHeight="1" spans="1:10">
      <c r="A60" s="406" t="s">
        <v>204</v>
      </c>
      <c r="B60" s="407" t="s">
        <v>204</v>
      </c>
      <c r="C60" s="407" t="s">
        <v>204</v>
      </c>
      <c r="D60" s="408" t="s">
        <v>205</v>
      </c>
      <c r="E60" s="416">
        <v>14.4</v>
      </c>
      <c r="F60" s="416">
        <v>10.8</v>
      </c>
      <c r="G60" s="416">
        <v>3.6</v>
      </c>
      <c r="H60" s="416"/>
      <c r="I60" s="416"/>
      <c r="J60" s="416"/>
    </row>
    <row r="61" customFormat="1" ht="24" customHeight="1" spans="1:10">
      <c r="A61" s="409" t="s">
        <v>206</v>
      </c>
      <c r="B61" s="407" t="s">
        <v>206</v>
      </c>
      <c r="C61" s="407" t="s">
        <v>206</v>
      </c>
      <c r="D61" s="407" t="s">
        <v>207</v>
      </c>
      <c r="E61" s="415">
        <v>14.4</v>
      </c>
      <c r="F61" s="415">
        <v>10.8</v>
      </c>
      <c r="G61" s="415">
        <v>3.6</v>
      </c>
      <c r="H61" s="415"/>
      <c r="I61" s="415"/>
      <c r="J61" s="415"/>
    </row>
    <row r="62" customFormat="1" ht="24" customHeight="1" spans="1:10">
      <c r="A62" s="406" t="s">
        <v>208</v>
      </c>
      <c r="B62" s="407" t="s">
        <v>208</v>
      </c>
      <c r="C62" s="407" t="s">
        <v>208</v>
      </c>
      <c r="D62" s="408" t="s">
        <v>209</v>
      </c>
      <c r="E62" s="416">
        <v>1.96</v>
      </c>
      <c r="F62" s="416">
        <v>1.96</v>
      </c>
      <c r="G62" s="416"/>
      <c r="H62" s="416"/>
      <c r="I62" s="416"/>
      <c r="J62" s="416"/>
    </row>
    <row r="63" customFormat="1" ht="24" customHeight="1" spans="1:10">
      <c r="A63" s="409" t="s">
        <v>210</v>
      </c>
      <c r="B63" s="407" t="s">
        <v>210</v>
      </c>
      <c r="C63" s="407" t="s">
        <v>210</v>
      </c>
      <c r="D63" s="407" t="s">
        <v>211</v>
      </c>
      <c r="E63" s="415">
        <v>1.96</v>
      </c>
      <c r="F63" s="415">
        <v>1.96</v>
      </c>
      <c r="G63" s="415"/>
      <c r="H63" s="415"/>
      <c r="I63" s="415"/>
      <c r="J63" s="415"/>
    </row>
    <row r="64" customFormat="1" ht="24" customHeight="1" spans="1:10">
      <c r="A64" s="406" t="s">
        <v>212</v>
      </c>
      <c r="B64" s="407" t="s">
        <v>212</v>
      </c>
      <c r="C64" s="407" t="s">
        <v>212</v>
      </c>
      <c r="D64" s="408" t="s">
        <v>213</v>
      </c>
      <c r="E64" s="416">
        <v>18.89</v>
      </c>
      <c r="F64" s="416">
        <v>5.04</v>
      </c>
      <c r="G64" s="416">
        <v>13.85</v>
      </c>
      <c r="H64" s="416"/>
      <c r="I64" s="416"/>
      <c r="J64" s="416"/>
    </row>
    <row r="65" customFormat="1" ht="24" customHeight="1" spans="1:10">
      <c r="A65" s="409" t="s">
        <v>214</v>
      </c>
      <c r="B65" s="407" t="s">
        <v>214</v>
      </c>
      <c r="C65" s="407" t="s">
        <v>214</v>
      </c>
      <c r="D65" s="407" t="s">
        <v>215</v>
      </c>
      <c r="E65" s="415">
        <v>13.64</v>
      </c>
      <c r="F65" s="415"/>
      <c r="G65" s="415">
        <v>13.64</v>
      </c>
      <c r="H65" s="415"/>
      <c r="I65" s="415"/>
      <c r="J65" s="415"/>
    </row>
    <row r="66" customFormat="1" ht="24" customHeight="1" spans="1:10">
      <c r="A66" s="409" t="s">
        <v>216</v>
      </c>
      <c r="B66" s="407" t="s">
        <v>216</v>
      </c>
      <c r="C66" s="407" t="s">
        <v>216</v>
      </c>
      <c r="D66" s="407" t="s">
        <v>217</v>
      </c>
      <c r="E66" s="415">
        <v>5.04</v>
      </c>
      <c r="F66" s="415">
        <v>5.04</v>
      </c>
      <c r="G66" s="415"/>
      <c r="H66" s="415"/>
      <c r="I66" s="415"/>
      <c r="J66" s="415"/>
    </row>
    <row r="67" customFormat="1" ht="24" customHeight="1" spans="1:10">
      <c r="A67" s="409" t="s">
        <v>218</v>
      </c>
      <c r="B67" s="407" t="s">
        <v>218</v>
      </c>
      <c r="C67" s="407" t="s">
        <v>218</v>
      </c>
      <c r="D67" s="407" t="s">
        <v>219</v>
      </c>
      <c r="E67" s="415">
        <v>0.21</v>
      </c>
      <c r="F67" s="415"/>
      <c r="G67" s="415">
        <v>0.21</v>
      </c>
      <c r="H67" s="415"/>
      <c r="I67" s="415"/>
      <c r="J67" s="415"/>
    </row>
    <row r="68" customFormat="1" ht="24" customHeight="1" spans="1:10">
      <c r="A68" s="406" t="s">
        <v>220</v>
      </c>
      <c r="B68" s="407" t="s">
        <v>220</v>
      </c>
      <c r="C68" s="407" t="s">
        <v>220</v>
      </c>
      <c r="D68" s="408" t="s">
        <v>221</v>
      </c>
      <c r="E68" s="416">
        <v>3.77</v>
      </c>
      <c r="F68" s="416"/>
      <c r="G68" s="416">
        <v>3.77</v>
      </c>
      <c r="H68" s="416"/>
      <c r="I68" s="416"/>
      <c r="J68" s="416"/>
    </row>
    <row r="69" customFormat="1" ht="24" customHeight="1" spans="1:10">
      <c r="A69" s="409" t="s">
        <v>222</v>
      </c>
      <c r="B69" s="407" t="s">
        <v>222</v>
      </c>
      <c r="C69" s="407" t="s">
        <v>222</v>
      </c>
      <c r="D69" s="407" t="s">
        <v>223</v>
      </c>
      <c r="E69" s="415">
        <v>1.2</v>
      </c>
      <c r="F69" s="415"/>
      <c r="G69" s="415">
        <v>1.2</v>
      </c>
      <c r="H69" s="415"/>
      <c r="I69" s="415"/>
      <c r="J69" s="415"/>
    </row>
    <row r="70" customFormat="1" ht="24" customHeight="1" spans="1:10">
      <c r="A70" s="409" t="s">
        <v>224</v>
      </c>
      <c r="B70" s="407" t="s">
        <v>224</v>
      </c>
      <c r="C70" s="407" t="s">
        <v>224</v>
      </c>
      <c r="D70" s="407" t="s">
        <v>225</v>
      </c>
      <c r="E70" s="415">
        <v>2.57</v>
      </c>
      <c r="F70" s="415"/>
      <c r="G70" s="415">
        <v>2.57</v>
      </c>
      <c r="H70" s="415"/>
      <c r="I70" s="415"/>
      <c r="J70" s="415"/>
    </row>
    <row r="71" customFormat="1" ht="24" customHeight="1" spans="1:10">
      <c r="A71" s="406" t="s">
        <v>226</v>
      </c>
      <c r="B71" s="407" t="s">
        <v>226</v>
      </c>
      <c r="C71" s="407" t="s">
        <v>226</v>
      </c>
      <c r="D71" s="408" t="s">
        <v>227</v>
      </c>
      <c r="E71" s="416">
        <v>12</v>
      </c>
      <c r="F71" s="416"/>
      <c r="G71" s="416">
        <v>12</v>
      </c>
      <c r="H71" s="416"/>
      <c r="I71" s="416"/>
      <c r="J71" s="416"/>
    </row>
    <row r="72" customFormat="1" ht="24" customHeight="1" spans="1:10">
      <c r="A72" s="409" t="s">
        <v>228</v>
      </c>
      <c r="B72" s="407" t="s">
        <v>228</v>
      </c>
      <c r="C72" s="407" t="s">
        <v>228</v>
      </c>
      <c r="D72" s="407" t="s">
        <v>229</v>
      </c>
      <c r="E72" s="415">
        <v>12</v>
      </c>
      <c r="F72" s="415"/>
      <c r="G72" s="415">
        <v>12</v>
      </c>
      <c r="H72" s="415"/>
      <c r="I72" s="415"/>
      <c r="J72" s="415"/>
    </row>
    <row r="73" customFormat="1" ht="24" customHeight="1" spans="1:10">
      <c r="A73" s="406" t="s">
        <v>230</v>
      </c>
      <c r="B73" s="407" t="s">
        <v>230</v>
      </c>
      <c r="C73" s="407" t="s">
        <v>230</v>
      </c>
      <c r="D73" s="408" t="s">
        <v>231</v>
      </c>
      <c r="E73" s="416">
        <v>1</v>
      </c>
      <c r="F73" s="416"/>
      <c r="G73" s="416">
        <v>1</v>
      </c>
      <c r="H73" s="416"/>
      <c r="I73" s="416"/>
      <c r="J73" s="416"/>
    </row>
    <row r="74" customFormat="1" ht="24" customHeight="1" spans="1:10">
      <c r="A74" s="409" t="s">
        <v>232</v>
      </c>
      <c r="B74" s="407" t="s">
        <v>232</v>
      </c>
      <c r="C74" s="407" t="s">
        <v>232</v>
      </c>
      <c r="D74" s="407" t="s">
        <v>108</v>
      </c>
      <c r="E74" s="415">
        <v>1</v>
      </c>
      <c r="F74" s="415"/>
      <c r="G74" s="415">
        <v>1</v>
      </c>
      <c r="H74" s="415"/>
      <c r="I74" s="415"/>
      <c r="J74" s="415"/>
    </row>
    <row r="75" customFormat="1" ht="24" customHeight="1" spans="1:10">
      <c r="A75" s="406" t="s">
        <v>233</v>
      </c>
      <c r="B75" s="407" t="s">
        <v>233</v>
      </c>
      <c r="C75" s="407" t="s">
        <v>233</v>
      </c>
      <c r="D75" s="408" t="s">
        <v>234</v>
      </c>
      <c r="E75" s="416">
        <v>75.04</v>
      </c>
      <c r="F75" s="416">
        <v>73.56</v>
      </c>
      <c r="G75" s="416">
        <v>1.49</v>
      </c>
      <c r="H75" s="416"/>
      <c r="I75" s="416"/>
      <c r="J75" s="416"/>
    </row>
    <row r="76" customFormat="1" ht="24" customHeight="1" spans="1:10">
      <c r="A76" s="406" t="s">
        <v>235</v>
      </c>
      <c r="B76" s="407" t="s">
        <v>235</v>
      </c>
      <c r="C76" s="407" t="s">
        <v>235</v>
      </c>
      <c r="D76" s="408" t="s">
        <v>236</v>
      </c>
      <c r="E76" s="416">
        <v>1.78</v>
      </c>
      <c r="F76" s="416">
        <v>1.78</v>
      </c>
      <c r="G76" s="416"/>
      <c r="H76" s="416"/>
      <c r="I76" s="416"/>
      <c r="J76" s="416"/>
    </row>
    <row r="77" customFormat="1" ht="24" customHeight="1" spans="1:10">
      <c r="A77" s="409" t="s">
        <v>237</v>
      </c>
      <c r="B77" s="407" t="s">
        <v>237</v>
      </c>
      <c r="C77" s="407" t="s">
        <v>237</v>
      </c>
      <c r="D77" s="407" t="s">
        <v>238</v>
      </c>
      <c r="E77" s="415">
        <v>1.78</v>
      </c>
      <c r="F77" s="415">
        <v>1.78</v>
      </c>
      <c r="G77" s="415"/>
      <c r="H77" s="415"/>
      <c r="I77" s="415"/>
      <c r="J77" s="415"/>
    </row>
    <row r="78" customFormat="1" ht="24" customHeight="1" spans="1:10">
      <c r="A78" s="406" t="s">
        <v>239</v>
      </c>
      <c r="B78" s="407" t="s">
        <v>239</v>
      </c>
      <c r="C78" s="407" t="s">
        <v>239</v>
      </c>
      <c r="D78" s="408" t="s">
        <v>240</v>
      </c>
      <c r="E78" s="416">
        <v>71.78</v>
      </c>
      <c r="F78" s="416">
        <v>71.78</v>
      </c>
      <c r="G78" s="416"/>
      <c r="H78" s="416"/>
      <c r="I78" s="416"/>
      <c r="J78" s="416"/>
    </row>
    <row r="79" customFormat="1" ht="24" customHeight="1" spans="1:10">
      <c r="A79" s="409" t="s">
        <v>241</v>
      </c>
      <c r="B79" s="407" t="s">
        <v>241</v>
      </c>
      <c r="C79" s="407" t="s">
        <v>241</v>
      </c>
      <c r="D79" s="407" t="s">
        <v>242</v>
      </c>
      <c r="E79" s="415">
        <v>19.17</v>
      </c>
      <c r="F79" s="415">
        <v>19.17</v>
      </c>
      <c r="G79" s="415"/>
      <c r="H79" s="415"/>
      <c r="I79" s="415"/>
      <c r="J79" s="415"/>
    </row>
    <row r="80" customFormat="1" ht="24" customHeight="1" spans="1:10">
      <c r="A80" s="409" t="s">
        <v>243</v>
      </c>
      <c r="B80" s="407" t="s">
        <v>243</v>
      </c>
      <c r="C80" s="407" t="s">
        <v>243</v>
      </c>
      <c r="D80" s="407" t="s">
        <v>244</v>
      </c>
      <c r="E80" s="415">
        <v>22.59</v>
      </c>
      <c r="F80" s="415">
        <v>22.59</v>
      </c>
      <c r="G80" s="415"/>
      <c r="H80" s="415"/>
      <c r="I80" s="415"/>
      <c r="J80" s="415"/>
    </row>
    <row r="81" customFormat="1" ht="24" customHeight="1" spans="1:10">
      <c r="A81" s="409" t="s">
        <v>245</v>
      </c>
      <c r="B81" s="407" t="s">
        <v>245</v>
      </c>
      <c r="C81" s="407" t="s">
        <v>245</v>
      </c>
      <c r="D81" s="407" t="s">
        <v>246</v>
      </c>
      <c r="E81" s="415">
        <v>30.02</v>
      </c>
      <c r="F81" s="415">
        <v>30.02</v>
      </c>
      <c r="G81" s="415"/>
      <c r="H81" s="415"/>
      <c r="I81" s="415"/>
      <c r="J81" s="415"/>
    </row>
    <row r="82" customFormat="1" ht="24" customHeight="1" spans="1:10">
      <c r="A82" s="406" t="s">
        <v>247</v>
      </c>
      <c r="B82" s="407" t="s">
        <v>247</v>
      </c>
      <c r="C82" s="407" t="s">
        <v>247</v>
      </c>
      <c r="D82" s="408" t="s">
        <v>248</v>
      </c>
      <c r="E82" s="416">
        <v>0.98</v>
      </c>
      <c r="F82" s="416"/>
      <c r="G82" s="416">
        <v>0.98</v>
      </c>
      <c r="H82" s="416"/>
      <c r="I82" s="416"/>
      <c r="J82" s="416"/>
    </row>
    <row r="83" customFormat="1" ht="24" customHeight="1" spans="1:10">
      <c r="A83" s="409" t="s">
        <v>249</v>
      </c>
      <c r="B83" s="407" t="s">
        <v>249</v>
      </c>
      <c r="C83" s="407" t="s">
        <v>249</v>
      </c>
      <c r="D83" s="407" t="s">
        <v>250</v>
      </c>
      <c r="E83" s="415">
        <v>0.98</v>
      </c>
      <c r="F83" s="415"/>
      <c r="G83" s="415">
        <v>0.98</v>
      </c>
      <c r="H83" s="415"/>
      <c r="I83" s="415"/>
      <c r="J83" s="415"/>
    </row>
    <row r="84" customFormat="1" ht="24" customHeight="1" spans="1:10">
      <c r="A84" s="406" t="s">
        <v>251</v>
      </c>
      <c r="B84" s="407" t="s">
        <v>251</v>
      </c>
      <c r="C84" s="407" t="s">
        <v>251</v>
      </c>
      <c r="D84" s="408" t="s">
        <v>252</v>
      </c>
      <c r="E84" s="416">
        <v>0.5</v>
      </c>
      <c r="F84" s="416"/>
      <c r="G84" s="416">
        <v>0.5</v>
      </c>
      <c r="H84" s="416"/>
      <c r="I84" s="416"/>
      <c r="J84" s="416"/>
    </row>
    <row r="85" customFormat="1" ht="24" customHeight="1" spans="1:10">
      <c r="A85" s="409" t="s">
        <v>253</v>
      </c>
      <c r="B85" s="407" t="s">
        <v>253</v>
      </c>
      <c r="C85" s="407" t="s">
        <v>253</v>
      </c>
      <c r="D85" s="407" t="s">
        <v>254</v>
      </c>
      <c r="E85" s="415">
        <v>0.5</v>
      </c>
      <c r="F85" s="415"/>
      <c r="G85" s="415">
        <v>0.5</v>
      </c>
      <c r="H85" s="415"/>
      <c r="I85" s="415"/>
      <c r="J85" s="415"/>
    </row>
    <row r="86" customFormat="1" ht="24" customHeight="1" spans="1:10">
      <c r="A86" s="406" t="s">
        <v>261</v>
      </c>
      <c r="B86" s="407" t="s">
        <v>261</v>
      </c>
      <c r="C86" s="407" t="s">
        <v>261</v>
      </c>
      <c r="D86" s="408" t="s">
        <v>262</v>
      </c>
      <c r="E86" s="416">
        <v>565.95</v>
      </c>
      <c r="F86" s="416"/>
      <c r="G86" s="416">
        <v>565.95</v>
      </c>
      <c r="H86" s="416"/>
      <c r="I86" s="416"/>
      <c r="J86" s="416"/>
    </row>
    <row r="87" customFormat="1" ht="24" customHeight="1" spans="1:10">
      <c r="A87" s="406" t="s">
        <v>263</v>
      </c>
      <c r="B87" s="407" t="s">
        <v>263</v>
      </c>
      <c r="C87" s="407" t="s">
        <v>263</v>
      </c>
      <c r="D87" s="408" t="s">
        <v>264</v>
      </c>
      <c r="E87" s="416">
        <v>40.96</v>
      </c>
      <c r="F87" s="416"/>
      <c r="G87" s="416">
        <v>40.96</v>
      </c>
      <c r="H87" s="416"/>
      <c r="I87" s="416"/>
      <c r="J87" s="416"/>
    </row>
    <row r="88" customFormat="1" ht="24" customHeight="1" spans="1:10">
      <c r="A88" s="409" t="s">
        <v>265</v>
      </c>
      <c r="B88" s="407" t="s">
        <v>265</v>
      </c>
      <c r="C88" s="407" t="s">
        <v>265</v>
      </c>
      <c r="D88" s="407" t="s">
        <v>266</v>
      </c>
      <c r="E88" s="415">
        <v>40.96</v>
      </c>
      <c r="F88" s="415"/>
      <c r="G88" s="415">
        <v>40.96</v>
      </c>
      <c r="H88" s="415"/>
      <c r="I88" s="415"/>
      <c r="J88" s="415"/>
    </row>
    <row r="89" customFormat="1" ht="24" customHeight="1" spans="1:10">
      <c r="A89" s="406" t="s">
        <v>365</v>
      </c>
      <c r="B89" s="407" t="s">
        <v>365</v>
      </c>
      <c r="C89" s="407" t="s">
        <v>365</v>
      </c>
      <c r="D89" s="408" t="s">
        <v>366</v>
      </c>
      <c r="E89" s="416">
        <v>3</v>
      </c>
      <c r="F89" s="416"/>
      <c r="G89" s="416">
        <v>3</v>
      </c>
      <c r="H89" s="416"/>
      <c r="I89" s="416"/>
      <c r="J89" s="416"/>
    </row>
    <row r="90" customFormat="1" ht="24" customHeight="1" spans="1:10">
      <c r="A90" s="409" t="s">
        <v>367</v>
      </c>
      <c r="B90" s="407" t="s">
        <v>367</v>
      </c>
      <c r="C90" s="407" t="s">
        <v>367</v>
      </c>
      <c r="D90" s="407" t="s">
        <v>368</v>
      </c>
      <c r="E90" s="415">
        <v>3</v>
      </c>
      <c r="F90" s="415"/>
      <c r="G90" s="415">
        <v>3</v>
      </c>
      <c r="H90" s="415"/>
      <c r="I90" s="415"/>
      <c r="J90" s="415"/>
    </row>
    <row r="91" customFormat="1" ht="24" customHeight="1" spans="1:10">
      <c r="A91" s="406" t="s">
        <v>369</v>
      </c>
      <c r="B91" s="407" t="s">
        <v>369</v>
      </c>
      <c r="C91" s="407" t="s">
        <v>369</v>
      </c>
      <c r="D91" s="443" t="s">
        <v>370</v>
      </c>
      <c r="E91" s="416">
        <v>26.99</v>
      </c>
      <c r="F91" s="416"/>
      <c r="G91" s="416">
        <v>26.99</v>
      </c>
      <c r="H91" s="416"/>
      <c r="I91" s="416"/>
      <c r="J91" s="416"/>
    </row>
    <row r="92" customFormat="1" ht="24" customHeight="1" spans="1:10">
      <c r="A92" s="409" t="s">
        <v>371</v>
      </c>
      <c r="B92" s="407" t="s">
        <v>371</v>
      </c>
      <c r="C92" s="407" t="s">
        <v>371</v>
      </c>
      <c r="D92" s="407" t="s">
        <v>372</v>
      </c>
      <c r="E92" s="415">
        <v>26.99</v>
      </c>
      <c r="F92" s="415"/>
      <c r="G92" s="415">
        <v>26.99</v>
      </c>
      <c r="H92" s="415"/>
      <c r="I92" s="415"/>
      <c r="J92" s="415"/>
    </row>
    <row r="93" customFormat="1" ht="24" customHeight="1" spans="1:10">
      <c r="A93" s="406" t="s">
        <v>373</v>
      </c>
      <c r="B93" s="407" t="s">
        <v>373</v>
      </c>
      <c r="C93" s="407" t="s">
        <v>373</v>
      </c>
      <c r="D93" s="408" t="s">
        <v>374</v>
      </c>
      <c r="E93" s="416">
        <v>495</v>
      </c>
      <c r="F93" s="416"/>
      <c r="G93" s="416">
        <v>495</v>
      </c>
      <c r="H93" s="416"/>
      <c r="I93" s="416"/>
      <c r="J93" s="416"/>
    </row>
    <row r="94" customFormat="1" ht="24" customHeight="1" spans="1:10">
      <c r="A94" s="409" t="s">
        <v>375</v>
      </c>
      <c r="B94" s="407" t="s">
        <v>375</v>
      </c>
      <c r="C94" s="407" t="s">
        <v>375</v>
      </c>
      <c r="D94" s="407" t="s">
        <v>376</v>
      </c>
      <c r="E94" s="415">
        <v>495</v>
      </c>
      <c r="F94" s="415"/>
      <c r="G94" s="415">
        <v>495</v>
      </c>
      <c r="H94" s="415"/>
      <c r="I94" s="415"/>
      <c r="J94" s="415"/>
    </row>
    <row r="95" customFormat="1" ht="24" customHeight="1" spans="1:10">
      <c r="A95" s="406" t="s">
        <v>267</v>
      </c>
      <c r="B95" s="407" t="s">
        <v>267</v>
      </c>
      <c r="C95" s="407" t="s">
        <v>267</v>
      </c>
      <c r="D95" s="408" t="s">
        <v>268</v>
      </c>
      <c r="E95" s="416">
        <v>1046.71</v>
      </c>
      <c r="F95" s="416">
        <v>385.67</v>
      </c>
      <c r="G95" s="416">
        <v>661.04</v>
      </c>
      <c r="H95" s="416"/>
      <c r="I95" s="416"/>
      <c r="J95" s="416"/>
    </row>
    <row r="96" customFormat="1" ht="24" customHeight="1" spans="1:10">
      <c r="A96" s="406" t="s">
        <v>269</v>
      </c>
      <c r="B96" s="407" t="s">
        <v>269</v>
      </c>
      <c r="C96" s="407" t="s">
        <v>269</v>
      </c>
      <c r="D96" s="408" t="s">
        <v>270</v>
      </c>
      <c r="E96" s="416">
        <v>286.35</v>
      </c>
      <c r="F96" s="416">
        <v>56.7</v>
      </c>
      <c r="G96" s="416">
        <v>229.65</v>
      </c>
      <c r="H96" s="416"/>
      <c r="I96" s="416"/>
      <c r="J96" s="416"/>
    </row>
    <row r="97" customFormat="1" ht="24" customHeight="1" spans="1:10">
      <c r="A97" s="409" t="s">
        <v>271</v>
      </c>
      <c r="B97" s="407" t="s">
        <v>271</v>
      </c>
      <c r="C97" s="407" t="s">
        <v>271</v>
      </c>
      <c r="D97" s="407" t="s">
        <v>272</v>
      </c>
      <c r="E97" s="415">
        <v>1.68</v>
      </c>
      <c r="F97" s="415"/>
      <c r="G97" s="415">
        <v>1.68</v>
      </c>
      <c r="H97" s="415"/>
      <c r="I97" s="415"/>
      <c r="J97" s="415"/>
    </row>
    <row r="98" customFormat="1" ht="24" customHeight="1" spans="1:10">
      <c r="A98" s="409" t="s">
        <v>273</v>
      </c>
      <c r="B98" s="407" t="s">
        <v>273</v>
      </c>
      <c r="C98" s="407" t="s">
        <v>273</v>
      </c>
      <c r="D98" s="407" t="s">
        <v>274</v>
      </c>
      <c r="E98" s="415">
        <v>5.28</v>
      </c>
      <c r="F98" s="415">
        <v>3.52</v>
      </c>
      <c r="G98" s="415">
        <v>1.76</v>
      </c>
      <c r="H98" s="415"/>
      <c r="I98" s="415"/>
      <c r="J98" s="415"/>
    </row>
    <row r="99" customFormat="1" ht="24" customHeight="1" spans="1:10">
      <c r="A99" s="409" t="s">
        <v>377</v>
      </c>
      <c r="B99" s="407" t="s">
        <v>377</v>
      </c>
      <c r="C99" s="407" t="s">
        <v>377</v>
      </c>
      <c r="D99" s="407" t="s">
        <v>378</v>
      </c>
      <c r="E99" s="415">
        <v>0.46</v>
      </c>
      <c r="F99" s="415"/>
      <c r="G99" s="415">
        <v>0.46</v>
      </c>
      <c r="H99" s="415"/>
      <c r="I99" s="415"/>
      <c r="J99" s="415"/>
    </row>
    <row r="100" customFormat="1" ht="24" customHeight="1" spans="1:10">
      <c r="A100" s="409" t="s">
        <v>277</v>
      </c>
      <c r="B100" s="407" t="s">
        <v>277</v>
      </c>
      <c r="C100" s="407" t="s">
        <v>277</v>
      </c>
      <c r="D100" s="407" t="s">
        <v>278</v>
      </c>
      <c r="E100" s="415">
        <v>220.81</v>
      </c>
      <c r="F100" s="415"/>
      <c r="G100" s="415">
        <v>220.81</v>
      </c>
      <c r="H100" s="415"/>
      <c r="I100" s="415"/>
      <c r="J100" s="415"/>
    </row>
    <row r="101" customFormat="1" ht="24" customHeight="1" spans="1:10">
      <c r="A101" s="409" t="s">
        <v>279</v>
      </c>
      <c r="B101" s="407" t="s">
        <v>279</v>
      </c>
      <c r="C101" s="407" t="s">
        <v>279</v>
      </c>
      <c r="D101" s="407" t="s">
        <v>280</v>
      </c>
      <c r="E101" s="415">
        <v>53.18</v>
      </c>
      <c r="F101" s="415">
        <v>53.18</v>
      </c>
      <c r="G101" s="415"/>
      <c r="H101" s="415"/>
      <c r="I101" s="415"/>
      <c r="J101" s="415"/>
    </row>
    <row r="102" customFormat="1" ht="24" customHeight="1" spans="1:10">
      <c r="A102" s="409" t="s">
        <v>281</v>
      </c>
      <c r="B102" s="407" t="s">
        <v>281</v>
      </c>
      <c r="C102" s="407" t="s">
        <v>281</v>
      </c>
      <c r="D102" s="407" t="s">
        <v>282</v>
      </c>
      <c r="E102" s="415">
        <v>4.95</v>
      </c>
      <c r="F102" s="415"/>
      <c r="G102" s="415">
        <v>4.95</v>
      </c>
      <c r="H102" s="415"/>
      <c r="I102" s="415"/>
      <c r="J102" s="415"/>
    </row>
    <row r="103" customFormat="1" ht="24" customHeight="1" spans="1:10">
      <c r="A103" s="406" t="s">
        <v>283</v>
      </c>
      <c r="B103" s="407" t="s">
        <v>283</v>
      </c>
      <c r="C103" s="407" t="s">
        <v>283</v>
      </c>
      <c r="D103" s="408" t="s">
        <v>284</v>
      </c>
      <c r="E103" s="416">
        <v>46.97</v>
      </c>
      <c r="F103" s="416">
        <v>32.51</v>
      </c>
      <c r="G103" s="416">
        <v>14.45</v>
      </c>
      <c r="H103" s="416"/>
      <c r="I103" s="416"/>
      <c r="J103" s="416"/>
    </row>
    <row r="104" customFormat="1" ht="24" customHeight="1" spans="1:10">
      <c r="A104" s="409" t="s">
        <v>285</v>
      </c>
      <c r="B104" s="407" t="s">
        <v>285</v>
      </c>
      <c r="C104" s="407" t="s">
        <v>285</v>
      </c>
      <c r="D104" s="407" t="s">
        <v>286</v>
      </c>
      <c r="E104" s="415">
        <v>12.31</v>
      </c>
      <c r="F104" s="415"/>
      <c r="G104" s="415">
        <v>12.31</v>
      </c>
      <c r="H104" s="415"/>
      <c r="I104" s="415"/>
      <c r="J104" s="415"/>
    </row>
    <row r="105" customFormat="1" ht="24" customHeight="1" spans="1:10">
      <c r="A105" s="409" t="s">
        <v>287</v>
      </c>
      <c r="B105" s="407" t="s">
        <v>287</v>
      </c>
      <c r="C105" s="407" t="s">
        <v>287</v>
      </c>
      <c r="D105" s="407" t="s">
        <v>288</v>
      </c>
      <c r="E105" s="415">
        <v>34.22</v>
      </c>
      <c r="F105" s="415">
        <v>32.51</v>
      </c>
      <c r="G105" s="415">
        <v>1.71</v>
      </c>
      <c r="H105" s="415"/>
      <c r="I105" s="415"/>
      <c r="J105" s="415"/>
    </row>
    <row r="106" customFormat="1" ht="24" customHeight="1" spans="1:10">
      <c r="A106" s="409" t="s">
        <v>379</v>
      </c>
      <c r="B106" s="407" t="s">
        <v>379</v>
      </c>
      <c r="C106" s="407" t="s">
        <v>379</v>
      </c>
      <c r="D106" s="407" t="s">
        <v>380</v>
      </c>
      <c r="E106" s="415">
        <v>0.44</v>
      </c>
      <c r="F106" s="415"/>
      <c r="G106" s="415">
        <v>0.44</v>
      </c>
      <c r="H106" s="415"/>
      <c r="I106" s="415"/>
      <c r="J106" s="415"/>
    </row>
    <row r="107" customFormat="1" ht="24" customHeight="1" spans="1:10">
      <c r="A107" s="406" t="s">
        <v>289</v>
      </c>
      <c r="B107" s="407" t="s">
        <v>289</v>
      </c>
      <c r="C107" s="407" t="s">
        <v>289</v>
      </c>
      <c r="D107" s="408" t="s">
        <v>290</v>
      </c>
      <c r="E107" s="416">
        <v>3.78</v>
      </c>
      <c r="F107" s="416">
        <v>1.68</v>
      </c>
      <c r="G107" s="416">
        <v>2.1</v>
      </c>
      <c r="H107" s="416"/>
      <c r="I107" s="416"/>
      <c r="J107" s="416"/>
    </row>
    <row r="108" customFormat="1" ht="24" customHeight="1" spans="1:10">
      <c r="A108" s="409" t="s">
        <v>291</v>
      </c>
      <c r="B108" s="407" t="s">
        <v>291</v>
      </c>
      <c r="C108" s="407" t="s">
        <v>291</v>
      </c>
      <c r="D108" s="407" t="s">
        <v>292</v>
      </c>
      <c r="E108" s="415">
        <v>1.68</v>
      </c>
      <c r="F108" s="415">
        <v>1.68</v>
      </c>
      <c r="G108" s="415"/>
      <c r="H108" s="415"/>
      <c r="I108" s="415"/>
      <c r="J108" s="415"/>
    </row>
    <row r="109" customFormat="1" ht="24" customHeight="1" spans="1:10">
      <c r="A109" s="409" t="s">
        <v>295</v>
      </c>
      <c r="B109" s="407" t="s">
        <v>295</v>
      </c>
      <c r="C109" s="407" t="s">
        <v>295</v>
      </c>
      <c r="D109" s="407" t="s">
        <v>296</v>
      </c>
      <c r="E109" s="415">
        <v>1.9</v>
      </c>
      <c r="F109" s="415"/>
      <c r="G109" s="415">
        <v>1.9</v>
      </c>
      <c r="H109" s="415"/>
      <c r="I109" s="415"/>
      <c r="J109" s="415"/>
    </row>
    <row r="110" customFormat="1" ht="24" customHeight="1" spans="1:10">
      <c r="A110" s="409" t="s">
        <v>381</v>
      </c>
      <c r="B110" s="407" t="s">
        <v>381</v>
      </c>
      <c r="C110" s="407" t="s">
        <v>381</v>
      </c>
      <c r="D110" s="407" t="s">
        <v>382</v>
      </c>
      <c r="E110" s="415">
        <v>0.2</v>
      </c>
      <c r="F110" s="415"/>
      <c r="G110" s="415">
        <v>0.2</v>
      </c>
      <c r="H110" s="415"/>
      <c r="I110" s="415"/>
      <c r="J110" s="415"/>
    </row>
    <row r="111" customFormat="1" ht="24" customHeight="1" spans="1:10">
      <c r="A111" s="406" t="s">
        <v>301</v>
      </c>
      <c r="B111" s="407" t="s">
        <v>301</v>
      </c>
      <c r="C111" s="407" t="s">
        <v>301</v>
      </c>
      <c r="D111" s="408" t="s">
        <v>302</v>
      </c>
      <c r="E111" s="416">
        <v>418.36</v>
      </c>
      <c r="F111" s="416">
        <v>3.53</v>
      </c>
      <c r="G111" s="416">
        <v>414.83</v>
      </c>
      <c r="H111" s="416"/>
      <c r="I111" s="416"/>
      <c r="J111" s="416"/>
    </row>
    <row r="112" customFormat="1" ht="24" customHeight="1" spans="1:10">
      <c r="A112" s="409" t="s">
        <v>303</v>
      </c>
      <c r="B112" s="407" t="s">
        <v>303</v>
      </c>
      <c r="C112" s="407" t="s">
        <v>303</v>
      </c>
      <c r="D112" s="407" t="s">
        <v>304</v>
      </c>
      <c r="E112" s="415">
        <v>250.35</v>
      </c>
      <c r="F112" s="415"/>
      <c r="G112" s="415">
        <v>250.35</v>
      </c>
      <c r="H112" s="415"/>
      <c r="I112" s="415"/>
      <c r="J112" s="415"/>
    </row>
    <row r="113" customFormat="1" ht="24" customHeight="1" spans="1:10">
      <c r="A113" s="409" t="s">
        <v>305</v>
      </c>
      <c r="B113" s="407" t="s">
        <v>305</v>
      </c>
      <c r="C113" s="407" t="s">
        <v>305</v>
      </c>
      <c r="D113" s="407" t="s">
        <v>306</v>
      </c>
      <c r="E113" s="415">
        <v>121.32</v>
      </c>
      <c r="F113" s="415"/>
      <c r="G113" s="415">
        <v>121.32</v>
      </c>
      <c r="H113" s="415"/>
      <c r="I113" s="415"/>
      <c r="J113" s="415"/>
    </row>
    <row r="114" customFormat="1" ht="24" customHeight="1" spans="1:10">
      <c r="A114" s="409" t="s">
        <v>307</v>
      </c>
      <c r="B114" s="407" t="s">
        <v>307</v>
      </c>
      <c r="C114" s="407" t="s">
        <v>307</v>
      </c>
      <c r="D114" s="407" t="s">
        <v>308</v>
      </c>
      <c r="E114" s="415">
        <v>46.7</v>
      </c>
      <c r="F114" s="415">
        <v>3.53</v>
      </c>
      <c r="G114" s="415">
        <v>43.17</v>
      </c>
      <c r="H114" s="415"/>
      <c r="I114" s="415"/>
      <c r="J114" s="415"/>
    </row>
    <row r="115" customFormat="1" ht="24" customHeight="1" spans="1:10">
      <c r="A115" s="406" t="s">
        <v>309</v>
      </c>
      <c r="B115" s="407" t="s">
        <v>309</v>
      </c>
      <c r="C115" s="407" t="s">
        <v>309</v>
      </c>
      <c r="D115" s="408" t="s">
        <v>310</v>
      </c>
      <c r="E115" s="416">
        <v>291.26</v>
      </c>
      <c r="F115" s="416">
        <v>291.26</v>
      </c>
      <c r="G115" s="416"/>
      <c r="H115" s="416"/>
      <c r="I115" s="416"/>
      <c r="J115" s="416"/>
    </row>
    <row r="116" customFormat="1" ht="24" customHeight="1" spans="1:10">
      <c r="A116" s="409" t="s">
        <v>311</v>
      </c>
      <c r="B116" s="407" t="s">
        <v>311</v>
      </c>
      <c r="C116" s="407" t="s">
        <v>311</v>
      </c>
      <c r="D116" s="407" t="s">
        <v>312</v>
      </c>
      <c r="E116" s="415">
        <v>291.26</v>
      </c>
      <c r="F116" s="415">
        <v>291.26</v>
      </c>
      <c r="G116" s="415"/>
      <c r="H116" s="415"/>
      <c r="I116" s="415"/>
      <c r="J116" s="415"/>
    </row>
    <row r="117" customFormat="1" ht="24" customHeight="1" spans="1:10">
      <c r="A117" s="406" t="s">
        <v>315</v>
      </c>
      <c r="B117" s="407" t="s">
        <v>315</v>
      </c>
      <c r="C117" s="407" t="s">
        <v>315</v>
      </c>
      <c r="D117" s="408" t="s">
        <v>316</v>
      </c>
      <c r="E117" s="416">
        <v>22.82</v>
      </c>
      <c r="F117" s="416"/>
      <c r="G117" s="416">
        <v>22.82</v>
      </c>
      <c r="H117" s="416"/>
      <c r="I117" s="416"/>
      <c r="J117" s="416"/>
    </row>
    <row r="118" customFormat="1" ht="24" customHeight="1" spans="1:10">
      <c r="A118" s="406" t="s">
        <v>317</v>
      </c>
      <c r="B118" s="407" t="s">
        <v>317</v>
      </c>
      <c r="C118" s="407" t="s">
        <v>317</v>
      </c>
      <c r="D118" s="408" t="s">
        <v>318</v>
      </c>
      <c r="E118" s="416">
        <v>22.82</v>
      </c>
      <c r="F118" s="416"/>
      <c r="G118" s="416">
        <v>22.82</v>
      </c>
      <c r="H118" s="416"/>
      <c r="I118" s="416"/>
      <c r="J118" s="416"/>
    </row>
    <row r="119" customFormat="1" ht="24" customHeight="1" spans="1:10">
      <c r="A119" s="409" t="s">
        <v>319</v>
      </c>
      <c r="B119" s="407" t="s">
        <v>319</v>
      </c>
      <c r="C119" s="407" t="s">
        <v>319</v>
      </c>
      <c r="D119" s="407" t="s">
        <v>320</v>
      </c>
      <c r="E119" s="415">
        <v>21.98</v>
      </c>
      <c r="F119" s="415"/>
      <c r="G119" s="415">
        <v>21.98</v>
      </c>
      <c r="H119" s="415"/>
      <c r="I119" s="415"/>
      <c r="J119" s="415"/>
    </row>
    <row r="120" customFormat="1" ht="24" customHeight="1" spans="1:10">
      <c r="A120" s="409" t="s">
        <v>383</v>
      </c>
      <c r="B120" s="407" t="s">
        <v>383</v>
      </c>
      <c r="C120" s="407" t="s">
        <v>383</v>
      </c>
      <c r="D120" s="407" t="s">
        <v>384</v>
      </c>
      <c r="E120" s="415">
        <v>0.84</v>
      </c>
      <c r="F120" s="415"/>
      <c r="G120" s="415">
        <v>0.84</v>
      </c>
      <c r="H120" s="415"/>
      <c r="I120" s="415"/>
      <c r="J120" s="415"/>
    </row>
    <row r="121" customFormat="1" ht="24" customHeight="1" spans="1:10">
      <c r="A121" s="406" t="s">
        <v>321</v>
      </c>
      <c r="B121" s="407" t="s">
        <v>321</v>
      </c>
      <c r="C121" s="407" t="s">
        <v>321</v>
      </c>
      <c r="D121" s="408" t="s">
        <v>322</v>
      </c>
      <c r="E121" s="416">
        <v>192.12</v>
      </c>
      <c r="F121" s="416">
        <v>91.42</v>
      </c>
      <c r="G121" s="416">
        <v>100.7</v>
      </c>
      <c r="H121" s="416"/>
      <c r="I121" s="416"/>
      <c r="J121" s="416"/>
    </row>
    <row r="122" customFormat="1" ht="24" customHeight="1" spans="1:10">
      <c r="A122" s="406" t="s">
        <v>323</v>
      </c>
      <c r="B122" s="407" t="s">
        <v>323</v>
      </c>
      <c r="C122" s="407" t="s">
        <v>323</v>
      </c>
      <c r="D122" s="408" t="s">
        <v>324</v>
      </c>
      <c r="E122" s="416">
        <v>100.7</v>
      </c>
      <c r="F122" s="416"/>
      <c r="G122" s="416">
        <v>100.7</v>
      </c>
      <c r="H122" s="416"/>
      <c r="I122" s="416"/>
      <c r="J122" s="416"/>
    </row>
    <row r="123" customFormat="1" ht="24" customHeight="1" spans="1:10">
      <c r="A123" s="409" t="s">
        <v>325</v>
      </c>
      <c r="B123" s="407" t="s">
        <v>325</v>
      </c>
      <c r="C123" s="407" t="s">
        <v>325</v>
      </c>
      <c r="D123" s="407" t="s">
        <v>326</v>
      </c>
      <c r="E123" s="415">
        <v>100.7</v>
      </c>
      <c r="F123" s="415"/>
      <c r="G123" s="415">
        <v>100.7</v>
      </c>
      <c r="H123" s="415"/>
      <c r="I123" s="415"/>
      <c r="J123" s="415"/>
    </row>
    <row r="124" customFormat="1" ht="24" customHeight="1" spans="1:10">
      <c r="A124" s="406" t="s">
        <v>327</v>
      </c>
      <c r="B124" s="407" t="s">
        <v>327</v>
      </c>
      <c r="C124" s="407" t="s">
        <v>327</v>
      </c>
      <c r="D124" s="408" t="s">
        <v>328</v>
      </c>
      <c r="E124" s="416">
        <v>91.42</v>
      </c>
      <c r="F124" s="416">
        <v>91.42</v>
      </c>
      <c r="G124" s="416"/>
      <c r="H124" s="416"/>
      <c r="I124" s="416"/>
      <c r="J124" s="416"/>
    </row>
    <row r="125" customFormat="1" ht="24" customHeight="1" spans="1:10">
      <c r="A125" s="409" t="s">
        <v>329</v>
      </c>
      <c r="B125" s="407" t="s">
        <v>329</v>
      </c>
      <c r="C125" s="407" t="s">
        <v>329</v>
      </c>
      <c r="D125" s="407" t="s">
        <v>330</v>
      </c>
      <c r="E125" s="415">
        <v>91.42</v>
      </c>
      <c r="F125" s="415">
        <v>91.42</v>
      </c>
      <c r="G125" s="415"/>
      <c r="H125" s="415"/>
      <c r="I125" s="415"/>
      <c r="J125" s="415"/>
    </row>
    <row r="126" customFormat="1" ht="24" customHeight="1" spans="1:10">
      <c r="A126" s="406" t="s">
        <v>331</v>
      </c>
      <c r="B126" s="407" t="s">
        <v>331</v>
      </c>
      <c r="C126" s="407" t="s">
        <v>331</v>
      </c>
      <c r="D126" s="408" t="s">
        <v>332</v>
      </c>
      <c r="E126" s="416">
        <v>26.57</v>
      </c>
      <c r="F126" s="416"/>
      <c r="G126" s="416">
        <v>26.57</v>
      </c>
      <c r="H126" s="416"/>
      <c r="I126" s="416"/>
      <c r="J126" s="416"/>
    </row>
    <row r="127" customFormat="1" ht="24" customHeight="1" spans="1:10">
      <c r="A127" s="406" t="s">
        <v>333</v>
      </c>
      <c r="B127" s="407" t="s">
        <v>333</v>
      </c>
      <c r="C127" s="407" t="s">
        <v>333</v>
      </c>
      <c r="D127" s="408" t="s">
        <v>334</v>
      </c>
      <c r="E127" s="416">
        <v>1.71</v>
      </c>
      <c r="F127" s="416"/>
      <c r="G127" s="416">
        <v>1.71</v>
      </c>
      <c r="H127" s="416"/>
      <c r="I127" s="416"/>
      <c r="J127" s="416"/>
    </row>
    <row r="128" customFormat="1" ht="24" customHeight="1" spans="1:10">
      <c r="A128" s="409" t="s">
        <v>335</v>
      </c>
      <c r="B128" s="407" t="s">
        <v>335</v>
      </c>
      <c r="C128" s="407" t="s">
        <v>335</v>
      </c>
      <c r="D128" s="407" t="s">
        <v>336</v>
      </c>
      <c r="E128" s="415">
        <v>1.71</v>
      </c>
      <c r="F128" s="415"/>
      <c r="G128" s="415">
        <v>1.71</v>
      </c>
      <c r="H128" s="415"/>
      <c r="I128" s="415"/>
      <c r="J128" s="415"/>
    </row>
    <row r="129" customFormat="1" ht="24" customHeight="1" spans="1:10">
      <c r="A129" s="406" t="s">
        <v>337</v>
      </c>
      <c r="B129" s="407" t="s">
        <v>337</v>
      </c>
      <c r="C129" s="407" t="s">
        <v>337</v>
      </c>
      <c r="D129" s="408" t="s">
        <v>338</v>
      </c>
      <c r="E129" s="416">
        <v>14.86</v>
      </c>
      <c r="F129" s="416"/>
      <c r="G129" s="416">
        <v>14.86</v>
      </c>
      <c r="H129" s="416"/>
      <c r="I129" s="416"/>
      <c r="J129" s="416"/>
    </row>
    <row r="130" customFormat="1" ht="24" customHeight="1" spans="1:10">
      <c r="A130" s="409" t="s">
        <v>339</v>
      </c>
      <c r="B130" s="407" t="s">
        <v>339</v>
      </c>
      <c r="C130" s="407" t="s">
        <v>339</v>
      </c>
      <c r="D130" s="407" t="s">
        <v>340</v>
      </c>
      <c r="E130" s="415">
        <v>7</v>
      </c>
      <c r="F130" s="415"/>
      <c r="G130" s="415">
        <v>7</v>
      </c>
      <c r="H130" s="415"/>
      <c r="I130" s="415"/>
      <c r="J130" s="415"/>
    </row>
    <row r="131" customFormat="1" ht="24" customHeight="1" spans="1:10">
      <c r="A131" s="409" t="s">
        <v>341</v>
      </c>
      <c r="B131" s="407" t="s">
        <v>341</v>
      </c>
      <c r="C131" s="407" t="s">
        <v>341</v>
      </c>
      <c r="D131" s="407" t="s">
        <v>342</v>
      </c>
      <c r="E131" s="415">
        <v>7.86</v>
      </c>
      <c r="F131" s="415"/>
      <c r="G131" s="415">
        <v>7.86</v>
      </c>
      <c r="H131" s="415"/>
      <c r="I131" s="415"/>
      <c r="J131" s="415"/>
    </row>
    <row r="132" customFormat="1" ht="24" customHeight="1" spans="1:10">
      <c r="A132" s="406" t="s">
        <v>385</v>
      </c>
      <c r="B132" s="407" t="s">
        <v>385</v>
      </c>
      <c r="C132" s="407" t="s">
        <v>385</v>
      </c>
      <c r="D132" s="408" t="s">
        <v>386</v>
      </c>
      <c r="E132" s="416">
        <v>10</v>
      </c>
      <c r="F132" s="416"/>
      <c r="G132" s="416">
        <v>10</v>
      </c>
      <c r="H132" s="416"/>
      <c r="I132" s="416"/>
      <c r="J132" s="416"/>
    </row>
    <row r="133" customFormat="1" ht="24" customHeight="1" spans="1:10">
      <c r="A133" s="409" t="s">
        <v>387</v>
      </c>
      <c r="B133" s="407" t="s">
        <v>387</v>
      </c>
      <c r="C133" s="407" t="s">
        <v>387</v>
      </c>
      <c r="D133" s="407" t="s">
        <v>388</v>
      </c>
      <c r="E133" s="415">
        <v>10</v>
      </c>
      <c r="F133" s="415"/>
      <c r="G133" s="415">
        <v>10</v>
      </c>
      <c r="H133" s="415"/>
      <c r="I133" s="415"/>
      <c r="J133" s="415"/>
    </row>
    <row r="134" customFormat="1" ht="24" customHeight="1" spans="1:10">
      <c r="A134" s="406" t="s">
        <v>343</v>
      </c>
      <c r="B134" s="407" t="s">
        <v>343</v>
      </c>
      <c r="C134" s="407" t="s">
        <v>343</v>
      </c>
      <c r="D134" s="408" t="s">
        <v>344</v>
      </c>
      <c r="E134" s="416">
        <v>5.09</v>
      </c>
      <c r="F134" s="416"/>
      <c r="G134" s="416">
        <v>5.09</v>
      </c>
      <c r="H134" s="416"/>
      <c r="I134" s="416"/>
      <c r="J134" s="416"/>
    </row>
    <row r="135" customFormat="1" ht="24" customHeight="1" spans="1:10">
      <c r="A135" s="406" t="s">
        <v>345</v>
      </c>
      <c r="B135" s="407" t="s">
        <v>345</v>
      </c>
      <c r="C135" s="407" t="s">
        <v>345</v>
      </c>
      <c r="D135" s="408" t="s">
        <v>346</v>
      </c>
      <c r="E135" s="416">
        <v>5.09</v>
      </c>
      <c r="F135" s="416"/>
      <c r="G135" s="416">
        <v>5.09</v>
      </c>
      <c r="H135" s="416"/>
      <c r="I135" s="416"/>
      <c r="J135" s="416"/>
    </row>
    <row r="136" customFormat="1" ht="24" customHeight="1" spans="1:10">
      <c r="A136" s="409" t="s">
        <v>347</v>
      </c>
      <c r="B136" s="407" t="s">
        <v>347</v>
      </c>
      <c r="C136" s="407" t="s">
        <v>347</v>
      </c>
      <c r="D136" s="407" t="s">
        <v>348</v>
      </c>
      <c r="E136" s="415">
        <v>5.09</v>
      </c>
      <c r="F136" s="415"/>
      <c r="G136" s="415">
        <v>5.09</v>
      </c>
      <c r="H136" s="415"/>
      <c r="I136" s="415"/>
      <c r="J136" s="415"/>
    </row>
    <row r="137" customFormat="1" ht="20.25" customHeight="1" spans="1:10">
      <c r="A137" s="444" t="s">
        <v>389</v>
      </c>
      <c r="B137" s="444"/>
      <c r="C137" s="444"/>
      <c r="D137" s="444"/>
      <c r="E137" s="444"/>
      <c r="F137" s="444"/>
      <c r="G137" s="444"/>
      <c r="H137" s="444"/>
      <c r="I137" s="444"/>
      <c r="J137" s="444"/>
    </row>
    <row r="138" ht="26.25" customHeight="1"/>
    <row r="139" ht="26.25" customHeight="1"/>
    <row r="140" ht="26.25" customHeight="1"/>
    <row r="141" ht="26.25" customHeight="1"/>
    <row r="142" ht="26.25" customHeight="1"/>
    <row r="143" ht="26.25" customHeight="1"/>
    <row r="144" ht="26.25" customHeight="1"/>
    <row r="145" ht="26.25" customHeight="1"/>
    <row r="146" ht="26.25" customHeight="1"/>
    <row r="147" ht="26.25" customHeight="1"/>
    <row r="148" ht="26.25" customHeight="1"/>
    <row r="149" ht="26.25" customHeight="1"/>
    <row r="150" ht="26.25" customHeight="1"/>
    <row r="151" ht="26.25" customHeight="1"/>
    <row r="152" ht="26.25" customHeight="1"/>
    <row r="153" ht="26.25" customHeight="1"/>
    <row r="154" ht="26.25" customHeight="1"/>
    <row r="155" ht="26.25" customHeight="1"/>
    <row r="156" ht="26.25" customHeight="1"/>
    <row r="157" ht="26.25" customHeight="1"/>
    <row r="158" ht="26.25" customHeight="1"/>
    <row r="159" ht="26.25" customHeight="1"/>
    <row r="160" ht="26.25" customHeight="1"/>
    <row r="161" ht="26.25" customHeight="1"/>
    <row r="162" ht="26.25" customHeight="1"/>
    <row r="163" ht="26.25" customHeight="1"/>
    <row r="164" ht="26.25" customHeight="1"/>
    <row r="165" ht="26.25" customHeight="1"/>
    <row r="166" ht="26.25" customHeight="1"/>
    <row r="167" ht="26.25" customHeight="1"/>
    <row r="168" ht="26.25" customHeight="1"/>
    <row r="169" ht="26.25" customHeight="1"/>
    <row r="170" ht="26.25" customHeight="1"/>
    <row r="171" ht="26.25" customHeight="1"/>
    <row r="172" ht="26.25" customHeight="1"/>
    <row r="173" ht="26.25" customHeight="1"/>
    <row r="174" ht="26.25" customHeight="1"/>
    <row r="175" ht="26.25" customHeight="1"/>
    <row r="176" ht="26.25" customHeight="1"/>
    <row r="177" ht="26.25" customHeight="1"/>
    <row r="178" ht="26.25" customHeight="1"/>
    <row r="179" ht="26.25" customHeight="1"/>
    <row r="180" ht="26.25" customHeight="1"/>
    <row r="181" ht="26.25" customHeight="1"/>
    <row r="182" ht="26.25" customHeight="1"/>
    <row r="183" ht="26.25" customHeight="1"/>
    <row r="184" ht="26.25" customHeight="1"/>
    <row r="185" ht="26.25" customHeight="1"/>
    <row r="186" ht="26.25" customHeight="1"/>
    <row r="187" ht="26.25" customHeight="1"/>
    <row r="188" ht="26.25" customHeight="1"/>
    <row r="189" ht="26.25" customHeight="1"/>
    <row r="190" ht="26.25" customHeight="1"/>
    <row r="191" ht="26.25" customHeight="1"/>
    <row r="192" ht="26.25" customHeight="1"/>
    <row r="193" ht="26.25" customHeight="1"/>
    <row r="194" ht="26.25" customHeight="1"/>
    <row r="195" ht="26.25" customHeight="1"/>
    <row r="196" ht="26.25" customHeight="1"/>
    <row r="197" ht="26.25" customHeight="1"/>
    <row r="198" ht="26.25" customHeight="1"/>
    <row r="199" ht="26.25" customHeight="1"/>
    <row r="200" ht="26.25" customHeight="1"/>
    <row r="201" ht="26.25" customHeight="1"/>
    <row r="202" ht="26.25" customHeight="1"/>
    <row r="203" ht="26.25" customHeight="1"/>
    <row r="204" ht="26.25" customHeight="1"/>
    <row r="205" ht="26.25" customHeight="1"/>
    <row r="206" ht="26.25" customHeight="1"/>
    <row r="207" ht="26.25" customHeight="1"/>
    <row r="208" ht="26.25" customHeight="1"/>
    <row r="209" ht="26.25" customHeight="1"/>
    <row r="210" ht="26.25" customHeight="1"/>
    <row r="211" ht="26.25" customHeight="1"/>
    <row r="212" ht="26.25" customHeight="1"/>
    <row r="213" ht="26.25" customHeight="1"/>
    <row r="214" ht="26.25" customHeight="1"/>
    <row r="215" ht="26.25" customHeight="1"/>
    <row r="216" ht="26.25" customHeight="1"/>
    <row r="217" ht="26.25" customHeight="1"/>
    <row r="218" ht="26.25" customHeight="1"/>
    <row r="219" ht="26.25" customHeight="1"/>
    <row r="220" ht="26.25" customHeight="1"/>
    <row r="221" ht="26.25" customHeight="1"/>
    <row r="222" ht="26.25" customHeight="1"/>
    <row r="223" ht="26.25" customHeight="1"/>
    <row r="224" ht="26.25" customHeight="1"/>
    <row r="225" ht="26.25" customHeight="1"/>
    <row r="226" ht="26.25" customHeight="1"/>
    <row r="227" ht="26.25" customHeight="1"/>
    <row r="228" ht="26.25" customHeight="1"/>
    <row r="229" ht="26.25" customHeight="1"/>
    <row r="230" ht="26.25" customHeight="1"/>
    <row r="231" ht="26.25" customHeight="1"/>
    <row r="232" ht="26.25" customHeight="1"/>
    <row r="233" ht="26.25" customHeight="1"/>
    <row r="234" ht="26.25" customHeight="1"/>
    <row r="235" ht="26.25" customHeight="1"/>
    <row r="236" ht="26.25" customHeight="1"/>
    <row r="237" ht="26.25" customHeight="1"/>
    <row r="238" ht="26.25" customHeight="1"/>
    <row r="239" ht="26.25" customHeight="1"/>
    <row r="240" ht="26.25" customHeight="1"/>
    <row r="241" ht="26.25" customHeight="1"/>
    <row r="242" ht="26.25" customHeight="1"/>
    <row r="243" ht="26.25" customHeight="1"/>
    <row r="244" ht="26.25" customHeight="1"/>
    <row r="245" ht="26.25" customHeight="1"/>
    <row r="246" ht="26.25" customHeight="1"/>
    <row r="247" ht="26.25" customHeight="1"/>
    <row r="248" ht="26.25" customHeight="1"/>
    <row r="249" ht="26.25" customHeight="1"/>
    <row r="250" ht="26.25" customHeight="1"/>
    <row r="251" ht="26.25" customHeight="1"/>
    <row r="252" ht="26.25" customHeight="1"/>
    <row r="253" ht="26.25" customHeight="1"/>
    <row r="254" ht="26.25" customHeight="1"/>
    <row r="255" ht="26.25" customHeight="1"/>
    <row r="256" ht="26.25" customHeight="1"/>
    <row r="257" ht="26.25" customHeight="1"/>
    <row r="258" ht="26.25" customHeight="1"/>
    <row r="259" ht="26.25" customHeight="1"/>
    <row r="260" ht="26.25" customHeight="1"/>
    <row r="261" ht="26.25" customHeight="1"/>
    <row r="262" ht="26.25" customHeight="1"/>
    <row r="263" ht="26.25" customHeight="1"/>
    <row r="264" ht="26.25" customHeight="1"/>
    <row r="265" ht="26.25" customHeight="1"/>
    <row r="266" ht="26.25" customHeight="1"/>
    <row r="267" ht="26.25" customHeight="1"/>
    <row r="268" ht="26.25" customHeight="1"/>
    <row r="269" ht="26.25" customHeight="1"/>
    <row r="270" ht="26.25" customHeight="1"/>
    <row r="271" ht="26.25" customHeight="1"/>
    <row r="272" ht="26.25" customHeight="1"/>
    <row r="273" ht="26.25" customHeight="1"/>
    <row r="274" ht="26.25" customHeight="1"/>
    <row r="275" ht="26.25" customHeight="1"/>
    <row r="276" ht="26.25" customHeight="1"/>
    <row r="277" ht="26.25" customHeight="1"/>
    <row r="278" ht="26.25" customHeight="1"/>
    <row r="279" ht="26.25" customHeight="1"/>
    <row r="280" ht="19.9" customHeight="1"/>
    <row r="281" ht="19.9" customHeight="1"/>
    <row r="282" ht="19.9" customHeight="1"/>
    <row r="283" ht="19.9" customHeight="1"/>
  </sheetData>
  <mergeCells count="141">
    <mergeCell ref="A1:J1"/>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J137"/>
    <mergeCell ref="A8:A9"/>
    <mergeCell ref="B8:B9"/>
    <mergeCell ref="C8:C9"/>
    <mergeCell ref="D5:D7"/>
    <mergeCell ref="E4:E7"/>
    <mergeCell ref="F4:F7"/>
    <mergeCell ref="G4:G7"/>
    <mergeCell ref="H4:H7"/>
    <mergeCell ref="I4:I7"/>
    <mergeCell ref="J4:J7"/>
    <mergeCell ref="A5:C7"/>
  </mergeCells>
  <pageMargins left="0.708333" right="0.28" top="0.67" bottom="0.2" header="0.75" footer="0.2"/>
  <pageSetup paperSize="9" scale="90" orientation="landscape" useFirstPageNumber="1"/>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workbookViewId="0">
      <selection activeCell="T26" sqref="T26"/>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1106</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7">
        <v>0.5</v>
      </c>
      <c r="E6" s="107">
        <v>0.5</v>
      </c>
      <c r="F6" s="107">
        <v>0.5</v>
      </c>
      <c r="G6" s="6">
        <v>10</v>
      </c>
      <c r="H6" s="10">
        <v>100</v>
      </c>
      <c r="I6" s="20">
        <v>10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7">
        <v>0.5</v>
      </c>
      <c r="E7" s="107">
        <v>0.5</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1107</v>
      </c>
      <c r="C11" s="12"/>
      <c r="D11" s="12"/>
      <c r="E11" s="21"/>
      <c r="F11" s="20" t="s">
        <v>1108</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0">
        <v>90</v>
      </c>
      <c r="I14" s="130">
        <v>83</v>
      </c>
      <c r="J14" s="24"/>
    </row>
    <row r="15" ht="28.5" customHeight="1" spans="1:10">
      <c r="A15" s="129" t="s">
        <v>725</v>
      </c>
      <c r="B15" s="7"/>
      <c r="C15" s="7"/>
      <c r="D15" s="7"/>
      <c r="E15" s="7"/>
      <c r="F15" s="7"/>
      <c r="G15" s="7"/>
      <c r="H15" s="130">
        <v>50</v>
      </c>
      <c r="I15" s="130">
        <v>48</v>
      </c>
      <c r="J15" s="7"/>
    </row>
    <row r="16" ht="30.6" customHeight="1" spans="1:10">
      <c r="A16" s="16"/>
      <c r="B16" s="129" t="s">
        <v>802</v>
      </c>
      <c r="C16" s="7"/>
      <c r="D16" s="7"/>
      <c r="E16" s="7"/>
      <c r="F16" s="7"/>
      <c r="G16" s="7"/>
      <c r="H16" s="63">
        <v>20</v>
      </c>
      <c r="I16" s="64">
        <v>20</v>
      </c>
      <c r="J16" s="7"/>
    </row>
    <row r="17" ht="30.6" customHeight="1" spans="1:10">
      <c r="A17" s="16"/>
      <c r="B17" s="7"/>
      <c r="C17" s="129" t="s">
        <v>1109</v>
      </c>
      <c r="D17" s="129" t="s">
        <v>728</v>
      </c>
      <c r="E17" s="129">
        <v>7</v>
      </c>
      <c r="F17" s="129" t="s">
        <v>745</v>
      </c>
      <c r="G17" s="129" t="s">
        <v>1108</v>
      </c>
      <c r="H17" s="130">
        <v>10</v>
      </c>
      <c r="I17" s="130">
        <v>10</v>
      </c>
      <c r="J17" s="7" t="s">
        <v>674</v>
      </c>
    </row>
    <row r="18" ht="30.6" customHeight="1" spans="1:10">
      <c r="A18" s="16"/>
      <c r="B18" s="7"/>
      <c r="C18" s="129" t="s">
        <v>1110</v>
      </c>
      <c r="D18" s="129" t="s">
        <v>728</v>
      </c>
      <c r="E18" s="129">
        <v>7</v>
      </c>
      <c r="F18" s="129" t="s">
        <v>919</v>
      </c>
      <c r="G18" s="129" t="s">
        <v>1108</v>
      </c>
      <c r="H18" s="130">
        <v>10</v>
      </c>
      <c r="I18" s="130">
        <v>10</v>
      </c>
      <c r="J18" s="7" t="s">
        <v>674</v>
      </c>
    </row>
    <row r="19" ht="30.6" customHeight="1" spans="1:10">
      <c r="A19" s="16"/>
      <c r="B19" s="7" t="s">
        <v>751</v>
      </c>
      <c r="C19" s="7"/>
      <c r="D19" s="7"/>
      <c r="E19" s="7"/>
      <c r="F19" s="7"/>
      <c r="G19" s="7"/>
      <c r="H19" s="63">
        <v>10</v>
      </c>
      <c r="I19" s="64">
        <v>10</v>
      </c>
      <c r="J19" s="7"/>
    </row>
    <row r="20" ht="30.6" customHeight="1" spans="1:10">
      <c r="A20" s="16"/>
      <c r="B20" s="7"/>
      <c r="C20" s="7" t="s">
        <v>805</v>
      </c>
      <c r="D20" s="7" t="s">
        <v>728</v>
      </c>
      <c r="E20" s="7" t="s">
        <v>1011</v>
      </c>
      <c r="F20" s="7" t="s">
        <v>753</v>
      </c>
      <c r="G20" s="129" t="s">
        <v>1108</v>
      </c>
      <c r="H20" s="63">
        <v>10</v>
      </c>
      <c r="I20" s="64">
        <v>10</v>
      </c>
      <c r="J20" s="7" t="s">
        <v>674</v>
      </c>
    </row>
    <row r="21" ht="30.6" customHeight="1" spans="1:10">
      <c r="A21" s="16"/>
      <c r="B21" s="129" t="s">
        <v>806</v>
      </c>
      <c r="C21" s="7"/>
      <c r="D21" s="7"/>
      <c r="E21" s="7"/>
      <c r="F21" s="7"/>
      <c r="G21" s="7"/>
      <c r="H21" s="63">
        <v>10</v>
      </c>
      <c r="I21" s="64">
        <v>18</v>
      </c>
      <c r="J21" s="7"/>
    </row>
    <row r="22" ht="30.6" customHeight="1" spans="1:10">
      <c r="A22" s="16"/>
      <c r="B22" s="7"/>
      <c r="C22" s="129" t="s">
        <v>1111</v>
      </c>
      <c r="D22" s="7" t="s">
        <v>728</v>
      </c>
      <c r="E22" s="129">
        <v>720</v>
      </c>
      <c r="F22" s="129" t="s">
        <v>997</v>
      </c>
      <c r="G22" s="129" t="s">
        <v>1108</v>
      </c>
      <c r="H22" s="63">
        <v>20</v>
      </c>
      <c r="I22" s="64">
        <v>18</v>
      </c>
      <c r="J22" s="7" t="s">
        <v>674</v>
      </c>
    </row>
    <row r="23" ht="30.6" customHeight="1" spans="1:10">
      <c r="A23" s="129" t="s">
        <v>755</v>
      </c>
      <c r="B23" s="7"/>
      <c r="C23" s="7"/>
      <c r="D23" s="7"/>
      <c r="E23" s="7"/>
      <c r="F23" s="7"/>
      <c r="G23" s="7"/>
      <c r="H23" s="130">
        <v>30</v>
      </c>
      <c r="I23" s="130">
        <v>25</v>
      </c>
      <c r="J23" s="7"/>
    </row>
    <row r="24" ht="30.6" customHeight="1" spans="1:10">
      <c r="A24" s="16"/>
      <c r="B24" s="129" t="s">
        <v>756</v>
      </c>
      <c r="C24" s="7"/>
      <c r="D24" s="7"/>
      <c r="E24" s="7"/>
      <c r="F24" s="7"/>
      <c r="G24" s="7"/>
      <c r="H24" s="130">
        <v>30</v>
      </c>
      <c r="I24" s="130">
        <v>25</v>
      </c>
      <c r="J24" s="7"/>
    </row>
    <row r="25" ht="30.6" customHeight="1" spans="1:10">
      <c r="A25" s="16"/>
      <c r="B25" s="7"/>
      <c r="C25" s="129" t="s">
        <v>1112</v>
      </c>
      <c r="D25" s="7" t="s">
        <v>728</v>
      </c>
      <c r="E25" s="7" t="s">
        <v>1113</v>
      </c>
      <c r="F25" s="7" t="s">
        <v>99</v>
      </c>
      <c r="G25" s="129" t="s">
        <v>1108</v>
      </c>
      <c r="H25" s="130">
        <v>30</v>
      </c>
      <c r="I25" s="130">
        <v>25</v>
      </c>
      <c r="J25" s="7" t="s">
        <v>674</v>
      </c>
    </row>
    <row r="26" ht="30.6" customHeight="1" spans="1:10">
      <c r="A26" s="129" t="s">
        <v>770</v>
      </c>
      <c r="B26" s="7"/>
      <c r="C26" s="7"/>
      <c r="D26" s="7"/>
      <c r="E26" s="7"/>
      <c r="F26" s="7"/>
      <c r="G26" s="7"/>
      <c r="H26" s="130">
        <v>10</v>
      </c>
      <c r="I26" s="130">
        <v>10</v>
      </c>
      <c r="J26" s="7"/>
    </row>
    <row r="27" ht="30.6" customHeight="1" spans="1:10">
      <c r="A27" s="16"/>
      <c r="B27" s="129" t="s">
        <v>771</v>
      </c>
      <c r="C27" s="7"/>
      <c r="D27" s="7"/>
      <c r="E27" s="7"/>
      <c r="F27" s="7"/>
      <c r="G27" s="7"/>
      <c r="H27" s="130">
        <v>10</v>
      </c>
      <c r="I27" s="130">
        <v>10</v>
      </c>
      <c r="J27" s="7"/>
    </row>
    <row r="28" ht="30.6" customHeight="1" spans="1:10">
      <c r="A28" s="16"/>
      <c r="B28" s="7"/>
      <c r="C28" s="129" t="s">
        <v>1114</v>
      </c>
      <c r="D28" s="7" t="s">
        <v>816</v>
      </c>
      <c r="E28" s="7" t="s">
        <v>774</v>
      </c>
      <c r="F28" s="7" t="s">
        <v>749</v>
      </c>
      <c r="G28" s="129" t="s">
        <v>828</v>
      </c>
      <c r="H28" s="130">
        <v>10</v>
      </c>
      <c r="I28" s="130">
        <v>10</v>
      </c>
      <c r="J28" s="7" t="s">
        <v>674</v>
      </c>
    </row>
    <row r="29" ht="54" customHeight="1" spans="1:10">
      <c r="A29" s="6" t="s">
        <v>818</v>
      </c>
      <c r="B29" s="6"/>
      <c r="C29" s="6"/>
      <c r="D29" s="6" t="s">
        <v>674</v>
      </c>
      <c r="E29" s="6"/>
      <c r="F29" s="6"/>
      <c r="G29" s="6"/>
      <c r="H29" s="6"/>
      <c r="I29" s="6"/>
      <c r="J29" s="6"/>
    </row>
    <row r="30" ht="25.5" customHeight="1" spans="1:10">
      <c r="A30" s="6" t="s">
        <v>819</v>
      </c>
      <c r="B30" s="6"/>
      <c r="C30" s="6"/>
      <c r="D30" s="6"/>
      <c r="E30" s="6"/>
      <c r="F30" s="6"/>
      <c r="G30" s="6"/>
      <c r="H30" s="6">
        <v>100</v>
      </c>
      <c r="I30" s="6">
        <v>93</v>
      </c>
      <c r="J30"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9:C29"/>
    <mergeCell ref="D29:J29"/>
    <mergeCell ref="A30:G30"/>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topLeftCell="A6" workbookViewId="0">
      <selection activeCell="K11" sqref="K11"/>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1115</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1</v>
      </c>
      <c r="E6" s="10">
        <v>1</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v>1</v>
      </c>
      <c r="E7" s="10">
        <v>1</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1116</v>
      </c>
      <c r="C11" s="12"/>
      <c r="D11" s="12"/>
      <c r="E11" s="21"/>
      <c r="F11" s="20" t="s">
        <v>1117</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29"/>
      <c r="B14" s="6"/>
      <c r="C14" s="6"/>
      <c r="D14" s="6"/>
      <c r="E14" s="6"/>
      <c r="F14" s="23"/>
      <c r="G14" s="24"/>
      <c r="H14" s="130">
        <v>90</v>
      </c>
      <c r="I14" s="130">
        <v>72</v>
      </c>
      <c r="J14" s="24"/>
    </row>
    <row r="15" ht="28.5" customHeight="1" spans="1:10">
      <c r="A15" s="129" t="s">
        <v>725</v>
      </c>
      <c r="B15" s="7"/>
      <c r="C15" s="7"/>
      <c r="D15" s="7"/>
      <c r="E15" s="7"/>
      <c r="F15" s="7"/>
      <c r="G15" s="7"/>
      <c r="H15" s="130">
        <v>50</v>
      </c>
      <c r="I15" s="130">
        <v>37</v>
      </c>
      <c r="J15" s="7"/>
    </row>
    <row r="16" ht="30.6" customHeight="1" spans="1:10">
      <c r="A16" s="16"/>
      <c r="B16" s="129" t="s">
        <v>802</v>
      </c>
      <c r="C16" s="7"/>
      <c r="D16" s="7"/>
      <c r="E16" s="7"/>
      <c r="F16" s="7"/>
      <c r="G16" s="7"/>
      <c r="H16" s="130">
        <v>30</v>
      </c>
      <c r="I16" s="130">
        <v>24</v>
      </c>
      <c r="J16" s="7"/>
    </row>
    <row r="17" ht="30.6" customHeight="1" spans="1:10">
      <c r="A17" s="16"/>
      <c r="B17" s="7"/>
      <c r="C17" s="129" t="s">
        <v>1118</v>
      </c>
      <c r="D17" s="7" t="s">
        <v>960</v>
      </c>
      <c r="E17" s="129">
        <v>7</v>
      </c>
      <c r="F17" s="129" t="s">
        <v>745</v>
      </c>
      <c r="G17" s="129" t="s">
        <v>1119</v>
      </c>
      <c r="H17" s="130">
        <v>10</v>
      </c>
      <c r="I17" s="130">
        <v>6</v>
      </c>
      <c r="J17" s="7" t="s">
        <v>674</v>
      </c>
    </row>
    <row r="18" ht="30.6" customHeight="1" spans="1:10">
      <c r="A18" s="16"/>
      <c r="B18" s="7"/>
      <c r="C18" s="129" t="s">
        <v>1120</v>
      </c>
      <c r="D18" s="7" t="s">
        <v>960</v>
      </c>
      <c r="E18" s="129">
        <v>20</v>
      </c>
      <c r="F18" s="129" t="s">
        <v>837</v>
      </c>
      <c r="G18" s="129" t="s">
        <v>1121</v>
      </c>
      <c r="H18" s="130">
        <v>10</v>
      </c>
      <c r="I18" s="130">
        <v>8</v>
      </c>
      <c r="J18" s="7" t="s">
        <v>674</v>
      </c>
    </row>
    <row r="19" ht="30.6" customHeight="1" spans="1:10">
      <c r="A19" s="16"/>
      <c r="B19" s="7"/>
      <c r="C19" s="129" t="s">
        <v>1122</v>
      </c>
      <c r="D19" s="7" t="s">
        <v>960</v>
      </c>
      <c r="E19" s="129">
        <v>2</v>
      </c>
      <c r="F19" s="129" t="s">
        <v>840</v>
      </c>
      <c r="G19" s="129" t="s">
        <v>1123</v>
      </c>
      <c r="H19" s="130">
        <v>10</v>
      </c>
      <c r="I19" s="130">
        <v>10</v>
      </c>
      <c r="J19" s="7" t="s">
        <v>674</v>
      </c>
    </row>
    <row r="20" ht="30.6" customHeight="1" spans="1:10">
      <c r="A20" s="16"/>
      <c r="B20" s="129" t="s">
        <v>747</v>
      </c>
      <c r="C20" s="7"/>
      <c r="D20" s="7"/>
      <c r="E20" s="7"/>
      <c r="F20" s="7"/>
      <c r="G20" s="7"/>
      <c r="H20" s="63">
        <v>5</v>
      </c>
      <c r="I20" s="64">
        <v>5</v>
      </c>
      <c r="J20" s="7"/>
    </row>
    <row r="21" ht="30.6" customHeight="1" spans="1:10">
      <c r="A21" s="16"/>
      <c r="B21" s="7"/>
      <c r="C21" s="7" t="s">
        <v>859</v>
      </c>
      <c r="D21" s="7" t="s">
        <v>728</v>
      </c>
      <c r="E21" s="7" t="s">
        <v>843</v>
      </c>
      <c r="F21" s="7" t="s">
        <v>749</v>
      </c>
      <c r="G21" s="129" t="s">
        <v>1121</v>
      </c>
      <c r="H21" s="63">
        <v>5</v>
      </c>
      <c r="I21" s="64">
        <v>5</v>
      </c>
      <c r="J21" s="7" t="s">
        <v>674</v>
      </c>
    </row>
    <row r="22" ht="30.6" customHeight="1" spans="1:10">
      <c r="A22" s="16"/>
      <c r="B22" s="129" t="s">
        <v>751</v>
      </c>
      <c r="C22" s="7"/>
      <c r="D22" s="7"/>
      <c r="E22" s="7"/>
      <c r="F22" s="7"/>
      <c r="G22" s="7"/>
      <c r="H22" s="63">
        <v>5</v>
      </c>
      <c r="I22" s="64">
        <v>3</v>
      </c>
      <c r="J22" s="7"/>
    </row>
    <row r="23" ht="30.6" customHeight="1" spans="1:10">
      <c r="A23" s="16"/>
      <c r="B23" s="7"/>
      <c r="C23" s="129" t="s">
        <v>870</v>
      </c>
      <c r="D23" s="7" t="s">
        <v>816</v>
      </c>
      <c r="E23" s="129">
        <v>90</v>
      </c>
      <c r="F23" s="129" t="s">
        <v>749</v>
      </c>
      <c r="G23" s="129" t="s">
        <v>804</v>
      </c>
      <c r="H23" s="63">
        <v>5</v>
      </c>
      <c r="I23" s="64">
        <v>3</v>
      </c>
      <c r="J23" s="7" t="s">
        <v>674</v>
      </c>
    </row>
    <row r="24" ht="30.6" customHeight="1" spans="1:10">
      <c r="A24" s="16"/>
      <c r="B24" s="129" t="s">
        <v>806</v>
      </c>
      <c r="C24" s="7"/>
      <c r="D24" s="7"/>
      <c r="E24" s="7"/>
      <c r="F24" s="7"/>
      <c r="G24" s="7"/>
      <c r="H24" s="63">
        <v>5</v>
      </c>
      <c r="I24" s="64">
        <v>5</v>
      </c>
      <c r="J24" s="7"/>
    </row>
    <row r="25" ht="30.6" customHeight="1" spans="1:10">
      <c r="A25" s="16"/>
      <c r="B25" s="129"/>
      <c r="C25" s="129" t="s">
        <v>1118</v>
      </c>
      <c r="D25" s="7" t="s">
        <v>728</v>
      </c>
      <c r="E25" s="129">
        <v>1000</v>
      </c>
      <c r="F25" s="129" t="s">
        <v>997</v>
      </c>
      <c r="G25" s="129" t="s">
        <v>1119</v>
      </c>
      <c r="H25" s="63">
        <v>5</v>
      </c>
      <c r="I25" s="64">
        <v>4</v>
      </c>
      <c r="J25" s="7" t="s">
        <v>674</v>
      </c>
    </row>
    <row r="26" ht="30.6" customHeight="1" spans="1:10">
      <c r="A26" s="16"/>
      <c r="B26" s="129"/>
      <c r="C26" s="129" t="s">
        <v>1120</v>
      </c>
      <c r="D26" s="7" t="s">
        <v>728</v>
      </c>
      <c r="E26" s="129">
        <v>50</v>
      </c>
      <c r="F26" s="129" t="s">
        <v>845</v>
      </c>
      <c r="G26" s="129" t="s">
        <v>1124</v>
      </c>
      <c r="H26" s="63">
        <v>5</v>
      </c>
      <c r="I26" s="64">
        <v>4</v>
      </c>
      <c r="J26" s="7" t="s">
        <v>674</v>
      </c>
    </row>
    <row r="27" ht="30.6" customHeight="1" spans="1:10">
      <c r="A27" s="129" t="s">
        <v>755</v>
      </c>
      <c r="B27" s="129"/>
      <c r="C27" s="7"/>
      <c r="D27" s="7"/>
      <c r="E27" s="7"/>
      <c r="F27" s="7"/>
      <c r="G27" s="7"/>
      <c r="H27" s="130">
        <v>30</v>
      </c>
      <c r="I27" s="130">
        <v>25</v>
      </c>
      <c r="J27" s="7"/>
    </row>
    <row r="28" ht="30.6" customHeight="1" spans="1:10">
      <c r="A28" s="16"/>
      <c r="B28" s="129" t="s">
        <v>810</v>
      </c>
      <c r="C28" s="7"/>
      <c r="D28" s="7"/>
      <c r="E28" s="7"/>
      <c r="F28" s="7"/>
      <c r="G28" s="7"/>
      <c r="H28" s="130">
        <v>30</v>
      </c>
      <c r="I28" s="130">
        <v>25</v>
      </c>
      <c r="J28" s="7"/>
    </row>
    <row r="29" ht="30.6" customHeight="1" spans="1:10">
      <c r="A29" s="16"/>
      <c r="B29" s="129"/>
      <c r="C29" s="129" t="s">
        <v>1125</v>
      </c>
      <c r="D29" s="7" t="s">
        <v>728</v>
      </c>
      <c r="E29" s="129" t="s">
        <v>848</v>
      </c>
      <c r="F29" s="129" t="s">
        <v>99</v>
      </c>
      <c r="G29" s="129" t="s">
        <v>828</v>
      </c>
      <c r="H29" s="130">
        <v>30</v>
      </c>
      <c r="I29" s="130">
        <v>25</v>
      </c>
      <c r="J29" s="7" t="s">
        <v>674</v>
      </c>
    </row>
    <row r="30" ht="30.6" customHeight="1" spans="1:10">
      <c r="A30" s="129" t="s">
        <v>770</v>
      </c>
      <c r="B30" s="129"/>
      <c r="C30" s="7"/>
      <c r="D30" s="7"/>
      <c r="E30" s="7"/>
      <c r="F30" s="7"/>
      <c r="G30" s="7"/>
      <c r="H30" s="130">
        <v>10</v>
      </c>
      <c r="I30" s="130">
        <v>10</v>
      </c>
      <c r="J30" s="7"/>
    </row>
    <row r="31" ht="30.6" customHeight="1" spans="1:10">
      <c r="A31" s="16"/>
      <c r="B31" s="129" t="s">
        <v>771</v>
      </c>
      <c r="C31" s="7"/>
      <c r="D31" s="7"/>
      <c r="E31" s="7"/>
      <c r="F31" s="7"/>
      <c r="G31" s="7"/>
      <c r="H31" s="130">
        <v>10</v>
      </c>
      <c r="I31" s="130">
        <v>10</v>
      </c>
      <c r="J31" s="7"/>
    </row>
    <row r="32" ht="30.6" customHeight="1" spans="1:10">
      <c r="A32" s="16"/>
      <c r="B32" s="7"/>
      <c r="C32" s="129" t="s">
        <v>850</v>
      </c>
      <c r="D32" s="7" t="s">
        <v>816</v>
      </c>
      <c r="E32" s="129">
        <v>90</v>
      </c>
      <c r="F32" s="129" t="s">
        <v>749</v>
      </c>
      <c r="G32" s="129" t="s">
        <v>828</v>
      </c>
      <c r="H32" s="130">
        <v>10</v>
      </c>
      <c r="I32" s="130">
        <v>10</v>
      </c>
      <c r="J32" s="7" t="s">
        <v>674</v>
      </c>
    </row>
    <row r="33" ht="54" customHeight="1" spans="1:10">
      <c r="A33" s="6" t="s">
        <v>818</v>
      </c>
      <c r="B33" s="6"/>
      <c r="C33" s="6"/>
      <c r="D33" s="6" t="s">
        <v>674</v>
      </c>
      <c r="E33" s="6"/>
      <c r="F33" s="6"/>
      <c r="G33" s="6"/>
      <c r="H33" s="6"/>
      <c r="I33" s="6"/>
      <c r="J33" s="6"/>
    </row>
    <row r="34" ht="25.5" customHeight="1" spans="1:10">
      <c r="A34" s="6" t="s">
        <v>819</v>
      </c>
      <c r="B34" s="6"/>
      <c r="C34" s="6"/>
      <c r="D34" s="6"/>
      <c r="E34" s="6"/>
      <c r="F34" s="6"/>
      <c r="G34" s="6"/>
      <c r="H34" s="6">
        <v>100</v>
      </c>
      <c r="I34" s="6">
        <v>72</v>
      </c>
      <c r="J34"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3:C33"/>
    <mergeCell ref="D33:J33"/>
    <mergeCell ref="A34:G34"/>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topLeftCell="A14" workbookViewId="0">
      <selection activeCell="O23" sqref="O23"/>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780</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7">
        <v>6</v>
      </c>
      <c r="E6" s="107">
        <v>6</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7">
        <v>6</v>
      </c>
      <c r="E7" s="107">
        <v>6</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1126</v>
      </c>
      <c r="C11" s="12"/>
      <c r="D11" s="12"/>
      <c r="E11" s="21"/>
      <c r="F11" s="20" t="s">
        <v>1127</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0">
        <v>90</v>
      </c>
      <c r="I14" s="130">
        <v>76</v>
      </c>
      <c r="J14" s="24"/>
    </row>
    <row r="15" ht="28.5" customHeight="1" spans="1:10">
      <c r="A15" s="129" t="s">
        <v>725</v>
      </c>
      <c r="B15" s="7"/>
      <c r="C15" s="7"/>
      <c r="D15" s="7"/>
      <c r="E15" s="7"/>
      <c r="F15" s="7"/>
      <c r="G15" s="7"/>
      <c r="H15" s="130">
        <v>50</v>
      </c>
      <c r="I15" s="130">
        <v>43</v>
      </c>
      <c r="J15" s="7"/>
    </row>
    <row r="16" ht="30.6" customHeight="1" spans="1:10">
      <c r="A16" s="16"/>
      <c r="B16" s="129" t="s">
        <v>802</v>
      </c>
      <c r="C16" s="7"/>
      <c r="D16" s="7"/>
      <c r="E16" s="7"/>
      <c r="F16" s="7"/>
      <c r="G16" s="7"/>
      <c r="H16" s="130">
        <v>20</v>
      </c>
      <c r="I16" s="130">
        <v>15</v>
      </c>
      <c r="J16" s="7"/>
    </row>
    <row r="17" ht="30.6" customHeight="1" spans="1:10">
      <c r="A17" s="16"/>
      <c r="B17" s="7"/>
      <c r="C17" s="129" t="s">
        <v>1128</v>
      </c>
      <c r="D17" s="7" t="s">
        <v>816</v>
      </c>
      <c r="E17" s="129">
        <v>60</v>
      </c>
      <c r="F17" s="129" t="s">
        <v>1129</v>
      </c>
      <c r="G17" s="129" t="s">
        <v>828</v>
      </c>
      <c r="H17" s="130">
        <v>10</v>
      </c>
      <c r="I17" s="130">
        <v>5</v>
      </c>
      <c r="J17" s="7" t="s">
        <v>674</v>
      </c>
    </row>
    <row r="18" ht="30.6" customHeight="1" spans="1:10">
      <c r="A18" s="16"/>
      <c r="B18" s="7"/>
      <c r="C18" s="129" t="s">
        <v>1130</v>
      </c>
      <c r="D18" s="7" t="s">
        <v>728</v>
      </c>
      <c r="E18" s="129">
        <v>1</v>
      </c>
      <c r="F18" s="129" t="s">
        <v>745</v>
      </c>
      <c r="G18" s="129" t="s">
        <v>828</v>
      </c>
      <c r="H18" s="130">
        <v>10</v>
      </c>
      <c r="I18" s="130">
        <v>10</v>
      </c>
      <c r="J18" s="7" t="s">
        <v>674</v>
      </c>
    </row>
    <row r="19" ht="30.6" customHeight="1" spans="1:10">
      <c r="A19" s="16"/>
      <c r="B19" s="129" t="s">
        <v>747</v>
      </c>
      <c r="C19" s="7"/>
      <c r="D19" s="7"/>
      <c r="E19" s="7"/>
      <c r="F19" s="7"/>
      <c r="G19" s="7"/>
      <c r="H19" s="130">
        <v>20</v>
      </c>
      <c r="I19" s="130">
        <v>18</v>
      </c>
      <c r="J19" s="7"/>
    </row>
    <row r="20" ht="30.6" customHeight="1" spans="1:10">
      <c r="A20" s="16"/>
      <c r="B20" s="7"/>
      <c r="C20" s="129" t="s">
        <v>1131</v>
      </c>
      <c r="D20" s="7" t="s">
        <v>960</v>
      </c>
      <c r="E20" s="129" t="s">
        <v>1132</v>
      </c>
      <c r="F20" s="129" t="s">
        <v>753</v>
      </c>
      <c r="G20" s="129" t="s">
        <v>828</v>
      </c>
      <c r="H20" s="130">
        <v>10</v>
      </c>
      <c r="I20" s="130">
        <v>10</v>
      </c>
      <c r="J20" s="7" t="s">
        <v>674</v>
      </c>
    </row>
    <row r="21" ht="30.6" customHeight="1" spans="1:10">
      <c r="A21" s="16"/>
      <c r="B21" s="7"/>
      <c r="C21" s="129" t="s">
        <v>1133</v>
      </c>
      <c r="D21" s="7" t="s">
        <v>816</v>
      </c>
      <c r="E21" s="129">
        <v>95</v>
      </c>
      <c r="F21" s="129" t="s">
        <v>749</v>
      </c>
      <c r="G21" s="129" t="s">
        <v>828</v>
      </c>
      <c r="H21" s="130">
        <v>10</v>
      </c>
      <c r="I21" s="130">
        <v>8</v>
      </c>
      <c r="J21" s="7" t="s">
        <v>674</v>
      </c>
    </row>
    <row r="22" ht="30.6" customHeight="1" spans="1:10">
      <c r="A22" s="52"/>
      <c r="B22" s="129" t="s">
        <v>751</v>
      </c>
      <c r="C22" s="7"/>
      <c r="D22" s="7"/>
      <c r="E22" s="7"/>
      <c r="F22" s="7"/>
      <c r="G22" s="7"/>
      <c r="H22" s="130">
        <v>10</v>
      </c>
      <c r="I22" s="130">
        <v>10</v>
      </c>
      <c r="J22" s="7"/>
    </row>
    <row r="23" ht="30.6" customHeight="1" spans="1:10">
      <c r="A23" s="16"/>
      <c r="B23" s="6"/>
      <c r="C23" s="129" t="s">
        <v>1082</v>
      </c>
      <c r="D23" s="7" t="s">
        <v>728</v>
      </c>
      <c r="E23" s="129" t="s">
        <v>1134</v>
      </c>
      <c r="F23" s="129" t="s">
        <v>922</v>
      </c>
      <c r="G23" s="129" t="s">
        <v>828</v>
      </c>
      <c r="H23" s="130">
        <v>10</v>
      </c>
      <c r="I23" s="130">
        <v>10</v>
      </c>
      <c r="J23" s="7" t="s">
        <v>674</v>
      </c>
    </row>
    <row r="24" ht="30.6" customHeight="1" spans="1:10">
      <c r="A24" s="129" t="s">
        <v>755</v>
      </c>
      <c r="B24" s="52"/>
      <c r="C24" s="7"/>
      <c r="D24" s="7"/>
      <c r="E24" s="7"/>
      <c r="F24" s="7"/>
      <c r="G24" s="7"/>
      <c r="H24" s="130">
        <v>30</v>
      </c>
      <c r="I24" s="130">
        <v>25</v>
      </c>
      <c r="J24" s="7"/>
    </row>
    <row r="25" ht="30.6" customHeight="1" spans="1:10">
      <c r="A25" s="16"/>
      <c r="B25" s="129" t="s">
        <v>810</v>
      </c>
      <c r="C25" s="7"/>
      <c r="D25" s="7"/>
      <c r="E25" s="7"/>
      <c r="F25" s="7"/>
      <c r="G25" s="7"/>
      <c r="H25" s="130">
        <v>30</v>
      </c>
      <c r="I25" s="130">
        <v>25</v>
      </c>
      <c r="J25" s="7"/>
    </row>
    <row r="26" ht="30.6" customHeight="1" spans="1:10">
      <c r="A26" s="16"/>
      <c r="B26" s="129"/>
      <c r="C26" s="129" t="s">
        <v>1135</v>
      </c>
      <c r="D26" s="7" t="s">
        <v>728</v>
      </c>
      <c r="E26" s="129" t="s">
        <v>1136</v>
      </c>
      <c r="F26" s="129" t="s">
        <v>877</v>
      </c>
      <c r="G26" s="129" t="s">
        <v>828</v>
      </c>
      <c r="H26" s="130">
        <v>30</v>
      </c>
      <c r="I26" s="130">
        <v>25</v>
      </c>
      <c r="J26" s="7" t="s">
        <v>674</v>
      </c>
    </row>
    <row r="27" ht="30.6" customHeight="1" spans="1:10">
      <c r="A27" s="129" t="s">
        <v>770</v>
      </c>
      <c r="B27" s="129"/>
      <c r="C27" s="7"/>
      <c r="D27" s="7"/>
      <c r="E27" s="7"/>
      <c r="F27" s="7"/>
      <c r="G27" s="7"/>
      <c r="H27" s="130">
        <v>10</v>
      </c>
      <c r="I27" s="130">
        <v>8</v>
      </c>
      <c r="J27" s="7"/>
    </row>
    <row r="28" ht="30.6" customHeight="1" spans="1:10">
      <c r="A28" s="16"/>
      <c r="B28" s="129" t="s">
        <v>771</v>
      </c>
      <c r="C28" s="7"/>
      <c r="D28" s="7"/>
      <c r="E28" s="7"/>
      <c r="F28" s="7"/>
      <c r="G28" s="7"/>
      <c r="H28" s="130">
        <v>10</v>
      </c>
      <c r="I28" s="130">
        <v>8</v>
      </c>
      <c r="J28" s="7"/>
    </row>
    <row r="29" ht="30.6" customHeight="1" spans="1:10">
      <c r="A29" s="16"/>
      <c r="B29" s="129"/>
      <c r="C29" s="129" t="s">
        <v>1137</v>
      </c>
      <c r="D29" s="7" t="s">
        <v>816</v>
      </c>
      <c r="E29" s="129" t="s">
        <v>817</v>
      </c>
      <c r="F29" s="129" t="s">
        <v>749</v>
      </c>
      <c r="G29" s="129" t="s">
        <v>828</v>
      </c>
      <c r="H29" s="130">
        <v>10</v>
      </c>
      <c r="I29" s="130">
        <v>8</v>
      </c>
      <c r="J29" s="7" t="s">
        <v>674</v>
      </c>
    </row>
    <row r="30" ht="54" customHeight="1" spans="1:10">
      <c r="A30" s="6" t="s">
        <v>818</v>
      </c>
      <c r="B30" s="6"/>
      <c r="C30" s="6"/>
      <c r="D30" s="6" t="s">
        <v>674</v>
      </c>
      <c r="E30" s="6"/>
      <c r="F30" s="6"/>
      <c r="G30" s="6"/>
      <c r="H30" s="6"/>
      <c r="I30" s="6"/>
      <c r="J30" s="6"/>
    </row>
    <row r="31" ht="25.5" customHeight="1" spans="1:10">
      <c r="A31" s="6" t="s">
        <v>819</v>
      </c>
      <c r="B31" s="6"/>
      <c r="C31" s="6"/>
      <c r="D31" s="6"/>
      <c r="E31" s="6"/>
      <c r="F31" s="6"/>
      <c r="G31" s="6"/>
      <c r="H31" s="6">
        <v>100</v>
      </c>
      <c r="I31" s="6">
        <v>76</v>
      </c>
      <c r="J31"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0:C30"/>
    <mergeCell ref="D30:J30"/>
    <mergeCell ref="A31:G31"/>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52"/>
  <sheetViews>
    <sheetView topLeftCell="A41" workbookViewId="0">
      <selection activeCell="Q57" sqref="Q57"/>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1138</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7">
        <v>15</v>
      </c>
      <c r="E6" s="107">
        <v>15</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7">
        <v>15</v>
      </c>
      <c r="E7" s="107">
        <v>15</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1139</v>
      </c>
      <c r="C11" s="12"/>
      <c r="D11" s="12"/>
      <c r="E11" s="21"/>
      <c r="F11" s="20" t="s">
        <v>1140</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2">
        <v>90</v>
      </c>
      <c r="I14" s="132">
        <v>77</v>
      </c>
      <c r="J14" s="24"/>
    </row>
    <row r="15" ht="28.5" customHeight="1" spans="1:10">
      <c r="A15" s="131" t="s">
        <v>725</v>
      </c>
      <c r="B15" s="7"/>
      <c r="C15" s="7"/>
      <c r="D15" s="7"/>
      <c r="E15" s="7"/>
      <c r="F15" s="7"/>
      <c r="G15" s="7"/>
      <c r="H15" s="132">
        <v>50</v>
      </c>
      <c r="I15" s="132">
        <v>49</v>
      </c>
      <c r="J15" s="7"/>
    </row>
    <row r="16" ht="30.6" customHeight="1" spans="1:10">
      <c r="A16" s="16"/>
      <c r="B16" s="131" t="s">
        <v>802</v>
      </c>
      <c r="C16" s="7"/>
      <c r="D16" s="7"/>
      <c r="E16" s="7"/>
      <c r="F16" s="7"/>
      <c r="G16" s="7"/>
      <c r="H16" s="132">
        <v>33</v>
      </c>
      <c r="I16" s="132">
        <v>33</v>
      </c>
      <c r="J16" s="7"/>
    </row>
    <row r="17" ht="30.6" customHeight="1" spans="1:10">
      <c r="A17" s="16"/>
      <c r="B17" s="7"/>
      <c r="C17" s="131" t="s">
        <v>1141</v>
      </c>
      <c r="D17" s="7" t="s">
        <v>728</v>
      </c>
      <c r="E17" s="131">
        <v>22000</v>
      </c>
      <c r="F17" s="131" t="s">
        <v>1142</v>
      </c>
      <c r="G17" s="131" t="s">
        <v>1140</v>
      </c>
      <c r="H17" s="132">
        <v>3</v>
      </c>
      <c r="I17" s="132">
        <v>3</v>
      </c>
      <c r="J17" s="7" t="s">
        <v>674</v>
      </c>
    </row>
    <row r="18" ht="30.6" customHeight="1" spans="1:10">
      <c r="A18" s="16"/>
      <c r="B18" s="7"/>
      <c r="C18" s="131" t="s">
        <v>1143</v>
      </c>
      <c r="D18" s="7" t="s">
        <v>728</v>
      </c>
      <c r="E18" s="131">
        <v>80</v>
      </c>
      <c r="F18" s="131" t="s">
        <v>745</v>
      </c>
      <c r="G18" s="131" t="s">
        <v>1140</v>
      </c>
      <c r="H18" s="132">
        <v>3</v>
      </c>
      <c r="I18" s="132">
        <v>3</v>
      </c>
      <c r="J18" s="7" t="s">
        <v>674</v>
      </c>
    </row>
    <row r="19" ht="30.6" customHeight="1" spans="1:10">
      <c r="A19" s="16"/>
      <c r="B19" s="7"/>
      <c r="C19" s="131" t="s">
        <v>1144</v>
      </c>
      <c r="D19" s="7" t="s">
        <v>728</v>
      </c>
      <c r="E19" s="131">
        <v>80</v>
      </c>
      <c r="F19" s="131" t="s">
        <v>933</v>
      </c>
      <c r="G19" s="131" t="s">
        <v>1140</v>
      </c>
      <c r="H19" s="132">
        <v>3</v>
      </c>
      <c r="I19" s="132">
        <v>3</v>
      </c>
      <c r="J19" s="7" t="s">
        <v>674</v>
      </c>
    </row>
    <row r="20" ht="30.6" customHeight="1" spans="1:10">
      <c r="A20" s="16"/>
      <c r="B20" s="7"/>
      <c r="C20" s="131" t="s">
        <v>1145</v>
      </c>
      <c r="D20" s="7" t="s">
        <v>728</v>
      </c>
      <c r="E20" s="131">
        <v>30</v>
      </c>
      <c r="F20" s="131" t="s">
        <v>933</v>
      </c>
      <c r="G20" s="131" t="s">
        <v>1140</v>
      </c>
      <c r="H20" s="132">
        <v>3</v>
      </c>
      <c r="I20" s="132">
        <v>3</v>
      </c>
      <c r="J20" s="7" t="s">
        <v>674</v>
      </c>
    </row>
    <row r="21" ht="30.6" customHeight="1" spans="1:10">
      <c r="A21" s="16"/>
      <c r="B21" s="7"/>
      <c r="C21" s="131" t="s">
        <v>1146</v>
      </c>
      <c r="D21" s="7" t="s">
        <v>728</v>
      </c>
      <c r="E21" s="131">
        <v>100</v>
      </c>
      <c r="F21" s="131" t="s">
        <v>933</v>
      </c>
      <c r="G21" s="131" t="s">
        <v>1140</v>
      </c>
      <c r="H21" s="132">
        <v>3</v>
      </c>
      <c r="I21" s="132">
        <v>3</v>
      </c>
      <c r="J21" s="7" t="s">
        <v>674</v>
      </c>
    </row>
    <row r="22" ht="30.6" customHeight="1" spans="1:10">
      <c r="A22" s="16"/>
      <c r="B22" s="7"/>
      <c r="C22" s="131" t="s">
        <v>1147</v>
      </c>
      <c r="D22" s="7" t="s">
        <v>728</v>
      </c>
      <c r="E22" s="131">
        <v>30</v>
      </c>
      <c r="F22" s="131" t="s">
        <v>742</v>
      </c>
      <c r="G22" s="131" t="s">
        <v>1140</v>
      </c>
      <c r="H22" s="132">
        <v>3</v>
      </c>
      <c r="I22" s="132">
        <v>3</v>
      </c>
      <c r="J22" s="7" t="s">
        <v>674</v>
      </c>
    </row>
    <row r="23" ht="30.6" customHeight="1" spans="1:10">
      <c r="A23" s="16"/>
      <c r="B23" s="7"/>
      <c r="C23" s="131" t="s">
        <v>1148</v>
      </c>
      <c r="D23" s="7" t="s">
        <v>728</v>
      </c>
      <c r="E23" s="131">
        <v>10000</v>
      </c>
      <c r="F23" s="131" t="s">
        <v>766</v>
      </c>
      <c r="G23" s="131" t="s">
        <v>1140</v>
      </c>
      <c r="H23" s="132">
        <v>3</v>
      </c>
      <c r="I23" s="132">
        <v>3</v>
      </c>
      <c r="J23" s="7" t="s">
        <v>674</v>
      </c>
    </row>
    <row r="24" ht="30.6" customHeight="1" spans="1:10">
      <c r="A24" s="16"/>
      <c r="B24" s="7"/>
      <c r="C24" s="131" t="s">
        <v>1149</v>
      </c>
      <c r="D24" s="7" t="s">
        <v>728</v>
      </c>
      <c r="E24" s="131">
        <v>120</v>
      </c>
      <c r="F24" s="131" t="s">
        <v>1150</v>
      </c>
      <c r="G24" s="131" t="s">
        <v>1140</v>
      </c>
      <c r="H24" s="132">
        <v>3</v>
      </c>
      <c r="I24" s="132">
        <v>3</v>
      </c>
      <c r="J24" s="7" t="s">
        <v>674</v>
      </c>
    </row>
    <row r="25" ht="30.6" customHeight="1" spans="1:10">
      <c r="A25" s="16"/>
      <c r="B25" s="7"/>
      <c r="C25" s="131" t="s">
        <v>1151</v>
      </c>
      <c r="D25" s="7" t="s">
        <v>728</v>
      </c>
      <c r="E25" s="131">
        <v>17</v>
      </c>
      <c r="F25" s="131" t="s">
        <v>1150</v>
      </c>
      <c r="G25" s="131" t="s">
        <v>1140</v>
      </c>
      <c r="H25" s="132">
        <v>3</v>
      </c>
      <c r="I25" s="132">
        <v>3</v>
      </c>
      <c r="J25" s="7" t="s">
        <v>674</v>
      </c>
    </row>
    <row r="26" ht="30.6" customHeight="1" spans="1:10">
      <c r="A26" s="16"/>
      <c r="B26" s="7"/>
      <c r="C26" s="131" t="s">
        <v>1152</v>
      </c>
      <c r="D26" s="7" t="s">
        <v>728</v>
      </c>
      <c r="E26" s="131">
        <v>30</v>
      </c>
      <c r="F26" s="131" t="s">
        <v>893</v>
      </c>
      <c r="G26" s="131" t="s">
        <v>1140</v>
      </c>
      <c r="H26" s="132">
        <v>3</v>
      </c>
      <c r="I26" s="132">
        <v>3</v>
      </c>
      <c r="J26" s="7" t="s">
        <v>674</v>
      </c>
    </row>
    <row r="27" ht="30.6" customHeight="1" spans="1:10">
      <c r="A27" s="16"/>
      <c r="B27" s="7"/>
      <c r="C27" s="131" t="s">
        <v>1153</v>
      </c>
      <c r="D27" s="7" t="s">
        <v>728</v>
      </c>
      <c r="E27" s="131">
        <v>420</v>
      </c>
      <c r="F27" s="131" t="s">
        <v>745</v>
      </c>
      <c r="G27" s="131" t="s">
        <v>1140</v>
      </c>
      <c r="H27" s="132">
        <v>3</v>
      </c>
      <c r="I27" s="132">
        <v>3</v>
      </c>
      <c r="J27" s="7" t="s">
        <v>674</v>
      </c>
    </row>
    <row r="28" ht="30.6" customHeight="1" spans="1:10">
      <c r="A28" s="16"/>
      <c r="B28" s="131" t="s">
        <v>751</v>
      </c>
      <c r="C28" s="7"/>
      <c r="D28" s="7"/>
      <c r="E28" s="7"/>
      <c r="F28" s="7"/>
      <c r="G28" s="7"/>
      <c r="H28" s="132">
        <v>5</v>
      </c>
      <c r="I28" s="132">
        <v>4</v>
      </c>
      <c r="J28" s="7"/>
    </row>
    <row r="29" ht="30.6" customHeight="1" spans="1:10">
      <c r="A29" s="16"/>
      <c r="B29" s="7"/>
      <c r="C29" s="131" t="s">
        <v>1154</v>
      </c>
      <c r="D29" s="7" t="s">
        <v>773</v>
      </c>
      <c r="E29" s="7" t="s">
        <v>1155</v>
      </c>
      <c r="F29" s="131" t="s">
        <v>753</v>
      </c>
      <c r="G29" s="131" t="s">
        <v>828</v>
      </c>
      <c r="H29" s="132">
        <v>3</v>
      </c>
      <c r="I29" s="132">
        <v>2</v>
      </c>
      <c r="J29" s="7" t="s">
        <v>674</v>
      </c>
    </row>
    <row r="30" ht="30.6" customHeight="1" spans="1:10">
      <c r="A30" s="16"/>
      <c r="B30" s="7"/>
      <c r="C30" s="131" t="s">
        <v>1156</v>
      </c>
      <c r="D30" s="7" t="s">
        <v>773</v>
      </c>
      <c r="E30" s="7" t="s">
        <v>1155</v>
      </c>
      <c r="F30" s="131" t="s">
        <v>753</v>
      </c>
      <c r="G30" s="131" t="s">
        <v>828</v>
      </c>
      <c r="H30" s="132">
        <v>2</v>
      </c>
      <c r="I30" s="132">
        <v>2</v>
      </c>
      <c r="J30" s="7" t="s">
        <v>674</v>
      </c>
    </row>
    <row r="31" ht="30.6" customHeight="1" spans="1:10">
      <c r="A31" s="16"/>
      <c r="B31" s="131" t="s">
        <v>806</v>
      </c>
      <c r="C31" s="7"/>
      <c r="D31" s="7"/>
      <c r="E31" s="7"/>
      <c r="F31" s="7"/>
      <c r="G31" s="7"/>
      <c r="H31" s="132">
        <v>12</v>
      </c>
      <c r="I31" s="132">
        <v>12</v>
      </c>
      <c r="J31" s="7"/>
    </row>
    <row r="32" ht="30.6" customHeight="1" spans="1:10">
      <c r="A32" s="16"/>
      <c r="B32" s="131"/>
      <c r="C32" s="131" t="s">
        <v>1157</v>
      </c>
      <c r="D32" s="7" t="s">
        <v>728</v>
      </c>
      <c r="E32" s="131">
        <v>44400</v>
      </c>
      <c r="F32" s="131" t="s">
        <v>766</v>
      </c>
      <c r="G32" s="131" t="s">
        <v>1158</v>
      </c>
      <c r="H32" s="132">
        <v>1</v>
      </c>
      <c r="I32" s="132">
        <v>1</v>
      </c>
      <c r="J32" s="7" t="s">
        <v>674</v>
      </c>
    </row>
    <row r="33" ht="30.6" customHeight="1" spans="1:10">
      <c r="A33" s="16"/>
      <c r="B33" s="7"/>
      <c r="C33" s="131" t="s">
        <v>1159</v>
      </c>
      <c r="D33" s="7" t="s">
        <v>728</v>
      </c>
      <c r="E33" s="131">
        <v>3000</v>
      </c>
      <c r="F33" s="131" t="s">
        <v>766</v>
      </c>
      <c r="G33" s="131" t="s">
        <v>1158</v>
      </c>
      <c r="H33" s="132">
        <v>1</v>
      </c>
      <c r="I33" s="132">
        <v>1</v>
      </c>
      <c r="J33" s="7" t="s">
        <v>674</v>
      </c>
    </row>
    <row r="34" ht="30.6" customHeight="1" spans="1:10">
      <c r="A34" s="16"/>
      <c r="B34" s="7"/>
      <c r="C34" s="131" t="s">
        <v>1160</v>
      </c>
      <c r="D34" s="7" t="s">
        <v>728</v>
      </c>
      <c r="E34" s="131">
        <v>16500</v>
      </c>
      <c r="F34" s="131" t="s">
        <v>766</v>
      </c>
      <c r="G34" s="131" t="s">
        <v>1158</v>
      </c>
      <c r="H34" s="132">
        <v>1</v>
      </c>
      <c r="I34" s="132">
        <v>1</v>
      </c>
      <c r="J34" s="7" t="s">
        <v>674</v>
      </c>
    </row>
    <row r="35" ht="30.6" customHeight="1" spans="1:10">
      <c r="A35" s="16"/>
      <c r="B35" s="7"/>
      <c r="C35" s="131" t="s">
        <v>1161</v>
      </c>
      <c r="D35" s="7" t="s">
        <v>728</v>
      </c>
      <c r="E35" s="131">
        <v>2500</v>
      </c>
      <c r="F35" s="131" t="s">
        <v>766</v>
      </c>
      <c r="G35" s="131" t="s">
        <v>1140</v>
      </c>
      <c r="H35" s="132">
        <v>1</v>
      </c>
      <c r="I35" s="132">
        <v>1</v>
      </c>
      <c r="J35" s="7" t="s">
        <v>674</v>
      </c>
    </row>
    <row r="36" ht="30.6" customHeight="1" spans="1:10">
      <c r="A36" s="16"/>
      <c r="B36" s="7"/>
      <c r="C36" s="131" t="s">
        <v>1162</v>
      </c>
      <c r="D36" s="7" t="s">
        <v>728</v>
      </c>
      <c r="E36" s="131">
        <v>4500</v>
      </c>
      <c r="F36" s="131" t="s">
        <v>766</v>
      </c>
      <c r="G36" s="131" t="s">
        <v>1140</v>
      </c>
      <c r="H36" s="132">
        <v>1</v>
      </c>
      <c r="I36" s="132">
        <v>1</v>
      </c>
      <c r="J36" s="7" t="s">
        <v>674</v>
      </c>
    </row>
    <row r="37" ht="30.6" customHeight="1" spans="1:10">
      <c r="A37" s="16"/>
      <c r="B37" s="7"/>
      <c r="C37" s="131" t="s">
        <v>1163</v>
      </c>
      <c r="D37" s="7" t="s">
        <v>728</v>
      </c>
      <c r="E37" s="131">
        <v>4212</v>
      </c>
      <c r="F37" s="131" t="s">
        <v>766</v>
      </c>
      <c r="G37" s="131" t="s">
        <v>1140</v>
      </c>
      <c r="H37" s="132">
        <v>1</v>
      </c>
      <c r="I37" s="132">
        <v>1</v>
      </c>
      <c r="J37" s="7" t="s">
        <v>674</v>
      </c>
    </row>
    <row r="38" ht="30.6" customHeight="1" spans="1:10">
      <c r="A38" s="16"/>
      <c r="B38" s="7"/>
      <c r="C38" s="131" t="s">
        <v>1164</v>
      </c>
      <c r="D38" s="7" t="s">
        <v>728</v>
      </c>
      <c r="E38" s="131" t="s">
        <v>1165</v>
      </c>
      <c r="F38" s="131" t="s">
        <v>766</v>
      </c>
      <c r="G38" s="131" t="s">
        <v>1140</v>
      </c>
      <c r="H38" s="132">
        <v>1</v>
      </c>
      <c r="I38" s="132">
        <v>1</v>
      </c>
      <c r="J38" s="7" t="s">
        <v>674</v>
      </c>
    </row>
    <row r="39" ht="30.6" customHeight="1" spans="1:10">
      <c r="A39" s="16"/>
      <c r="B39" s="7"/>
      <c r="C39" s="131" t="s">
        <v>1166</v>
      </c>
      <c r="D39" s="7" t="s">
        <v>728</v>
      </c>
      <c r="E39" s="131">
        <v>3000</v>
      </c>
      <c r="F39" s="131" t="s">
        <v>766</v>
      </c>
      <c r="G39" s="131" t="s">
        <v>1140</v>
      </c>
      <c r="H39" s="132">
        <v>1</v>
      </c>
      <c r="I39" s="132">
        <v>1</v>
      </c>
      <c r="J39" s="7" t="s">
        <v>674</v>
      </c>
    </row>
    <row r="40" ht="30.6" customHeight="1" spans="1:10">
      <c r="A40" s="16"/>
      <c r="B40" s="7"/>
      <c r="C40" s="131" t="s">
        <v>1167</v>
      </c>
      <c r="D40" s="7" t="s">
        <v>728</v>
      </c>
      <c r="E40" s="131">
        <v>63871.2</v>
      </c>
      <c r="F40" s="131" t="s">
        <v>766</v>
      </c>
      <c r="G40" s="131" t="s">
        <v>1140</v>
      </c>
      <c r="H40" s="132">
        <v>1</v>
      </c>
      <c r="I40" s="132">
        <v>1</v>
      </c>
      <c r="J40" s="7" t="s">
        <v>674</v>
      </c>
    </row>
    <row r="41" ht="30.6" customHeight="1" spans="1:10">
      <c r="A41" s="16"/>
      <c r="B41" s="7"/>
      <c r="C41" s="131" t="s">
        <v>1168</v>
      </c>
      <c r="D41" s="7" t="s">
        <v>728</v>
      </c>
      <c r="E41" s="131">
        <v>5280</v>
      </c>
      <c r="F41" s="131" t="s">
        <v>766</v>
      </c>
      <c r="G41" s="131" t="s">
        <v>1140</v>
      </c>
      <c r="H41" s="132">
        <v>1</v>
      </c>
      <c r="I41" s="132">
        <v>1</v>
      </c>
      <c r="J41" s="7" t="s">
        <v>674</v>
      </c>
    </row>
    <row r="42" ht="30.6" customHeight="1" spans="1:10">
      <c r="A42" s="16"/>
      <c r="B42" s="7"/>
      <c r="C42" s="131" t="s">
        <v>1169</v>
      </c>
      <c r="D42" s="7" t="s">
        <v>728</v>
      </c>
      <c r="E42" s="131">
        <v>795</v>
      </c>
      <c r="F42" s="131" t="s">
        <v>766</v>
      </c>
      <c r="G42" s="131" t="s">
        <v>1140</v>
      </c>
      <c r="H42" s="132">
        <v>1</v>
      </c>
      <c r="I42" s="132">
        <v>1</v>
      </c>
      <c r="J42" s="7" t="s">
        <v>674</v>
      </c>
    </row>
    <row r="43" ht="30.6" customHeight="1" spans="1:10">
      <c r="A43" s="16"/>
      <c r="B43" s="7"/>
      <c r="C43" s="131" t="s">
        <v>1170</v>
      </c>
      <c r="D43" s="7" t="s">
        <v>728</v>
      </c>
      <c r="E43" s="131">
        <v>2520</v>
      </c>
      <c r="F43" s="131" t="s">
        <v>766</v>
      </c>
      <c r="G43" s="131" t="s">
        <v>1140</v>
      </c>
      <c r="H43" s="132">
        <v>1</v>
      </c>
      <c r="I43" s="132">
        <v>1</v>
      </c>
      <c r="J43" s="7" t="s">
        <v>674</v>
      </c>
    </row>
    <row r="44" ht="30.6" customHeight="1" spans="1:10">
      <c r="A44" s="131" t="s">
        <v>755</v>
      </c>
      <c r="B44" s="7"/>
      <c r="C44" s="7"/>
      <c r="D44" s="7"/>
      <c r="E44" s="7"/>
      <c r="F44" s="7"/>
      <c r="G44" s="7"/>
      <c r="H44" s="132">
        <v>30</v>
      </c>
      <c r="I44" s="132">
        <v>20</v>
      </c>
      <c r="J44" s="7"/>
    </row>
    <row r="45" ht="30.6" customHeight="1" spans="1:10">
      <c r="A45" s="16"/>
      <c r="B45" s="131" t="s">
        <v>925</v>
      </c>
      <c r="C45" s="7"/>
      <c r="D45" s="7"/>
      <c r="E45" s="7"/>
      <c r="F45" s="7"/>
      <c r="G45" s="7"/>
      <c r="H45" s="132">
        <v>30</v>
      </c>
      <c r="I45" s="132">
        <v>20</v>
      </c>
      <c r="J45" s="7"/>
    </row>
    <row r="46" ht="30.6" customHeight="1" spans="1:10">
      <c r="A46" s="16"/>
      <c r="B46" s="7"/>
      <c r="C46" s="131" t="s">
        <v>1171</v>
      </c>
      <c r="D46" s="7" t="s">
        <v>728</v>
      </c>
      <c r="E46" s="131" t="s">
        <v>1172</v>
      </c>
      <c r="F46" s="131" t="s">
        <v>749</v>
      </c>
      <c r="G46" s="131" t="s">
        <v>828</v>
      </c>
      <c r="H46" s="132">
        <v>15</v>
      </c>
      <c r="I46" s="132">
        <v>10</v>
      </c>
      <c r="J46" s="7" t="s">
        <v>674</v>
      </c>
    </row>
    <row r="47" ht="30.6" customHeight="1" spans="1:10">
      <c r="A47" s="16"/>
      <c r="B47" s="7"/>
      <c r="C47" s="131" t="s">
        <v>1173</v>
      </c>
      <c r="D47" s="7" t="s">
        <v>728</v>
      </c>
      <c r="E47" s="131" t="s">
        <v>1174</v>
      </c>
      <c r="F47" s="131" t="s">
        <v>749</v>
      </c>
      <c r="G47" s="131" t="s">
        <v>828</v>
      </c>
      <c r="H47" s="132">
        <v>15</v>
      </c>
      <c r="I47" s="132">
        <v>10</v>
      </c>
      <c r="J47" s="7" t="s">
        <v>674</v>
      </c>
    </row>
    <row r="48" ht="30.6" customHeight="1" spans="1:10">
      <c r="A48" s="131" t="s">
        <v>770</v>
      </c>
      <c r="B48" s="49"/>
      <c r="C48" s="7"/>
      <c r="D48" s="7"/>
      <c r="E48" s="7"/>
      <c r="F48" s="7"/>
      <c r="G48" s="7"/>
      <c r="H48" s="132">
        <v>10</v>
      </c>
      <c r="I48" s="132">
        <v>8</v>
      </c>
      <c r="J48" s="7"/>
    </row>
    <row r="49" ht="30.6" customHeight="1" spans="1:10">
      <c r="A49" s="135"/>
      <c r="B49" s="131" t="s">
        <v>771</v>
      </c>
      <c r="C49" s="7"/>
      <c r="D49" s="7"/>
      <c r="E49" s="7"/>
      <c r="F49" s="7"/>
      <c r="G49" s="7"/>
      <c r="H49" s="132">
        <v>10</v>
      </c>
      <c r="I49" s="132">
        <v>8</v>
      </c>
      <c r="J49" s="7"/>
    </row>
    <row r="50" ht="30.6" customHeight="1" spans="1:10">
      <c r="A50" s="16"/>
      <c r="B50" s="134"/>
      <c r="C50" s="131" t="s">
        <v>1175</v>
      </c>
      <c r="D50" s="7" t="s">
        <v>816</v>
      </c>
      <c r="E50" s="131">
        <v>95</v>
      </c>
      <c r="F50" s="131" t="s">
        <v>749</v>
      </c>
      <c r="G50" s="131" t="s">
        <v>828</v>
      </c>
      <c r="H50" s="132">
        <v>10</v>
      </c>
      <c r="I50" s="132">
        <v>8</v>
      </c>
      <c r="J50" s="7" t="s">
        <v>674</v>
      </c>
    </row>
    <row r="51" ht="54" customHeight="1" spans="1:10">
      <c r="A51" s="6" t="s">
        <v>818</v>
      </c>
      <c r="B51" s="6"/>
      <c r="C51" s="6"/>
      <c r="D51" s="6" t="s">
        <v>674</v>
      </c>
      <c r="E51" s="6"/>
      <c r="F51" s="6"/>
      <c r="G51" s="6"/>
      <c r="H51" s="6"/>
      <c r="I51" s="6"/>
      <c r="J51" s="6"/>
    </row>
    <row r="52" ht="25.5" customHeight="1" spans="1:10">
      <c r="A52" s="6" t="s">
        <v>819</v>
      </c>
      <c r="B52" s="6"/>
      <c r="C52" s="6"/>
      <c r="D52" s="6"/>
      <c r="E52" s="6"/>
      <c r="F52" s="6"/>
      <c r="G52" s="6"/>
      <c r="H52" s="6">
        <v>100</v>
      </c>
      <c r="I52" s="6">
        <v>77</v>
      </c>
      <c r="J52" s="51"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51:C51"/>
    <mergeCell ref="D51:J51"/>
    <mergeCell ref="A52:G52"/>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topLeftCell="A7" workbookViewId="0">
      <selection activeCell="D23" sqref="D23"/>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1176</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7">
        <v>3</v>
      </c>
      <c r="E6" s="107">
        <v>3</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7">
        <v>3</v>
      </c>
      <c r="E7" s="107">
        <v>3</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1177</v>
      </c>
      <c r="C11" s="12"/>
      <c r="D11" s="12"/>
      <c r="E11" s="21"/>
      <c r="F11" s="20" t="s">
        <v>1178</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0">
        <v>90</v>
      </c>
      <c r="I14" s="130">
        <v>75</v>
      </c>
      <c r="J14" s="24"/>
    </row>
    <row r="15" ht="28.5" customHeight="1" spans="1:10">
      <c r="A15" s="129" t="s">
        <v>725</v>
      </c>
      <c r="B15" s="7"/>
      <c r="C15" s="7"/>
      <c r="D15" s="7"/>
      <c r="E15" s="7"/>
      <c r="F15" s="7"/>
      <c r="G15" s="7"/>
      <c r="H15" s="130">
        <v>50</v>
      </c>
      <c r="I15" s="130">
        <v>45</v>
      </c>
      <c r="J15" s="7"/>
    </row>
    <row r="16" ht="30.6" customHeight="1" spans="1:10">
      <c r="A16" s="52"/>
      <c r="B16" s="129" t="s">
        <v>802</v>
      </c>
      <c r="C16" s="7"/>
      <c r="D16" s="7"/>
      <c r="E16" s="7"/>
      <c r="F16" s="7"/>
      <c r="G16" s="7"/>
      <c r="H16" s="63">
        <v>15</v>
      </c>
      <c r="I16" s="64">
        <v>10</v>
      </c>
      <c r="J16" s="7"/>
    </row>
    <row r="17" ht="30.6" customHeight="1" spans="1:10">
      <c r="A17" s="16"/>
      <c r="B17" s="7"/>
      <c r="C17" s="129" t="s">
        <v>1179</v>
      </c>
      <c r="D17" s="7" t="s">
        <v>728</v>
      </c>
      <c r="E17" s="129">
        <v>600</v>
      </c>
      <c r="F17" s="129" t="s">
        <v>745</v>
      </c>
      <c r="G17" s="129" t="s">
        <v>1180</v>
      </c>
      <c r="H17" s="63">
        <v>15</v>
      </c>
      <c r="I17" s="130">
        <v>10</v>
      </c>
      <c r="J17" s="7" t="s">
        <v>674</v>
      </c>
    </row>
    <row r="18" ht="30.6" customHeight="1" spans="1:10">
      <c r="A18" s="16"/>
      <c r="B18" s="7" t="s">
        <v>747</v>
      </c>
      <c r="C18" s="52"/>
      <c r="D18" s="7"/>
      <c r="E18" s="7"/>
      <c r="F18" s="7"/>
      <c r="G18" s="7"/>
      <c r="H18" s="63">
        <v>15</v>
      </c>
      <c r="I18" s="64">
        <v>15</v>
      </c>
      <c r="J18" s="7"/>
    </row>
    <row r="19" ht="30.6" customHeight="1" spans="1:10">
      <c r="A19" s="16"/>
      <c r="B19" s="6"/>
      <c r="C19" s="7" t="s">
        <v>859</v>
      </c>
      <c r="D19" s="7" t="s">
        <v>728</v>
      </c>
      <c r="E19" s="7" t="s">
        <v>843</v>
      </c>
      <c r="F19" s="7" t="s">
        <v>749</v>
      </c>
      <c r="G19" s="129" t="s">
        <v>1180</v>
      </c>
      <c r="H19" s="63">
        <v>15</v>
      </c>
      <c r="I19" s="64">
        <v>15</v>
      </c>
      <c r="J19" s="7" t="s">
        <v>674</v>
      </c>
    </row>
    <row r="20" ht="30.6" customHeight="1" spans="1:10">
      <c r="A20" s="16"/>
      <c r="B20" s="129" t="s">
        <v>751</v>
      </c>
      <c r="C20" s="7"/>
      <c r="D20" s="7"/>
      <c r="E20" s="7"/>
      <c r="F20" s="7"/>
      <c r="G20" s="7"/>
      <c r="H20" s="130">
        <v>10</v>
      </c>
      <c r="I20" s="130">
        <v>10</v>
      </c>
      <c r="J20" s="7"/>
    </row>
    <row r="21" ht="30.6" customHeight="1" spans="1:10">
      <c r="A21" s="16"/>
      <c r="B21" s="7"/>
      <c r="C21" s="129" t="s">
        <v>1181</v>
      </c>
      <c r="D21" s="7" t="s">
        <v>773</v>
      </c>
      <c r="E21" s="129">
        <v>1</v>
      </c>
      <c r="F21" s="129" t="s">
        <v>753</v>
      </c>
      <c r="G21" s="129" t="s">
        <v>1182</v>
      </c>
      <c r="H21" s="130">
        <v>10</v>
      </c>
      <c r="I21" s="130">
        <v>10</v>
      </c>
      <c r="J21" s="7" t="s">
        <v>674</v>
      </c>
    </row>
    <row r="22" ht="30.6" customHeight="1" spans="1:10">
      <c r="A22" s="16"/>
      <c r="B22" s="129" t="s">
        <v>806</v>
      </c>
      <c r="C22" s="7"/>
      <c r="D22" s="7"/>
      <c r="E22" s="7"/>
      <c r="F22" s="7"/>
      <c r="G22" s="7"/>
      <c r="H22" s="130">
        <v>10</v>
      </c>
      <c r="I22" s="130" t="s">
        <v>1183</v>
      </c>
      <c r="J22" s="7"/>
    </row>
    <row r="23" ht="30.6" customHeight="1" spans="1:10">
      <c r="A23" s="16"/>
      <c r="B23" s="7"/>
      <c r="C23" s="7" t="s">
        <v>1184</v>
      </c>
      <c r="D23" s="7"/>
      <c r="E23" s="129" t="s">
        <v>1185</v>
      </c>
      <c r="F23" s="129" t="s">
        <v>997</v>
      </c>
      <c r="G23" s="129" t="s">
        <v>1180</v>
      </c>
      <c r="H23" s="130">
        <v>10</v>
      </c>
      <c r="I23" s="130">
        <v>10</v>
      </c>
      <c r="J23" s="7" t="s">
        <v>674</v>
      </c>
    </row>
    <row r="24" ht="30.6" customHeight="1" spans="1:10">
      <c r="A24" s="129" t="s">
        <v>755</v>
      </c>
      <c r="B24" s="52"/>
      <c r="C24" s="7"/>
      <c r="D24" s="7"/>
      <c r="E24" s="7"/>
      <c r="F24" s="7"/>
      <c r="G24" s="7"/>
      <c r="H24" s="130">
        <v>30</v>
      </c>
      <c r="I24" s="130">
        <v>20</v>
      </c>
      <c r="J24" s="7"/>
    </row>
    <row r="25" ht="30.6" customHeight="1" spans="1:10">
      <c r="A25" s="16"/>
      <c r="B25" s="129" t="s">
        <v>810</v>
      </c>
      <c r="C25" s="7"/>
      <c r="D25" s="7"/>
      <c r="E25" s="7"/>
      <c r="F25" s="7"/>
      <c r="G25" s="7"/>
      <c r="H25" s="130">
        <v>30</v>
      </c>
      <c r="I25" s="130">
        <v>20</v>
      </c>
      <c r="J25" s="7"/>
    </row>
    <row r="26" ht="30.6" customHeight="1" spans="1:10">
      <c r="A26" s="16"/>
      <c r="B26" s="6"/>
      <c r="C26" s="129" t="s">
        <v>1186</v>
      </c>
      <c r="D26" s="7" t="s">
        <v>816</v>
      </c>
      <c r="E26" s="129">
        <v>90</v>
      </c>
      <c r="F26" s="129" t="s">
        <v>749</v>
      </c>
      <c r="G26" s="129" t="s">
        <v>828</v>
      </c>
      <c r="H26" s="130">
        <v>15</v>
      </c>
      <c r="I26" s="130">
        <v>10</v>
      </c>
      <c r="J26" s="7" t="s">
        <v>674</v>
      </c>
    </row>
    <row r="27" ht="30.6" customHeight="1" spans="1:10">
      <c r="A27" s="16"/>
      <c r="B27" s="6"/>
      <c r="C27" s="129" t="s">
        <v>1187</v>
      </c>
      <c r="D27" s="7" t="s">
        <v>816</v>
      </c>
      <c r="E27" s="129">
        <v>90</v>
      </c>
      <c r="F27" s="129" t="s">
        <v>753</v>
      </c>
      <c r="G27" s="129" t="s">
        <v>828</v>
      </c>
      <c r="H27" s="130">
        <v>15</v>
      </c>
      <c r="I27" s="130">
        <v>10</v>
      </c>
      <c r="J27" s="7" t="s">
        <v>674</v>
      </c>
    </row>
    <row r="28" ht="30.6" customHeight="1" spans="1:10">
      <c r="A28" s="129" t="s">
        <v>770</v>
      </c>
      <c r="B28" s="7"/>
      <c r="C28" s="7"/>
      <c r="D28" s="7"/>
      <c r="E28" s="7"/>
      <c r="F28" s="7"/>
      <c r="G28" s="7"/>
      <c r="H28" s="130">
        <v>10</v>
      </c>
      <c r="I28" s="130">
        <v>10</v>
      </c>
      <c r="J28" s="7"/>
    </row>
    <row r="29" ht="30.6" customHeight="1" spans="1:10">
      <c r="A29" s="6"/>
      <c r="B29" s="129" t="s">
        <v>771</v>
      </c>
      <c r="C29" s="7"/>
      <c r="D29" s="7"/>
      <c r="E29" s="7"/>
      <c r="F29" s="7"/>
      <c r="G29" s="7"/>
      <c r="H29" s="130">
        <v>10</v>
      </c>
      <c r="I29" s="130">
        <v>10</v>
      </c>
      <c r="J29" s="7"/>
    </row>
    <row r="30" ht="30.6" customHeight="1" spans="1:10">
      <c r="A30" s="6"/>
      <c r="B30" s="6"/>
      <c r="C30" s="129" t="s">
        <v>815</v>
      </c>
      <c r="D30" s="7" t="s">
        <v>816</v>
      </c>
      <c r="E30" s="129">
        <v>90</v>
      </c>
      <c r="F30" s="129" t="s">
        <v>749</v>
      </c>
      <c r="G30" s="129" t="s">
        <v>828</v>
      </c>
      <c r="H30" s="130">
        <v>10</v>
      </c>
      <c r="I30" s="130">
        <v>10</v>
      </c>
      <c r="J30" s="7" t="s">
        <v>674</v>
      </c>
    </row>
    <row r="31" ht="54" customHeight="1" spans="1:10">
      <c r="A31" s="6" t="s">
        <v>818</v>
      </c>
      <c r="B31" s="6"/>
      <c r="C31" s="6"/>
      <c r="D31" s="6" t="s">
        <v>674</v>
      </c>
      <c r="E31" s="6"/>
      <c r="F31" s="6"/>
      <c r="G31" s="6"/>
      <c r="H31" s="6"/>
      <c r="I31" s="6"/>
      <c r="J31" s="6"/>
    </row>
    <row r="32" ht="25.5" customHeight="1" spans="1:10">
      <c r="A32" s="6" t="s">
        <v>819</v>
      </c>
      <c r="B32" s="6"/>
      <c r="C32" s="6"/>
      <c r="D32" s="6"/>
      <c r="E32" s="6"/>
      <c r="F32" s="6"/>
      <c r="G32" s="6"/>
      <c r="H32" s="6">
        <v>100</v>
      </c>
      <c r="I32" s="6">
        <v>75</v>
      </c>
      <c r="J32" s="51"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1:C31"/>
    <mergeCell ref="D31:J31"/>
    <mergeCell ref="A32:G32"/>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11" workbookViewId="0">
      <selection activeCell="L33" sqref="L33"/>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1188</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7">
        <v>16</v>
      </c>
      <c r="E6" s="107">
        <v>16</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7">
        <v>16</v>
      </c>
      <c r="E7" s="107">
        <v>16</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1189</v>
      </c>
      <c r="C11" s="12"/>
      <c r="D11" s="12"/>
      <c r="E11" s="21"/>
      <c r="F11" s="20" t="s">
        <v>1190</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0">
        <v>90</v>
      </c>
      <c r="I14" s="130">
        <v>70</v>
      </c>
      <c r="J14" s="24"/>
    </row>
    <row r="15" ht="28.5" customHeight="1" spans="1:10">
      <c r="A15" s="129" t="s">
        <v>725</v>
      </c>
      <c r="B15" s="7"/>
      <c r="C15" s="7"/>
      <c r="D15" s="7"/>
      <c r="E15" s="7"/>
      <c r="F15" s="7"/>
      <c r="G15" s="7"/>
      <c r="H15" s="130">
        <v>50</v>
      </c>
      <c r="I15" s="130">
        <v>45</v>
      </c>
      <c r="J15" s="7"/>
    </row>
    <row r="16" ht="30.6" customHeight="1" spans="1:10">
      <c r="A16" s="52"/>
      <c r="B16" s="129" t="s">
        <v>802</v>
      </c>
      <c r="C16" s="7"/>
      <c r="D16" s="7"/>
      <c r="E16" s="7"/>
      <c r="F16" s="7"/>
      <c r="G16" s="7"/>
      <c r="H16" s="130">
        <v>20</v>
      </c>
      <c r="I16" s="130">
        <v>20</v>
      </c>
      <c r="J16" s="7"/>
    </row>
    <row r="17" ht="30.6" customHeight="1" spans="1:10">
      <c r="A17" s="16"/>
      <c r="B17" s="7"/>
      <c r="C17" s="129" t="s">
        <v>1191</v>
      </c>
      <c r="D17" s="7" t="s">
        <v>816</v>
      </c>
      <c r="E17" s="7" t="s">
        <v>1192</v>
      </c>
      <c r="F17" s="129" t="s">
        <v>977</v>
      </c>
      <c r="G17" s="129" t="s">
        <v>1193</v>
      </c>
      <c r="H17" s="130">
        <v>20</v>
      </c>
      <c r="I17" s="130">
        <v>20</v>
      </c>
      <c r="J17" s="7" t="s">
        <v>674</v>
      </c>
    </row>
    <row r="18" ht="30.6" customHeight="1" spans="1:10">
      <c r="A18" s="16"/>
      <c r="B18" s="129" t="s">
        <v>747</v>
      </c>
      <c r="C18" s="7"/>
      <c r="D18" s="7"/>
      <c r="E18" s="7"/>
      <c r="F18" s="7"/>
      <c r="G18" s="7"/>
      <c r="H18" s="130">
        <v>10</v>
      </c>
      <c r="I18" s="130">
        <v>10</v>
      </c>
      <c r="J18" s="7"/>
    </row>
    <row r="19" ht="30.6" customHeight="1" spans="1:10">
      <c r="A19" s="16"/>
      <c r="B19" s="7"/>
      <c r="C19" s="129" t="s">
        <v>1194</v>
      </c>
      <c r="D19" s="7" t="s">
        <v>728</v>
      </c>
      <c r="E19" s="129">
        <v>100</v>
      </c>
      <c r="F19" s="129" t="s">
        <v>749</v>
      </c>
      <c r="G19" s="129" t="s">
        <v>1195</v>
      </c>
      <c r="H19" s="130">
        <v>10</v>
      </c>
      <c r="I19" s="130">
        <v>10</v>
      </c>
      <c r="J19" s="7" t="s">
        <v>674</v>
      </c>
    </row>
    <row r="20" ht="30.6" customHeight="1" spans="1:10">
      <c r="A20" s="16"/>
      <c r="B20" s="129" t="s">
        <v>751</v>
      </c>
      <c r="C20" s="7"/>
      <c r="D20" s="7"/>
      <c r="E20" s="7"/>
      <c r="F20" s="7"/>
      <c r="G20" s="7"/>
      <c r="H20" s="130">
        <v>10</v>
      </c>
      <c r="I20" s="130">
        <v>10</v>
      </c>
      <c r="J20" s="7"/>
    </row>
    <row r="21" ht="30.6" customHeight="1" spans="1:10">
      <c r="A21" s="16"/>
      <c r="B21" s="7"/>
      <c r="C21" s="129" t="s">
        <v>1196</v>
      </c>
      <c r="D21" s="7" t="s">
        <v>773</v>
      </c>
      <c r="E21" s="129">
        <v>1</v>
      </c>
      <c r="F21" s="129" t="s">
        <v>753</v>
      </c>
      <c r="G21" s="129" t="s">
        <v>828</v>
      </c>
      <c r="H21" s="130">
        <v>10</v>
      </c>
      <c r="I21" s="130">
        <v>10</v>
      </c>
      <c r="J21" s="7" t="s">
        <v>674</v>
      </c>
    </row>
    <row r="22" ht="30.6" customHeight="1" spans="1:10">
      <c r="A22" s="16"/>
      <c r="B22" s="129" t="s">
        <v>806</v>
      </c>
      <c r="C22" s="7"/>
      <c r="D22" s="7"/>
      <c r="E22" s="7"/>
      <c r="F22" s="7"/>
      <c r="G22" s="7"/>
      <c r="H22" s="130">
        <v>10</v>
      </c>
      <c r="I22" s="130">
        <v>5</v>
      </c>
      <c r="J22" s="7"/>
    </row>
    <row r="23" ht="30.6" customHeight="1" spans="1:10">
      <c r="A23" s="16"/>
      <c r="B23" s="7"/>
      <c r="C23" s="129" t="s">
        <v>1197</v>
      </c>
      <c r="D23" s="7" t="s">
        <v>728</v>
      </c>
      <c r="E23" s="129">
        <v>400</v>
      </c>
      <c r="F23" s="129" t="s">
        <v>766</v>
      </c>
      <c r="G23" s="129" t="s">
        <v>1198</v>
      </c>
      <c r="H23" s="130">
        <v>10</v>
      </c>
      <c r="I23" s="130">
        <v>5</v>
      </c>
      <c r="J23" s="7" t="s">
        <v>674</v>
      </c>
    </row>
    <row r="24" ht="30.6" customHeight="1" spans="1:10">
      <c r="A24" s="129" t="s">
        <v>755</v>
      </c>
      <c r="B24" s="52"/>
      <c r="C24" s="7"/>
      <c r="D24" s="7"/>
      <c r="E24" s="7"/>
      <c r="F24" s="7"/>
      <c r="G24" s="7"/>
      <c r="H24" s="130">
        <v>30</v>
      </c>
      <c r="I24" s="130">
        <v>20</v>
      </c>
      <c r="J24" s="7"/>
    </row>
    <row r="25" ht="30.6" customHeight="1" spans="1:10">
      <c r="A25" s="16"/>
      <c r="B25" s="129" t="s">
        <v>810</v>
      </c>
      <c r="C25" s="7"/>
      <c r="D25" s="7"/>
      <c r="E25" s="7"/>
      <c r="F25" s="7"/>
      <c r="G25" s="7"/>
      <c r="H25" s="130">
        <v>15</v>
      </c>
      <c r="I25" s="130">
        <v>10</v>
      </c>
      <c r="J25" s="7"/>
    </row>
    <row r="26" ht="30.6" customHeight="1" spans="1:10">
      <c r="A26" s="16"/>
      <c r="B26" s="6"/>
      <c r="C26" s="129" t="s">
        <v>1199</v>
      </c>
      <c r="D26" s="7" t="s">
        <v>728</v>
      </c>
      <c r="E26" s="129" t="s">
        <v>1200</v>
      </c>
      <c r="F26" s="129" t="s">
        <v>749</v>
      </c>
      <c r="G26" s="129" t="s">
        <v>828</v>
      </c>
      <c r="H26" s="130">
        <v>15</v>
      </c>
      <c r="I26" s="130">
        <v>10</v>
      </c>
      <c r="J26" s="7" t="s">
        <v>674</v>
      </c>
    </row>
    <row r="27" ht="30.6" customHeight="1" spans="1:10">
      <c r="A27" s="16"/>
      <c r="B27" s="129" t="s">
        <v>925</v>
      </c>
      <c r="C27" s="7"/>
      <c r="D27" s="7"/>
      <c r="E27" s="129" t="s">
        <v>11</v>
      </c>
      <c r="F27" s="129"/>
      <c r="G27" s="129" t="s">
        <v>11</v>
      </c>
      <c r="H27" s="130">
        <v>15</v>
      </c>
      <c r="I27" s="130">
        <v>10</v>
      </c>
      <c r="J27" s="7"/>
    </row>
    <row r="28" ht="30.6" customHeight="1" spans="1:10">
      <c r="A28" s="16"/>
      <c r="B28" s="6"/>
      <c r="C28" s="129" t="s">
        <v>1201</v>
      </c>
      <c r="D28" s="7" t="s">
        <v>728</v>
      </c>
      <c r="E28" s="129" t="s">
        <v>1202</v>
      </c>
      <c r="F28" s="129" t="s">
        <v>749</v>
      </c>
      <c r="G28" s="129" t="s">
        <v>828</v>
      </c>
      <c r="H28" s="130">
        <v>15</v>
      </c>
      <c r="I28" s="130">
        <v>10</v>
      </c>
      <c r="J28" s="7" t="s">
        <v>674</v>
      </c>
    </row>
    <row r="29" ht="30.6" customHeight="1" spans="1:10">
      <c r="A29" s="129" t="s">
        <v>770</v>
      </c>
      <c r="B29" s="7"/>
      <c r="C29" s="7"/>
      <c r="D29" s="7"/>
      <c r="E29" s="7"/>
      <c r="F29" s="7"/>
      <c r="G29" s="7"/>
      <c r="H29" s="130">
        <v>10</v>
      </c>
      <c r="I29" s="130">
        <v>5</v>
      </c>
      <c r="J29" s="7"/>
    </row>
    <row r="30" ht="30.6" customHeight="1" spans="1:10">
      <c r="A30" s="6"/>
      <c r="B30" s="129" t="s">
        <v>771</v>
      </c>
      <c r="C30" s="7"/>
      <c r="D30" s="7"/>
      <c r="E30" s="7"/>
      <c r="F30" s="7"/>
      <c r="G30" s="7"/>
      <c r="H30" s="130">
        <v>10</v>
      </c>
      <c r="I30" s="130">
        <v>5</v>
      </c>
      <c r="J30" s="7"/>
    </row>
    <row r="31" ht="30.6" customHeight="1" spans="1:10">
      <c r="A31" s="6"/>
      <c r="B31" s="7"/>
      <c r="C31" s="129" t="s">
        <v>1203</v>
      </c>
      <c r="D31" s="7" t="s">
        <v>816</v>
      </c>
      <c r="E31" s="129">
        <v>95</v>
      </c>
      <c r="F31" s="129" t="s">
        <v>749</v>
      </c>
      <c r="G31" s="129" t="s">
        <v>828</v>
      </c>
      <c r="H31" s="130">
        <v>10</v>
      </c>
      <c r="I31" s="130">
        <v>5</v>
      </c>
      <c r="J31" s="7" t="s">
        <v>674</v>
      </c>
    </row>
    <row r="32" ht="54" customHeight="1" spans="1:10">
      <c r="A32" s="16" t="s">
        <v>818</v>
      </c>
      <c r="B32" s="100"/>
      <c r="C32" s="101"/>
      <c r="D32" s="16" t="s">
        <v>674</v>
      </c>
      <c r="E32" s="100"/>
      <c r="F32" s="100"/>
      <c r="G32" s="100"/>
      <c r="H32" s="100"/>
      <c r="I32" s="100"/>
      <c r="J32" s="101"/>
    </row>
    <row r="33" ht="25.5" customHeight="1" spans="1:10">
      <c r="A33" s="16" t="s">
        <v>819</v>
      </c>
      <c r="B33" s="100"/>
      <c r="C33" s="100"/>
      <c r="D33" s="100"/>
      <c r="E33" s="100"/>
      <c r="F33" s="100"/>
      <c r="G33" s="101"/>
      <c r="H33" s="6">
        <v>100</v>
      </c>
      <c r="I33" s="6">
        <v>70</v>
      </c>
      <c r="J33" s="6" t="s">
        <v>820</v>
      </c>
    </row>
  </sheetData>
  <mergeCells count="25">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2:C32"/>
    <mergeCell ref="D32:J32"/>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workbookViewId="0">
      <selection activeCell="O11" sqref="O11"/>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1204</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7">
        <v>1</v>
      </c>
      <c r="E6" s="107">
        <v>1</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7">
        <v>1</v>
      </c>
      <c r="E7" s="107">
        <v>1</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1205</v>
      </c>
      <c r="C11" s="12"/>
      <c r="D11" s="12"/>
      <c r="E11" s="21"/>
      <c r="F11" s="20" t="s">
        <v>1206</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2">
        <v>90</v>
      </c>
      <c r="I14" s="132">
        <v>68</v>
      </c>
      <c r="J14" s="24"/>
    </row>
    <row r="15" ht="28.5" customHeight="1" spans="1:10">
      <c r="A15" s="131" t="s">
        <v>725</v>
      </c>
      <c r="B15" s="7"/>
      <c r="C15" s="7"/>
      <c r="D15" s="7"/>
      <c r="E15" s="7"/>
      <c r="F15" s="7"/>
      <c r="G15" s="7"/>
      <c r="H15" s="132">
        <v>50</v>
      </c>
      <c r="I15" s="132">
        <v>30</v>
      </c>
      <c r="J15" s="7"/>
    </row>
    <row r="16" ht="30.6" customHeight="1" spans="1:10">
      <c r="A16" s="134"/>
      <c r="B16" s="131" t="s">
        <v>802</v>
      </c>
      <c r="C16" s="7"/>
      <c r="D16" s="7"/>
      <c r="E16" s="7"/>
      <c r="F16" s="7"/>
      <c r="G16" s="7"/>
      <c r="H16" s="132">
        <v>50</v>
      </c>
      <c r="I16" s="132">
        <v>30</v>
      </c>
      <c r="J16" s="7"/>
    </row>
    <row r="17" ht="30.6" customHeight="1" spans="1:10">
      <c r="A17" s="134"/>
      <c r="B17" s="7"/>
      <c r="C17" s="131" t="s">
        <v>1207</v>
      </c>
      <c r="D17" s="7" t="s">
        <v>816</v>
      </c>
      <c r="E17" s="131">
        <v>240</v>
      </c>
      <c r="F17" s="131" t="s">
        <v>1208</v>
      </c>
      <c r="G17" s="131" t="s">
        <v>1209</v>
      </c>
      <c r="H17" s="132">
        <v>25</v>
      </c>
      <c r="I17" s="132">
        <v>15</v>
      </c>
      <c r="J17" s="7" t="s">
        <v>674</v>
      </c>
    </row>
    <row r="18" ht="30.6" customHeight="1" spans="1:10">
      <c r="A18" s="134"/>
      <c r="B18" s="7"/>
      <c r="C18" s="131" t="s">
        <v>1210</v>
      </c>
      <c r="D18" s="7" t="s">
        <v>816</v>
      </c>
      <c r="E18" s="131">
        <v>8</v>
      </c>
      <c r="F18" s="131" t="s">
        <v>1211</v>
      </c>
      <c r="G18" s="131" t="s">
        <v>1212</v>
      </c>
      <c r="H18" s="132">
        <v>25</v>
      </c>
      <c r="I18" s="132">
        <v>15</v>
      </c>
      <c r="J18" s="7" t="s">
        <v>674</v>
      </c>
    </row>
    <row r="19" ht="30.6" customHeight="1" spans="1:10">
      <c r="A19" s="131" t="s">
        <v>755</v>
      </c>
      <c r="B19" s="7"/>
      <c r="C19" s="7"/>
      <c r="D19" s="7"/>
      <c r="E19" s="7"/>
      <c r="F19" s="7"/>
      <c r="G19" s="7"/>
      <c r="H19" s="132">
        <v>30</v>
      </c>
      <c r="I19" s="132">
        <v>30</v>
      </c>
      <c r="J19" s="7"/>
    </row>
    <row r="20" ht="30.6" customHeight="1" spans="1:10">
      <c r="A20" s="16"/>
      <c r="B20" s="131" t="s">
        <v>810</v>
      </c>
      <c r="C20" s="7"/>
      <c r="D20" s="7"/>
      <c r="E20" s="7"/>
      <c r="F20" s="7"/>
      <c r="G20" s="7"/>
      <c r="H20" s="132">
        <v>20</v>
      </c>
      <c r="I20" s="132">
        <v>20</v>
      </c>
      <c r="J20" s="7"/>
    </row>
    <row r="21" ht="30.6" customHeight="1" spans="1:10">
      <c r="A21" s="16"/>
      <c r="B21" s="7"/>
      <c r="C21" s="131" t="s">
        <v>1213</v>
      </c>
      <c r="D21" s="7" t="s">
        <v>728</v>
      </c>
      <c r="E21" s="131" t="s">
        <v>1132</v>
      </c>
      <c r="F21" s="131" t="s">
        <v>753</v>
      </c>
      <c r="G21" s="131" t="s">
        <v>1214</v>
      </c>
      <c r="H21" s="132">
        <v>10</v>
      </c>
      <c r="I21" s="132">
        <v>10</v>
      </c>
      <c r="J21" s="7" t="s">
        <v>674</v>
      </c>
    </row>
    <row r="22" ht="30.6" customHeight="1" spans="1:10">
      <c r="A22" s="16"/>
      <c r="B22" s="7"/>
      <c r="C22" s="131" t="s">
        <v>1215</v>
      </c>
      <c r="D22" s="7" t="s">
        <v>728</v>
      </c>
      <c r="E22" s="131" t="s">
        <v>1132</v>
      </c>
      <c r="F22" s="131" t="s">
        <v>753</v>
      </c>
      <c r="G22" s="131" t="s">
        <v>1216</v>
      </c>
      <c r="H22" s="132">
        <v>10</v>
      </c>
      <c r="I22" s="132">
        <v>10</v>
      </c>
      <c r="J22" s="7" t="s">
        <v>674</v>
      </c>
    </row>
    <row r="23" ht="30.6" customHeight="1" spans="1:10">
      <c r="A23" s="49"/>
      <c r="B23" s="131" t="s">
        <v>982</v>
      </c>
      <c r="C23" s="7"/>
      <c r="D23" s="7"/>
      <c r="E23" s="7"/>
      <c r="F23" s="7"/>
      <c r="G23" s="7"/>
      <c r="H23" s="132">
        <v>10</v>
      </c>
      <c r="I23" s="132">
        <v>10</v>
      </c>
      <c r="J23" s="7"/>
    </row>
    <row r="24" ht="30.6" customHeight="1" spans="1:10">
      <c r="A24" s="16"/>
      <c r="B24" s="7"/>
      <c r="C24" s="131" t="s">
        <v>1217</v>
      </c>
      <c r="D24" s="7" t="s">
        <v>816</v>
      </c>
      <c r="E24" s="131" t="s">
        <v>1218</v>
      </c>
      <c r="F24" s="131" t="s">
        <v>753</v>
      </c>
      <c r="G24" s="131" t="s">
        <v>1219</v>
      </c>
      <c r="H24" s="132">
        <v>10</v>
      </c>
      <c r="I24" s="132">
        <v>10</v>
      </c>
      <c r="J24" s="7" t="s">
        <v>674</v>
      </c>
    </row>
    <row r="25" ht="30.6" customHeight="1" spans="1:10">
      <c r="A25" s="131" t="s">
        <v>770</v>
      </c>
      <c r="B25" s="7"/>
      <c r="C25" s="7"/>
      <c r="D25" s="7"/>
      <c r="E25" s="7"/>
      <c r="F25" s="7"/>
      <c r="G25" s="7"/>
      <c r="H25" s="132">
        <v>10</v>
      </c>
      <c r="I25" s="132">
        <v>8</v>
      </c>
      <c r="J25" s="7"/>
    </row>
    <row r="26" ht="30.6" customHeight="1" spans="1:10">
      <c r="A26" s="16"/>
      <c r="B26" s="131" t="s">
        <v>771</v>
      </c>
      <c r="C26" s="7"/>
      <c r="D26" s="7"/>
      <c r="E26" s="7"/>
      <c r="F26" s="7"/>
      <c r="G26" s="7"/>
      <c r="H26" s="132">
        <v>10</v>
      </c>
      <c r="I26" s="132">
        <v>8</v>
      </c>
      <c r="J26" s="7"/>
    </row>
    <row r="27" ht="30.6" customHeight="1" spans="1:10">
      <c r="A27" s="16"/>
      <c r="B27" s="7"/>
      <c r="C27" s="131" t="s">
        <v>1220</v>
      </c>
      <c r="D27" s="7" t="s">
        <v>816</v>
      </c>
      <c r="E27" s="131">
        <v>90</v>
      </c>
      <c r="F27" s="131" t="s">
        <v>749</v>
      </c>
      <c r="G27" s="131" t="s">
        <v>828</v>
      </c>
      <c r="H27" s="132">
        <v>10</v>
      </c>
      <c r="I27" s="132">
        <v>8</v>
      </c>
      <c r="J27" s="7" t="s">
        <v>674</v>
      </c>
    </row>
    <row r="28" ht="54" customHeight="1" spans="1:10">
      <c r="A28" s="6" t="s">
        <v>818</v>
      </c>
      <c r="B28" s="6"/>
      <c r="C28" s="6"/>
      <c r="D28" s="6" t="s">
        <v>674</v>
      </c>
      <c r="E28" s="6"/>
      <c r="F28" s="6"/>
      <c r="G28" s="6"/>
      <c r="H28" s="6"/>
      <c r="I28" s="6"/>
      <c r="J28" s="6"/>
    </row>
    <row r="29" ht="25.5" customHeight="1" spans="1:10">
      <c r="A29" s="6" t="s">
        <v>819</v>
      </c>
      <c r="B29" s="6"/>
      <c r="C29" s="6"/>
      <c r="D29" s="6"/>
      <c r="E29" s="6"/>
      <c r="F29" s="6"/>
      <c r="G29" s="6"/>
      <c r="H29" s="6">
        <v>100</v>
      </c>
      <c r="I29" s="6">
        <v>68</v>
      </c>
      <c r="J29" s="51"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8:C28"/>
    <mergeCell ref="D28:J28"/>
    <mergeCell ref="A29:G29"/>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9"/>
  <sheetViews>
    <sheetView workbookViewId="0">
      <selection activeCell="M37" sqref="M37"/>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1221</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7">
        <v>85</v>
      </c>
      <c r="E6" s="107">
        <v>85</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7">
        <v>85</v>
      </c>
      <c r="E7" s="107">
        <v>85</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1222</v>
      </c>
      <c r="C11" s="12"/>
      <c r="D11" s="12"/>
      <c r="E11" s="21"/>
      <c r="F11" s="20" t="s">
        <v>1223</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2">
        <v>90</v>
      </c>
      <c r="I14" s="132">
        <v>77</v>
      </c>
      <c r="J14" s="24"/>
    </row>
    <row r="15" ht="28.5" customHeight="1" spans="1:10">
      <c r="A15" s="129" t="s">
        <v>725</v>
      </c>
      <c r="B15" s="7"/>
      <c r="C15" s="7"/>
      <c r="D15" s="7"/>
      <c r="E15" s="7"/>
      <c r="F15" s="7"/>
      <c r="G15" s="7"/>
      <c r="H15" s="130">
        <v>50</v>
      </c>
      <c r="I15" s="130">
        <v>49</v>
      </c>
      <c r="J15" s="7"/>
    </row>
    <row r="16" ht="30.6" customHeight="1" spans="1:10">
      <c r="A16" s="6"/>
      <c r="B16" s="129" t="s">
        <v>802</v>
      </c>
      <c r="C16" s="7"/>
      <c r="D16" s="7"/>
      <c r="E16" s="7"/>
      <c r="F16" s="7"/>
      <c r="G16" s="7"/>
      <c r="H16" s="130">
        <v>39</v>
      </c>
      <c r="I16" s="130">
        <v>39</v>
      </c>
      <c r="J16" s="7"/>
    </row>
    <row r="17" ht="30.6" customHeight="1" spans="1:10">
      <c r="A17" s="6"/>
      <c r="B17" s="7"/>
      <c r="C17" s="129" t="s">
        <v>1224</v>
      </c>
      <c r="D17" s="7" t="s">
        <v>728</v>
      </c>
      <c r="E17" s="129">
        <v>11</v>
      </c>
      <c r="F17" s="129" t="s">
        <v>729</v>
      </c>
      <c r="G17" s="129" t="s">
        <v>1225</v>
      </c>
      <c r="H17" s="130">
        <v>3</v>
      </c>
      <c r="I17" s="130">
        <v>3</v>
      </c>
      <c r="J17" s="7" t="s">
        <v>674</v>
      </c>
    </row>
    <row r="18" ht="30.6" customHeight="1" spans="1:10">
      <c r="A18" s="6"/>
      <c r="B18" s="7"/>
      <c r="C18" s="129" t="s">
        <v>1226</v>
      </c>
      <c r="D18" s="7" t="s">
        <v>728</v>
      </c>
      <c r="E18" s="129">
        <v>208</v>
      </c>
      <c r="F18" s="129" t="s">
        <v>745</v>
      </c>
      <c r="G18" s="129" t="s">
        <v>1227</v>
      </c>
      <c r="H18" s="130">
        <v>3</v>
      </c>
      <c r="I18" s="130">
        <v>3</v>
      </c>
      <c r="J18" s="7" t="s">
        <v>674</v>
      </c>
    </row>
    <row r="19" ht="30.6" customHeight="1" spans="1:10">
      <c r="A19" s="6"/>
      <c r="B19" s="7"/>
      <c r="C19" s="129" t="s">
        <v>1228</v>
      </c>
      <c r="D19" s="7" t="s">
        <v>728</v>
      </c>
      <c r="E19" s="129">
        <v>25.752</v>
      </c>
      <c r="F19" s="129" t="s">
        <v>1150</v>
      </c>
      <c r="G19" s="129" t="s">
        <v>1229</v>
      </c>
      <c r="H19" s="130">
        <v>3</v>
      </c>
      <c r="I19" s="130">
        <v>3</v>
      </c>
      <c r="J19" s="7" t="s">
        <v>674</v>
      </c>
    </row>
    <row r="20" ht="30.6" customHeight="1" spans="1:10">
      <c r="A20" s="6"/>
      <c r="B20" s="7"/>
      <c r="C20" s="129" t="s">
        <v>1230</v>
      </c>
      <c r="D20" s="7" t="s">
        <v>728</v>
      </c>
      <c r="E20" s="129">
        <v>120</v>
      </c>
      <c r="F20" s="129" t="s">
        <v>933</v>
      </c>
      <c r="G20" s="129" t="s">
        <v>1231</v>
      </c>
      <c r="H20" s="130">
        <v>3</v>
      </c>
      <c r="I20" s="130">
        <v>3</v>
      </c>
      <c r="J20" s="7" t="s">
        <v>674</v>
      </c>
    </row>
    <row r="21" ht="30.6" customHeight="1" spans="1:10">
      <c r="A21" s="6"/>
      <c r="B21" s="7"/>
      <c r="C21" s="129" t="s">
        <v>1232</v>
      </c>
      <c r="D21" s="7" t="s">
        <v>728</v>
      </c>
      <c r="E21" s="129">
        <v>15</v>
      </c>
      <c r="F21" s="129" t="s">
        <v>933</v>
      </c>
      <c r="G21" s="129" t="s">
        <v>1233</v>
      </c>
      <c r="H21" s="130">
        <v>3</v>
      </c>
      <c r="I21" s="130">
        <v>3</v>
      </c>
      <c r="J21" s="7" t="s">
        <v>674</v>
      </c>
    </row>
    <row r="22" ht="30.6" customHeight="1" spans="1:10">
      <c r="A22" s="6"/>
      <c r="B22" s="7"/>
      <c r="C22" s="129" t="s">
        <v>1234</v>
      </c>
      <c r="D22" s="7" t="s">
        <v>728</v>
      </c>
      <c r="E22" s="129">
        <v>1299</v>
      </c>
      <c r="F22" s="129" t="s">
        <v>933</v>
      </c>
      <c r="G22" s="129" t="s">
        <v>1235</v>
      </c>
      <c r="H22" s="130">
        <v>3</v>
      </c>
      <c r="I22" s="130">
        <v>3</v>
      </c>
      <c r="J22" s="7" t="s">
        <v>674</v>
      </c>
    </row>
    <row r="23" ht="30.6" customHeight="1" spans="1:10">
      <c r="A23" s="6"/>
      <c r="B23" s="7"/>
      <c r="C23" s="129" t="s">
        <v>1236</v>
      </c>
      <c r="D23" s="7" t="s">
        <v>728</v>
      </c>
      <c r="E23" s="129">
        <v>10.8</v>
      </c>
      <c r="F23" s="129" t="s">
        <v>933</v>
      </c>
      <c r="G23" s="129" t="s">
        <v>1237</v>
      </c>
      <c r="H23" s="130">
        <v>3</v>
      </c>
      <c r="I23" s="130">
        <v>3</v>
      </c>
      <c r="J23" s="7" t="s">
        <v>674</v>
      </c>
    </row>
    <row r="24" ht="30.6" customHeight="1" spans="1:10">
      <c r="A24" s="6"/>
      <c r="B24" s="7"/>
      <c r="C24" s="129" t="s">
        <v>1238</v>
      </c>
      <c r="D24" s="7" t="s">
        <v>728</v>
      </c>
      <c r="E24" s="129">
        <v>348</v>
      </c>
      <c r="F24" s="129" t="s">
        <v>933</v>
      </c>
      <c r="G24" s="129" t="s">
        <v>1239</v>
      </c>
      <c r="H24" s="130">
        <v>3</v>
      </c>
      <c r="I24" s="130">
        <v>3</v>
      </c>
      <c r="J24" s="7" t="s">
        <v>674</v>
      </c>
    </row>
    <row r="25" ht="30.6" customHeight="1" spans="1:10">
      <c r="A25" s="6"/>
      <c r="B25" s="7"/>
      <c r="C25" s="129" t="s">
        <v>1240</v>
      </c>
      <c r="D25" s="7" t="s">
        <v>728</v>
      </c>
      <c r="E25" s="129">
        <v>33.76</v>
      </c>
      <c r="F25" s="129" t="s">
        <v>933</v>
      </c>
      <c r="G25" s="129" t="s">
        <v>1241</v>
      </c>
      <c r="H25" s="130">
        <v>3</v>
      </c>
      <c r="I25" s="130">
        <v>3</v>
      </c>
      <c r="J25" s="7" t="s">
        <v>674</v>
      </c>
    </row>
    <row r="26" ht="30.6" customHeight="1" spans="1:10">
      <c r="A26" s="6"/>
      <c r="B26" s="7"/>
      <c r="C26" s="129" t="s">
        <v>1242</v>
      </c>
      <c r="D26" s="7" t="s">
        <v>728</v>
      </c>
      <c r="E26" s="129">
        <v>480</v>
      </c>
      <c r="F26" s="129" t="s">
        <v>933</v>
      </c>
      <c r="G26" s="129" t="s">
        <v>1243</v>
      </c>
      <c r="H26" s="130">
        <v>3</v>
      </c>
      <c r="I26" s="130">
        <v>3</v>
      </c>
      <c r="J26" s="7" t="s">
        <v>674</v>
      </c>
    </row>
    <row r="27" ht="30.6" customHeight="1" spans="1:10">
      <c r="A27" s="6"/>
      <c r="B27" s="7"/>
      <c r="C27" s="129" t="s">
        <v>1244</v>
      </c>
      <c r="D27" s="7" t="s">
        <v>728</v>
      </c>
      <c r="E27" s="129">
        <v>1950</v>
      </c>
      <c r="F27" s="129" t="s">
        <v>933</v>
      </c>
      <c r="G27" s="129" t="s">
        <v>1245</v>
      </c>
      <c r="H27" s="130">
        <v>3</v>
      </c>
      <c r="I27" s="130">
        <v>3</v>
      </c>
      <c r="J27" s="7" t="s">
        <v>674</v>
      </c>
    </row>
    <row r="28" ht="30.6" customHeight="1" spans="1:10">
      <c r="A28" s="6"/>
      <c r="B28" s="7"/>
      <c r="C28" s="129" t="s">
        <v>1246</v>
      </c>
      <c r="D28" s="7" t="s">
        <v>728</v>
      </c>
      <c r="E28" s="129">
        <v>102</v>
      </c>
      <c r="F28" s="129" t="s">
        <v>933</v>
      </c>
      <c r="G28" s="129" t="s">
        <v>1247</v>
      </c>
      <c r="H28" s="130">
        <v>3</v>
      </c>
      <c r="I28" s="130">
        <v>3</v>
      </c>
      <c r="J28" s="7" t="s">
        <v>674</v>
      </c>
    </row>
    <row r="29" ht="30.6" customHeight="1" spans="1:10">
      <c r="A29" s="6"/>
      <c r="B29" s="7"/>
      <c r="C29" s="129" t="s">
        <v>1248</v>
      </c>
      <c r="D29" s="7" t="s">
        <v>728</v>
      </c>
      <c r="E29" s="129">
        <v>72</v>
      </c>
      <c r="F29" s="129" t="s">
        <v>933</v>
      </c>
      <c r="G29" s="129" t="s">
        <v>1249</v>
      </c>
      <c r="H29" s="130">
        <v>3</v>
      </c>
      <c r="I29" s="130">
        <v>3</v>
      </c>
      <c r="J29" s="7" t="s">
        <v>674</v>
      </c>
    </row>
    <row r="30" ht="30.6" customHeight="1" spans="1:10">
      <c r="A30" s="6"/>
      <c r="B30" s="129" t="s">
        <v>751</v>
      </c>
      <c r="C30" s="7"/>
      <c r="D30" s="7"/>
      <c r="E30" s="7"/>
      <c r="F30" s="7"/>
      <c r="G30" s="7"/>
      <c r="H30" s="130">
        <v>11</v>
      </c>
      <c r="I30" s="130">
        <v>10</v>
      </c>
      <c r="J30" s="7"/>
    </row>
    <row r="31" ht="30.6" customHeight="1" spans="1:10">
      <c r="A31" s="6"/>
      <c r="B31" s="7"/>
      <c r="C31" s="129" t="s">
        <v>1250</v>
      </c>
      <c r="D31" s="7" t="s">
        <v>773</v>
      </c>
      <c r="E31" s="129">
        <v>30</v>
      </c>
      <c r="F31" s="129" t="s">
        <v>1208</v>
      </c>
      <c r="G31" s="129" t="s">
        <v>1251</v>
      </c>
      <c r="H31" s="130">
        <v>11</v>
      </c>
      <c r="I31" s="130">
        <v>10</v>
      </c>
      <c r="J31" s="7" t="s">
        <v>674</v>
      </c>
    </row>
    <row r="32" ht="30.6" customHeight="1" spans="1:10">
      <c r="A32" s="129" t="s">
        <v>755</v>
      </c>
      <c r="B32" s="7"/>
      <c r="C32" s="7"/>
      <c r="D32" s="7"/>
      <c r="E32" s="7"/>
      <c r="F32" s="7"/>
      <c r="G32" s="7"/>
      <c r="H32" s="130">
        <v>30</v>
      </c>
      <c r="I32" s="130">
        <v>20</v>
      </c>
      <c r="J32" s="7"/>
    </row>
    <row r="33" ht="30.6" customHeight="1" spans="1:10">
      <c r="A33" s="6"/>
      <c r="B33" s="129" t="s">
        <v>810</v>
      </c>
      <c r="C33" s="7"/>
      <c r="D33" s="7"/>
      <c r="E33" s="7"/>
      <c r="F33" s="7"/>
      <c r="G33" s="7"/>
      <c r="H33" s="130">
        <v>30</v>
      </c>
      <c r="I33" s="130">
        <v>20</v>
      </c>
      <c r="J33" s="7"/>
    </row>
    <row r="34" ht="30.6" customHeight="1" spans="1:10">
      <c r="A34" s="6"/>
      <c r="B34" s="7"/>
      <c r="C34" s="129" t="s">
        <v>1252</v>
      </c>
      <c r="D34" s="7" t="s">
        <v>728</v>
      </c>
      <c r="E34" s="129" t="s">
        <v>1253</v>
      </c>
      <c r="F34" s="129" t="s">
        <v>749</v>
      </c>
      <c r="G34" s="129" t="s">
        <v>1254</v>
      </c>
      <c r="H34" s="130">
        <v>30</v>
      </c>
      <c r="I34" s="130">
        <v>20</v>
      </c>
      <c r="J34" s="7" t="s">
        <v>674</v>
      </c>
    </row>
    <row r="35" ht="30.6" customHeight="1" spans="1:10">
      <c r="A35" s="129" t="s">
        <v>770</v>
      </c>
      <c r="B35" s="7"/>
      <c r="C35" s="7"/>
      <c r="D35" s="7"/>
      <c r="E35" s="7"/>
      <c r="F35" s="7"/>
      <c r="G35" s="7"/>
      <c r="H35" s="130">
        <v>10</v>
      </c>
      <c r="I35" s="130">
        <v>8</v>
      </c>
      <c r="J35" s="7"/>
    </row>
    <row r="36" ht="30.6" customHeight="1" spans="1:10">
      <c r="A36" s="6"/>
      <c r="B36" s="129" t="s">
        <v>771</v>
      </c>
      <c r="C36" s="7"/>
      <c r="D36" s="7"/>
      <c r="E36" s="7"/>
      <c r="F36" s="7"/>
      <c r="G36" s="7"/>
      <c r="H36" s="130">
        <v>10</v>
      </c>
      <c r="I36" s="130">
        <v>8</v>
      </c>
      <c r="J36" s="7"/>
    </row>
    <row r="37" ht="30.6" customHeight="1" spans="1:10">
      <c r="A37" s="6"/>
      <c r="B37" s="7"/>
      <c r="C37" s="129" t="s">
        <v>815</v>
      </c>
      <c r="D37" s="7" t="s">
        <v>816</v>
      </c>
      <c r="E37" s="129">
        <v>90</v>
      </c>
      <c r="F37" s="129" t="s">
        <v>749</v>
      </c>
      <c r="G37" s="129" t="s">
        <v>828</v>
      </c>
      <c r="H37" s="130">
        <v>10</v>
      </c>
      <c r="I37" s="130">
        <v>8</v>
      </c>
      <c r="J37" s="7" t="s">
        <v>674</v>
      </c>
    </row>
    <row r="38" ht="54" customHeight="1" spans="1:10">
      <c r="A38" s="6" t="s">
        <v>818</v>
      </c>
      <c r="B38" s="6"/>
      <c r="C38" s="6"/>
      <c r="D38" s="6" t="s">
        <v>674</v>
      </c>
      <c r="E38" s="6"/>
      <c r="F38" s="6"/>
      <c r="G38" s="6"/>
      <c r="H38" s="6"/>
      <c r="I38" s="6"/>
      <c r="J38" s="6"/>
    </row>
    <row r="39" ht="25.5" customHeight="1" spans="1:10">
      <c r="A39" s="6" t="s">
        <v>819</v>
      </c>
      <c r="B39" s="6"/>
      <c r="C39" s="6"/>
      <c r="D39" s="6"/>
      <c r="E39" s="6"/>
      <c r="F39" s="6"/>
      <c r="G39" s="6"/>
      <c r="H39" s="6">
        <v>100</v>
      </c>
      <c r="I39" s="6">
        <v>77</v>
      </c>
      <c r="J39"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8:C38"/>
    <mergeCell ref="D38:J38"/>
    <mergeCell ref="A39:G39"/>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9"/>
  <sheetViews>
    <sheetView topLeftCell="A32" workbookViewId="0">
      <selection activeCell="N17" sqref="N17"/>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1255</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7">
        <v>121.88</v>
      </c>
      <c r="E6" s="107">
        <v>121.88</v>
      </c>
      <c r="F6" s="107">
        <v>0.31</v>
      </c>
      <c r="G6" s="6">
        <v>10</v>
      </c>
      <c r="H6" s="10">
        <v>0.25</v>
      </c>
      <c r="I6" s="20">
        <v>0.03</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7">
        <v>121.88</v>
      </c>
      <c r="E7" s="107">
        <v>121.88</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1256</v>
      </c>
      <c r="C11" s="12"/>
      <c r="D11" s="12"/>
      <c r="E11" s="21"/>
      <c r="F11" s="20" t="s">
        <v>1257</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0">
        <v>90</v>
      </c>
      <c r="I14" s="130">
        <v>77</v>
      </c>
      <c r="J14" s="24"/>
    </row>
    <row r="15" ht="28.5" customHeight="1" spans="1:10">
      <c r="A15" s="129" t="s">
        <v>725</v>
      </c>
      <c r="B15" s="7"/>
      <c r="C15" s="7"/>
      <c r="D15" s="7"/>
      <c r="E15" s="7"/>
      <c r="F15" s="7"/>
      <c r="G15" s="7"/>
      <c r="H15" s="130">
        <v>50</v>
      </c>
      <c r="I15" s="130">
        <v>48</v>
      </c>
      <c r="J15" s="7"/>
    </row>
    <row r="16" ht="30.6" customHeight="1" spans="1:10">
      <c r="A16" s="16"/>
      <c r="B16" s="129" t="s">
        <v>802</v>
      </c>
      <c r="C16" s="7"/>
      <c r="D16" s="7"/>
      <c r="E16" s="7"/>
      <c r="F16" s="7"/>
      <c r="G16" s="7"/>
      <c r="H16" s="130">
        <v>20</v>
      </c>
      <c r="I16" s="130">
        <v>20</v>
      </c>
      <c r="J16" s="7"/>
    </row>
    <row r="17" ht="30.6" customHeight="1" spans="1:10">
      <c r="A17" s="16"/>
      <c r="B17" s="7"/>
      <c r="C17" s="129" t="s">
        <v>1258</v>
      </c>
      <c r="D17" s="7" t="s">
        <v>728</v>
      </c>
      <c r="E17" s="129">
        <v>7</v>
      </c>
      <c r="F17" s="129" t="s">
        <v>745</v>
      </c>
      <c r="G17" s="129" t="s">
        <v>1259</v>
      </c>
      <c r="H17" s="130">
        <v>5</v>
      </c>
      <c r="I17" s="130">
        <v>5</v>
      </c>
      <c r="J17" s="7" t="s">
        <v>674</v>
      </c>
    </row>
    <row r="18" ht="30.6" customHeight="1" spans="1:10">
      <c r="A18" s="16"/>
      <c r="B18" s="7"/>
      <c r="C18" s="129" t="s">
        <v>1260</v>
      </c>
      <c r="D18" s="7" t="s">
        <v>728</v>
      </c>
      <c r="E18" s="129">
        <v>93755.65</v>
      </c>
      <c r="F18" s="129" t="s">
        <v>729</v>
      </c>
      <c r="G18" s="129" t="s">
        <v>1261</v>
      </c>
      <c r="H18" s="130">
        <v>5</v>
      </c>
      <c r="I18" s="130">
        <v>5</v>
      </c>
      <c r="J18" s="7" t="s">
        <v>674</v>
      </c>
    </row>
    <row r="19" ht="30.6" customHeight="1" spans="1:10">
      <c r="A19" s="16"/>
      <c r="B19" s="7"/>
      <c r="C19" s="129" t="s">
        <v>1262</v>
      </c>
      <c r="D19" s="7" t="s">
        <v>728</v>
      </c>
      <c r="E19" s="129">
        <v>93755.65</v>
      </c>
      <c r="F19" s="129" t="s">
        <v>729</v>
      </c>
      <c r="G19" s="129" t="s">
        <v>1263</v>
      </c>
      <c r="H19" s="130">
        <v>5</v>
      </c>
      <c r="I19" s="130">
        <v>5</v>
      </c>
      <c r="J19" s="7" t="s">
        <v>674</v>
      </c>
    </row>
    <row r="20" ht="30.6" customHeight="1" spans="1:10">
      <c r="A20" s="16"/>
      <c r="B20" s="7"/>
      <c r="C20" s="129" t="s">
        <v>1264</v>
      </c>
      <c r="D20" s="7" t="s">
        <v>728</v>
      </c>
      <c r="E20" s="129">
        <v>21</v>
      </c>
      <c r="F20" s="129" t="s">
        <v>919</v>
      </c>
      <c r="G20" s="129" t="s">
        <v>1265</v>
      </c>
      <c r="H20" s="130">
        <v>5</v>
      </c>
      <c r="I20" s="130">
        <v>5</v>
      </c>
      <c r="J20" s="7" t="s">
        <v>674</v>
      </c>
    </row>
    <row r="21" ht="30.6" customHeight="1" spans="1:10">
      <c r="A21" s="16"/>
      <c r="B21" s="129" t="s">
        <v>747</v>
      </c>
      <c r="C21" s="7"/>
      <c r="D21" s="7"/>
      <c r="E21" s="7"/>
      <c r="F21" s="7"/>
      <c r="G21" s="7"/>
      <c r="H21" s="130">
        <v>18</v>
      </c>
      <c r="I21" s="130">
        <v>16</v>
      </c>
      <c r="J21" s="7"/>
    </row>
    <row r="22" ht="30.6" customHeight="1" spans="1:10">
      <c r="A22" s="16"/>
      <c r="B22" s="7"/>
      <c r="C22" s="129" t="s">
        <v>1266</v>
      </c>
      <c r="D22" s="7" t="s">
        <v>816</v>
      </c>
      <c r="E22" s="129">
        <v>90</v>
      </c>
      <c r="F22" s="129" t="s">
        <v>749</v>
      </c>
      <c r="G22" s="129" t="s">
        <v>1267</v>
      </c>
      <c r="H22" s="130">
        <v>9</v>
      </c>
      <c r="I22" s="130">
        <v>8</v>
      </c>
      <c r="J22" s="7" t="s">
        <v>674</v>
      </c>
    </row>
    <row r="23" ht="30.6" customHeight="1" spans="1:10">
      <c r="A23" s="16"/>
      <c r="B23" s="7"/>
      <c r="C23" s="129" t="s">
        <v>1268</v>
      </c>
      <c r="D23" s="7" t="s">
        <v>728</v>
      </c>
      <c r="E23" s="129">
        <v>100</v>
      </c>
      <c r="F23" s="129" t="s">
        <v>749</v>
      </c>
      <c r="G23" s="129" t="s">
        <v>1269</v>
      </c>
      <c r="H23" s="130">
        <v>9</v>
      </c>
      <c r="I23" s="130">
        <v>8</v>
      </c>
      <c r="J23" s="7" t="s">
        <v>674</v>
      </c>
    </row>
    <row r="24" ht="30.6" customHeight="1" spans="1:10">
      <c r="A24" s="16"/>
      <c r="B24" s="129" t="s">
        <v>751</v>
      </c>
      <c r="C24" s="7"/>
      <c r="D24" s="7"/>
      <c r="E24" s="7"/>
      <c r="F24" s="7"/>
      <c r="G24" s="7"/>
      <c r="H24" s="130">
        <v>7</v>
      </c>
      <c r="I24" s="130">
        <v>7</v>
      </c>
      <c r="J24" s="7"/>
    </row>
    <row r="25" ht="30.6" customHeight="1" spans="1:10">
      <c r="A25" s="16"/>
      <c r="B25" s="129"/>
      <c r="C25" s="129" t="s">
        <v>1270</v>
      </c>
      <c r="D25" s="7" t="s">
        <v>728</v>
      </c>
      <c r="E25" s="129">
        <v>12</v>
      </c>
      <c r="F25" s="129" t="s">
        <v>922</v>
      </c>
      <c r="G25" s="129" t="s">
        <v>1271</v>
      </c>
      <c r="H25" s="130">
        <v>7</v>
      </c>
      <c r="I25" s="130">
        <v>7</v>
      </c>
      <c r="J25" s="7"/>
    </row>
    <row r="26" ht="30.6" customHeight="1" spans="1:10">
      <c r="A26" s="16"/>
      <c r="B26" s="129" t="s">
        <v>806</v>
      </c>
      <c r="C26" s="7"/>
      <c r="D26" s="7"/>
      <c r="E26" s="7"/>
      <c r="F26" s="7"/>
      <c r="G26" s="7"/>
      <c r="H26" s="130">
        <v>5</v>
      </c>
      <c r="I26" s="130">
        <v>5</v>
      </c>
      <c r="J26" s="7"/>
    </row>
    <row r="27" ht="30.6" customHeight="1" spans="1:10">
      <c r="A27" s="16"/>
      <c r="B27" s="129"/>
      <c r="C27" s="129" t="s">
        <v>1272</v>
      </c>
      <c r="D27" s="7" t="s">
        <v>728</v>
      </c>
      <c r="E27" s="129">
        <v>10</v>
      </c>
      <c r="F27" s="129" t="s">
        <v>1273</v>
      </c>
      <c r="G27" s="129" t="s">
        <v>1274</v>
      </c>
      <c r="H27" s="130">
        <v>5</v>
      </c>
      <c r="I27" s="130">
        <v>5</v>
      </c>
      <c r="J27" s="7" t="s">
        <v>674</v>
      </c>
    </row>
    <row r="28" ht="30.6" customHeight="1" spans="1:10">
      <c r="A28" s="129" t="s">
        <v>755</v>
      </c>
      <c r="B28" s="7"/>
      <c r="C28" s="7"/>
      <c r="D28" s="7"/>
      <c r="E28" s="6"/>
      <c r="F28" s="6"/>
      <c r="G28" s="6"/>
      <c r="H28" s="130">
        <v>30</v>
      </c>
      <c r="I28" s="130">
        <v>22</v>
      </c>
      <c r="J28" s="7"/>
    </row>
    <row r="29" ht="30.6" customHeight="1" spans="1:10">
      <c r="A29" s="133"/>
      <c r="B29" s="129" t="s">
        <v>810</v>
      </c>
      <c r="C29" s="7"/>
      <c r="D29" s="7"/>
      <c r="E29" s="6"/>
      <c r="F29" s="6"/>
      <c r="G29" s="6"/>
      <c r="H29" s="130">
        <v>10</v>
      </c>
      <c r="I29" s="130">
        <v>7</v>
      </c>
      <c r="J29" s="7"/>
    </row>
    <row r="30" ht="30.6" customHeight="1" spans="1:10">
      <c r="A30" s="133"/>
      <c r="B30" s="7"/>
      <c r="C30" s="129" t="s">
        <v>1275</v>
      </c>
      <c r="D30" s="7" t="s">
        <v>728</v>
      </c>
      <c r="E30" s="129" t="s">
        <v>1276</v>
      </c>
      <c r="F30" s="129" t="s">
        <v>753</v>
      </c>
      <c r="G30" s="129" t="s">
        <v>1277</v>
      </c>
      <c r="H30" s="130">
        <v>10</v>
      </c>
      <c r="I30" s="130">
        <v>7</v>
      </c>
      <c r="J30" s="7" t="s">
        <v>674</v>
      </c>
    </row>
    <row r="31" ht="30.6" customHeight="1" spans="1:10">
      <c r="A31" s="133"/>
      <c r="B31" s="129" t="s">
        <v>925</v>
      </c>
      <c r="C31" s="7"/>
      <c r="D31" s="7"/>
      <c r="E31" s="6"/>
      <c r="F31" s="6"/>
      <c r="G31" s="6"/>
      <c r="H31" s="130">
        <v>10</v>
      </c>
      <c r="I31" s="130">
        <v>7</v>
      </c>
      <c r="J31" s="7"/>
    </row>
    <row r="32" ht="30.6" customHeight="1" spans="1:10">
      <c r="A32" s="16"/>
      <c r="B32" s="7"/>
      <c r="C32" s="129" t="s">
        <v>1278</v>
      </c>
      <c r="D32" s="7" t="s">
        <v>728</v>
      </c>
      <c r="E32" s="129" t="s">
        <v>1279</v>
      </c>
      <c r="F32" s="129" t="s">
        <v>753</v>
      </c>
      <c r="G32" s="129" t="s">
        <v>1280</v>
      </c>
      <c r="H32" s="130">
        <v>10</v>
      </c>
      <c r="I32" s="130">
        <v>7</v>
      </c>
      <c r="J32" s="7" t="s">
        <v>674</v>
      </c>
    </row>
    <row r="33" ht="30.6" customHeight="1" spans="1:10">
      <c r="A33" s="16"/>
      <c r="B33" s="129" t="s">
        <v>982</v>
      </c>
      <c r="C33" s="129"/>
      <c r="D33" s="7"/>
      <c r="E33" s="129"/>
      <c r="F33" s="129"/>
      <c r="G33" s="129"/>
      <c r="H33" s="130">
        <v>10</v>
      </c>
      <c r="I33" s="130">
        <v>8</v>
      </c>
      <c r="J33" s="7"/>
    </row>
    <row r="34" ht="30.6" customHeight="1" spans="1:10">
      <c r="A34" s="16"/>
      <c r="B34" s="7"/>
      <c r="C34" s="129" t="s">
        <v>1281</v>
      </c>
      <c r="D34" s="7" t="s">
        <v>728</v>
      </c>
      <c r="E34" s="129" t="s">
        <v>1282</v>
      </c>
      <c r="F34" s="129" t="s">
        <v>753</v>
      </c>
      <c r="G34" s="129" t="s">
        <v>1283</v>
      </c>
      <c r="H34" s="130">
        <v>10</v>
      </c>
      <c r="I34" s="130">
        <v>8</v>
      </c>
      <c r="J34" s="7" t="s">
        <v>674</v>
      </c>
    </row>
    <row r="35" ht="30.6" customHeight="1" spans="1:10">
      <c r="A35" s="129" t="s">
        <v>770</v>
      </c>
      <c r="B35" s="7"/>
      <c r="C35" s="129"/>
      <c r="D35" s="7"/>
      <c r="E35" s="129"/>
      <c r="F35" s="129"/>
      <c r="G35" s="129"/>
      <c r="H35" s="130">
        <v>0</v>
      </c>
      <c r="I35" s="130">
        <v>0</v>
      </c>
      <c r="J35" s="7"/>
    </row>
    <row r="36" ht="30.6" customHeight="1" spans="1:10">
      <c r="A36" s="16"/>
      <c r="B36" s="129" t="s">
        <v>771</v>
      </c>
      <c r="C36" s="7"/>
      <c r="D36" s="7"/>
      <c r="E36" s="7"/>
      <c r="F36" s="7"/>
      <c r="G36" s="7"/>
      <c r="H36" s="130">
        <v>0</v>
      </c>
      <c r="I36" s="130">
        <v>0</v>
      </c>
      <c r="J36" s="7"/>
    </row>
    <row r="37" ht="30.6" customHeight="1" spans="1:10">
      <c r="A37" s="16"/>
      <c r="B37" s="7"/>
      <c r="C37" s="129" t="s">
        <v>850</v>
      </c>
      <c r="D37" s="7" t="s">
        <v>816</v>
      </c>
      <c r="E37" s="129">
        <v>90</v>
      </c>
      <c r="F37" s="129" t="s">
        <v>749</v>
      </c>
      <c r="G37" s="129" t="s">
        <v>828</v>
      </c>
      <c r="H37" s="130">
        <v>10</v>
      </c>
      <c r="I37" s="130">
        <v>7</v>
      </c>
      <c r="J37" s="7" t="s">
        <v>674</v>
      </c>
    </row>
    <row r="38" ht="54" customHeight="1" spans="1:10">
      <c r="A38" s="6" t="s">
        <v>818</v>
      </c>
      <c r="B38" s="6"/>
      <c r="C38" s="6"/>
      <c r="D38" s="6" t="s">
        <v>674</v>
      </c>
      <c r="E38" s="6"/>
      <c r="F38" s="6"/>
      <c r="G38" s="6"/>
      <c r="H38" s="6"/>
      <c r="I38" s="6"/>
      <c r="J38" s="6"/>
    </row>
    <row r="39" ht="25.5" customHeight="1" spans="1:10">
      <c r="A39" s="6" t="s">
        <v>819</v>
      </c>
      <c r="B39" s="6"/>
      <c r="C39" s="6"/>
      <c r="D39" s="6"/>
      <c r="E39" s="6"/>
      <c r="F39" s="6"/>
      <c r="G39" s="6"/>
      <c r="H39" s="6">
        <v>100</v>
      </c>
      <c r="I39" s="6">
        <v>77</v>
      </c>
      <c r="J39"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8:C38"/>
    <mergeCell ref="D38:J38"/>
    <mergeCell ref="A39:G39"/>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topLeftCell="A14" workbookViewId="0">
      <selection activeCell="R19" sqref="R19"/>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1284</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7">
        <v>24.96</v>
      </c>
      <c r="E6" s="107">
        <v>24.96</v>
      </c>
      <c r="F6" s="107">
        <v>24.96</v>
      </c>
      <c r="G6" s="6">
        <v>10</v>
      </c>
      <c r="H6" s="10">
        <v>100</v>
      </c>
      <c r="I6" s="20">
        <v>10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7">
        <v>24.96</v>
      </c>
      <c r="E7" s="107">
        <v>24.96</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1285</v>
      </c>
      <c r="C11" s="12"/>
      <c r="D11" s="12"/>
      <c r="E11" s="21"/>
      <c r="F11" s="20" t="s">
        <v>1286</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0">
        <v>90</v>
      </c>
      <c r="I14" s="130">
        <v>80</v>
      </c>
      <c r="J14" s="24"/>
    </row>
    <row r="15" ht="28.5" customHeight="1" spans="1:10">
      <c r="A15" s="129" t="s">
        <v>725</v>
      </c>
      <c r="B15" s="7"/>
      <c r="C15" s="7"/>
      <c r="D15" s="7"/>
      <c r="E15" s="7"/>
      <c r="F15" s="7"/>
      <c r="G15" s="7"/>
      <c r="H15" s="130">
        <v>50</v>
      </c>
      <c r="I15" s="130">
        <v>50</v>
      </c>
      <c r="J15" s="7"/>
    </row>
    <row r="16" ht="30.6" customHeight="1" spans="1:10">
      <c r="A16" s="16"/>
      <c r="B16" s="129" t="s">
        <v>802</v>
      </c>
      <c r="C16" s="7"/>
      <c r="D16" s="7"/>
      <c r="E16" s="7"/>
      <c r="F16" s="7"/>
      <c r="G16" s="7"/>
      <c r="H16" s="64">
        <v>20</v>
      </c>
      <c r="I16" s="64">
        <v>20</v>
      </c>
      <c r="J16" s="7"/>
    </row>
    <row r="17" ht="30.6" customHeight="1" spans="1:10">
      <c r="A17" s="16"/>
      <c r="B17" s="7"/>
      <c r="C17" s="129" t="s">
        <v>1287</v>
      </c>
      <c r="D17" s="7" t="s">
        <v>728</v>
      </c>
      <c r="E17" s="129">
        <v>624</v>
      </c>
      <c r="F17" s="129" t="s">
        <v>977</v>
      </c>
      <c r="G17" s="129" t="s">
        <v>1288</v>
      </c>
      <c r="H17" s="130">
        <v>20</v>
      </c>
      <c r="I17" s="130">
        <v>20</v>
      </c>
      <c r="J17" s="7" t="s">
        <v>674</v>
      </c>
    </row>
    <row r="18" ht="30.6" customHeight="1" spans="1:10">
      <c r="A18" s="16"/>
      <c r="B18" s="129" t="s">
        <v>747</v>
      </c>
      <c r="C18" s="7"/>
      <c r="D18" s="7"/>
      <c r="E18" s="7"/>
      <c r="F18" s="7"/>
      <c r="G18" s="7"/>
      <c r="H18" s="63">
        <v>20</v>
      </c>
      <c r="I18" s="64">
        <v>20</v>
      </c>
      <c r="J18" s="7"/>
    </row>
    <row r="19" ht="30.6" customHeight="1" spans="1:10">
      <c r="A19" s="16"/>
      <c r="B19" s="7"/>
      <c r="C19" s="129" t="s">
        <v>1289</v>
      </c>
      <c r="D19" s="7" t="s">
        <v>816</v>
      </c>
      <c r="E19" s="129">
        <v>90</v>
      </c>
      <c r="F19" s="129" t="s">
        <v>749</v>
      </c>
      <c r="G19" s="129" t="s">
        <v>1290</v>
      </c>
      <c r="H19" s="130">
        <v>20</v>
      </c>
      <c r="I19" s="130">
        <v>20</v>
      </c>
      <c r="J19" s="7" t="s">
        <v>674</v>
      </c>
    </row>
    <row r="20" ht="30.6" customHeight="1" spans="1:10">
      <c r="A20" s="16"/>
      <c r="B20" s="7" t="s">
        <v>806</v>
      </c>
      <c r="C20" s="7"/>
      <c r="D20" s="7"/>
      <c r="E20" s="7"/>
      <c r="F20" s="7"/>
      <c r="G20" s="7"/>
      <c r="H20" s="63">
        <v>10</v>
      </c>
      <c r="I20" s="64">
        <v>10</v>
      </c>
      <c r="J20" s="7"/>
    </row>
    <row r="21" ht="30.6" customHeight="1" spans="1:10">
      <c r="A21" s="16"/>
      <c r="B21" s="7"/>
      <c r="C21" s="129" t="s">
        <v>1291</v>
      </c>
      <c r="D21" s="7" t="s">
        <v>728</v>
      </c>
      <c r="E21" s="129">
        <v>400</v>
      </c>
      <c r="F21" s="129" t="s">
        <v>1292</v>
      </c>
      <c r="G21" s="129" t="s">
        <v>1293</v>
      </c>
      <c r="H21" s="130">
        <v>10</v>
      </c>
      <c r="I21" s="130">
        <v>10</v>
      </c>
      <c r="J21" s="7" t="s">
        <v>674</v>
      </c>
    </row>
    <row r="22" ht="30.6" customHeight="1" spans="1:10">
      <c r="A22" s="129" t="s">
        <v>755</v>
      </c>
      <c r="B22" s="7"/>
      <c r="C22" s="7"/>
      <c r="D22" s="7"/>
      <c r="E22" s="7"/>
      <c r="F22" s="7"/>
      <c r="G22" s="7"/>
      <c r="H22" s="130">
        <v>30</v>
      </c>
      <c r="I22" s="130">
        <v>20</v>
      </c>
      <c r="J22" s="7"/>
    </row>
    <row r="23" ht="30.6" customHeight="1" spans="1:10">
      <c r="A23" s="16"/>
      <c r="B23" s="129" t="s">
        <v>810</v>
      </c>
      <c r="C23" s="7"/>
      <c r="D23" s="7"/>
      <c r="E23" s="7"/>
      <c r="F23" s="7"/>
      <c r="G23" s="7"/>
      <c r="H23" s="130">
        <v>30</v>
      </c>
      <c r="I23" s="130">
        <v>20</v>
      </c>
      <c r="J23" s="7"/>
    </row>
    <row r="24" ht="30.6" customHeight="1" spans="1:10">
      <c r="A24" s="16"/>
      <c r="B24" s="7"/>
      <c r="C24" s="129" t="s">
        <v>1294</v>
      </c>
      <c r="D24" s="7" t="s">
        <v>816</v>
      </c>
      <c r="E24" s="129">
        <v>85</v>
      </c>
      <c r="F24" s="129" t="s">
        <v>749</v>
      </c>
      <c r="G24" s="129" t="s">
        <v>1295</v>
      </c>
      <c r="H24" s="130">
        <v>15</v>
      </c>
      <c r="I24" s="130">
        <v>10</v>
      </c>
      <c r="J24" s="7" t="s">
        <v>674</v>
      </c>
    </row>
    <row r="25" ht="30.6" customHeight="1" spans="1:10">
      <c r="A25" s="16"/>
      <c r="B25" s="7"/>
      <c r="C25" s="129" t="s">
        <v>1296</v>
      </c>
      <c r="D25" s="7" t="s">
        <v>728</v>
      </c>
      <c r="E25" s="129" t="s">
        <v>1297</v>
      </c>
      <c r="F25" s="129" t="s">
        <v>977</v>
      </c>
      <c r="G25" s="129" t="s">
        <v>1296</v>
      </c>
      <c r="H25" s="130">
        <v>15</v>
      </c>
      <c r="I25" s="130">
        <v>10</v>
      </c>
      <c r="J25" s="7" t="s">
        <v>674</v>
      </c>
    </row>
    <row r="26" ht="30.6" customHeight="1" spans="1:10">
      <c r="A26" s="129" t="s">
        <v>770</v>
      </c>
      <c r="B26" s="7"/>
      <c r="C26" s="7"/>
      <c r="D26" s="7"/>
      <c r="E26" s="7"/>
      <c r="F26" s="7"/>
      <c r="G26" s="7"/>
      <c r="H26" s="130">
        <v>10</v>
      </c>
      <c r="I26" s="130">
        <v>10</v>
      </c>
      <c r="J26" s="7"/>
    </row>
    <row r="27" ht="30.6" customHeight="1" spans="1:10">
      <c r="A27" s="16"/>
      <c r="B27" s="129" t="s">
        <v>771</v>
      </c>
      <c r="C27" s="7"/>
      <c r="D27" s="7"/>
      <c r="E27" s="7"/>
      <c r="F27" s="7"/>
      <c r="G27" s="7"/>
      <c r="H27" s="130">
        <v>10</v>
      </c>
      <c r="I27" s="130">
        <v>10</v>
      </c>
      <c r="J27" s="7"/>
    </row>
    <row r="28" ht="30.6" customHeight="1" spans="1:10">
      <c r="A28" s="16"/>
      <c r="B28" s="7"/>
      <c r="C28" s="129" t="s">
        <v>815</v>
      </c>
      <c r="D28" s="7" t="s">
        <v>816</v>
      </c>
      <c r="E28" s="129">
        <v>90</v>
      </c>
      <c r="F28" s="129" t="s">
        <v>749</v>
      </c>
      <c r="G28" s="129" t="s">
        <v>828</v>
      </c>
      <c r="H28" s="130">
        <v>10</v>
      </c>
      <c r="I28" s="130">
        <v>10</v>
      </c>
      <c r="J28" s="7" t="s">
        <v>674</v>
      </c>
    </row>
    <row r="29" ht="54" customHeight="1" spans="1:10">
      <c r="A29" s="6" t="s">
        <v>818</v>
      </c>
      <c r="B29" s="6"/>
      <c r="C29" s="6"/>
      <c r="D29" s="6" t="s">
        <v>674</v>
      </c>
      <c r="E29" s="6"/>
      <c r="F29" s="6"/>
      <c r="G29" s="6"/>
      <c r="H29" s="6"/>
      <c r="I29" s="6"/>
      <c r="J29" s="6"/>
    </row>
    <row r="30" ht="25.5" customHeight="1" spans="1:10">
      <c r="A30" s="6" t="s">
        <v>819</v>
      </c>
      <c r="B30" s="6"/>
      <c r="C30" s="6"/>
      <c r="D30" s="6"/>
      <c r="E30" s="6"/>
      <c r="F30" s="6"/>
      <c r="G30" s="6"/>
      <c r="H30" s="6">
        <v>100</v>
      </c>
      <c r="I30" s="6">
        <v>90</v>
      </c>
      <c r="J30"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9:C29"/>
    <mergeCell ref="D29:J29"/>
    <mergeCell ref="A30:G30"/>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0"/>
  <sheetViews>
    <sheetView workbookViewId="0">
      <selection activeCell="J16" sqref="J16"/>
    </sheetView>
  </sheetViews>
  <sheetFormatPr defaultColWidth="9" defaultRowHeight="14.25" customHeight="1"/>
  <cols>
    <col min="1" max="1" width="27.375" customWidth="1"/>
    <col min="2" max="2" width="5.375" customWidth="1"/>
    <col min="3" max="3" width="11.375" customWidth="1"/>
    <col min="4" max="4" width="45.25" customWidth="1"/>
    <col min="5" max="5" width="6" customWidth="1"/>
    <col min="6" max="9" width="12.25" customWidth="1"/>
    <col min="10" max="257" width="9" customWidth="1"/>
  </cols>
  <sheetData>
    <row r="1" ht="25.5" customHeight="1" spans="1:9">
      <c r="A1" s="2"/>
      <c r="B1" s="2"/>
      <c r="C1" s="2"/>
      <c r="D1" s="428" t="s">
        <v>390</v>
      </c>
      <c r="E1" s="2"/>
      <c r="F1" s="2"/>
      <c r="G1" s="2"/>
      <c r="H1" s="2"/>
      <c r="I1" s="2"/>
    </row>
    <row r="2" s="271" customFormat="1" ht="18" customHeight="1" spans="1:9">
      <c r="A2" s="2"/>
      <c r="B2" s="2"/>
      <c r="C2" s="2"/>
      <c r="D2" s="2"/>
      <c r="E2" s="2"/>
      <c r="F2" s="2"/>
      <c r="G2" s="2"/>
      <c r="H2" s="2"/>
      <c r="I2" s="439" t="s">
        <v>391</v>
      </c>
    </row>
    <row r="3" s="271" customFormat="1" ht="18" customHeight="1" spans="1:9">
      <c r="A3" s="271" t="s">
        <v>2</v>
      </c>
      <c r="B3" s="2"/>
      <c r="C3" s="2"/>
      <c r="D3" s="429"/>
      <c r="E3" s="2"/>
      <c r="F3" s="2"/>
      <c r="G3" s="2"/>
      <c r="H3" s="2"/>
      <c r="I3" s="439" t="s">
        <v>3</v>
      </c>
    </row>
    <row r="4" ht="18" customHeight="1" spans="1:9">
      <c r="A4" s="317" t="s">
        <v>392</v>
      </c>
      <c r="B4" s="342"/>
      <c r="C4" s="342"/>
      <c r="D4" s="342" t="s">
        <v>393</v>
      </c>
      <c r="E4" s="342"/>
      <c r="F4" s="342" t="s">
        <v>11</v>
      </c>
      <c r="G4" s="342" t="s">
        <v>11</v>
      </c>
      <c r="H4" s="342"/>
      <c r="I4" s="342" t="s">
        <v>11</v>
      </c>
    </row>
    <row r="5" ht="39.75" customHeight="1" spans="1:9">
      <c r="A5" s="430" t="s">
        <v>394</v>
      </c>
      <c r="B5" s="431" t="s">
        <v>7</v>
      </c>
      <c r="C5" s="431" t="s">
        <v>395</v>
      </c>
      <c r="D5" s="431" t="s">
        <v>396</v>
      </c>
      <c r="E5" s="431" t="s">
        <v>7</v>
      </c>
      <c r="F5" s="433" t="s">
        <v>100</v>
      </c>
      <c r="G5" s="431" t="s">
        <v>397</v>
      </c>
      <c r="H5" s="438" t="s">
        <v>398</v>
      </c>
      <c r="I5" s="438" t="s">
        <v>399</v>
      </c>
    </row>
    <row r="6" ht="18" customHeight="1" spans="1:9">
      <c r="A6" s="430"/>
      <c r="B6" s="431" t="s">
        <v>11</v>
      </c>
      <c r="C6" s="431" t="s">
        <v>11</v>
      </c>
      <c r="D6" s="431" t="s">
        <v>11</v>
      </c>
      <c r="E6" s="431" t="s">
        <v>11</v>
      </c>
      <c r="F6" s="433" t="s">
        <v>95</v>
      </c>
      <c r="G6" s="431" t="s">
        <v>397</v>
      </c>
      <c r="H6" s="438"/>
      <c r="I6" s="438"/>
    </row>
    <row r="7" ht="18" customHeight="1" spans="1:9">
      <c r="A7" s="432" t="s">
        <v>400</v>
      </c>
      <c r="B7" s="433" t="s">
        <v>11</v>
      </c>
      <c r="C7" s="433" t="s">
        <v>12</v>
      </c>
      <c r="D7" s="433" t="s">
        <v>400</v>
      </c>
      <c r="E7" s="433" t="s">
        <v>11</v>
      </c>
      <c r="F7" s="433" t="s">
        <v>13</v>
      </c>
      <c r="G7" s="433" t="s">
        <v>19</v>
      </c>
      <c r="H7" s="433" t="s">
        <v>22</v>
      </c>
      <c r="I7" s="433" t="s">
        <v>25</v>
      </c>
    </row>
    <row r="8" ht="18" customHeight="1" spans="1:9">
      <c r="A8" s="434" t="s">
        <v>401</v>
      </c>
      <c r="B8" s="433" t="s">
        <v>12</v>
      </c>
      <c r="C8" s="367">
        <v>3713.04</v>
      </c>
      <c r="D8" s="379" t="s">
        <v>15</v>
      </c>
      <c r="E8" s="433">
        <v>33</v>
      </c>
      <c r="F8" s="367">
        <v>1077.34</v>
      </c>
      <c r="G8" s="367">
        <v>1077.34</v>
      </c>
      <c r="H8" s="367"/>
      <c r="I8" s="367"/>
    </row>
    <row r="9" ht="18" customHeight="1" spans="1:9">
      <c r="A9" s="434" t="s">
        <v>402</v>
      </c>
      <c r="B9" s="433" t="s">
        <v>13</v>
      </c>
      <c r="C9" s="367">
        <v>22.5</v>
      </c>
      <c r="D9" s="379" t="s">
        <v>17</v>
      </c>
      <c r="E9" s="433">
        <v>34</v>
      </c>
      <c r="F9" s="367"/>
      <c r="G9" s="367"/>
      <c r="H9" s="367"/>
      <c r="I9" s="367"/>
    </row>
    <row r="10" ht="18" customHeight="1" spans="1:9">
      <c r="A10" s="434" t="s">
        <v>403</v>
      </c>
      <c r="B10" s="433" t="s">
        <v>19</v>
      </c>
      <c r="C10" s="367"/>
      <c r="D10" s="379" t="s">
        <v>20</v>
      </c>
      <c r="E10" s="433">
        <v>35</v>
      </c>
      <c r="F10" s="367"/>
      <c r="G10" s="367"/>
      <c r="H10" s="367"/>
      <c r="I10" s="367"/>
    </row>
    <row r="11" ht="18" customHeight="1" spans="1:9">
      <c r="A11" s="434" t="s">
        <v>11</v>
      </c>
      <c r="B11" s="433" t="s">
        <v>22</v>
      </c>
      <c r="C11" s="380"/>
      <c r="D11" s="379" t="s">
        <v>23</v>
      </c>
      <c r="E11" s="433">
        <v>36</v>
      </c>
      <c r="F11" s="367">
        <v>0.68</v>
      </c>
      <c r="G11" s="367">
        <v>0.68</v>
      </c>
      <c r="H11" s="367"/>
      <c r="I11" s="367"/>
    </row>
    <row r="12" ht="18" customHeight="1" spans="1:9">
      <c r="A12" s="434" t="s">
        <v>11</v>
      </c>
      <c r="B12" s="433" t="s">
        <v>25</v>
      </c>
      <c r="C12" s="380"/>
      <c r="D12" s="379" t="s">
        <v>26</v>
      </c>
      <c r="E12" s="433">
        <v>37</v>
      </c>
      <c r="F12" s="367">
        <v>10</v>
      </c>
      <c r="G12" s="367">
        <v>10</v>
      </c>
      <c r="H12" s="367"/>
      <c r="I12" s="367"/>
    </row>
    <row r="13" ht="18" customHeight="1" spans="1:9">
      <c r="A13" s="434" t="s">
        <v>11</v>
      </c>
      <c r="B13" s="433" t="s">
        <v>28</v>
      </c>
      <c r="C13" s="380"/>
      <c r="D13" s="379" t="s">
        <v>29</v>
      </c>
      <c r="E13" s="433">
        <v>38</v>
      </c>
      <c r="F13" s="367">
        <v>3</v>
      </c>
      <c r="G13" s="367">
        <v>3</v>
      </c>
      <c r="H13" s="367"/>
      <c r="I13" s="367"/>
    </row>
    <row r="14" ht="18" customHeight="1" spans="1:9">
      <c r="A14" s="434" t="s">
        <v>11</v>
      </c>
      <c r="B14" s="433" t="s">
        <v>31</v>
      </c>
      <c r="C14" s="380"/>
      <c r="D14" s="379" t="s">
        <v>32</v>
      </c>
      <c r="E14" s="433">
        <v>39</v>
      </c>
      <c r="F14" s="367">
        <v>7.65</v>
      </c>
      <c r="G14" s="367">
        <v>7.65</v>
      </c>
      <c r="H14" s="367"/>
      <c r="I14" s="367"/>
    </row>
    <row r="15" ht="18" customHeight="1" spans="1:9">
      <c r="A15" s="434" t="s">
        <v>11</v>
      </c>
      <c r="B15" s="433" t="s">
        <v>34</v>
      </c>
      <c r="C15" s="380"/>
      <c r="D15" s="379" t="s">
        <v>35</v>
      </c>
      <c r="E15" s="433">
        <v>40</v>
      </c>
      <c r="F15" s="367">
        <v>173.96</v>
      </c>
      <c r="G15" s="367">
        <v>173.96</v>
      </c>
      <c r="H15" s="367"/>
      <c r="I15" s="367"/>
    </row>
    <row r="16" ht="18" customHeight="1" spans="1:9">
      <c r="A16" s="434" t="s">
        <v>11</v>
      </c>
      <c r="B16" s="433" t="s">
        <v>36</v>
      </c>
      <c r="C16" s="380"/>
      <c r="D16" s="379" t="s">
        <v>37</v>
      </c>
      <c r="E16" s="433">
        <v>41</v>
      </c>
      <c r="F16" s="367">
        <v>75.04</v>
      </c>
      <c r="G16" s="367">
        <v>75.04</v>
      </c>
      <c r="H16" s="367"/>
      <c r="I16" s="367"/>
    </row>
    <row r="17" ht="18" customHeight="1" spans="1:9">
      <c r="A17" s="434" t="s">
        <v>11</v>
      </c>
      <c r="B17" s="433" t="s">
        <v>38</v>
      </c>
      <c r="C17" s="380"/>
      <c r="D17" s="379" t="s">
        <v>39</v>
      </c>
      <c r="E17" s="433">
        <v>42</v>
      </c>
      <c r="F17" s="367"/>
      <c r="G17" s="367"/>
      <c r="H17" s="367"/>
      <c r="I17" s="367"/>
    </row>
    <row r="18" ht="18" customHeight="1" spans="1:9">
      <c r="A18" s="434" t="s">
        <v>11</v>
      </c>
      <c r="B18" s="433" t="s">
        <v>40</v>
      </c>
      <c r="C18" s="380"/>
      <c r="D18" s="379" t="s">
        <v>41</v>
      </c>
      <c r="E18" s="433">
        <v>43</v>
      </c>
      <c r="F18" s="367">
        <v>565.95</v>
      </c>
      <c r="G18" s="367">
        <v>538.96</v>
      </c>
      <c r="H18" s="367">
        <v>26.99</v>
      </c>
      <c r="I18" s="367"/>
    </row>
    <row r="19" ht="18" customHeight="1" spans="1:9">
      <c r="A19" s="434" t="s">
        <v>11</v>
      </c>
      <c r="B19" s="433" t="s">
        <v>42</v>
      </c>
      <c r="C19" s="380"/>
      <c r="D19" s="379" t="s">
        <v>43</v>
      </c>
      <c r="E19" s="433">
        <v>44</v>
      </c>
      <c r="F19" s="367">
        <v>1043.18</v>
      </c>
      <c r="G19" s="367">
        <v>1043.18</v>
      </c>
      <c r="H19" s="367"/>
      <c r="I19" s="367"/>
    </row>
    <row r="20" ht="18" customHeight="1" spans="1:9">
      <c r="A20" s="434" t="s">
        <v>11</v>
      </c>
      <c r="B20" s="433" t="s">
        <v>44</v>
      </c>
      <c r="C20" s="380"/>
      <c r="D20" s="379" t="s">
        <v>45</v>
      </c>
      <c r="E20" s="433">
        <v>45</v>
      </c>
      <c r="F20" s="367">
        <v>22.82</v>
      </c>
      <c r="G20" s="367">
        <v>22.82</v>
      </c>
      <c r="H20" s="367"/>
      <c r="I20" s="367"/>
    </row>
    <row r="21" ht="18" customHeight="1" spans="1:9">
      <c r="A21" s="434" t="s">
        <v>11</v>
      </c>
      <c r="B21" s="433" t="s">
        <v>46</v>
      </c>
      <c r="C21" s="380"/>
      <c r="D21" s="379" t="s">
        <v>47</v>
      </c>
      <c r="E21" s="433">
        <v>46</v>
      </c>
      <c r="F21" s="367"/>
      <c r="G21" s="367"/>
      <c r="H21" s="367"/>
      <c r="I21" s="367"/>
    </row>
    <row r="22" ht="18" customHeight="1" spans="1:9">
      <c r="A22" s="434" t="s">
        <v>11</v>
      </c>
      <c r="B22" s="433" t="s">
        <v>48</v>
      </c>
      <c r="C22" s="380"/>
      <c r="D22" s="379" t="s">
        <v>49</v>
      </c>
      <c r="E22" s="433">
        <v>47</v>
      </c>
      <c r="F22" s="367"/>
      <c r="G22" s="367"/>
      <c r="H22" s="367"/>
      <c r="I22" s="367"/>
    </row>
    <row r="23" ht="18" customHeight="1" spans="1:9">
      <c r="A23" s="434" t="s">
        <v>11</v>
      </c>
      <c r="B23" s="433" t="s">
        <v>50</v>
      </c>
      <c r="C23" s="380"/>
      <c r="D23" s="379" t="s">
        <v>51</v>
      </c>
      <c r="E23" s="433">
        <v>48</v>
      </c>
      <c r="F23" s="367"/>
      <c r="G23" s="367"/>
      <c r="H23" s="367"/>
      <c r="I23" s="367"/>
    </row>
    <row r="24" ht="18" customHeight="1" spans="1:9">
      <c r="A24" s="434" t="s">
        <v>11</v>
      </c>
      <c r="B24" s="433" t="s">
        <v>52</v>
      </c>
      <c r="C24" s="380"/>
      <c r="D24" s="379" t="s">
        <v>53</v>
      </c>
      <c r="E24" s="433">
        <v>49</v>
      </c>
      <c r="F24" s="367"/>
      <c r="G24" s="367"/>
      <c r="H24" s="367"/>
      <c r="I24" s="367"/>
    </row>
    <row r="25" ht="18" customHeight="1" spans="1:9">
      <c r="A25" s="434" t="s">
        <v>11</v>
      </c>
      <c r="B25" s="433" t="s">
        <v>54</v>
      </c>
      <c r="C25" s="380"/>
      <c r="D25" s="379" t="s">
        <v>55</v>
      </c>
      <c r="E25" s="433">
        <v>50</v>
      </c>
      <c r="F25" s="367"/>
      <c r="G25" s="367"/>
      <c r="H25" s="367"/>
      <c r="I25" s="367"/>
    </row>
    <row r="26" ht="18" customHeight="1" spans="1:9">
      <c r="A26" s="434" t="s">
        <v>11</v>
      </c>
      <c r="B26" s="433" t="s">
        <v>56</v>
      </c>
      <c r="C26" s="380"/>
      <c r="D26" s="379" t="s">
        <v>57</v>
      </c>
      <c r="E26" s="433">
        <v>51</v>
      </c>
      <c r="F26" s="367">
        <v>192.12</v>
      </c>
      <c r="G26" s="367">
        <v>192.12</v>
      </c>
      <c r="H26" s="367"/>
      <c r="I26" s="367"/>
    </row>
    <row r="27" ht="18" customHeight="1" spans="1:9">
      <c r="A27" s="434" t="s">
        <v>11</v>
      </c>
      <c r="B27" s="433" t="s">
        <v>58</v>
      </c>
      <c r="C27" s="380"/>
      <c r="D27" s="379" t="s">
        <v>59</v>
      </c>
      <c r="E27" s="433">
        <v>52</v>
      </c>
      <c r="F27" s="367"/>
      <c r="G27" s="367"/>
      <c r="H27" s="367"/>
      <c r="I27" s="367"/>
    </row>
    <row r="28" ht="18" customHeight="1" spans="1:9">
      <c r="A28" s="434" t="s">
        <v>11</v>
      </c>
      <c r="B28" s="433" t="s">
        <v>60</v>
      </c>
      <c r="C28" s="380"/>
      <c r="D28" s="379" t="s">
        <v>61</v>
      </c>
      <c r="E28" s="433">
        <v>53</v>
      </c>
      <c r="F28" s="367"/>
      <c r="G28" s="367"/>
      <c r="H28" s="367"/>
      <c r="I28" s="367"/>
    </row>
    <row r="29" ht="18" customHeight="1" spans="1:9">
      <c r="A29" s="434" t="s">
        <v>11</v>
      </c>
      <c r="B29" s="433" t="s">
        <v>62</v>
      </c>
      <c r="C29" s="380"/>
      <c r="D29" s="379" t="s">
        <v>63</v>
      </c>
      <c r="E29" s="433">
        <v>54</v>
      </c>
      <c r="F29" s="367">
        <v>26.57</v>
      </c>
      <c r="G29" s="367">
        <v>26.57</v>
      </c>
      <c r="H29" s="367"/>
      <c r="I29" s="367"/>
    </row>
    <row r="30" ht="18" customHeight="1" spans="1:9">
      <c r="A30" s="434" t="s">
        <v>11</v>
      </c>
      <c r="B30" s="433" t="s">
        <v>64</v>
      </c>
      <c r="C30" s="380"/>
      <c r="D30" s="379" t="s">
        <v>65</v>
      </c>
      <c r="E30" s="433">
        <v>55</v>
      </c>
      <c r="F30" s="367">
        <v>5.09</v>
      </c>
      <c r="G30" s="367"/>
      <c r="H30" s="367">
        <v>5.09</v>
      </c>
      <c r="I30" s="367"/>
    </row>
    <row r="31" ht="18" customHeight="1" spans="1:9">
      <c r="A31" s="434"/>
      <c r="B31" s="433" t="s">
        <v>66</v>
      </c>
      <c r="C31" s="380"/>
      <c r="D31" s="379" t="s">
        <v>67</v>
      </c>
      <c r="E31" s="433">
        <v>56</v>
      </c>
      <c r="F31" s="367"/>
      <c r="G31" s="367"/>
      <c r="H31" s="367"/>
      <c r="I31" s="367"/>
    </row>
    <row r="32" ht="18" customHeight="1" spans="1:9">
      <c r="A32" s="434"/>
      <c r="B32" s="433" t="s">
        <v>68</v>
      </c>
      <c r="C32" s="380"/>
      <c r="D32" s="435" t="s">
        <v>69</v>
      </c>
      <c r="E32" s="433">
        <v>57</v>
      </c>
      <c r="F32" s="367"/>
      <c r="G32" s="367"/>
      <c r="H32" s="367"/>
      <c r="I32" s="367"/>
    </row>
    <row r="33" ht="18" customHeight="1" spans="1:9">
      <c r="A33" s="434"/>
      <c r="B33" s="433" t="s">
        <v>70</v>
      </c>
      <c r="C33" s="380"/>
      <c r="D33" s="435" t="s">
        <v>71</v>
      </c>
      <c r="E33" s="433">
        <v>58</v>
      </c>
      <c r="F33" s="367"/>
      <c r="G33" s="367"/>
      <c r="H33" s="367"/>
      <c r="I33" s="367"/>
    </row>
    <row r="34" ht="18" customHeight="1" spans="1:9">
      <c r="A34" s="432" t="s">
        <v>72</v>
      </c>
      <c r="B34" s="433" t="s">
        <v>73</v>
      </c>
      <c r="C34" s="367">
        <v>3735.54</v>
      </c>
      <c r="D34" s="433" t="s">
        <v>74</v>
      </c>
      <c r="E34" s="433">
        <v>59</v>
      </c>
      <c r="F34" s="367">
        <v>3203.41</v>
      </c>
      <c r="G34" s="367">
        <v>3171.33</v>
      </c>
      <c r="H34" s="367">
        <v>32.08</v>
      </c>
      <c r="I34" s="367"/>
    </row>
    <row r="35" ht="18" customHeight="1" spans="1:9">
      <c r="A35" s="434" t="s">
        <v>404</v>
      </c>
      <c r="B35" s="433" t="s">
        <v>76</v>
      </c>
      <c r="C35" s="367">
        <v>792.38</v>
      </c>
      <c r="D35" s="435" t="s">
        <v>405</v>
      </c>
      <c r="E35" s="433">
        <v>60</v>
      </c>
      <c r="F35" s="367">
        <v>1324.51</v>
      </c>
      <c r="G35" s="367">
        <v>1302.01</v>
      </c>
      <c r="H35" s="367">
        <v>22.5</v>
      </c>
      <c r="I35" s="367"/>
    </row>
    <row r="36" ht="17.25" customHeight="1" spans="1:9">
      <c r="A36" s="434" t="s">
        <v>401</v>
      </c>
      <c r="B36" s="433" t="s">
        <v>79</v>
      </c>
      <c r="C36" s="367">
        <v>760.3</v>
      </c>
      <c r="D36" s="435"/>
      <c r="E36" s="433">
        <v>61</v>
      </c>
      <c r="F36" s="380"/>
      <c r="G36" s="380"/>
      <c r="H36" s="380"/>
      <c r="I36" s="380"/>
    </row>
    <row r="37" ht="17.25" customHeight="1" spans="1:9">
      <c r="A37" s="434" t="s">
        <v>402</v>
      </c>
      <c r="B37" s="433" t="s">
        <v>82</v>
      </c>
      <c r="C37" s="367">
        <v>32.08</v>
      </c>
      <c r="D37" s="435" t="s">
        <v>11</v>
      </c>
      <c r="E37" s="433">
        <v>62</v>
      </c>
      <c r="F37" s="380"/>
      <c r="G37" s="380"/>
      <c r="H37" s="380"/>
      <c r="I37" s="380"/>
    </row>
    <row r="38" spans="1:9">
      <c r="A38" s="434" t="s">
        <v>403</v>
      </c>
      <c r="B38" s="433" t="s">
        <v>406</v>
      </c>
      <c r="C38" s="367"/>
      <c r="D38" s="435"/>
      <c r="E38" s="433">
        <v>63</v>
      </c>
      <c r="F38" s="380"/>
      <c r="G38" s="380"/>
      <c r="H38" s="380"/>
      <c r="I38" s="380"/>
    </row>
    <row r="39" ht="17.25" customHeight="1" spans="1:9">
      <c r="A39" s="432" t="s">
        <v>81</v>
      </c>
      <c r="B39" s="433" t="s">
        <v>407</v>
      </c>
      <c r="C39" s="367">
        <v>4527.92</v>
      </c>
      <c r="D39" s="433" t="s">
        <v>81</v>
      </c>
      <c r="E39" s="433">
        <v>64</v>
      </c>
      <c r="F39" s="367">
        <v>4527.92</v>
      </c>
      <c r="G39" s="367">
        <v>4473.34</v>
      </c>
      <c r="H39" s="367">
        <v>54.58</v>
      </c>
      <c r="I39" s="367"/>
    </row>
    <row r="40" spans="1:9">
      <c r="A40" s="436" t="s">
        <v>408</v>
      </c>
      <c r="B40" s="437"/>
      <c r="C40" s="437"/>
      <c r="D40" s="437"/>
      <c r="E40" s="437"/>
      <c r="F40" s="437"/>
      <c r="G40" s="437"/>
      <c r="H40" s="437"/>
      <c r="I40" s="437"/>
    </row>
  </sheetData>
  <mergeCells count="11">
    <mergeCell ref="A4:C4"/>
    <mergeCell ref="D4:I4"/>
    <mergeCell ref="A5:A6"/>
    <mergeCell ref="B5:B6"/>
    <mergeCell ref="C5:C6"/>
    <mergeCell ref="D5:D6"/>
    <mergeCell ref="E5:E6"/>
    <mergeCell ref="F5:F6"/>
    <mergeCell ref="G5:G6"/>
    <mergeCell ref="H5:H6"/>
    <mergeCell ref="I5:I6"/>
  </mergeCells>
  <pageMargins left="0.71" right="0.71" top="0.75" bottom="0.75" header="0.31" footer="0.31"/>
  <pageSetup paperSize="9" scale="56" orientation="portrait" useFirstPageNumber="1"/>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workbookViewId="0">
      <selection activeCell="M23" sqref="M23"/>
    </sheetView>
  </sheetViews>
  <sheetFormatPr defaultColWidth="9" defaultRowHeight="13.5" customHeight="1"/>
  <cols>
    <col min="1" max="2" width="11.125" style="4" customWidth="1"/>
    <col min="3" max="3" width="13.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1298</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8</v>
      </c>
      <c r="E6" s="10">
        <v>8</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v>8</v>
      </c>
      <c r="E7" s="10">
        <v>8</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1299</v>
      </c>
      <c r="C11" s="12"/>
      <c r="D11" s="12"/>
      <c r="E11" s="21"/>
      <c r="F11" s="20" t="s">
        <v>1300</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0">
        <v>90</v>
      </c>
      <c r="I14" s="130">
        <v>75</v>
      </c>
      <c r="J14" s="24"/>
    </row>
    <row r="15" ht="28.5" customHeight="1" spans="1:10">
      <c r="A15" s="129" t="s">
        <v>725</v>
      </c>
      <c r="B15" s="7"/>
      <c r="C15" s="7"/>
      <c r="D15" s="7"/>
      <c r="E15" s="7"/>
      <c r="F15" s="7"/>
      <c r="G15" s="7"/>
      <c r="H15" s="130">
        <v>50</v>
      </c>
      <c r="I15" s="130">
        <v>45</v>
      </c>
      <c r="J15" s="7"/>
    </row>
    <row r="16" ht="30.6" customHeight="1" spans="1:10">
      <c r="A16" s="16"/>
      <c r="B16" s="129" t="s">
        <v>802</v>
      </c>
      <c r="C16" s="7"/>
      <c r="D16" s="7"/>
      <c r="E16" s="7"/>
      <c r="F16" s="7"/>
      <c r="G16" s="7"/>
      <c r="H16" s="130">
        <v>10</v>
      </c>
      <c r="I16" s="130">
        <v>10</v>
      </c>
      <c r="J16" s="7"/>
    </row>
    <row r="17" ht="30.6" customHeight="1" spans="1:10">
      <c r="A17" s="16"/>
      <c r="B17" s="7"/>
      <c r="C17" s="129" t="s">
        <v>1301</v>
      </c>
      <c r="D17" s="7" t="s">
        <v>728</v>
      </c>
      <c r="E17" s="129">
        <v>2</v>
      </c>
      <c r="F17" s="129" t="s">
        <v>977</v>
      </c>
      <c r="G17" s="129" t="s">
        <v>1302</v>
      </c>
      <c r="H17" s="130">
        <v>10</v>
      </c>
      <c r="I17" s="130">
        <v>10</v>
      </c>
      <c r="J17" s="7" t="s">
        <v>674</v>
      </c>
    </row>
    <row r="18" ht="30.6" customHeight="1" spans="1:10">
      <c r="A18" s="16"/>
      <c r="B18" s="129" t="s">
        <v>747</v>
      </c>
      <c r="C18" s="129"/>
      <c r="D18" s="7"/>
      <c r="E18" s="7"/>
      <c r="F18" s="7"/>
      <c r="G18" s="7"/>
      <c r="H18" s="130">
        <v>20</v>
      </c>
      <c r="I18" s="130">
        <v>15</v>
      </c>
      <c r="J18" s="7"/>
    </row>
    <row r="19" ht="30.6" customHeight="1" spans="1:10">
      <c r="A19" s="16"/>
      <c r="B19" s="7"/>
      <c r="C19" s="129" t="s">
        <v>1303</v>
      </c>
      <c r="D19" s="7" t="s">
        <v>728</v>
      </c>
      <c r="E19" s="129">
        <v>100</v>
      </c>
      <c r="F19" s="129" t="s">
        <v>749</v>
      </c>
      <c r="G19" s="129" t="s">
        <v>1302</v>
      </c>
      <c r="H19" s="130">
        <v>20</v>
      </c>
      <c r="I19" s="130">
        <v>15</v>
      </c>
      <c r="J19" s="7" t="s">
        <v>674</v>
      </c>
    </row>
    <row r="20" ht="30.6" customHeight="1" spans="1:10">
      <c r="A20" s="16"/>
      <c r="B20" s="129" t="s">
        <v>751</v>
      </c>
      <c r="C20" s="7"/>
      <c r="D20" s="7"/>
      <c r="E20" s="7"/>
      <c r="F20" s="7"/>
      <c r="G20" s="7"/>
      <c r="H20" s="130">
        <v>10</v>
      </c>
      <c r="I20" s="130">
        <v>10</v>
      </c>
      <c r="J20" s="7"/>
    </row>
    <row r="21" ht="30.6" customHeight="1" spans="1:10">
      <c r="A21" s="16"/>
      <c r="B21" s="7"/>
      <c r="C21" s="129" t="s">
        <v>1304</v>
      </c>
      <c r="D21" s="7" t="s">
        <v>728</v>
      </c>
      <c r="E21" s="129">
        <v>12</v>
      </c>
      <c r="F21" s="129" t="s">
        <v>922</v>
      </c>
      <c r="G21" s="129" t="s">
        <v>1305</v>
      </c>
      <c r="H21" s="130">
        <v>10</v>
      </c>
      <c r="I21" s="130">
        <v>10</v>
      </c>
      <c r="J21" s="7" t="s">
        <v>674</v>
      </c>
    </row>
    <row r="22" ht="30.6" customHeight="1" spans="1:10">
      <c r="A22" s="16"/>
      <c r="B22" s="129" t="s">
        <v>806</v>
      </c>
      <c r="C22" s="7"/>
      <c r="D22" s="7"/>
      <c r="E22" s="7"/>
      <c r="F22" s="7"/>
      <c r="G22" s="7"/>
      <c r="H22" s="130">
        <v>10</v>
      </c>
      <c r="I22" s="130">
        <v>10</v>
      </c>
      <c r="J22" s="7"/>
    </row>
    <row r="23" ht="30.6" customHeight="1" spans="1:10">
      <c r="A23" s="16"/>
      <c r="B23" s="7"/>
      <c r="C23" s="129" t="s">
        <v>1306</v>
      </c>
      <c r="D23" s="7" t="s">
        <v>728</v>
      </c>
      <c r="E23" s="129">
        <v>4</v>
      </c>
      <c r="F23" s="129" t="s">
        <v>761</v>
      </c>
      <c r="G23" s="129" t="s">
        <v>1302</v>
      </c>
      <c r="H23" s="130">
        <v>10</v>
      </c>
      <c r="I23" s="130">
        <v>10</v>
      </c>
      <c r="J23" s="7" t="s">
        <v>674</v>
      </c>
    </row>
    <row r="24" ht="30.6" customHeight="1" spans="1:10">
      <c r="A24" s="129" t="s">
        <v>755</v>
      </c>
      <c r="B24" s="7"/>
      <c r="C24" s="7"/>
      <c r="D24" s="7"/>
      <c r="E24" s="7"/>
      <c r="F24" s="7"/>
      <c r="G24" s="7"/>
      <c r="H24" s="130">
        <v>30</v>
      </c>
      <c r="I24" s="130">
        <v>20</v>
      </c>
      <c r="J24" s="7"/>
    </row>
    <row r="25" ht="30.6" customHeight="1" spans="1:10">
      <c r="A25" s="16"/>
      <c r="B25" s="129" t="s">
        <v>810</v>
      </c>
      <c r="C25" s="7"/>
      <c r="D25" s="7"/>
      <c r="E25" s="7"/>
      <c r="F25" s="7"/>
      <c r="G25" s="7"/>
      <c r="H25" s="130">
        <v>30</v>
      </c>
      <c r="I25" s="130">
        <v>20</v>
      </c>
      <c r="J25" s="7"/>
    </row>
    <row r="26" ht="30.6" customHeight="1" spans="1:10">
      <c r="A26" s="16"/>
      <c r="B26" s="6"/>
      <c r="C26" s="129" t="s">
        <v>1307</v>
      </c>
      <c r="D26" s="7" t="s">
        <v>728</v>
      </c>
      <c r="E26" s="129">
        <v>100</v>
      </c>
      <c r="F26" s="129" t="s">
        <v>749</v>
      </c>
      <c r="G26" s="129" t="s">
        <v>1302</v>
      </c>
      <c r="H26" s="130">
        <v>30</v>
      </c>
      <c r="I26" s="130">
        <v>20</v>
      </c>
      <c r="J26" s="7" t="s">
        <v>674</v>
      </c>
    </row>
    <row r="27" ht="30.6" customHeight="1" spans="1:10">
      <c r="A27" s="129" t="s">
        <v>770</v>
      </c>
      <c r="B27" s="7"/>
      <c r="C27" s="7"/>
      <c r="D27" s="7"/>
      <c r="E27" s="7"/>
      <c r="F27" s="7"/>
      <c r="G27" s="7"/>
      <c r="H27" s="130">
        <v>0</v>
      </c>
      <c r="I27" s="130">
        <v>0</v>
      </c>
      <c r="J27" s="7"/>
    </row>
    <row r="28" ht="30.6" customHeight="1" spans="1:10">
      <c r="A28" s="16"/>
      <c r="B28" s="129" t="s">
        <v>771</v>
      </c>
      <c r="C28" s="7"/>
      <c r="D28" s="7"/>
      <c r="E28" s="7"/>
      <c r="F28" s="7"/>
      <c r="G28" s="7"/>
      <c r="H28" s="130">
        <v>0</v>
      </c>
      <c r="I28" s="130">
        <v>0</v>
      </c>
      <c r="J28" s="7"/>
    </row>
    <row r="29" ht="30.6" customHeight="1" spans="1:10">
      <c r="A29" s="16"/>
      <c r="B29" s="7"/>
      <c r="C29" s="129" t="s">
        <v>1175</v>
      </c>
      <c r="D29" s="7" t="s">
        <v>816</v>
      </c>
      <c r="E29" s="129">
        <v>95</v>
      </c>
      <c r="F29" s="129" t="s">
        <v>749</v>
      </c>
      <c r="G29" s="129" t="s">
        <v>828</v>
      </c>
      <c r="H29" s="130">
        <v>10</v>
      </c>
      <c r="I29" s="130">
        <v>10</v>
      </c>
      <c r="J29" s="7" t="s">
        <v>674</v>
      </c>
    </row>
    <row r="30" ht="54" customHeight="1" spans="1:10">
      <c r="A30" s="6" t="s">
        <v>818</v>
      </c>
      <c r="B30" s="6"/>
      <c r="C30" s="6"/>
      <c r="D30" s="6" t="s">
        <v>674</v>
      </c>
      <c r="E30" s="6"/>
      <c r="F30" s="6"/>
      <c r="G30" s="6"/>
      <c r="H30" s="6"/>
      <c r="I30" s="6"/>
      <c r="J30" s="6"/>
    </row>
    <row r="31" ht="25.5" customHeight="1" spans="1:10">
      <c r="A31" s="6" t="s">
        <v>819</v>
      </c>
      <c r="B31" s="6"/>
      <c r="C31" s="6"/>
      <c r="D31" s="6"/>
      <c r="E31" s="6"/>
      <c r="F31" s="6"/>
      <c r="G31" s="6"/>
      <c r="H31" s="6">
        <v>100</v>
      </c>
      <c r="I31" s="6">
        <v>75</v>
      </c>
      <c r="J31"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0:C30"/>
    <mergeCell ref="D30:J30"/>
    <mergeCell ref="A31:G31"/>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topLeftCell="A11" workbookViewId="0">
      <selection activeCell="F11" sqref="F11:J11"/>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1308</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7">
        <v>11.76</v>
      </c>
      <c r="E6" s="107">
        <v>11.76</v>
      </c>
      <c r="F6" s="107">
        <v>11.76</v>
      </c>
      <c r="G6" s="6">
        <v>10</v>
      </c>
      <c r="H6" s="10">
        <v>100</v>
      </c>
      <c r="I6" s="20">
        <v>10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7">
        <v>11.76</v>
      </c>
      <c r="E7" s="107">
        <v>11.76</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1309</v>
      </c>
      <c r="C11" s="12"/>
      <c r="D11" s="12"/>
      <c r="E11" s="21"/>
      <c r="F11" s="20" t="s">
        <v>1310</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2">
        <v>90</v>
      </c>
      <c r="I14" s="132">
        <v>85</v>
      </c>
      <c r="J14" s="24"/>
    </row>
    <row r="15" ht="28.5" customHeight="1" spans="1:10">
      <c r="A15" s="131" t="s">
        <v>725</v>
      </c>
      <c r="B15" s="7"/>
      <c r="C15" s="7"/>
      <c r="D15" s="7"/>
      <c r="E15" s="7"/>
      <c r="F15" s="7"/>
      <c r="G15" s="7"/>
      <c r="H15" s="132">
        <v>50</v>
      </c>
      <c r="I15" s="132">
        <v>45</v>
      </c>
      <c r="J15" s="7"/>
    </row>
    <row r="16" ht="30.6" customHeight="1" spans="1:10">
      <c r="A16" s="16"/>
      <c r="B16" s="131" t="s">
        <v>802</v>
      </c>
      <c r="C16" s="7"/>
      <c r="D16" s="7"/>
      <c r="E16" s="7"/>
      <c r="F16" s="7"/>
      <c r="G16" s="7"/>
      <c r="H16" s="132">
        <v>20</v>
      </c>
      <c r="I16" s="132">
        <v>20</v>
      </c>
      <c r="J16" s="7"/>
    </row>
    <row r="17" ht="30.6" customHeight="1" spans="1:10">
      <c r="A17" s="16"/>
      <c r="B17" s="7"/>
      <c r="C17" s="131" t="s">
        <v>1311</v>
      </c>
      <c r="D17" s="7" t="s">
        <v>728</v>
      </c>
      <c r="E17" s="131">
        <v>620</v>
      </c>
      <c r="F17" s="131" t="s">
        <v>1312</v>
      </c>
      <c r="G17" s="131" t="s">
        <v>1313</v>
      </c>
      <c r="H17" s="132">
        <v>20</v>
      </c>
      <c r="I17" s="132">
        <v>20</v>
      </c>
      <c r="J17" s="7" t="s">
        <v>674</v>
      </c>
    </row>
    <row r="18" ht="30.6" customHeight="1" spans="1:10">
      <c r="A18" s="16"/>
      <c r="B18" s="131" t="s">
        <v>747</v>
      </c>
      <c r="C18" s="7"/>
      <c r="D18" s="7"/>
      <c r="E18" s="7"/>
      <c r="F18" s="7"/>
      <c r="G18" s="7"/>
      <c r="H18" s="132">
        <v>20</v>
      </c>
      <c r="I18" s="132">
        <v>15</v>
      </c>
      <c r="J18" s="7"/>
    </row>
    <row r="19" ht="30.6" customHeight="1" spans="1:10">
      <c r="A19" s="16"/>
      <c r="B19" s="7"/>
      <c r="C19" s="131" t="s">
        <v>1314</v>
      </c>
      <c r="D19" s="7" t="s">
        <v>728</v>
      </c>
      <c r="E19" s="131">
        <v>620</v>
      </c>
      <c r="F19" s="131" t="s">
        <v>1312</v>
      </c>
      <c r="G19" s="131" t="s">
        <v>1315</v>
      </c>
      <c r="H19" s="132">
        <v>20</v>
      </c>
      <c r="I19" s="132">
        <v>15</v>
      </c>
      <c r="J19" s="7" t="s">
        <v>674</v>
      </c>
    </row>
    <row r="20" ht="30.6" customHeight="1" spans="1:10">
      <c r="A20" s="16"/>
      <c r="B20" s="131" t="s">
        <v>751</v>
      </c>
      <c r="C20" s="7"/>
      <c r="D20" s="7"/>
      <c r="E20" s="7"/>
      <c r="F20" s="7"/>
      <c r="G20" s="7"/>
      <c r="H20" s="132">
        <v>10</v>
      </c>
      <c r="I20" s="132">
        <v>10</v>
      </c>
      <c r="J20" s="7"/>
    </row>
    <row r="21" ht="30.6" customHeight="1" spans="1:10">
      <c r="A21" s="16"/>
      <c r="B21" s="7"/>
      <c r="C21" s="131" t="s">
        <v>1316</v>
      </c>
      <c r="D21" s="7" t="s">
        <v>728</v>
      </c>
      <c r="E21" s="131">
        <v>100</v>
      </c>
      <c r="F21" s="131" t="s">
        <v>749</v>
      </c>
      <c r="G21" s="131" t="s">
        <v>1317</v>
      </c>
      <c r="H21" s="132">
        <v>10</v>
      </c>
      <c r="I21" s="132">
        <v>10</v>
      </c>
      <c r="J21" s="7" t="s">
        <v>674</v>
      </c>
    </row>
    <row r="22" ht="30.6" customHeight="1" spans="1:10">
      <c r="A22" s="131" t="s">
        <v>755</v>
      </c>
      <c r="B22" s="7"/>
      <c r="C22" s="7"/>
      <c r="D22" s="7"/>
      <c r="E22" s="7"/>
      <c r="F22" s="7"/>
      <c r="G22" s="7"/>
      <c r="H22" s="132">
        <v>30</v>
      </c>
      <c r="I22" s="132">
        <v>30</v>
      </c>
      <c r="J22" s="7"/>
    </row>
    <row r="23" ht="30.6" customHeight="1" spans="1:10">
      <c r="A23" s="16"/>
      <c r="B23" s="131" t="s">
        <v>810</v>
      </c>
      <c r="C23" s="7"/>
      <c r="D23" s="7"/>
      <c r="E23" s="7"/>
      <c r="F23" s="7"/>
      <c r="G23" s="7"/>
      <c r="H23" s="132">
        <v>15</v>
      </c>
      <c r="I23" s="132">
        <v>15</v>
      </c>
      <c r="J23" s="7"/>
    </row>
    <row r="24" ht="30.6" customHeight="1" spans="1:10">
      <c r="A24" s="16"/>
      <c r="B24" s="7"/>
      <c r="C24" s="131" t="s">
        <v>1201</v>
      </c>
      <c r="D24" s="7" t="s">
        <v>816</v>
      </c>
      <c r="E24" s="131" t="s">
        <v>1202</v>
      </c>
      <c r="F24" s="131" t="s">
        <v>749</v>
      </c>
      <c r="G24" s="131" t="s">
        <v>1318</v>
      </c>
      <c r="H24" s="132">
        <v>15</v>
      </c>
      <c r="I24" s="132">
        <v>15</v>
      </c>
      <c r="J24" s="7" t="s">
        <v>674</v>
      </c>
    </row>
    <row r="25" ht="30.6" customHeight="1" spans="1:10">
      <c r="A25" s="16"/>
      <c r="B25" s="131" t="s">
        <v>925</v>
      </c>
      <c r="C25" s="7"/>
      <c r="D25" s="7"/>
      <c r="E25" s="131" t="s">
        <v>11</v>
      </c>
      <c r="F25" s="131"/>
      <c r="G25" s="131" t="s">
        <v>11</v>
      </c>
      <c r="H25" s="132">
        <v>15</v>
      </c>
      <c r="I25" s="132">
        <v>15</v>
      </c>
      <c r="J25" s="7"/>
    </row>
    <row r="26" ht="30.6" customHeight="1" spans="1:10">
      <c r="A26" s="16"/>
      <c r="B26" s="7"/>
      <c r="C26" s="131" t="s">
        <v>1199</v>
      </c>
      <c r="D26" s="7" t="s">
        <v>816</v>
      </c>
      <c r="E26" s="131" t="s">
        <v>1319</v>
      </c>
      <c r="F26" s="131" t="s">
        <v>749</v>
      </c>
      <c r="G26" s="131" t="s">
        <v>1320</v>
      </c>
      <c r="H26" s="132">
        <v>15</v>
      </c>
      <c r="I26" s="132">
        <v>15</v>
      </c>
      <c r="J26" s="7" t="s">
        <v>674</v>
      </c>
    </row>
    <row r="27" ht="30.6" customHeight="1" spans="1:10">
      <c r="A27" s="131" t="s">
        <v>770</v>
      </c>
      <c r="B27" s="7"/>
      <c r="C27" s="131"/>
      <c r="D27" s="7"/>
      <c r="E27" s="131"/>
      <c r="F27" s="131"/>
      <c r="G27" s="131"/>
      <c r="H27" s="132">
        <v>10</v>
      </c>
      <c r="I27" s="132">
        <v>10</v>
      </c>
      <c r="J27" s="7"/>
    </row>
    <row r="28" ht="30.6" customHeight="1" spans="1:10">
      <c r="A28" s="16"/>
      <c r="B28" s="131" t="s">
        <v>771</v>
      </c>
      <c r="C28" s="7"/>
      <c r="D28" s="7"/>
      <c r="E28" s="7"/>
      <c r="F28" s="7"/>
      <c r="G28" s="7"/>
      <c r="H28" s="132">
        <v>10</v>
      </c>
      <c r="I28" s="132">
        <v>10</v>
      </c>
      <c r="J28" s="7"/>
    </row>
    <row r="29" ht="30.6" customHeight="1" spans="1:10">
      <c r="A29" s="16"/>
      <c r="B29" s="7"/>
      <c r="C29" s="131" t="s">
        <v>1321</v>
      </c>
      <c r="D29" s="7" t="s">
        <v>816</v>
      </c>
      <c r="E29" s="131">
        <v>85</v>
      </c>
      <c r="F29" s="131" t="s">
        <v>749</v>
      </c>
      <c r="G29" s="131" t="s">
        <v>828</v>
      </c>
      <c r="H29" s="132">
        <v>10</v>
      </c>
      <c r="I29" s="132">
        <v>10</v>
      </c>
      <c r="J29" s="7" t="s">
        <v>674</v>
      </c>
    </row>
    <row r="30" ht="54" customHeight="1" spans="1:10">
      <c r="A30" s="6" t="s">
        <v>818</v>
      </c>
      <c r="B30" s="6"/>
      <c r="C30" s="6"/>
      <c r="D30" s="6" t="s">
        <v>674</v>
      </c>
      <c r="E30" s="6"/>
      <c r="F30" s="6"/>
      <c r="G30" s="6"/>
      <c r="H30" s="6"/>
      <c r="I30" s="6"/>
      <c r="J30" s="6"/>
    </row>
    <row r="31" ht="25.5" customHeight="1" spans="1:10">
      <c r="A31" s="6" t="s">
        <v>819</v>
      </c>
      <c r="B31" s="6"/>
      <c r="C31" s="6"/>
      <c r="D31" s="6"/>
      <c r="E31" s="6"/>
      <c r="F31" s="6"/>
      <c r="G31" s="6"/>
      <c r="H31" s="6">
        <v>100</v>
      </c>
      <c r="I31" s="6">
        <v>95</v>
      </c>
      <c r="J31" s="51"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0:C30"/>
    <mergeCell ref="D30:J30"/>
    <mergeCell ref="A31:G31"/>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16" workbookViewId="0">
      <selection activeCell="O9" sqref="O9"/>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1322</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7">
        <v>18.74</v>
      </c>
      <c r="E6" s="107">
        <v>18.74</v>
      </c>
      <c r="F6" s="107">
        <v>1.4</v>
      </c>
      <c r="G6" s="6">
        <v>10</v>
      </c>
      <c r="H6" s="10">
        <v>7.47</v>
      </c>
      <c r="I6" s="20">
        <v>0.75</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7">
        <v>18.74</v>
      </c>
      <c r="E7" s="107">
        <v>18.74</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1323</v>
      </c>
      <c r="C11" s="12"/>
      <c r="D11" s="12"/>
      <c r="E11" s="21"/>
      <c r="F11" s="20" t="s">
        <v>1324</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0">
        <v>90</v>
      </c>
      <c r="I14" s="130">
        <v>79</v>
      </c>
      <c r="J14" s="24"/>
    </row>
    <row r="15" ht="28.5" customHeight="1" spans="1:10">
      <c r="A15" s="129" t="s">
        <v>725</v>
      </c>
      <c r="B15" s="7"/>
      <c r="C15" s="7"/>
      <c r="D15" s="7"/>
      <c r="E15" s="7"/>
      <c r="F15" s="7"/>
      <c r="G15" s="7"/>
      <c r="H15" s="130">
        <v>50</v>
      </c>
      <c r="I15" s="130">
        <v>44</v>
      </c>
      <c r="J15" s="7"/>
    </row>
    <row r="16" ht="30.6" customHeight="1" spans="1:10">
      <c r="A16" s="16"/>
      <c r="B16" s="129" t="s">
        <v>802</v>
      </c>
      <c r="C16" s="7"/>
      <c r="D16" s="7"/>
      <c r="E16" s="7"/>
      <c r="F16" s="7"/>
      <c r="G16" s="7"/>
      <c r="H16" s="130">
        <v>15</v>
      </c>
      <c r="I16" s="130">
        <v>15</v>
      </c>
      <c r="J16" s="7"/>
    </row>
    <row r="17" ht="30.6" customHeight="1" spans="1:10">
      <c r="A17" s="16"/>
      <c r="B17" s="7"/>
      <c r="C17" s="129" t="s">
        <v>1325</v>
      </c>
      <c r="D17" s="7" t="s">
        <v>728</v>
      </c>
      <c r="E17" s="129">
        <v>14417.9</v>
      </c>
      <c r="F17" s="129" t="s">
        <v>729</v>
      </c>
      <c r="G17" s="129" t="s">
        <v>1326</v>
      </c>
      <c r="H17" s="130">
        <v>15</v>
      </c>
      <c r="I17" s="130">
        <v>15</v>
      </c>
      <c r="J17" s="7" t="s">
        <v>674</v>
      </c>
    </row>
    <row r="18" ht="30.6" customHeight="1" spans="1:10">
      <c r="A18" s="16"/>
      <c r="B18" s="129" t="s">
        <v>747</v>
      </c>
      <c r="C18" s="7"/>
      <c r="D18" s="7"/>
      <c r="E18" s="7"/>
      <c r="F18" s="7"/>
      <c r="G18" s="7"/>
      <c r="H18" s="130">
        <v>10</v>
      </c>
      <c r="I18" s="130">
        <v>7</v>
      </c>
      <c r="J18" s="7"/>
    </row>
    <row r="19" ht="30.6" customHeight="1" spans="1:10">
      <c r="A19" s="16"/>
      <c r="B19" s="7"/>
      <c r="C19" s="129" t="s">
        <v>1327</v>
      </c>
      <c r="D19" s="7" t="s">
        <v>816</v>
      </c>
      <c r="E19" s="129">
        <v>100</v>
      </c>
      <c r="F19" s="129" t="s">
        <v>749</v>
      </c>
      <c r="G19" s="129" t="s">
        <v>804</v>
      </c>
      <c r="H19" s="130">
        <v>10</v>
      </c>
      <c r="I19" s="130">
        <v>7</v>
      </c>
      <c r="J19" s="7" t="s">
        <v>674</v>
      </c>
    </row>
    <row r="20" ht="30.6" customHeight="1" spans="1:10">
      <c r="A20" s="16"/>
      <c r="B20" s="129" t="s">
        <v>751</v>
      </c>
      <c r="C20" s="7"/>
      <c r="D20" s="7"/>
      <c r="E20" s="7"/>
      <c r="F20" s="7"/>
      <c r="G20" s="7"/>
      <c r="H20" s="130">
        <v>15</v>
      </c>
      <c r="I20" s="130">
        <v>15</v>
      </c>
      <c r="J20" s="7"/>
    </row>
    <row r="21" ht="30.6" customHeight="1" spans="1:10">
      <c r="A21" s="16"/>
      <c r="B21" s="7"/>
      <c r="C21" s="129" t="s">
        <v>1328</v>
      </c>
      <c r="D21" s="7" t="s">
        <v>816</v>
      </c>
      <c r="E21" s="129">
        <v>90</v>
      </c>
      <c r="F21" s="129" t="s">
        <v>749</v>
      </c>
      <c r="G21" s="129" t="s">
        <v>1326</v>
      </c>
      <c r="H21" s="130">
        <v>15</v>
      </c>
      <c r="I21" s="130">
        <v>15</v>
      </c>
      <c r="J21" s="7" t="s">
        <v>674</v>
      </c>
    </row>
    <row r="22" ht="30.6" customHeight="1" spans="1:10">
      <c r="A22" s="16"/>
      <c r="B22" s="129" t="s">
        <v>806</v>
      </c>
      <c r="C22" s="7"/>
      <c r="D22" s="7"/>
      <c r="E22" s="7"/>
      <c r="F22" s="7"/>
      <c r="G22" s="7"/>
      <c r="H22" s="130">
        <v>10</v>
      </c>
      <c r="I22" s="130">
        <v>7</v>
      </c>
      <c r="J22" s="7"/>
    </row>
    <row r="23" ht="30.6" customHeight="1" spans="1:10">
      <c r="A23" s="16"/>
      <c r="B23" s="7"/>
      <c r="C23" s="129" t="s">
        <v>1329</v>
      </c>
      <c r="D23" s="7" t="s">
        <v>728</v>
      </c>
      <c r="E23" s="129">
        <v>16</v>
      </c>
      <c r="F23" s="129" t="s">
        <v>1273</v>
      </c>
      <c r="G23" s="129" t="s">
        <v>804</v>
      </c>
      <c r="H23" s="130">
        <v>10</v>
      </c>
      <c r="I23" s="130">
        <v>7</v>
      </c>
      <c r="J23" s="7" t="s">
        <v>674</v>
      </c>
    </row>
    <row r="24" ht="30.6" customHeight="1" spans="1:10">
      <c r="A24" s="129" t="s">
        <v>755</v>
      </c>
      <c r="B24" s="7"/>
      <c r="C24" s="7"/>
      <c r="D24" s="7"/>
      <c r="E24" s="7"/>
      <c r="F24" s="7"/>
      <c r="G24" s="7"/>
      <c r="H24" s="130">
        <v>30</v>
      </c>
      <c r="I24" s="130">
        <v>25</v>
      </c>
      <c r="J24" s="7"/>
    </row>
    <row r="25" ht="30.6" customHeight="1" spans="1:10">
      <c r="A25" s="16"/>
      <c r="B25" s="129" t="s">
        <v>756</v>
      </c>
      <c r="C25" s="7"/>
      <c r="D25" s="7"/>
      <c r="E25" s="7"/>
      <c r="F25" s="7"/>
      <c r="G25" s="7"/>
      <c r="H25" s="130">
        <v>15</v>
      </c>
      <c r="I25" s="130">
        <v>10</v>
      </c>
      <c r="J25" s="7"/>
    </row>
    <row r="26" ht="30.6" customHeight="1" spans="1:10">
      <c r="A26" s="16"/>
      <c r="B26" s="7"/>
      <c r="C26" s="129" t="s">
        <v>1330</v>
      </c>
      <c r="D26" s="7" t="s">
        <v>728</v>
      </c>
      <c r="E26" s="129">
        <v>187432.7</v>
      </c>
      <c r="F26" s="129" t="s">
        <v>766</v>
      </c>
      <c r="G26" s="129" t="s">
        <v>804</v>
      </c>
      <c r="H26" s="130">
        <v>15</v>
      </c>
      <c r="I26" s="130">
        <v>10</v>
      </c>
      <c r="J26" s="7" t="s">
        <v>674</v>
      </c>
    </row>
    <row r="27" ht="30.6" customHeight="1" spans="1:10">
      <c r="A27" s="16"/>
      <c r="B27" s="129" t="s">
        <v>925</v>
      </c>
      <c r="C27" s="129"/>
      <c r="D27" s="7"/>
      <c r="E27" s="7"/>
      <c r="F27" s="7"/>
      <c r="G27" s="7"/>
      <c r="H27" s="130">
        <v>15</v>
      </c>
      <c r="I27" s="130">
        <v>15</v>
      </c>
      <c r="J27" s="7"/>
    </row>
    <row r="28" ht="30.6" customHeight="1" spans="1:10">
      <c r="A28" s="16"/>
      <c r="B28" s="7"/>
      <c r="C28" s="129" t="s">
        <v>1331</v>
      </c>
      <c r="D28" s="7" t="s">
        <v>816</v>
      </c>
      <c r="E28" s="129">
        <v>90</v>
      </c>
      <c r="F28" s="129" t="s">
        <v>749</v>
      </c>
      <c r="G28" s="129" t="s">
        <v>1326</v>
      </c>
      <c r="H28" s="130">
        <v>15</v>
      </c>
      <c r="I28" s="130">
        <v>15</v>
      </c>
      <c r="J28" s="7" t="s">
        <v>674</v>
      </c>
    </row>
    <row r="29" ht="30.6" customHeight="1" spans="1:10">
      <c r="A29" s="129" t="s">
        <v>770</v>
      </c>
      <c r="B29" s="7"/>
      <c r="C29" s="129"/>
      <c r="D29" s="7"/>
      <c r="E29" s="129"/>
      <c r="F29" s="129"/>
      <c r="G29" s="129"/>
      <c r="H29" s="130">
        <v>10</v>
      </c>
      <c r="I29" s="130">
        <v>10</v>
      </c>
      <c r="J29" s="7"/>
    </row>
    <row r="30" ht="30.6" customHeight="1" spans="1:10">
      <c r="A30" s="16"/>
      <c r="B30" s="129" t="s">
        <v>771</v>
      </c>
      <c r="C30" s="129"/>
      <c r="D30" s="7"/>
      <c r="E30" s="129"/>
      <c r="F30" s="129"/>
      <c r="G30" s="129"/>
      <c r="H30" s="130">
        <v>10</v>
      </c>
      <c r="I30" s="130">
        <v>10</v>
      </c>
      <c r="J30" s="7"/>
    </row>
    <row r="31" ht="30.6" customHeight="1" spans="1:10">
      <c r="A31" s="16"/>
      <c r="B31" s="7"/>
      <c r="C31" s="129" t="s">
        <v>1332</v>
      </c>
      <c r="D31" s="7" t="s">
        <v>816</v>
      </c>
      <c r="E31" s="129">
        <v>95</v>
      </c>
      <c r="F31" s="129" t="s">
        <v>749</v>
      </c>
      <c r="G31" s="129" t="s">
        <v>828</v>
      </c>
      <c r="H31" s="130">
        <v>10</v>
      </c>
      <c r="I31" s="130">
        <v>10</v>
      </c>
      <c r="J31" s="7" t="s">
        <v>674</v>
      </c>
    </row>
    <row r="32" ht="54" customHeight="1" spans="1:10">
      <c r="A32" s="6" t="s">
        <v>818</v>
      </c>
      <c r="B32" s="6"/>
      <c r="C32" s="6"/>
      <c r="D32" s="6" t="s">
        <v>674</v>
      </c>
      <c r="E32" s="6"/>
      <c r="F32" s="6"/>
      <c r="G32" s="6"/>
      <c r="H32" s="6"/>
      <c r="I32" s="6"/>
      <c r="J32" s="6"/>
    </row>
    <row r="33" ht="25.5" customHeight="1" spans="1:10">
      <c r="A33" s="6" t="s">
        <v>819</v>
      </c>
      <c r="B33" s="6"/>
      <c r="C33" s="6"/>
      <c r="D33" s="6"/>
      <c r="E33" s="6"/>
      <c r="F33" s="6"/>
      <c r="G33" s="6"/>
      <c r="H33" s="6">
        <v>100</v>
      </c>
      <c r="I33" s="6">
        <v>79.75</v>
      </c>
      <c r="J33"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2:C32"/>
    <mergeCell ref="D32:J32"/>
    <mergeCell ref="A33:G33"/>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5"/>
  <sheetViews>
    <sheetView topLeftCell="A20" workbookViewId="0">
      <selection activeCell="M34" sqref="M34"/>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1333</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7">
        <v>31.84</v>
      </c>
      <c r="E6" s="107">
        <v>31.84</v>
      </c>
      <c r="F6" s="107">
        <v>21.98</v>
      </c>
      <c r="G6" s="6">
        <v>10</v>
      </c>
      <c r="H6" s="10">
        <v>69.03</v>
      </c>
      <c r="I6" s="20">
        <v>6.9</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7">
        <v>31.84</v>
      </c>
      <c r="E7" s="107">
        <v>31.84</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1334</v>
      </c>
      <c r="C11" s="12"/>
      <c r="D11" s="12"/>
      <c r="E11" s="21"/>
      <c r="F11" s="20" t="s">
        <v>1335</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130">
        <v>90</v>
      </c>
      <c r="I14" s="130">
        <v>88</v>
      </c>
      <c r="J14" s="24"/>
    </row>
    <row r="15" ht="28.5" customHeight="1" spans="1:10">
      <c r="A15" s="129" t="s">
        <v>725</v>
      </c>
      <c r="B15" s="7"/>
      <c r="C15" s="7"/>
      <c r="D15" s="7"/>
      <c r="E15" s="7"/>
      <c r="F15" s="7"/>
      <c r="G15" s="7"/>
      <c r="H15" s="130">
        <v>50</v>
      </c>
      <c r="I15" s="130">
        <v>50</v>
      </c>
      <c r="J15" s="7"/>
    </row>
    <row r="16" ht="30.6" customHeight="1" spans="1:10">
      <c r="A16" s="16"/>
      <c r="B16" s="108" t="s">
        <v>802</v>
      </c>
      <c r="C16" s="7"/>
      <c r="D16" s="7"/>
      <c r="E16" s="7"/>
      <c r="F16" s="7"/>
      <c r="G16" s="7"/>
      <c r="H16" s="130">
        <v>10</v>
      </c>
      <c r="I16" s="130">
        <v>10</v>
      </c>
      <c r="J16" s="7"/>
    </row>
    <row r="17" ht="30.6" customHeight="1" spans="1:10">
      <c r="A17" s="16"/>
      <c r="B17" s="7"/>
      <c r="C17" s="108" t="s">
        <v>1336</v>
      </c>
      <c r="D17" s="7" t="s">
        <v>728</v>
      </c>
      <c r="E17" s="129">
        <v>263.903</v>
      </c>
      <c r="F17" s="129" t="s">
        <v>1337</v>
      </c>
      <c r="G17" s="129" t="s">
        <v>1338</v>
      </c>
      <c r="H17" s="130">
        <v>10</v>
      </c>
      <c r="I17" s="130">
        <v>10</v>
      </c>
      <c r="J17" s="7" t="s">
        <v>674</v>
      </c>
    </row>
    <row r="18" ht="30.6" customHeight="1" spans="1:10">
      <c r="A18" s="16"/>
      <c r="B18" s="129" t="s">
        <v>747</v>
      </c>
      <c r="C18" s="7"/>
      <c r="D18" s="7"/>
      <c r="E18" s="7"/>
      <c r="F18" s="7"/>
      <c r="G18" s="7"/>
      <c r="H18" s="130">
        <v>15</v>
      </c>
      <c r="I18" s="130">
        <v>15</v>
      </c>
      <c r="J18" s="7"/>
    </row>
    <row r="19" ht="30.6" customHeight="1" spans="1:10">
      <c r="A19" s="16"/>
      <c r="B19" s="7"/>
      <c r="C19" s="129" t="s">
        <v>1339</v>
      </c>
      <c r="D19" s="7" t="s">
        <v>816</v>
      </c>
      <c r="E19" s="129">
        <v>77</v>
      </c>
      <c r="F19" s="129" t="s">
        <v>749</v>
      </c>
      <c r="G19" s="129" t="s">
        <v>1338</v>
      </c>
      <c r="H19" s="130">
        <v>5</v>
      </c>
      <c r="I19" s="130">
        <v>5</v>
      </c>
      <c r="J19" s="7" t="s">
        <v>674</v>
      </c>
    </row>
    <row r="20" ht="30.6" customHeight="1" spans="1:10">
      <c r="A20" s="16"/>
      <c r="B20" s="7"/>
      <c r="C20" s="129" t="s">
        <v>1340</v>
      </c>
      <c r="D20" s="7" t="s">
        <v>816</v>
      </c>
      <c r="E20" s="129">
        <v>87.3</v>
      </c>
      <c r="F20" s="129" t="s">
        <v>749</v>
      </c>
      <c r="G20" s="129" t="s">
        <v>1338</v>
      </c>
      <c r="H20" s="130">
        <v>5</v>
      </c>
      <c r="I20" s="130">
        <v>5</v>
      </c>
      <c r="J20" s="7" t="s">
        <v>674</v>
      </c>
    </row>
    <row r="21" ht="30.6" customHeight="1" spans="1:10">
      <c r="A21" s="16"/>
      <c r="B21" s="7"/>
      <c r="C21" s="129" t="s">
        <v>1341</v>
      </c>
      <c r="D21" s="7" t="s">
        <v>816</v>
      </c>
      <c r="E21" s="129">
        <v>75</v>
      </c>
      <c r="F21" s="129" t="s">
        <v>749</v>
      </c>
      <c r="G21" s="129" t="s">
        <v>1338</v>
      </c>
      <c r="H21" s="130">
        <v>5</v>
      </c>
      <c r="I21" s="130">
        <v>5</v>
      </c>
      <c r="J21" s="7" t="s">
        <v>674</v>
      </c>
    </row>
    <row r="22" ht="30.6" customHeight="1" spans="1:10">
      <c r="A22" s="16"/>
      <c r="B22" s="129" t="s">
        <v>751</v>
      </c>
      <c r="C22" s="7"/>
      <c r="D22" s="7"/>
      <c r="E22" s="7"/>
      <c r="F22" s="7"/>
      <c r="G22" s="7"/>
      <c r="H22" s="130">
        <v>10</v>
      </c>
      <c r="I22" s="130">
        <v>10</v>
      </c>
      <c r="J22" s="7"/>
    </row>
    <row r="23" ht="30.6" customHeight="1" spans="1:10">
      <c r="A23" s="16"/>
      <c r="B23" s="7"/>
      <c r="C23" s="7" t="s">
        <v>870</v>
      </c>
      <c r="D23" s="7" t="s">
        <v>728</v>
      </c>
      <c r="E23" s="7" t="s">
        <v>1342</v>
      </c>
      <c r="F23" s="129" t="s">
        <v>749</v>
      </c>
      <c r="G23" s="129" t="s">
        <v>1343</v>
      </c>
      <c r="H23" s="130">
        <v>10</v>
      </c>
      <c r="I23" s="130">
        <v>10</v>
      </c>
      <c r="J23" s="7" t="s">
        <v>674</v>
      </c>
    </row>
    <row r="24" ht="30.6" customHeight="1" spans="1:10">
      <c r="A24" s="16"/>
      <c r="B24" s="129" t="s">
        <v>806</v>
      </c>
      <c r="C24" s="7"/>
      <c r="D24" s="7"/>
      <c r="E24" s="7"/>
      <c r="F24" s="7"/>
      <c r="G24" s="7"/>
      <c r="H24" s="130">
        <v>15</v>
      </c>
      <c r="I24" s="130">
        <v>15</v>
      </c>
      <c r="J24" s="7"/>
    </row>
    <row r="25" ht="30.6" customHeight="1" spans="1:10">
      <c r="A25" s="16"/>
      <c r="B25" s="7"/>
      <c r="C25" s="129" t="s">
        <v>1344</v>
      </c>
      <c r="D25" s="7" t="s">
        <v>728</v>
      </c>
      <c r="E25" s="129">
        <v>219788</v>
      </c>
      <c r="F25" s="129" t="s">
        <v>766</v>
      </c>
      <c r="G25" s="129" t="s">
        <v>1345</v>
      </c>
      <c r="H25" s="130">
        <v>5</v>
      </c>
      <c r="I25" s="130">
        <v>5</v>
      </c>
      <c r="J25" s="7" t="s">
        <v>674</v>
      </c>
    </row>
    <row r="26" ht="30.6" customHeight="1" spans="1:10">
      <c r="A26" s="16"/>
      <c r="B26" s="7"/>
      <c r="C26" s="129" t="s">
        <v>1346</v>
      </c>
      <c r="D26" s="7" t="s">
        <v>728</v>
      </c>
      <c r="E26" s="129">
        <v>85375</v>
      </c>
      <c r="F26" s="129" t="s">
        <v>766</v>
      </c>
      <c r="G26" s="129" t="s">
        <v>1347</v>
      </c>
      <c r="H26" s="130">
        <v>5</v>
      </c>
      <c r="I26" s="130">
        <v>5</v>
      </c>
      <c r="J26" s="7" t="s">
        <v>674</v>
      </c>
    </row>
    <row r="27" ht="30.6" customHeight="1" spans="1:10">
      <c r="A27" s="16"/>
      <c r="B27" s="7"/>
      <c r="C27" s="129" t="s">
        <v>1348</v>
      </c>
      <c r="D27" s="7" t="s">
        <v>728</v>
      </c>
      <c r="E27" s="129">
        <v>48600</v>
      </c>
      <c r="F27" s="129" t="s">
        <v>766</v>
      </c>
      <c r="G27" s="129" t="s">
        <v>1349</v>
      </c>
      <c r="H27" s="130">
        <v>5</v>
      </c>
      <c r="I27" s="130">
        <v>5</v>
      </c>
      <c r="J27" s="7" t="s">
        <v>674</v>
      </c>
    </row>
    <row r="28" ht="30.6" customHeight="1" spans="1:10">
      <c r="A28" s="129" t="s">
        <v>755</v>
      </c>
      <c r="B28" s="7"/>
      <c r="C28" s="7"/>
      <c r="D28" s="7"/>
      <c r="E28" s="7"/>
      <c r="F28" s="7"/>
      <c r="G28" s="7"/>
      <c r="H28" s="130">
        <v>30</v>
      </c>
      <c r="I28" s="130">
        <v>30</v>
      </c>
      <c r="J28" s="7"/>
    </row>
    <row r="29" ht="30.6" customHeight="1" spans="1:10">
      <c r="A29" s="16"/>
      <c r="B29" s="129" t="s">
        <v>810</v>
      </c>
      <c r="C29" s="7"/>
      <c r="D29" s="7"/>
      <c r="E29" s="7"/>
      <c r="F29" s="7"/>
      <c r="G29" s="7"/>
      <c r="H29" s="130">
        <v>30</v>
      </c>
      <c r="I29" s="130">
        <v>30</v>
      </c>
      <c r="J29" s="7"/>
    </row>
    <row r="30" ht="30.6" customHeight="1" spans="1:10">
      <c r="A30" s="16"/>
      <c r="B30" s="6"/>
      <c r="C30" s="129" t="s">
        <v>1350</v>
      </c>
      <c r="D30" s="7" t="s">
        <v>816</v>
      </c>
      <c r="E30" s="129">
        <v>95</v>
      </c>
      <c r="F30" s="129" t="s">
        <v>749</v>
      </c>
      <c r="G30" s="129" t="s">
        <v>1338</v>
      </c>
      <c r="H30" s="130">
        <v>30</v>
      </c>
      <c r="I30" s="130">
        <v>30</v>
      </c>
      <c r="J30" s="7" t="s">
        <v>674</v>
      </c>
    </row>
    <row r="31" ht="30.6" customHeight="1" spans="1:10">
      <c r="A31" s="129" t="s">
        <v>770</v>
      </c>
      <c r="B31" s="129"/>
      <c r="C31" s="7"/>
      <c r="D31" s="7"/>
      <c r="E31" s="7"/>
      <c r="F31" s="7"/>
      <c r="G31" s="7"/>
      <c r="H31" s="130">
        <v>0</v>
      </c>
      <c r="I31" s="130">
        <v>0</v>
      </c>
      <c r="J31" s="7"/>
    </row>
    <row r="32" ht="30.6" customHeight="1" spans="1:10">
      <c r="A32" s="16"/>
      <c r="B32" s="129" t="s">
        <v>771</v>
      </c>
      <c r="C32" s="7"/>
      <c r="D32" s="7"/>
      <c r="E32" s="7"/>
      <c r="F32" s="7"/>
      <c r="G32" s="7"/>
      <c r="H32" s="130">
        <v>0</v>
      </c>
      <c r="I32" s="130">
        <v>0</v>
      </c>
      <c r="J32" s="7"/>
    </row>
    <row r="33" ht="30.6" customHeight="1" spans="1:10">
      <c r="A33" s="16"/>
      <c r="B33" s="7"/>
      <c r="C33" s="129" t="s">
        <v>1351</v>
      </c>
      <c r="D33" s="7" t="s">
        <v>816</v>
      </c>
      <c r="E33" s="129">
        <v>90</v>
      </c>
      <c r="F33" s="129" t="s">
        <v>749</v>
      </c>
      <c r="G33" s="129" t="s">
        <v>828</v>
      </c>
      <c r="H33" s="130">
        <v>10</v>
      </c>
      <c r="I33" s="130">
        <v>8</v>
      </c>
      <c r="J33" s="7" t="s">
        <v>674</v>
      </c>
    </row>
    <row r="34" ht="54" customHeight="1" spans="1:10">
      <c r="A34" s="6" t="s">
        <v>818</v>
      </c>
      <c r="B34" s="6"/>
      <c r="C34" s="6"/>
      <c r="D34" s="6" t="s">
        <v>674</v>
      </c>
      <c r="E34" s="6"/>
      <c r="F34" s="6"/>
      <c r="G34" s="6"/>
      <c r="H34" s="6"/>
      <c r="I34" s="6"/>
      <c r="J34" s="6"/>
    </row>
    <row r="35" ht="25.5" customHeight="1" spans="1:10">
      <c r="A35" s="6" t="s">
        <v>819</v>
      </c>
      <c r="B35" s="6"/>
      <c r="C35" s="6"/>
      <c r="D35" s="6"/>
      <c r="E35" s="6"/>
      <c r="F35" s="6"/>
      <c r="G35" s="6"/>
      <c r="H35" s="6">
        <v>100</v>
      </c>
      <c r="I35" s="6">
        <v>94.9</v>
      </c>
      <c r="J35"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4:C34"/>
    <mergeCell ref="D34:J34"/>
    <mergeCell ref="A35:G35"/>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23" workbookViewId="0">
      <selection activeCell="M35" sqref="M35"/>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1352</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7">
        <v>22.5</v>
      </c>
      <c r="E6" s="107">
        <v>22.5</v>
      </c>
      <c r="F6" s="107">
        <v>16.5</v>
      </c>
      <c r="G6" s="6">
        <v>10</v>
      </c>
      <c r="H6" s="10">
        <v>73.33</v>
      </c>
      <c r="I6" s="20">
        <v>7.33</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7">
        <v>22.5</v>
      </c>
      <c r="E7" s="107">
        <v>22.5</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1353</v>
      </c>
      <c r="C11" s="12"/>
      <c r="D11" s="12"/>
      <c r="E11" s="21"/>
      <c r="F11" s="20" t="s">
        <v>1354</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6"/>
      <c r="B14" s="6"/>
      <c r="C14" s="6"/>
      <c r="D14" s="6"/>
      <c r="E14" s="6"/>
      <c r="F14" s="23"/>
      <c r="G14" s="23"/>
      <c r="H14" s="121">
        <v>90</v>
      </c>
      <c r="I14" s="121">
        <v>75</v>
      </c>
      <c r="J14" s="23"/>
    </row>
    <row r="15" ht="28.5" customHeight="1" spans="1:10">
      <c r="A15" s="108" t="s">
        <v>1355</v>
      </c>
      <c r="B15" s="7"/>
      <c r="C15" s="7"/>
      <c r="D15" s="7"/>
      <c r="E15" s="7"/>
      <c r="F15" s="7"/>
      <c r="G15" s="7"/>
      <c r="H15" s="121">
        <v>50</v>
      </c>
      <c r="I15" s="121">
        <v>40</v>
      </c>
      <c r="J15" s="7"/>
    </row>
    <row r="16" ht="30.6" customHeight="1" spans="1:10">
      <c r="A16" s="6"/>
      <c r="B16" s="108" t="s">
        <v>802</v>
      </c>
      <c r="C16" s="7"/>
      <c r="D16" s="7"/>
      <c r="E16" s="7"/>
      <c r="F16" s="7"/>
      <c r="G16" s="7"/>
      <c r="H16" s="121">
        <v>10</v>
      </c>
      <c r="I16" s="121">
        <v>10</v>
      </c>
      <c r="J16" s="7"/>
    </row>
    <row r="17" ht="30.6" customHeight="1" spans="1:10">
      <c r="A17" s="6"/>
      <c r="B17" s="7"/>
      <c r="C17" s="108" t="s">
        <v>1356</v>
      </c>
      <c r="D17" s="7" t="s">
        <v>728</v>
      </c>
      <c r="E17" s="7" t="s">
        <v>1357</v>
      </c>
      <c r="F17" s="122" t="s">
        <v>913</v>
      </c>
      <c r="G17" s="122" t="s">
        <v>1358</v>
      </c>
      <c r="H17" s="121">
        <v>5</v>
      </c>
      <c r="I17" s="121">
        <v>5</v>
      </c>
      <c r="J17" s="7" t="s">
        <v>674</v>
      </c>
    </row>
    <row r="18" ht="30.6" customHeight="1" spans="1:10">
      <c r="A18" s="6"/>
      <c r="B18" s="7"/>
      <c r="C18" s="7" t="s">
        <v>1359</v>
      </c>
      <c r="D18" s="7" t="s">
        <v>728</v>
      </c>
      <c r="E18" s="123">
        <v>10</v>
      </c>
      <c r="F18" s="122" t="s">
        <v>913</v>
      </c>
      <c r="G18" s="122" t="s">
        <v>1360</v>
      </c>
      <c r="H18" s="121">
        <v>5</v>
      </c>
      <c r="I18" s="121">
        <v>5</v>
      </c>
      <c r="J18" s="7" t="s">
        <v>674</v>
      </c>
    </row>
    <row r="19" ht="30.6" customHeight="1" spans="1:10">
      <c r="A19" s="6"/>
      <c r="B19" s="109" t="s">
        <v>747</v>
      </c>
      <c r="C19" s="7"/>
      <c r="D19" s="7"/>
      <c r="E19" s="7"/>
      <c r="F19" s="7"/>
      <c r="G19" s="7"/>
      <c r="H19" s="121">
        <v>10</v>
      </c>
      <c r="I19" s="121">
        <v>10</v>
      </c>
      <c r="J19" s="7"/>
    </row>
    <row r="20" ht="30.6" customHeight="1" spans="1:10">
      <c r="A20" s="6"/>
      <c r="B20" s="7"/>
      <c r="C20" s="110" t="s">
        <v>1361</v>
      </c>
      <c r="D20" s="7" t="s">
        <v>816</v>
      </c>
      <c r="E20" s="124" t="s">
        <v>1362</v>
      </c>
      <c r="F20" s="124" t="s">
        <v>1363</v>
      </c>
      <c r="G20" s="124" t="s">
        <v>1364</v>
      </c>
      <c r="H20" s="121">
        <v>10</v>
      </c>
      <c r="I20" s="121">
        <v>10</v>
      </c>
      <c r="J20" s="7" t="s">
        <v>674</v>
      </c>
    </row>
    <row r="21" ht="30.6" customHeight="1" spans="1:10">
      <c r="A21" s="6"/>
      <c r="B21" s="111" t="s">
        <v>751</v>
      </c>
      <c r="C21" s="7"/>
      <c r="D21" s="7"/>
      <c r="E21" s="7"/>
      <c r="F21" s="7"/>
      <c r="G21" s="7"/>
      <c r="H21" s="121">
        <v>10</v>
      </c>
      <c r="I21" s="121">
        <v>10</v>
      </c>
      <c r="J21" s="7"/>
    </row>
    <row r="22" ht="30.6" customHeight="1" spans="1:10">
      <c r="A22" s="6"/>
      <c r="B22" s="7"/>
      <c r="C22" s="7" t="s">
        <v>1365</v>
      </c>
      <c r="D22" s="7" t="s">
        <v>816</v>
      </c>
      <c r="E22" s="125">
        <v>95</v>
      </c>
      <c r="F22" s="125" t="s">
        <v>749</v>
      </c>
      <c r="G22" s="125" t="s">
        <v>828</v>
      </c>
      <c r="H22" s="121">
        <v>10</v>
      </c>
      <c r="I22" s="121">
        <v>10</v>
      </c>
      <c r="J22" s="7" t="s">
        <v>674</v>
      </c>
    </row>
    <row r="23" ht="30.6" customHeight="1" spans="1:10">
      <c r="A23" s="6"/>
      <c r="B23" s="112" t="s">
        <v>806</v>
      </c>
      <c r="C23" s="7"/>
      <c r="D23" s="7"/>
      <c r="E23" s="7"/>
      <c r="F23" s="7"/>
      <c r="G23" s="7"/>
      <c r="H23" s="121">
        <v>20</v>
      </c>
      <c r="I23" s="121">
        <v>10</v>
      </c>
      <c r="J23" s="7"/>
    </row>
    <row r="24" ht="30.6" customHeight="1" spans="1:10">
      <c r="A24" s="6"/>
      <c r="B24" s="7"/>
      <c r="C24" s="113" t="s">
        <v>1366</v>
      </c>
      <c r="D24" s="7" t="s">
        <v>728</v>
      </c>
      <c r="E24" s="126">
        <v>12.5</v>
      </c>
      <c r="F24" s="126" t="s">
        <v>761</v>
      </c>
      <c r="G24" s="126" t="s">
        <v>1367</v>
      </c>
      <c r="H24" s="121">
        <v>10</v>
      </c>
      <c r="I24" s="121">
        <v>5</v>
      </c>
      <c r="J24" s="7" t="s">
        <v>674</v>
      </c>
    </row>
    <row r="25" ht="30.6" customHeight="1" spans="1:10">
      <c r="A25" s="6"/>
      <c r="B25" s="7"/>
      <c r="C25" s="113" t="s">
        <v>1368</v>
      </c>
      <c r="D25" s="7" t="s">
        <v>728</v>
      </c>
      <c r="E25" s="126">
        <v>10</v>
      </c>
      <c r="F25" s="126" t="s">
        <v>761</v>
      </c>
      <c r="G25" s="126" t="s">
        <v>1369</v>
      </c>
      <c r="H25" s="121">
        <v>10</v>
      </c>
      <c r="I25" s="121">
        <v>5</v>
      </c>
      <c r="J25" s="7" t="s">
        <v>674</v>
      </c>
    </row>
    <row r="26" ht="30.6" customHeight="1" spans="1:10">
      <c r="A26" s="114" t="s">
        <v>755</v>
      </c>
      <c r="B26" s="115"/>
      <c r="C26" s="113"/>
      <c r="D26" s="7"/>
      <c r="E26" s="126"/>
      <c r="F26" s="126"/>
      <c r="G26" s="126"/>
      <c r="H26" s="121">
        <v>30</v>
      </c>
      <c r="I26" s="121">
        <v>25</v>
      </c>
      <c r="J26" s="7"/>
    </row>
    <row r="27" ht="30.6" customHeight="1" spans="1:10">
      <c r="A27" s="6"/>
      <c r="B27" s="116" t="s">
        <v>810</v>
      </c>
      <c r="C27" s="113"/>
      <c r="D27" s="7"/>
      <c r="E27" s="126"/>
      <c r="F27" s="126"/>
      <c r="G27" s="126"/>
      <c r="H27" s="121">
        <v>30</v>
      </c>
      <c r="I27" s="121">
        <v>25</v>
      </c>
      <c r="J27" s="7"/>
    </row>
    <row r="28" ht="30.6" customHeight="1" spans="1:10">
      <c r="A28" s="6"/>
      <c r="B28" s="7"/>
      <c r="C28" s="117" t="s">
        <v>1370</v>
      </c>
      <c r="D28" s="7" t="s">
        <v>728</v>
      </c>
      <c r="E28" s="127">
        <v>35</v>
      </c>
      <c r="F28" s="127" t="s">
        <v>913</v>
      </c>
      <c r="G28" s="127" t="s">
        <v>1371</v>
      </c>
      <c r="H28" s="121">
        <v>30</v>
      </c>
      <c r="I28" s="121">
        <v>25</v>
      </c>
      <c r="J28" s="7" t="s">
        <v>674</v>
      </c>
    </row>
    <row r="29" ht="30.6" customHeight="1" spans="1:10">
      <c r="A29" s="118" t="s">
        <v>770</v>
      </c>
      <c r="B29" s="7"/>
      <c r="C29" s="7"/>
      <c r="D29" s="7"/>
      <c r="E29" s="7"/>
      <c r="F29" s="7"/>
      <c r="G29" s="7"/>
      <c r="H29" s="121">
        <v>10</v>
      </c>
      <c r="I29" s="121">
        <v>10</v>
      </c>
      <c r="J29" s="7"/>
    </row>
    <row r="30" ht="30.6" customHeight="1" spans="1:10">
      <c r="A30" s="6"/>
      <c r="B30" s="119" t="s">
        <v>771</v>
      </c>
      <c r="C30" s="7"/>
      <c r="D30" s="7"/>
      <c r="E30" s="7"/>
      <c r="F30" s="7"/>
      <c r="G30" s="7"/>
      <c r="H30" s="121">
        <v>10</v>
      </c>
      <c r="I30" s="121">
        <v>10</v>
      </c>
      <c r="J30" s="7"/>
    </row>
    <row r="31" ht="30.6" customHeight="1" spans="1:10">
      <c r="A31" s="6"/>
      <c r="B31" s="7"/>
      <c r="C31" s="120" t="s">
        <v>928</v>
      </c>
      <c r="D31" s="7" t="s">
        <v>816</v>
      </c>
      <c r="E31" s="128">
        <v>95</v>
      </c>
      <c r="F31" s="128" t="s">
        <v>749</v>
      </c>
      <c r="G31" s="128" t="s">
        <v>828</v>
      </c>
      <c r="H31" s="121">
        <v>10</v>
      </c>
      <c r="I31" s="121">
        <v>10</v>
      </c>
      <c r="J31" s="7" t="s">
        <v>674</v>
      </c>
    </row>
    <row r="32" ht="54" customHeight="1" spans="1:10">
      <c r="A32" s="6" t="s">
        <v>818</v>
      </c>
      <c r="B32" s="6"/>
      <c r="C32" s="6"/>
      <c r="D32" s="6" t="s">
        <v>674</v>
      </c>
      <c r="E32" s="6"/>
      <c r="F32" s="6"/>
      <c r="G32" s="6"/>
      <c r="H32" s="6"/>
      <c r="I32" s="6"/>
      <c r="J32" s="6"/>
    </row>
    <row r="33" ht="25.5" customHeight="1" spans="1:10">
      <c r="A33" s="6" t="s">
        <v>819</v>
      </c>
      <c r="B33" s="6"/>
      <c r="C33" s="6"/>
      <c r="D33" s="6"/>
      <c r="E33" s="6"/>
      <c r="F33" s="6"/>
      <c r="G33" s="6"/>
      <c r="H33" s="6">
        <v>100</v>
      </c>
      <c r="I33" s="6">
        <v>82.33</v>
      </c>
      <c r="J33"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2:C32"/>
    <mergeCell ref="D32:J32"/>
    <mergeCell ref="A33:G33"/>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workbookViewId="0">
      <selection activeCell="H34" sqref="H34"/>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1372</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95">
        <v>17</v>
      </c>
      <c r="E6" s="95">
        <v>17</v>
      </c>
      <c r="F6" s="95">
        <v>3.23</v>
      </c>
      <c r="G6" s="6">
        <v>10</v>
      </c>
      <c r="H6" s="10">
        <v>19</v>
      </c>
      <c r="I6" s="20">
        <v>1.9</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c r="E7" s="10"/>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1373</v>
      </c>
      <c r="C11" s="12"/>
      <c r="D11" s="12"/>
      <c r="E11" s="21"/>
      <c r="F11" s="20" t="s">
        <v>1374</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99">
        <v>90</v>
      </c>
      <c r="I14" s="99">
        <v>70</v>
      </c>
      <c r="J14" s="24"/>
    </row>
    <row r="15" ht="28.5" customHeight="1" spans="1:10">
      <c r="A15" s="98" t="s">
        <v>725</v>
      </c>
      <c r="B15" s="7"/>
      <c r="C15" s="7"/>
      <c r="D15" s="7"/>
      <c r="E15" s="7"/>
      <c r="F15" s="7"/>
      <c r="G15" s="7"/>
      <c r="H15" s="99">
        <v>50</v>
      </c>
      <c r="I15" s="99">
        <v>40</v>
      </c>
      <c r="J15" s="7"/>
    </row>
    <row r="16" ht="30.6" customHeight="1" spans="1:10">
      <c r="A16" s="16"/>
      <c r="B16" s="98" t="s">
        <v>802</v>
      </c>
      <c r="C16" s="7"/>
      <c r="D16" s="7"/>
      <c r="E16" s="7"/>
      <c r="F16" s="7"/>
      <c r="G16" s="7"/>
      <c r="H16" s="99">
        <v>15</v>
      </c>
      <c r="I16" s="99">
        <v>15</v>
      </c>
      <c r="J16" s="7"/>
    </row>
    <row r="17" ht="30.6" customHeight="1" spans="1:10">
      <c r="A17" s="16"/>
      <c r="B17" s="7"/>
      <c r="C17" s="98" t="s">
        <v>1375</v>
      </c>
      <c r="D17" s="7" t="s">
        <v>728</v>
      </c>
      <c r="E17" s="98">
        <v>25</v>
      </c>
      <c r="F17" s="98" t="s">
        <v>745</v>
      </c>
      <c r="G17" s="98" t="s">
        <v>1376</v>
      </c>
      <c r="H17" s="99">
        <v>5</v>
      </c>
      <c r="I17" s="99">
        <v>5</v>
      </c>
      <c r="J17" s="7" t="s">
        <v>674</v>
      </c>
    </row>
    <row r="18" ht="30.6" customHeight="1" spans="1:10">
      <c r="A18" s="16"/>
      <c r="B18" s="7"/>
      <c r="C18" s="98" t="s">
        <v>1377</v>
      </c>
      <c r="D18" s="7" t="s">
        <v>728</v>
      </c>
      <c r="E18" s="98">
        <v>10</v>
      </c>
      <c r="F18" s="98" t="s">
        <v>745</v>
      </c>
      <c r="G18" s="98" t="s">
        <v>1378</v>
      </c>
      <c r="H18" s="99">
        <v>5</v>
      </c>
      <c r="I18" s="99">
        <v>5</v>
      </c>
      <c r="J18" s="7" t="s">
        <v>674</v>
      </c>
    </row>
    <row r="19" ht="30.6" customHeight="1" spans="1:10">
      <c r="A19" s="16"/>
      <c r="B19" s="7"/>
      <c r="C19" s="98" t="s">
        <v>1379</v>
      </c>
      <c r="D19" s="7" t="s">
        <v>773</v>
      </c>
      <c r="E19" s="98" t="s">
        <v>1380</v>
      </c>
      <c r="F19" s="98" t="s">
        <v>745</v>
      </c>
      <c r="G19" s="98" t="s">
        <v>1381</v>
      </c>
      <c r="H19" s="99">
        <v>5</v>
      </c>
      <c r="I19" s="99">
        <v>5</v>
      </c>
      <c r="J19" s="7" t="s">
        <v>674</v>
      </c>
    </row>
    <row r="20" ht="30.6" customHeight="1" spans="1:10">
      <c r="A20" s="16"/>
      <c r="B20" s="98" t="s">
        <v>751</v>
      </c>
      <c r="C20" s="7"/>
      <c r="D20" s="7"/>
      <c r="E20" s="7"/>
      <c r="F20" s="7"/>
      <c r="G20" s="7"/>
      <c r="H20" s="99">
        <v>20</v>
      </c>
      <c r="I20" s="99">
        <v>10</v>
      </c>
      <c r="J20" s="7"/>
    </row>
    <row r="21" ht="30.6" customHeight="1" spans="1:10">
      <c r="A21" s="16"/>
      <c r="B21" s="7"/>
      <c r="C21" s="98" t="s">
        <v>870</v>
      </c>
      <c r="D21" s="7" t="s">
        <v>728</v>
      </c>
      <c r="E21" s="98" t="s">
        <v>817</v>
      </c>
      <c r="F21" s="98" t="s">
        <v>749</v>
      </c>
      <c r="G21" s="98" t="s">
        <v>1382</v>
      </c>
      <c r="H21" s="99">
        <v>20</v>
      </c>
      <c r="I21" s="99">
        <v>10</v>
      </c>
      <c r="J21" s="7"/>
    </row>
    <row r="22" ht="30.6" customHeight="1" spans="1:10">
      <c r="A22" s="16"/>
      <c r="B22" s="98" t="s">
        <v>806</v>
      </c>
      <c r="C22" s="7"/>
      <c r="D22" s="7"/>
      <c r="E22" s="7"/>
      <c r="F22" s="7"/>
      <c r="G22" s="7"/>
      <c r="H22" s="99">
        <v>15</v>
      </c>
      <c r="I22" s="99">
        <v>15</v>
      </c>
      <c r="J22" s="7"/>
    </row>
    <row r="23" ht="30.6" customHeight="1" spans="1:10">
      <c r="A23" s="16"/>
      <c r="B23" s="7"/>
      <c r="C23" s="98" t="s">
        <v>1375</v>
      </c>
      <c r="D23" s="7" t="s">
        <v>728</v>
      </c>
      <c r="E23" s="98">
        <v>75000</v>
      </c>
      <c r="F23" s="98" t="s">
        <v>766</v>
      </c>
      <c r="G23" s="98" t="s">
        <v>828</v>
      </c>
      <c r="H23" s="99">
        <v>5</v>
      </c>
      <c r="I23" s="99">
        <v>5</v>
      </c>
      <c r="J23" s="7" t="s">
        <v>674</v>
      </c>
    </row>
    <row r="24" ht="30.6" customHeight="1" spans="1:10">
      <c r="A24" s="16"/>
      <c r="B24" s="7"/>
      <c r="C24" s="98" t="s">
        <v>1377</v>
      </c>
      <c r="D24" s="7" t="s">
        <v>728</v>
      </c>
      <c r="E24" s="98">
        <v>27000</v>
      </c>
      <c r="F24" s="98" t="s">
        <v>766</v>
      </c>
      <c r="G24" s="98" t="s">
        <v>828</v>
      </c>
      <c r="H24" s="99">
        <v>5</v>
      </c>
      <c r="I24" s="99">
        <v>5</v>
      </c>
      <c r="J24" s="7" t="s">
        <v>674</v>
      </c>
    </row>
    <row r="25" ht="30.6" customHeight="1" spans="1:10">
      <c r="A25" s="16"/>
      <c r="B25" s="7"/>
      <c r="C25" s="98" t="s">
        <v>1379</v>
      </c>
      <c r="D25" s="7" t="s">
        <v>728</v>
      </c>
      <c r="E25" s="98">
        <v>73100</v>
      </c>
      <c r="F25" s="98" t="s">
        <v>766</v>
      </c>
      <c r="G25" s="98" t="s">
        <v>828</v>
      </c>
      <c r="H25" s="99">
        <v>5</v>
      </c>
      <c r="I25" s="99">
        <v>5</v>
      </c>
      <c r="J25" s="7" t="s">
        <v>674</v>
      </c>
    </row>
    <row r="26" ht="30.6" customHeight="1" spans="1:10">
      <c r="A26" s="98" t="s">
        <v>755</v>
      </c>
      <c r="B26" s="7"/>
      <c r="C26" s="98"/>
      <c r="D26" s="7"/>
      <c r="E26" s="7"/>
      <c r="F26" s="7"/>
      <c r="G26" s="7"/>
      <c r="H26" s="99">
        <v>30</v>
      </c>
      <c r="I26" s="99">
        <v>20</v>
      </c>
      <c r="J26" s="7"/>
    </row>
    <row r="27" ht="30.6" customHeight="1" spans="1:10">
      <c r="A27" s="16"/>
      <c r="B27" s="98" t="s">
        <v>810</v>
      </c>
      <c r="C27" s="98"/>
      <c r="D27" s="7"/>
      <c r="E27" s="7"/>
      <c r="F27" s="7"/>
      <c r="G27" s="7"/>
      <c r="H27" s="99">
        <v>30</v>
      </c>
      <c r="I27" s="99">
        <v>20</v>
      </c>
      <c r="J27" s="7"/>
    </row>
    <row r="28" ht="30.6" customHeight="1" spans="1:10">
      <c r="A28" s="16"/>
      <c r="B28" s="7"/>
      <c r="C28" s="98" t="s">
        <v>1383</v>
      </c>
      <c r="D28" s="7" t="s">
        <v>728</v>
      </c>
      <c r="E28" s="98" t="s">
        <v>1384</v>
      </c>
      <c r="F28" s="98" t="s">
        <v>99</v>
      </c>
      <c r="G28" s="98" t="s">
        <v>828</v>
      </c>
      <c r="H28" s="99">
        <v>15</v>
      </c>
      <c r="I28" s="99">
        <v>10</v>
      </c>
      <c r="J28" s="7" t="s">
        <v>674</v>
      </c>
    </row>
    <row r="29" ht="30.6" customHeight="1" spans="1:10">
      <c r="A29" s="16"/>
      <c r="B29" s="7"/>
      <c r="C29" s="98" t="s">
        <v>1385</v>
      </c>
      <c r="D29" s="7" t="s">
        <v>728</v>
      </c>
      <c r="E29" s="98" t="s">
        <v>1386</v>
      </c>
      <c r="F29" s="98" t="s">
        <v>99</v>
      </c>
      <c r="G29" s="98" t="s">
        <v>828</v>
      </c>
      <c r="H29" s="99">
        <v>15</v>
      </c>
      <c r="I29" s="99">
        <v>10</v>
      </c>
      <c r="J29" s="7" t="s">
        <v>674</v>
      </c>
    </row>
    <row r="30" ht="30.6" customHeight="1" spans="1:10">
      <c r="A30" s="98" t="s">
        <v>770</v>
      </c>
      <c r="B30" s="7"/>
      <c r="C30" s="98"/>
      <c r="D30" s="7"/>
      <c r="E30" s="98"/>
      <c r="F30" s="98"/>
      <c r="G30" s="98"/>
      <c r="H30" s="99">
        <v>10</v>
      </c>
      <c r="I30" s="99">
        <v>10</v>
      </c>
      <c r="J30" s="7"/>
    </row>
    <row r="31" ht="30.6" customHeight="1" spans="1:10">
      <c r="A31" s="16"/>
      <c r="B31" s="98" t="s">
        <v>771</v>
      </c>
      <c r="C31" s="7"/>
      <c r="D31" s="7"/>
      <c r="E31" s="7"/>
      <c r="F31" s="7"/>
      <c r="G31" s="7"/>
      <c r="H31" s="99">
        <v>10</v>
      </c>
      <c r="I31" s="99">
        <v>10</v>
      </c>
      <c r="J31" s="7"/>
    </row>
    <row r="32" ht="30.6" customHeight="1" spans="1:10">
      <c r="A32" s="16"/>
      <c r="B32" s="7"/>
      <c r="C32" s="98" t="s">
        <v>850</v>
      </c>
      <c r="D32" s="7" t="s">
        <v>816</v>
      </c>
      <c r="E32" s="98">
        <v>90</v>
      </c>
      <c r="F32" s="98" t="s">
        <v>749</v>
      </c>
      <c r="G32" s="98" t="s">
        <v>828</v>
      </c>
      <c r="H32" s="99">
        <v>10</v>
      </c>
      <c r="I32" s="99">
        <v>10</v>
      </c>
      <c r="J32" s="7" t="s">
        <v>674</v>
      </c>
    </row>
    <row r="33" ht="54" customHeight="1" spans="1:10">
      <c r="A33" s="6" t="s">
        <v>818</v>
      </c>
      <c r="B33" s="6"/>
      <c r="C33" s="6"/>
      <c r="D33" s="6" t="s">
        <v>674</v>
      </c>
      <c r="E33" s="6"/>
      <c r="F33" s="6"/>
      <c r="G33" s="6"/>
      <c r="H33" s="6"/>
      <c r="I33" s="6"/>
      <c r="J33" s="6"/>
    </row>
    <row r="34" ht="25.5" customHeight="1" spans="1:10">
      <c r="A34" s="6" t="s">
        <v>819</v>
      </c>
      <c r="B34" s="6"/>
      <c r="C34" s="6"/>
      <c r="D34" s="6"/>
      <c r="E34" s="6"/>
      <c r="F34" s="6"/>
      <c r="G34" s="6"/>
      <c r="H34" s="6">
        <v>100</v>
      </c>
      <c r="I34" s="6">
        <v>71.9</v>
      </c>
      <c r="J34"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3:C33"/>
    <mergeCell ref="D33:J33"/>
    <mergeCell ref="A34:G34"/>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8"/>
  <sheetViews>
    <sheetView workbookViewId="0">
      <selection activeCell="O37" sqref="O37"/>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1387</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95">
        <v>15</v>
      </c>
      <c r="E6" s="95">
        <v>15</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95">
        <v>15</v>
      </c>
      <c r="E7" s="95">
        <v>15</v>
      </c>
      <c r="F7" s="95"/>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1388</v>
      </c>
      <c r="C11" s="12"/>
      <c r="D11" s="12"/>
      <c r="E11" s="21"/>
      <c r="F11" s="20" t="s">
        <v>1389</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97">
        <v>90</v>
      </c>
      <c r="I14" s="97">
        <v>71</v>
      </c>
      <c r="J14" s="24"/>
    </row>
    <row r="15" ht="28.5" customHeight="1" spans="1:10">
      <c r="A15" s="96" t="s">
        <v>725</v>
      </c>
      <c r="B15" s="7"/>
      <c r="C15" s="7"/>
      <c r="D15" s="7"/>
      <c r="E15" s="7"/>
      <c r="F15" s="7"/>
      <c r="G15" s="7"/>
      <c r="H15" s="97">
        <v>50</v>
      </c>
      <c r="I15" s="97">
        <v>38</v>
      </c>
      <c r="J15" s="7"/>
    </row>
    <row r="16" ht="30.6" customHeight="1" spans="1:10">
      <c r="A16" s="16"/>
      <c r="B16" s="96" t="s">
        <v>802</v>
      </c>
      <c r="C16" s="7"/>
      <c r="D16" s="7"/>
      <c r="E16" s="7"/>
      <c r="F16" s="7"/>
      <c r="G16" s="7"/>
      <c r="H16" s="97">
        <v>24</v>
      </c>
      <c r="I16" s="97">
        <v>18</v>
      </c>
      <c r="J16" s="7"/>
    </row>
    <row r="17" ht="30.6" customHeight="1" spans="1:10">
      <c r="A17" s="16"/>
      <c r="B17" s="7"/>
      <c r="C17" s="96" t="s">
        <v>1390</v>
      </c>
      <c r="D17" s="7" t="s">
        <v>816</v>
      </c>
      <c r="E17" s="96">
        <v>12</v>
      </c>
      <c r="F17" s="96" t="s">
        <v>1208</v>
      </c>
      <c r="G17" s="96" t="s">
        <v>1391</v>
      </c>
      <c r="H17" s="97">
        <v>4</v>
      </c>
      <c r="I17" s="97">
        <v>3</v>
      </c>
      <c r="J17" s="7" t="s">
        <v>674</v>
      </c>
    </row>
    <row r="18" ht="30.6" customHeight="1" spans="1:10">
      <c r="A18" s="16"/>
      <c r="B18" s="7"/>
      <c r="C18" s="96" t="s">
        <v>1392</v>
      </c>
      <c r="D18" s="7" t="s">
        <v>816</v>
      </c>
      <c r="E18" s="96">
        <v>50000</v>
      </c>
      <c r="F18" s="96" t="s">
        <v>1142</v>
      </c>
      <c r="G18" s="96" t="s">
        <v>1393</v>
      </c>
      <c r="H18" s="97">
        <v>4</v>
      </c>
      <c r="I18" s="97">
        <v>3</v>
      </c>
      <c r="J18" s="7" t="s">
        <v>674</v>
      </c>
    </row>
    <row r="19" ht="30.6" customHeight="1" spans="1:10">
      <c r="A19" s="16"/>
      <c r="B19" s="7"/>
      <c r="C19" s="96" t="s">
        <v>1394</v>
      </c>
      <c r="D19" s="7" t="s">
        <v>867</v>
      </c>
      <c r="E19" s="96" t="s">
        <v>1395</v>
      </c>
      <c r="F19" s="96" t="s">
        <v>840</v>
      </c>
      <c r="G19" s="96" t="s">
        <v>1396</v>
      </c>
      <c r="H19" s="97">
        <v>4</v>
      </c>
      <c r="I19" s="97">
        <v>3</v>
      </c>
      <c r="J19" s="7" t="s">
        <v>674</v>
      </c>
    </row>
    <row r="20" ht="30.6" customHeight="1" spans="1:10">
      <c r="A20" s="16"/>
      <c r="B20" s="7"/>
      <c r="C20" s="96" t="s">
        <v>1397</v>
      </c>
      <c r="D20" s="7" t="s">
        <v>816</v>
      </c>
      <c r="E20" s="96">
        <v>1300</v>
      </c>
      <c r="F20" s="96" t="s">
        <v>893</v>
      </c>
      <c r="G20" s="96" t="s">
        <v>1398</v>
      </c>
      <c r="H20" s="97">
        <v>4</v>
      </c>
      <c r="I20" s="97">
        <v>3</v>
      </c>
      <c r="J20" s="7" t="s">
        <v>674</v>
      </c>
    </row>
    <row r="21" ht="30.6" customHeight="1" spans="1:10">
      <c r="A21" s="16"/>
      <c r="B21" s="7"/>
      <c r="C21" s="96" t="s">
        <v>1399</v>
      </c>
      <c r="D21" s="7" t="s">
        <v>867</v>
      </c>
      <c r="E21" s="96">
        <v>4</v>
      </c>
      <c r="F21" s="96" t="s">
        <v>1075</v>
      </c>
      <c r="G21" s="96" t="s">
        <v>804</v>
      </c>
      <c r="H21" s="97">
        <v>4</v>
      </c>
      <c r="I21" s="97">
        <v>3</v>
      </c>
      <c r="J21" s="7" t="s">
        <v>674</v>
      </c>
    </row>
    <row r="22" ht="30.6" customHeight="1" spans="1:10">
      <c r="A22" s="16"/>
      <c r="B22" s="7"/>
      <c r="C22" s="96" t="s">
        <v>1400</v>
      </c>
      <c r="D22" s="7" t="s">
        <v>816</v>
      </c>
      <c r="E22" s="96">
        <v>1500</v>
      </c>
      <c r="F22" s="96" t="s">
        <v>992</v>
      </c>
      <c r="G22" s="96" t="s">
        <v>1401</v>
      </c>
      <c r="H22" s="97">
        <v>4</v>
      </c>
      <c r="I22" s="97">
        <v>3</v>
      </c>
      <c r="J22" s="7" t="s">
        <v>674</v>
      </c>
    </row>
    <row r="23" ht="30.6" customHeight="1" spans="1:10">
      <c r="A23" s="16"/>
      <c r="B23" s="96" t="s">
        <v>751</v>
      </c>
      <c r="C23" s="7"/>
      <c r="D23" s="7"/>
      <c r="E23" s="7"/>
      <c r="F23" s="7"/>
      <c r="G23" s="7"/>
      <c r="H23" s="97">
        <v>6</v>
      </c>
      <c r="I23" s="97">
        <v>5</v>
      </c>
      <c r="J23" s="7"/>
    </row>
    <row r="24" ht="30.6" customHeight="1" spans="1:10">
      <c r="A24" s="16"/>
      <c r="B24" s="7"/>
      <c r="C24" s="96" t="s">
        <v>870</v>
      </c>
      <c r="D24" s="7" t="s">
        <v>816</v>
      </c>
      <c r="E24" s="96">
        <v>85</v>
      </c>
      <c r="F24" s="96" t="s">
        <v>749</v>
      </c>
      <c r="G24" s="96" t="s">
        <v>804</v>
      </c>
      <c r="H24" s="97">
        <v>6</v>
      </c>
      <c r="I24" s="97">
        <v>5</v>
      </c>
      <c r="J24" s="7" t="s">
        <v>674</v>
      </c>
    </row>
    <row r="25" ht="30.6" customHeight="1" spans="1:10">
      <c r="A25" s="16"/>
      <c r="B25" s="96" t="s">
        <v>806</v>
      </c>
      <c r="C25" s="7"/>
      <c r="D25" s="7"/>
      <c r="E25" s="7"/>
      <c r="F25" s="7"/>
      <c r="G25" s="7"/>
      <c r="H25" s="97">
        <v>20</v>
      </c>
      <c r="I25" s="97">
        <v>15</v>
      </c>
      <c r="J25" s="7"/>
    </row>
    <row r="26" ht="30.6" customHeight="1" spans="1:10">
      <c r="A26" s="16"/>
      <c r="B26" s="96"/>
      <c r="C26" s="96" t="s">
        <v>1390</v>
      </c>
      <c r="D26" s="7" t="s">
        <v>728</v>
      </c>
      <c r="E26" s="96">
        <v>100</v>
      </c>
      <c r="F26" s="96" t="s">
        <v>845</v>
      </c>
      <c r="G26" s="96" t="s">
        <v>1402</v>
      </c>
      <c r="H26" s="97">
        <v>4</v>
      </c>
      <c r="I26" s="97">
        <v>3</v>
      </c>
      <c r="J26" s="7" t="s">
        <v>674</v>
      </c>
    </row>
    <row r="27" ht="30.6" customHeight="1" spans="1:10">
      <c r="A27" s="16"/>
      <c r="B27" s="96"/>
      <c r="C27" s="96" t="s">
        <v>1392</v>
      </c>
      <c r="D27" s="7" t="s">
        <v>728</v>
      </c>
      <c r="E27" s="96">
        <v>1.2</v>
      </c>
      <c r="F27" s="96" t="s">
        <v>1403</v>
      </c>
      <c r="G27" s="96" t="s">
        <v>1404</v>
      </c>
      <c r="H27" s="97">
        <v>4</v>
      </c>
      <c r="I27" s="97">
        <v>3</v>
      </c>
      <c r="J27" s="7" t="s">
        <v>674</v>
      </c>
    </row>
    <row r="28" ht="30.6" customHeight="1" spans="1:10">
      <c r="A28" s="16"/>
      <c r="B28" s="96"/>
      <c r="C28" s="96" t="s">
        <v>1394</v>
      </c>
      <c r="D28" s="7" t="s">
        <v>728</v>
      </c>
      <c r="E28" s="96">
        <v>60</v>
      </c>
      <c r="F28" s="96" t="s">
        <v>997</v>
      </c>
      <c r="G28" s="96" t="s">
        <v>1405</v>
      </c>
      <c r="H28" s="97">
        <v>4</v>
      </c>
      <c r="I28" s="97">
        <v>3</v>
      </c>
      <c r="J28" s="7" t="s">
        <v>674</v>
      </c>
    </row>
    <row r="29" ht="30.6" customHeight="1" spans="1:10">
      <c r="A29" s="16"/>
      <c r="B29" s="96"/>
      <c r="C29" s="96" t="s">
        <v>1397</v>
      </c>
      <c r="D29" s="7" t="s">
        <v>728</v>
      </c>
      <c r="E29" s="96">
        <v>10</v>
      </c>
      <c r="F29" s="96" t="s">
        <v>904</v>
      </c>
      <c r="G29" s="96" t="s">
        <v>1406</v>
      </c>
      <c r="H29" s="97">
        <v>4</v>
      </c>
      <c r="I29" s="97">
        <v>3</v>
      </c>
      <c r="J29" s="7" t="s">
        <v>674</v>
      </c>
    </row>
    <row r="30" ht="30.6" customHeight="1" spans="1:10">
      <c r="A30" s="16"/>
      <c r="B30" s="96"/>
      <c r="C30" s="96" t="s">
        <v>1399</v>
      </c>
      <c r="D30" s="7" t="s">
        <v>728</v>
      </c>
      <c r="E30" s="96">
        <v>6000</v>
      </c>
      <c r="F30" s="96" t="s">
        <v>1407</v>
      </c>
      <c r="G30" s="96" t="s">
        <v>804</v>
      </c>
      <c r="H30" s="97">
        <v>4</v>
      </c>
      <c r="I30" s="97">
        <v>3</v>
      </c>
      <c r="J30" s="7" t="s">
        <v>674</v>
      </c>
    </row>
    <row r="31" ht="30.6" customHeight="1" spans="1:10">
      <c r="A31" s="96" t="s">
        <v>755</v>
      </c>
      <c r="B31" s="96"/>
      <c r="C31" s="7"/>
      <c r="D31" s="7"/>
      <c r="E31" s="7"/>
      <c r="F31" s="7"/>
      <c r="G31" s="7"/>
      <c r="H31" s="97">
        <v>30</v>
      </c>
      <c r="I31" s="97">
        <v>25</v>
      </c>
      <c r="J31" s="7"/>
    </row>
    <row r="32" ht="30.6" customHeight="1" spans="1:10">
      <c r="A32" s="106"/>
      <c r="B32" s="96" t="s">
        <v>810</v>
      </c>
      <c r="C32" s="7"/>
      <c r="D32" s="7"/>
      <c r="E32" s="7"/>
      <c r="F32" s="7"/>
      <c r="G32" s="7"/>
      <c r="H32" s="97">
        <v>30</v>
      </c>
      <c r="I32" s="97">
        <v>25</v>
      </c>
      <c r="J32" s="7"/>
    </row>
    <row r="33" ht="30.6" customHeight="1" spans="1:10">
      <c r="A33" s="106"/>
      <c r="B33" s="96"/>
      <c r="C33" s="96" t="s">
        <v>1408</v>
      </c>
      <c r="D33" s="7" t="s">
        <v>728</v>
      </c>
      <c r="E33" s="96" t="s">
        <v>1279</v>
      </c>
      <c r="F33" s="96" t="s">
        <v>99</v>
      </c>
      <c r="G33" s="96" t="s">
        <v>828</v>
      </c>
      <c r="H33" s="97">
        <v>30</v>
      </c>
      <c r="I33" s="97">
        <v>25</v>
      </c>
      <c r="J33" s="7" t="s">
        <v>674</v>
      </c>
    </row>
    <row r="34" ht="30.6" customHeight="1" spans="1:10">
      <c r="A34" s="96" t="s">
        <v>770</v>
      </c>
      <c r="B34" s="96"/>
      <c r="C34" s="7"/>
      <c r="D34" s="7"/>
      <c r="E34" s="7"/>
      <c r="F34" s="7"/>
      <c r="G34" s="7"/>
      <c r="H34" s="97">
        <v>10</v>
      </c>
      <c r="I34" s="97">
        <v>8</v>
      </c>
      <c r="J34" s="7"/>
    </row>
    <row r="35" ht="30.6" customHeight="1" spans="1:10">
      <c r="A35" s="16"/>
      <c r="B35" s="96" t="s">
        <v>771</v>
      </c>
      <c r="C35" s="7"/>
      <c r="D35" s="7"/>
      <c r="E35" s="7"/>
      <c r="F35" s="7"/>
      <c r="G35" s="7"/>
      <c r="H35" s="97">
        <v>10</v>
      </c>
      <c r="I35" s="97">
        <v>8</v>
      </c>
      <c r="J35" s="7"/>
    </row>
    <row r="36" ht="30.6" customHeight="1" spans="1:10">
      <c r="A36" s="16"/>
      <c r="B36" s="7"/>
      <c r="C36" s="96" t="s">
        <v>850</v>
      </c>
      <c r="D36" s="7" t="s">
        <v>816</v>
      </c>
      <c r="E36" s="96">
        <v>90</v>
      </c>
      <c r="F36" s="96" t="s">
        <v>749</v>
      </c>
      <c r="G36" s="96" t="s">
        <v>828</v>
      </c>
      <c r="H36" s="97">
        <v>10</v>
      </c>
      <c r="I36" s="97">
        <v>8</v>
      </c>
      <c r="J36" s="7" t="s">
        <v>674</v>
      </c>
    </row>
    <row r="37" ht="54" customHeight="1" spans="1:10">
      <c r="A37" s="6" t="s">
        <v>818</v>
      </c>
      <c r="B37" s="6"/>
      <c r="C37" s="6"/>
      <c r="D37" s="6" t="s">
        <v>674</v>
      </c>
      <c r="E37" s="6"/>
      <c r="F37" s="6"/>
      <c r="G37" s="6"/>
      <c r="H37" s="6"/>
      <c r="I37" s="6"/>
      <c r="J37" s="6"/>
    </row>
    <row r="38" ht="25.5" customHeight="1" spans="1:10">
      <c r="A38" s="6" t="s">
        <v>819</v>
      </c>
      <c r="B38" s="6"/>
      <c r="C38" s="6"/>
      <c r="D38" s="6"/>
      <c r="E38" s="6"/>
      <c r="F38" s="6"/>
      <c r="G38" s="6"/>
      <c r="H38" s="6">
        <v>100</v>
      </c>
      <c r="I38" s="6">
        <v>71</v>
      </c>
      <c r="J38" s="51"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7:C37"/>
    <mergeCell ref="D37:J37"/>
    <mergeCell ref="A38:G38"/>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topLeftCell="A7" workbookViewId="0">
      <selection activeCell="O31" sqref="O31"/>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1409</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95">
        <v>2</v>
      </c>
      <c r="E6" s="95">
        <v>2</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95">
        <v>2</v>
      </c>
      <c r="E7" s="95">
        <v>2</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1410</v>
      </c>
      <c r="C11" s="12"/>
      <c r="D11" s="12"/>
      <c r="E11" s="21"/>
      <c r="F11" s="20" t="s">
        <v>1411</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99">
        <v>90</v>
      </c>
      <c r="I14" s="99">
        <v>75</v>
      </c>
      <c r="J14" s="24"/>
    </row>
    <row r="15" ht="28.5" customHeight="1" spans="1:10">
      <c r="A15" s="98" t="s">
        <v>725</v>
      </c>
      <c r="B15" s="7"/>
      <c r="C15" s="7"/>
      <c r="D15" s="7"/>
      <c r="E15" s="7"/>
      <c r="F15" s="7"/>
      <c r="G15" s="7"/>
      <c r="H15" s="99">
        <v>50</v>
      </c>
      <c r="I15" s="99">
        <v>45</v>
      </c>
      <c r="J15" s="7"/>
    </row>
    <row r="16" ht="30.6" customHeight="1" spans="1:10">
      <c r="A16" s="16"/>
      <c r="B16" s="98" t="s">
        <v>802</v>
      </c>
      <c r="C16" s="7"/>
      <c r="D16" s="7"/>
      <c r="E16" s="7"/>
      <c r="F16" s="7"/>
      <c r="G16" s="7"/>
      <c r="H16" s="99">
        <v>20</v>
      </c>
      <c r="I16" s="99">
        <v>20</v>
      </c>
      <c r="J16" s="7"/>
    </row>
    <row r="17" ht="30.6" customHeight="1" spans="1:10">
      <c r="A17" s="16"/>
      <c r="B17" s="7"/>
      <c r="C17" s="98" t="s">
        <v>1412</v>
      </c>
      <c r="D17" s="7" t="s">
        <v>773</v>
      </c>
      <c r="E17" s="98">
        <v>4</v>
      </c>
      <c r="F17" s="98" t="s">
        <v>745</v>
      </c>
      <c r="G17" s="98" t="s">
        <v>1413</v>
      </c>
      <c r="H17" s="99">
        <v>10</v>
      </c>
      <c r="I17" s="99">
        <v>10</v>
      </c>
      <c r="J17" s="7" t="s">
        <v>674</v>
      </c>
    </row>
    <row r="18" ht="30.6" customHeight="1" spans="1:10">
      <c r="A18" s="16"/>
      <c r="B18" s="7"/>
      <c r="C18" s="98" t="s">
        <v>1414</v>
      </c>
      <c r="D18" s="7" t="s">
        <v>773</v>
      </c>
      <c r="E18" s="98">
        <v>2500</v>
      </c>
      <c r="F18" s="98" t="s">
        <v>893</v>
      </c>
      <c r="G18" s="98" t="s">
        <v>1413</v>
      </c>
      <c r="H18" s="99">
        <v>10</v>
      </c>
      <c r="I18" s="99">
        <v>10</v>
      </c>
      <c r="J18" s="7" t="s">
        <v>674</v>
      </c>
    </row>
    <row r="19" ht="30.6" customHeight="1" spans="1:10">
      <c r="A19" s="16"/>
      <c r="B19" s="98" t="s">
        <v>751</v>
      </c>
      <c r="C19" s="7"/>
      <c r="D19" s="7"/>
      <c r="E19" s="7"/>
      <c r="F19" s="7"/>
      <c r="G19" s="7"/>
      <c r="H19" s="99">
        <v>10</v>
      </c>
      <c r="I19" s="99">
        <v>5</v>
      </c>
      <c r="J19" s="7"/>
    </row>
    <row r="20" ht="30.6" customHeight="1" spans="1:10">
      <c r="A20" s="16"/>
      <c r="B20" s="7"/>
      <c r="C20" s="98" t="s">
        <v>1415</v>
      </c>
      <c r="D20" s="7" t="s">
        <v>728</v>
      </c>
      <c r="E20" s="98">
        <v>90</v>
      </c>
      <c r="F20" s="98" t="s">
        <v>749</v>
      </c>
      <c r="G20" s="98" t="s">
        <v>804</v>
      </c>
      <c r="H20" s="99">
        <v>10</v>
      </c>
      <c r="I20" s="99">
        <v>5</v>
      </c>
      <c r="J20" s="7" t="s">
        <v>674</v>
      </c>
    </row>
    <row r="21" ht="30.6" customHeight="1" spans="1:10">
      <c r="A21" s="16"/>
      <c r="B21" s="98" t="s">
        <v>806</v>
      </c>
      <c r="C21" s="7"/>
      <c r="D21" s="7"/>
      <c r="E21" s="7"/>
      <c r="F21" s="7"/>
      <c r="G21" s="7"/>
      <c r="H21" s="99">
        <v>20</v>
      </c>
      <c r="I21" s="99">
        <v>20</v>
      </c>
      <c r="J21" s="7"/>
    </row>
    <row r="22" ht="30.6" customHeight="1" spans="1:10">
      <c r="A22" s="16"/>
      <c r="B22" s="7"/>
      <c r="C22" s="98" t="s">
        <v>1412</v>
      </c>
      <c r="D22" s="7" t="s">
        <v>773</v>
      </c>
      <c r="E22" s="98">
        <v>10000</v>
      </c>
      <c r="F22" s="98" t="s">
        <v>766</v>
      </c>
      <c r="G22" s="98" t="s">
        <v>1413</v>
      </c>
      <c r="H22" s="99">
        <v>10</v>
      </c>
      <c r="I22" s="99">
        <v>10</v>
      </c>
      <c r="J22" s="7" t="s">
        <v>674</v>
      </c>
    </row>
    <row r="23" ht="30.6" customHeight="1" spans="1:10">
      <c r="A23" s="16"/>
      <c r="B23" s="7"/>
      <c r="C23" s="98" t="s">
        <v>1414</v>
      </c>
      <c r="D23" s="7" t="s">
        <v>773</v>
      </c>
      <c r="E23" s="98">
        <v>10000</v>
      </c>
      <c r="F23" s="98" t="s">
        <v>766</v>
      </c>
      <c r="G23" s="98" t="s">
        <v>1413</v>
      </c>
      <c r="H23" s="99">
        <v>10</v>
      </c>
      <c r="I23" s="99">
        <v>10</v>
      </c>
      <c r="J23" s="7" t="s">
        <v>674</v>
      </c>
    </row>
    <row r="24" ht="30.6" customHeight="1" spans="1:10">
      <c r="A24" s="98" t="s">
        <v>755</v>
      </c>
      <c r="B24" s="7"/>
      <c r="C24" s="7"/>
      <c r="D24" s="7"/>
      <c r="E24" s="7"/>
      <c r="F24" s="7"/>
      <c r="G24" s="7"/>
      <c r="H24" s="99">
        <v>30</v>
      </c>
      <c r="I24" s="99">
        <v>20</v>
      </c>
      <c r="J24" s="7"/>
    </row>
    <row r="25" ht="30.6" customHeight="1" spans="1:10">
      <c r="A25" s="16"/>
      <c r="B25" s="98" t="s">
        <v>810</v>
      </c>
      <c r="C25" s="7"/>
      <c r="D25" s="7"/>
      <c r="E25" s="7"/>
      <c r="F25" s="7"/>
      <c r="G25" s="7"/>
      <c r="H25" s="99">
        <v>30</v>
      </c>
      <c r="I25" s="99">
        <v>20</v>
      </c>
      <c r="J25" s="7"/>
    </row>
    <row r="26" ht="30.6" customHeight="1" spans="1:10">
      <c r="A26" s="16"/>
      <c r="B26" s="7"/>
      <c r="C26" s="98" t="s">
        <v>1416</v>
      </c>
      <c r="D26" s="7" t="s">
        <v>728</v>
      </c>
      <c r="E26" s="98" t="s">
        <v>1417</v>
      </c>
      <c r="F26" s="98" t="s">
        <v>99</v>
      </c>
      <c r="G26" s="98" t="s">
        <v>1418</v>
      </c>
      <c r="H26" s="99">
        <v>15</v>
      </c>
      <c r="I26" s="99">
        <v>10</v>
      </c>
      <c r="J26" s="7" t="s">
        <v>674</v>
      </c>
    </row>
    <row r="27" ht="30.6" customHeight="1" spans="1:10">
      <c r="A27" s="16"/>
      <c r="B27" s="7"/>
      <c r="C27" s="98" t="s">
        <v>1419</v>
      </c>
      <c r="D27" s="7" t="s">
        <v>728</v>
      </c>
      <c r="E27" s="98" t="s">
        <v>1420</v>
      </c>
      <c r="F27" s="98" t="s">
        <v>99</v>
      </c>
      <c r="G27" s="98" t="s">
        <v>1421</v>
      </c>
      <c r="H27" s="99">
        <v>15</v>
      </c>
      <c r="I27" s="99">
        <v>10</v>
      </c>
      <c r="J27" s="7" t="s">
        <v>674</v>
      </c>
    </row>
    <row r="28" ht="30.6" customHeight="1" spans="1:10">
      <c r="A28" s="98" t="s">
        <v>770</v>
      </c>
      <c r="B28" s="7"/>
      <c r="C28" s="7"/>
      <c r="D28" s="7"/>
      <c r="E28" s="7"/>
      <c r="F28" s="7"/>
      <c r="G28" s="7"/>
      <c r="H28" s="99">
        <v>10</v>
      </c>
      <c r="I28" s="99">
        <v>10</v>
      </c>
      <c r="J28" s="7"/>
    </row>
    <row r="29" ht="30.6" customHeight="1" spans="1:10">
      <c r="A29" s="16"/>
      <c r="B29" s="98" t="s">
        <v>771</v>
      </c>
      <c r="C29" s="7"/>
      <c r="D29" s="7"/>
      <c r="E29" s="7"/>
      <c r="F29" s="7"/>
      <c r="G29" s="7"/>
      <c r="H29" s="99">
        <v>10</v>
      </c>
      <c r="I29" s="99">
        <v>10</v>
      </c>
      <c r="J29" s="7"/>
    </row>
    <row r="30" ht="30.6" customHeight="1" spans="1:10">
      <c r="A30" s="16"/>
      <c r="B30" s="7"/>
      <c r="C30" s="98" t="s">
        <v>850</v>
      </c>
      <c r="D30" s="7" t="s">
        <v>816</v>
      </c>
      <c r="E30" s="98">
        <v>90</v>
      </c>
      <c r="F30" s="98" t="s">
        <v>749</v>
      </c>
      <c r="G30" s="98" t="s">
        <v>828</v>
      </c>
      <c r="H30" s="99">
        <v>10</v>
      </c>
      <c r="I30" s="99">
        <v>10</v>
      </c>
      <c r="J30" s="7" t="s">
        <v>674</v>
      </c>
    </row>
    <row r="31" ht="54" customHeight="1" spans="1:10">
      <c r="A31" s="6" t="s">
        <v>818</v>
      </c>
      <c r="B31" s="6"/>
      <c r="C31" s="6"/>
      <c r="D31" s="6" t="s">
        <v>674</v>
      </c>
      <c r="E31" s="6"/>
      <c r="F31" s="6"/>
      <c r="G31" s="6"/>
      <c r="H31" s="6"/>
      <c r="I31" s="6"/>
      <c r="J31" s="6"/>
    </row>
    <row r="32" ht="25.5" customHeight="1" spans="1:10">
      <c r="A32" s="6" t="s">
        <v>819</v>
      </c>
      <c r="B32" s="6"/>
      <c r="C32" s="6"/>
      <c r="D32" s="6"/>
      <c r="E32" s="6"/>
      <c r="F32" s="6"/>
      <c r="G32" s="6"/>
      <c r="H32" s="6">
        <v>100</v>
      </c>
      <c r="I32" s="6">
        <v>75</v>
      </c>
      <c r="J32"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1:C31"/>
    <mergeCell ref="D31:J31"/>
    <mergeCell ref="A32:G32"/>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topLeftCell="A12" workbookViewId="0">
      <selection activeCell="O19" sqref="O19"/>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1422</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95">
        <v>12</v>
      </c>
      <c r="E6" s="95">
        <v>12</v>
      </c>
      <c r="F6" s="95">
        <v>12</v>
      </c>
      <c r="G6" s="6">
        <v>10</v>
      </c>
      <c r="H6" s="10">
        <v>100</v>
      </c>
      <c r="I6" s="20">
        <v>10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95">
        <v>12</v>
      </c>
      <c r="E7" s="95">
        <v>12</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1423</v>
      </c>
      <c r="C11" s="12"/>
      <c r="D11" s="12"/>
      <c r="E11" s="21"/>
      <c r="F11" s="20" t="s">
        <v>1424</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99">
        <v>90</v>
      </c>
      <c r="I14" s="99">
        <v>86</v>
      </c>
      <c r="J14" s="24"/>
    </row>
    <row r="15" ht="28.5" customHeight="1" spans="1:10">
      <c r="A15" s="98" t="s">
        <v>725</v>
      </c>
      <c r="B15" s="7"/>
      <c r="C15" s="7"/>
      <c r="D15" s="7"/>
      <c r="E15" s="7"/>
      <c r="F15" s="7"/>
      <c r="G15" s="7"/>
      <c r="H15" s="99">
        <v>50</v>
      </c>
      <c r="I15" s="99">
        <v>48</v>
      </c>
      <c r="J15" s="7"/>
    </row>
    <row r="16" ht="30.6" customHeight="1" spans="1:10">
      <c r="A16" s="16"/>
      <c r="B16" s="98" t="s">
        <v>802</v>
      </c>
      <c r="C16" s="7"/>
      <c r="D16" s="7"/>
      <c r="E16" s="7"/>
      <c r="F16" s="7"/>
      <c r="G16" s="7"/>
      <c r="H16" s="99">
        <v>20</v>
      </c>
      <c r="I16" s="99">
        <v>20</v>
      </c>
      <c r="J16" s="7"/>
    </row>
    <row r="17" ht="30.6" customHeight="1" spans="1:10">
      <c r="A17" s="16"/>
      <c r="B17" s="7"/>
      <c r="C17" s="98" t="s">
        <v>1425</v>
      </c>
      <c r="D17" s="7" t="s">
        <v>728</v>
      </c>
      <c r="E17" s="98" t="s">
        <v>1426</v>
      </c>
      <c r="F17" s="98" t="s">
        <v>919</v>
      </c>
      <c r="G17" s="98" t="s">
        <v>1427</v>
      </c>
      <c r="H17" s="99">
        <v>20</v>
      </c>
      <c r="I17" s="99">
        <v>20</v>
      </c>
      <c r="J17" s="7" t="s">
        <v>674</v>
      </c>
    </row>
    <row r="18" ht="30.6" customHeight="1" spans="1:10">
      <c r="A18" s="16"/>
      <c r="B18" s="98" t="s">
        <v>747</v>
      </c>
      <c r="C18" s="7"/>
      <c r="D18" s="7"/>
      <c r="E18" s="7"/>
      <c r="F18" s="7"/>
      <c r="G18" s="7"/>
      <c r="H18" s="99">
        <v>10</v>
      </c>
      <c r="I18" s="99">
        <v>10</v>
      </c>
      <c r="J18" s="7"/>
    </row>
    <row r="19" ht="30.6" customHeight="1" spans="1:10">
      <c r="A19" s="16"/>
      <c r="B19" s="7"/>
      <c r="C19" s="98" t="s">
        <v>1428</v>
      </c>
      <c r="D19" s="7" t="s">
        <v>728</v>
      </c>
      <c r="E19" s="98">
        <v>100</v>
      </c>
      <c r="F19" s="98" t="s">
        <v>749</v>
      </c>
      <c r="G19" s="98" t="s">
        <v>1429</v>
      </c>
      <c r="H19" s="99">
        <v>10</v>
      </c>
      <c r="I19" s="99">
        <v>10</v>
      </c>
      <c r="J19" s="7" t="s">
        <v>674</v>
      </c>
    </row>
    <row r="20" ht="30.6" customHeight="1" spans="1:10">
      <c r="A20" s="16"/>
      <c r="B20" s="98" t="s">
        <v>806</v>
      </c>
      <c r="C20" s="7"/>
      <c r="D20" s="7"/>
      <c r="E20" s="7"/>
      <c r="F20" s="7"/>
      <c r="G20" s="7"/>
      <c r="H20" s="99">
        <v>20</v>
      </c>
      <c r="I20" s="99">
        <v>18</v>
      </c>
      <c r="J20" s="7"/>
    </row>
    <row r="21" ht="30.6" customHeight="1" spans="1:10">
      <c r="A21" s="16"/>
      <c r="B21" s="7"/>
      <c r="C21" s="98" t="s">
        <v>1430</v>
      </c>
      <c r="D21" s="7" t="s">
        <v>728</v>
      </c>
      <c r="E21" s="98">
        <v>12</v>
      </c>
      <c r="F21" s="98" t="s">
        <v>761</v>
      </c>
      <c r="G21" s="98" t="s">
        <v>1429</v>
      </c>
      <c r="H21" s="99">
        <v>20</v>
      </c>
      <c r="I21" s="99">
        <v>18</v>
      </c>
      <c r="J21" s="7" t="s">
        <v>674</v>
      </c>
    </row>
    <row r="22" ht="30.6" customHeight="1" spans="1:10">
      <c r="A22" s="98" t="s">
        <v>755</v>
      </c>
      <c r="B22" s="52"/>
      <c r="C22" s="7"/>
      <c r="D22" s="98" t="s">
        <v>11</v>
      </c>
      <c r="E22" s="98" t="s">
        <v>11</v>
      </c>
      <c r="F22" s="98"/>
      <c r="G22" s="98" t="s">
        <v>11</v>
      </c>
      <c r="H22" s="99">
        <v>30</v>
      </c>
      <c r="I22" s="99">
        <v>28</v>
      </c>
      <c r="J22" s="7"/>
    </row>
    <row r="23" ht="30.6" customHeight="1" spans="1:10">
      <c r="A23" s="16"/>
      <c r="B23" s="98" t="s">
        <v>810</v>
      </c>
      <c r="C23" s="52"/>
      <c r="D23" s="7"/>
      <c r="E23" s="7"/>
      <c r="F23" s="7"/>
      <c r="G23" s="7"/>
      <c r="H23" s="99">
        <v>30</v>
      </c>
      <c r="I23" s="99">
        <v>28</v>
      </c>
      <c r="J23" s="7"/>
    </row>
    <row r="24" ht="30.6" customHeight="1" spans="1:10">
      <c r="A24" s="16"/>
      <c r="B24" s="7"/>
      <c r="C24" s="98" t="s">
        <v>1431</v>
      </c>
      <c r="D24" s="7" t="s">
        <v>728</v>
      </c>
      <c r="E24" s="98" t="s">
        <v>1136</v>
      </c>
      <c r="F24" s="98" t="s">
        <v>766</v>
      </c>
      <c r="G24" s="98" t="s">
        <v>1432</v>
      </c>
      <c r="H24" s="99">
        <v>30</v>
      </c>
      <c r="I24" s="99">
        <v>28</v>
      </c>
      <c r="J24" s="7" t="s">
        <v>674</v>
      </c>
    </row>
    <row r="25" ht="30.6" customHeight="1" spans="1:10">
      <c r="A25" s="98" t="s">
        <v>770</v>
      </c>
      <c r="B25" s="7"/>
      <c r="C25" s="7"/>
      <c r="D25" s="7"/>
      <c r="E25" s="7"/>
      <c r="F25" s="7"/>
      <c r="G25" s="7"/>
      <c r="H25" s="99">
        <v>10</v>
      </c>
      <c r="I25" s="99">
        <v>10</v>
      </c>
      <c r="J25" s="7"/>
    </row>
    <row r="26" ht="30.6" customHeight="1" spans="1:10">
      <c r="A26" s="16"/>
      <c r="B26" s="98" t="s">
        <v>771</v>
      </c>
      <c r="C26" s="7"/>
      <c r="D26" s="7"/>
      <c r="E26" s="7"/>
      <c r="F26" s="7"/>
      <c r="G26" s="7"/>
      <c r="H26" s="99">
        <v>10</v>
      </c>
      <c r="I26" s="99">
        <v>10</v>
      </c>
      <c r="J26" s="7"/>
    </row>
    <row r="27" ht="30.6" customHeight="1" spans="1:10">
      <c r="A27" s="16"/>
      <c r="B27" s="7"/>
      <c r="C27" s="98" t="s">
        <v>1433</v>
      </c>
      <c r="D27" s="7" t="s">
        <v>816</v>
      </c>
      <c r="E27" s="98">
        <v>94</v>
      </c>
      <c r="F27" s="98" t="s">
        <v>749</v>
      </c>
      <c r="G27" s="98" t="s">
        <v>828</v>
      </c>
      <c r="H27" s="99">
        <v>10</v>
      </c>
      <c r="I27" s="99">
        <v>10</v>
      </c>
      <c r="J27" s="7" t="s">
        <v>674</v>
      </c>
    </row>
    <row r="28" ht="54" customHeight="1" spans="1:10">
      <c r="A28" s="6" t="s">
        <v>818</v>
      </c>
      <c r="B28" s="6"/>
      <c r="C28" s="6"/>
      <c r="D28" s="6" t="s">
        <v>674</v>
      </c>
      <c r="E28" s="6"/>
      <c r="F28" s="6"/>
      <c r="G28" s="6"/>
      <c r="H28" s="6"/>
      <c r="I28" s="6"/>
      <c r="J28" s="6"/>
    </row>
    <row r="29" ht="25.5" customHeight="1" spans="1:10">
      <c r="A29" s="6" t="s">
        <v>819</v>
      </c>
      <c r="B29" s="6"/>
      <c r="C29" s="6"/>
      <c r="D29" s="6"/>
      <c r="E29" s="6"/>
      <c r="F29" s="6"/>
      <c r="G29" s="6"/>
      <c r="H29" s="6">
        <v>100</v>
      </c>
      <c r="I29" s="6">
        <v>96</v>
      </c>
      <c r="J29"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8:C28"/>
    <mergeCell ref="D28:J28"/>
    <mergeCell ref="A29:G29"/>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50"/>
  <sheetViews>
    <sheetView topLeftCell="A41" workbookViewId="0">
      <selection activeCell="M50" sqref="M50"/>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1434</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95">
        <v>1.65</v>
      </c>
      <c r="E6" s="95">
        <v>1.65</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95">
        <v>1.65</v>
      </c>
      <c r="E7" s="95">
        <v>1.65</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1435</v>
      </c>
      <c r="C11" s="12"/>
      <c r="D11" s="12"/>
      <c r="E11" s="21"/>
      <c r="F11" s="103" t="s">
        <v>1436</v>
      </c>
      <c r="G11" s="104"/>
      <c r="H11" s="104"/>
      <c r="I11" s="104"/>
      <c r="J11" s="105"/>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97">
        <v>90</v>
      </c>
      <c r="I14" s="97">
        <v>77</v>
      </c>
      <c r="J14" s="24"/>
    </row>
    <row r="15" ht="28.5" customHeight="1" spans="1:10">
      <c r="A15" s="96" t="s">
        <v>725</v>
      </c>
      <c r="B15" s="7"/>
      <c r="C15" s="7"/>
      <c r="D15" s="7"/>
      <c r="E15" s="7"/>
      <c r="F15" s="7"/>
      <c r="G15" s="7"/>
      <c r="H15" s="97">
        <v>50</v>
      </c>
      <c r="I15" s="97">
        <v>49</v>
      </c>
      <c r="J15" s="7"/>
    </row>
    <row r="16" ht="30.6" customHeight="1" spans="1:10">
      <c r="A16" s="16"/>
      <c r="B16" s="96" t="s">
        <v>802</v>
      </c>
      <c r="C16" s="7"/>
      <c r="D16" s="7"/>
      <c r="E16" s="7"/>
      <c r="F16" s="7"/>
      <c r="G16" s="7"/>
      <c r="H16" s="97">
        <v>36</v>
      </c>
      <c r="I16" s="97">
        <v>35</v>
      </c>
      <c r="J16" s="7"/>
    </row>
    <row r="17" ht="30.6" customHeight="1" spans="1:10">
      <c r="A17" s="16"/>
      <c r="B17" s="7"/>
      <c r="C17" s="96" t="s">
        <v>1437</v>
      </c>
      <c r="D17" s="7" t="s">
        <v>960</v>
      </c>
      <c r="E17" s="96" t="s">
        <v>1438</v>
      </c>
      <c r="F17" s="96" t="s">
        <v>745</v>
      </c>
      <c r="G17" s="96" t="s">
        <v>1439</v>
      </c>
      <c r="H17" s="97">
        <v>2</v>
      </c>
      <c r="I17" s="97">
        <v>2</v>
      </c>
      <c r="J17" s="7" t="s">
        <v>674</v>
      </c>
    </row>
    <row r="18" ht="30.6" customHeight="1" spans="1:10">
      <c r="A18" s="16"/>
      <c r="B18" s="7"/>
      <c r="C18" s="96" t="s">
        <v>1440</v>
      </c>
      <c r="D18" s="7" t="s">
        <v>960</v>
      </c>
      <c r="E18" s="96">
        <v>1</v>
      </c>
      <c r="F18" s="96" t="s">
        <v>1075</v>
      </c>
      <c r="G18" s="96" t="s">
        <v>1441</v>
      </c>
      <c r="H18" s="97">
        <v>2</v>
      </c>
      <c r="I18" s="97">
        <v>2</v>
      </c>
      <c r="J18" s="7" t="s">
        <v>674</v>
      </c>
    </row>
    <row r="19" ht="30.6" customHeight="1" spans="1:10">
      <c r="A19" s="16"/>
      <c r="B19" s="7"/>
      <c r="C19" s="96" t="s">
        <v>1442</v>
      </c>
      <c r="D19" s="7" t="s">
        <v>960</v>
      </c>
      <c r="E19" s="96">
        <v>3</v>
      </c>
      <c r="F19" s="96" t="s">
        <v>1075</v>
      </c>
      <c r="G19" s="96" t="s">
        <v>1443</v>
      </c>
      <c r="H19" s="97">
        <v>2</v>
      </c>
      <c r="I19" s="97">
        <v>2</v>
      </c>
      <c r="J19" s="7" t="s">
        <v>674</v>
      </c>
    </row>
    <row r="20" ht="30.6" customHeight="1" spans="1:10">
      <c r="A20" s="16"/>
      <c r="B20" s="7"/>
      <c r="C20" s="96" t="s">
        <v>1444</v>
      </c>
      <c r="D20" s="7" t="s">
        <v>960</v>
      </c>
      <c r="E20" s="96">
        <v>10</v>
      </c>
      <c r="F20" s="96" t="s">
        <v>1075</v>
      </c>
      <c r="G20" s="96" t="s">
        <v>1445</v>
      </c>
      <c r="H20" s="97">
        <v>2</v>
      </c>
      <c r="I20" s="97">
        <v>2</v>
      </c>
      <c r="J20" s="7" t="s">
        <v>674</v>
      </c>
    </row>
    <row r="21" ht="30.6" customHeight="1" spans="1:10">
      <c r="A21" s="16"/>
      <c r="B21" s="7"/>
      <c r="C21" s="96" t="s">
        <v>1446</v>
      </c>
      <c r="D21" s="7" t="s">
        <v>960</v>
      </c>
      <c r="E21" s="96">
        <v>1</v>
      </c>
      <c r="F21" s="96" t="s">
        <v>1075</v>
      </c>
      <c r="G21" s="96" t="s">
        <v>1447</v>
      </c>
      <c r="H21" s="97">
        <v>2</v>
      </c>
      <c r="I21" s="97">
        <v>2</v>
      </c>
      <c r="J21" s="7" t="s">
        <v>674</v>
      </c>
    </row>
    <row r="22" ht="30.6" customHeight="1" spans="1:10">
      <c r="A22" s="16"/>
      <c r="B22" s="7"/>
      <c r="C22" s="96" t="s">
        <v>1448</v>
      </c>
      <c r="D22" s="7" t="s">
        <v>960</v>
      </c>
      <c r="E22" s="96">
        <v>10</v>
      </c>
      <c r="F22" s="96" t="s">
        <v>745</v>
      </c>
      <c r="G22" s="96" t="s">
        <v>1449</v>
      </c>
      <c r="H22" s="97">
        <v>2</v>
      </c>
      <c r="I22" s="97">
        <v>2</v>
      </c>
      <c r="J22" s="7" t="s">
        <v>674</v>
      </c>
    </row>
    <row r="23" ht="30.6" customHeight="1" spans="1:10">
      <c r="A23" s="16"/>
      <c r="B23" s="7"/>
      <c r="C23" s="96" t="s">
        <v>1450</v>
      </c>
      <c r="D23" s="7" t="s">
        <v>960</v>
      </c>
      <c r="E23" s="96">
        <v>10</v>
      </c>
      <c r="F23" s="96" t="s">
        <v>745</v>
      </c>
      <c r="G23" s="96" t="s">
        <v>1451</v>
      </c>
      <c r="H23" s="97">
        <v>2</v>
      </c>
      <c r="I23" s="97">
        <v>2</v>
      </c>
      <c r="J23" s="7" t="s">
        <v>674</v>
      </c>
    </row>
    <row r="24" ht="30.6" customHeight="1" spans="1:10">
      <c r="A24" s="16"/>
      <c r="B24" s="7"/>
      <c r="C24" s="96" t="s">
        <v>1452</v>
      </c>
      <c r="D24" s="7" t="s">
        <v>960</v>
      </c>
      <c r="E24" s="96">
        <v>10</v>
      </c>
      <c r="F24" s="96" t="s">
        <v>745</v>
      </c>
      <c r="G24" s="96" t="s">
        <v>1453</v>
      </c>
      <c r="H24" s="97">
        <v>2</v>
      </c>
      <c r="I24" s="97">
        <v>2</v>
      </c>
      <c r="J24" s="7" t="s">
        <v>674</v>
      </c>
    </row>
    <row r="25" ht="30.6" customHeight="1" spans="1:10">
      <c r="A25" s="16"/>
      <c r="B25" s="7"/>
      <c r="C25" s="96" t="s">
        <v>1454</v>
      </c>
      <c r="D25" s="7" t="s">
        <v>960</v>
      </c>
      <c r="E25" s="96">
        <v>10</v>
      </c>
      <c r="F25" s="96" t="s">
        <v>858</v>
      </c>
      <c r="G25" s="96" t="s">
        <v>1455</v>
      </c>
      <c r="H25" s="97">
        <v>2</v>
      </c>
      <c r="I25" s="97">
        <v>1</v>
      </c>
      <c r="J25" s="7" t="s">
        <v>674</v>
      </c>
    </row>
    <row r="26" ht="30.6" customHeight="1" spans="1:10">
      <c r="A26" s="16"/>
      <c r="B26" s="7"/>
      <c r="C26" s="96" t="s">
        <v>1456</v>
      </c>
      <c r="D26" s="7" t="s">
        <v>960</v>
      </c>
      <c r="E26" s="96">
        <v>1</v>
      </c>
      <c r="F26" s="96" t="s">
        <v>745</v>
      </c>
      <c r="G26" s="96" t="s">
        <v>1457</v>
      </c>
      <c r="H26" s="97">
        <v>2</v>
      </c>
      <c r="I26" s="97">
        <v>2</v>
      </c>
      <c r="J26" s="7" t="s">
        <v>674</v>
      </c>
    </row>
    <row r="27" ht="30.6" customHeight="1" spans="1:10">
      <c r="A27" s="16"/>
      <c r="B27" s="7"/>
      <c r="C27" s="96" t="s">
        <v>1458</v>
      </c>
      <c r="D27" s="7" t="s">
        <v>960</v>
      </c>
      <c r="E27" s="96">
        <v>1</v>
      </c>
      <c r="F27" s="96" t="s">
        <v>858</v>
      </c>
      <c r="G27" s="96" t="s">
        <v>1459</v>
      </c>
      <c r="H27" s="97">
        <v>2</v>
      </c>
      <c r="I27" s="97">
        <v>2</v>
      </c>
      <c r="J27" s="7" t="s">
        <v>674</v>
      </c>
    </row>
    <row r="28" ht="30.6" customHeight="1" spans="1:10">
      <c r="A28" s="16"/>
      <c r="B28" s="7"/>
      <c r="C28" s="96" t="s">
        <v>1460</v>
      </c>
      <c r="D28" s="7" t="s">
        <v>960</v>
      </c>
      <c r="E28" s="96">
        <v>1</v>
      </c>
      <c r="F28" s="96" t="s">
        <v>745</v>
      </c>
      <c r="G28" s="96" t="s">
        <v>1461</v>
      </c>
      <c r="H28" s="97">
        <v>2</v>
      </c>
      <c r="I28" s="97">
        <v>2</v>
      </c>
      <c r="J28" s="7" t="s">
        <v>674</v>
      </c>
    </row>
    <row r="29" ht="30.6" customHeight="1" spans="1:10">
      <c r="A29" s="16"/>
      <c r="B29" s="7"/>
      <c r="C29" s="96" t="s">
        <v>1462</v>
      </c>
      <c r="D29" s="7" t="s">
        <v>960</v>
      </c>
      <c r="E29" s="96">
        <v>2</v>
      </c>
      <c r="F29" s="96" t="s">
        <v>1075</v>
      </c>
      <c r="G29" s="96" t="s">
        <v>1463</v>
      </c>
      <c r="H29" s="97">
        <v>2</v>
      </c>
      <c r="I29" s="97">
        <v>2</v>
      </c>
      <c r="J29" s="7" t="s">
        <v>674</v>
      </c>
    </row>
    <row r="30" ht="30.6" customHeight="1" spans="1:10">
      <c r="A30" s="16"/>
      <c r="B30" s="7"/>
      <c r="C30" s="96" t="s">
        <v>1464</v>
      </c>
      <c r="D30" s="7" t="s">
        <v>960</v>
      </c>
      <c r="E30" s="96">
        <v>240</v>
      </c>
      <c r="F30" s="96" t="s">
        <v>745</v>
      </c>
      <c r="G30" s="96" t="s">
        <v>1465</v>
      </c>
      <c r="H30" s="97">
        <v>2</v>
      </c>
      <c r="I30" s="97">
        <v>2</v>
      </c>
      <c r="J30" s="7" t="s">
        <v>674</v>
      </c>
    </row>
    <row r="31" ht="30.6" customHeight="1" spans="1:10">
      <c r="A31" s="16"/>
      <c r="B31" s="7"/>
      <c r="C31" s="96" t="s">
        <v>1466</v>
      </c>
      <c r="D31" s="7" t="s">
        <v>960</v>
      </c>
      <c r="E31" s="96">
        <v>10</v>
      </c>
      <c r="F31" s="96" t="s">
        <v>745</v>
      </c>
      <c r="G31" s="96" t="s">
        <v>1467</v>
      </c>
      <c r="H31" s="97">
        <v>2</v>
      </c>
      <c r="I31" s="97">
        <v>2</v>
      </c>
      <c r="J31" s="7" t="s">
        <v>674</v>
      </c>
    </row>
    <row r="32" ht="30.6" customHeight="1" spans="1:10">
      <c r="A32" s="16"/>
      <c r="B32" s="7"/>
      <c r="C32" s="96" t="s">
        <v>1468</v>
      </c>
      <c r="D32" s="7" t="s">
        <v>960</v>
      </c>
      <c r="E32" s="96">
        <v>10</v>
      </c>
      <c r="F32" s="96" t="s">
        <v>745</v>
      </c>
      <c r="G32" s="96" t="s">
        <v>1469</v>
      </c>
      <c r="H32" s="97">
        <v>2</v>
      </c>
      <c r="I32" s="97">
        <v>2</v>
      </c>
      <c r="J32" s="7" t="s">
        <v>674</v>
      </c>
    </row>
    <row r="33" ht="30.6" customHeight="1" spans="1:10">
      <c r="A33" s="16"/>
      <c r="B33" s="7"/>
      <c r="C33" s="96" t="s">
        <v>1470</v>
      </c>
      <c r="D33" s="7" t="s">
        <v>960</v>
      </c>
      <c r="E33" s="96">
        <v>3</v>
      </c>
      <c r="F33" s="96" t="s">
        <v>745</v>
      </c>
      <c r="G33" s="96" t="s">
        <v>1471</v>
      </c>
      <c r="H33" s="97">
        <v>2</v>
      </c>
      <c r="I33" s="97">
        <v>2</v>
      </c>
      <c r="J33" s="7" t="s">
        <v>674</v>
      </c>
    </row>
    <row r="34" ht="30.6" customHeight="1" spans="1:10">
      <c r="A34" s="16"/>
      <c r="B34" s="7"/>
      <c r="C34" s="96" t="s">
        <v>1472</v>
      </c>
      <c r="D34" s="7" t="s">
        <v>960</v>
      </c>
      <c r="E34" s="96">
        <v>1</v>
      </c>
      <c r="F34" s="96" t="s">
        <v>745</v>
      </c>
      <c r="G34" s="96" t="s">
        <v>1473</v>
      </c>
      <c r="H34" s="97">
        <v>2</v>
      </c>
      <c r="I34" s="97">
        <v>2</v>
      </c>
      <c r="J34" s="7" t="s">
        <v>674</v>
      </c>
    </row>
    <row r="35" ht="30.6" customHeight="1" spans="1:10">
      <c r="A35" s="16"/>
      <c r="B35" s="96" t="s">
        <v>751</v>
      </c>
      <c r="C35" s="96"/>
      <c r="D35" s="7"/>
      <c r="E35" s="7"/>
      <c r="F35" s="7"/>
      <c r="G35" s="7"/>
      <c r="H35" s="97">
        <v>6</v>
      </c>
      <c r="I35" s="97">
        <v>6</v>
      </c>
      <c r="J35" s="7"/>
    </row>
    <row r="36" ht="30.6" customHeight="1" spans="1:10">
      <c r="A36" s="16"/>
      <c r="B36" s="7"/>
      <c r="C36" s="96" t="s">
        <v>1415</v>
      </c>
      <c r="D36" s="7" t="s">
        <v>816</v>
      </c>
      <c r="E36" s="96">
        <v>90</v>
      </c>
      <c r="F36" s="96" t="s">
        <v>749</v>
      </c>
      <c r="G36" s="96" t="s">
        <v>1474</v>
      </c>
      <c r="H36" s="97">
        <v>6</v>
      </c>
      <c r="I36" s="97">
        <v>6</v>
      </c>
      <c r="J36" s="7" t="s">
        <v>674</v>
      </c>
    </row>
    <row r="37" ht="30.6" customHeight="1" spans="1:10">
      <c r="A37" s="16"/>
      <c r="B37" s="96" t="s">
        <v>806</v>
      </c>
      <c r="C37" s="96"/>
      <c r="D37" s="7"/>
      <c r="E37" s="7"/>
      <c r="F37" s="7"/>
      <c r="G37" s="7"/>
      <c r="H37" s="97">
        <v>8</v>
      </c>
      <c r="I37" s="97">
        <v>8</v>
      </c>
      <c r="J37" s="7"/>
    </row>
    <row r="38" ht="30.6" customHeight="1" spans="1:10">
      <c r="A38" s="16"/>
      <c r="B38" s="7"/>
      <c r="C38" s="96" t="s">
        <v>1475</v>
      </c>
      <c r="D38" s="7" t="s">
        <v>960</v>
      </c>
      <c r="E38" s="96">
        <v>9200</v>
      </c>
      <c r="F38" s="96" t="s">
        <v>766</v>
      </c>
      <c r="G38" s="96" t="s">
        <v>1439</v>
      </c>
      <c r="H38" s="97">
        <v>2</v>
      </c>
      <c r="I38" s="97">
        <v>2</v>
      </c>
      <c r="J38" s="7" t="s">
        <v>674</v>
      </c>
    </row>
    <row r="39" ht="30.6" customHeight="1" spans="1:10">
      <c r="A39" s="16"/>
      <c r="B39" s="7"/>
      <c r="C39" s="96" t="s">
        <v>1476</v>
      </c>
      <c r="D39" s="7" t="s">
        <v>960</v>
      </c>
      <c r="E39" s="96">
        <v>5800</v>
      </c>
      <c r="F39" s="96" t="s">
        <v>766</v>
      </c>
      <c r="G39" s="96" t="s">
        <v>1477</v>
      </c>
      <c r="H39" s="97">
        <v>2</v>
      </c>
      <c r="I39" s="97">
        <v>2</v>
      </c>
      <c r="J39" s="7" t="s">
        <v>674</v>
      </c>
    </row>
    <row r="40" ht="30.6" customHeight="1" spans="1:10">
      <c r="A40" s="16"/>
      <c r="B40" s="7"/>
      <c r="C40" s="96" t="s">
        <v>1478</v>
      </c>
      <c r="D40" s="7" t="s">
        <v>960</v>
      </c>
      <c r="E40" s="96">
        <v>200</v>
      </c>
      <c r="F40" s="96" t="s">
        <v>766</v>
      </c>
      <c r="G40" s="96" t="s">
        <v>1479</v>
      </c>
      <c r="H40" s="97">
        <v>2</v>
      </c>
      <c r="I40" s="97">
        <v>2</v>
      </c>
      <c r="J40" s="7" t="s">
        <v>674</v>
      </c>
    </row>
    <row r="41" ht="30.6" customHeight="1" spans="1:10">
      <c r="A41" s="16"/>
      <c r="B41" s="7"/>
      <c r="C41" s="96" t="s">
        <v>1480</v>
      </c>
      <c r="D41" s="7" t="s">
        <v>960</v>
      </c>
      <c r="E41" s="96">
        <v>1300</v>
      </c>
      <c r="F41" s="96" t="s">
        <v>766</v>
      </c>
      <c r="G41" s="96" t="s">
        <v>1481</v>
      </c>
      <c r="H41" s="97">
        <v>2</v>
      </c>
      <c r="I41" s="97">
        <v>2</v>
      </c>
      <c r="J41" s="7" t="s">
        <v>674</v>
      </c>
    </row>
    <row r="42" ht="30.6" customHeight="1" spans="1:10">
      <c r="A42" s="96" t="s">
        <v>755</v>
      </c>
      <c r="B42" s="7"/>
      <c r="C42" s="96"/>
      <c r="D42" s="7"/>
      <c r="E42" s="7"/>
      <c r="F42" s="7"/>
      <c r="G42" s="7"/>
      <c r="H42" s="97">
        <v>30</v>
      </c>
      <c r="I42" s="97">
        <v>20</v>
      </c>
      <c r="J42" s="7"/>
    </row>
    <row r="43" ht="30.6" customHeight="1" spans="1:10">
      <c r="A43" s="16"/>
      <c r="B43" s="96" t="s">
        <v>810</v>
      </c>
      <c r="C43" s="7"/>
      <c r="D43" s="7"/>
      <c r="E43" s="7"/>
      <c r="F43" s="7"/>
      <c r="G43" s="7"/>
      <c r="H43" s="97">
        <v>30</v>
      </c>
      <c r="I43" s="97">
        <v>20</v>
      </c>
      <c r="J43" s="7"/>
    </row>
    <row r="44" ht="30.6" customHeight="1" spans="1:10">
      <c r="A44" s="16"/>
      <c r="B44" s="7"/>
      <c r="C44" s="96" t="s">
        <v>1482</v>
      </c>
      <c r="D44" s="7" t="s">
        <v>960</v>
      </c>
      <c r="E44" s="96" t="s">
        <v>1420</v>
      </c>
      <c r="F44" s="96" t="s">
        <v>99</v>
      </c>
      <c r="G44" s="96" t="s">
        <v>1483</v>
      </c>
      <c r="H44" s="97">
        <v>15</v>
      </c>
      <c r="I44" s="97">
        <v>10</v>
      </c>
      <c r="J44" s="7" t="s">
        <v>674</v>
      </c>
    </row>
    <row r="45" ht="30.6" customHeight="1" spans="1:10">
      <c r="A45" s="16"/>
      <c r="B45" s="7"/>
      <c r="C45" s="96" t="s">
        <v>1484</v>
      </c>
      <c r="D45" s="7" t="s">
        <v>960</v>
      </c>
      <c r="E45" s="96" t="s">
        <v>1485</v>
      </c>
      <c r="F45" s="96" t="s">
        <v>99</v>
      </c>
      <c r="G45" s="96" t="s">
        <v>1486</v>
      </c>
      <c r="H45" s="97">
        <v>15</v>
      </c>
      <c r="I45" s="97">
        <v>10</v>
      </c>
      <c r="J45" s="7" t="s">
        <v>674</v>
      </c>
    </row>
    <row r="46" ht="30.6" customHeight="1" spans="1:10">
      <c r="A46" s="96" t="s">
        <v>770</v>
      </c>
      <c r="B46" s="7"/>
      <c r="C46" s="96"/>
      <c r="D46" s="7"/>
      <c r="E46" s="96"/>
      <c r="F46" s="96"/>
      <c r="G46" s="96"/>
      <c r="H46" s="97">
        <v>10</v>
      </c>
      <c r="I46" s="97">
        <v>8</v>
      </c>
      <c r="J46" s="7"/>
    </row>
    <row r="47" ht="30.6" customHeight="1" spans="1:10">
      <c r="A47" s="16"/>
      <c r="B47" s="96" t="s">
        <v>771</v>
      </c>
      <c r="C47" s="96"/>
      <c r="D47" s="7"/>
      <c r="E47" s="96"/>
      <c r="F47" s="96"/>
      <c r="G47" s="96"/>
      <c r="H47" s="97">
        <v>10</v>
      </c>
      <c r="I47" s="97">
        <v>8</v>
      </c>
      <c r="J47" s="7"/>
    </row>
    <row r="48" ht="30.6" customHeight="1" spans="1:10">
      <c r="A48" s="16"/>
      <c r="B48" s="7"/>
      <c r="C48" s="96" t="s">
        <v>850</v>
      </c>
      <c r="D48" s="7" t="s">
        <v>816</v>
      </c>
      <c r="E48" s="96">
        <v>90</v>
      </c>
      <c r="F48" s="96" t="s">
        <v>749</v>
      </c>
      <c r="G48" s="96" t="s">
        <v>828</v>
      </c>
      <c r="H48" s="97">
        <v>10</v>
      </c>
      <c r="I48" s="97">
        <v>8</v>
      </c>
      <c r="J48" s="7" t="s">
        <v>674</v>
      </c>
    </row>
    <row r="49" ht="54" customHeight="1" spans="1:10">
      <c r="A49" s="6" t="s">
        <v>818</v>
      </c>
      <c r="B49" s="6"/>
      <c r="C49" s="6"/>
      <c r="D49" s="6" t="s">
        <v>674</v>
      </c>
      <c r="E49" s="6"/>
      <c r="F49" s="6"/>
      <c r="G49" s="6"/>
      <c r="H49" s="6"/>
      <c r="I49" s="6"/>
      <c r="J49" s="6"/>
    </row>
    <row r="50" ht="25.5" customHeight="1" spans="1:10">
      <c r="A50" s="6" t="s">
        <v>819</v>
      </c>
      <c r="B50" s="6"/>
      <c r="C50" s="6"/>
      <c r="D50" s="6"/>
      <c r="E50" s="6"/>
      <c r="F50" s="6"/>
      <c r="G50" s="6"/>
      <c r="H50" s="6">
        <v>100</v>
      </c>
      <c r="I50" s="6">
        <v>77</v>
      </c>
      <c r="J50" s="51"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49:C49"/>
    <mergeCell ref="D49:J49"/>
    <mergeCell ref="A50:G50"/>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49"/>
  <sheetViews>
    <sheetView topLeftCell="A124" workbookViewId="0">
      <selection activeCell="Q155" sqref="Q155"/>
    </sheetView>
  </sheetViews>
  <sheetFormatPr defaultColWidth="9" defaultRowHeight="14.25" customHeight="1"/>
  <cols>
    <col min="1" max="2" width="10.375" style="2" customWidth="1"/>
    <col min="3" max="3" width="5.25" style="2" customWidth="1"/>
    <col min="4" max="17" width="10.375" style="2" customWidth="1"/>
    <col min="18" max="257" width="9" style="2" customWidth="1"/>
  </cols>
  <sheetData>
    <row r="1" ht="36" customHeight="1" spans="1:17">
      <c r="A1" s="393" t="s">
        <v>409</v>
      </c>
      <c r="B1" s="393"/>
      <c r="C1" s="393"/>
      <c r="D1" s="393"/>
      <c r="E1" s="393"/>
      <c r="F1" s="393"/>
      <c r="G1" s="393"/>
      <c r="H1" s="393"/>
      <c r="I1" s="393"/>
      <c r="J1" s="393"/>
      <c r="K1" s="393"/>
      <c r="L1" s="393"/>
      <c r="M1" s="393"/>
      <c r="N1" s="393"/>
      <c r="O1" s="393"/>
      <c r="P1" s="393"/>
      <c r="Q1" s="393"/>
    </row>
    <row r="2" ht="19.5" customHeight="1" spans="1:17">
      <c r="A2" s="394"/>
      <c r="B2" s="394"/>
      <c r="C2" s="394"/>
      <c r="D2" s="394"/>
      <c r="E2" s="394"/>
      <c r="F2" s="394"/>
      <c r="G2" s="394"/>
      <c r="H2" s="394"/>
      <c r="I2" s="394"/>
      <c r="J2" s="394"/>
      <c r="K2" s="394"/>
      <c r="L2" s="394"/>
      <c r="M2" s="394"/>
      <c r="N2" s="394"/>
      <c r="O2" s="271"/>
      <c r="P2" s="307" t="s">
        <v>410</v>
      </c>
      <c r="Q2" s="307"/>
    </row>
    <row r="3" s="391" customFormat="1" ht="19.5" customHeight="1" spans="1:17">
      <c r="A3" s="395" t="s">
        <v>2</v>
      </c>
      <c r="B3" s="395"/>
      <c r="C3" s="395"/>
      <c r="D3" s="396"/>
      <c r="E3" s="396"/>
      <c r="F3" s="396"/>
      <c r="G3" s="396"/>
      <c r="H3" s="396"/>
      <c r="I3" s="417"/>
      <c r="J3" s="417"/>
      <c r="K3" s="418"/>
      <c r="L3" s="419"/>
      <c r="M3" s="419"/>
      <c r="N3" s="423"/>
      <c r="O3" s="424"/>
      <c r="P3" s="385" t="s">
        <v>411</v>
      </c>
      <c r="Q3" s="385"/>
    </row>
    <row r="4" s="353" customFormat="1" ht="39.75" customHeight="1" spans="1:17">
      <c r="A4" s="397" t="s">
        <v>6</v>
      </c>
      <c r="B4" s="397"/>
      <c r="C4" s="397"/>
      <c r="D4" s="397"/>
      <c r="E4" s="397" t="s">
        <v>412</v>
      </c>
      <c r="F4" s="397"/>
      <c r="G4" s="397"/>
      <c r="H4" s="412" t="s">
        <v>413</v>
      </c>
      <c r="I4" s="420"/>
      <c r="J4" s="421"/>
      <c r="K4" s="397" t="s">
        <v>414</v>
      </c>
      <c r="L4" s="397"/>
      <c r="M4" s="397"/>
      <c r="N4" s="397" t="s">
        <v>80</v>
      </c>
      <c r="O4" s="397"/>
      <c r="P4" s="397"/>
      <c r="Q4" s="397"/>
    </row>
    <row r="5" s="354" customFormat="1" ht="26.25" customHeight="1" spans="1:17">
      <c r="A5" s="398" t="s">
        <v>415</v>
      </c>
      <c r="B5" s="399"/>
      <c r="C5" s="400"/>
      <c r="D5" s="401" t="s">
        <v>94</v>
      </c>
      <c r="E5" s="401" t="s">
        <v>100</v>
      </c>
      <c r="F5" s="401" t="s">
        <v>416</v>
      </c>
      <c r="G5" s="401" t="s">
        <v>417</v>
      </c>
      <c r="H5" s="413" t="s">
        <v>100</v>
      </c>
      <c r="I5" s="401" t="s">
        <v>352</v>
      </c>
      <c r="J5" s="401" t="s">
        <v>353</v>
      </c>
      <c r="K5" s="422" t="s">
        <v>100</v>
      </c>
      <c r="L5" s="397" t="s">
        <v>352</v>
      </c>
      <c r="M5" s="397" t="s">
        <v>353</v>
      </c>
      <c r="N5" s="422" t="s">
        <v>100</v>
      </c>
      <c r="O5" s="397" t="s">
        <v>416</v>
      </c>
      <c r="P5" s="397" t="s">
        <v>417</v>
      </c>
      <c r="Q5" s="397"/>
    </row>
    <row r="6" s="354" customFormat="1" ht="36" customHeight="1" spans="1:17">
      <c r="A6" s="402"/>
      <c r="B6" s="403"/>
      <c r="C6" s="404"/>
      <c r="D6" s="405"/>
      <c r="E6" s="405"/>
      <c r="F6" s="405"/>
      <c r="G6" s="405"/>
      <c r="H6" s="414"/>
      <c r="I6" s="405"/>
      <c r="J6" s="405"/>
      <c r="K6" s="422"/>
      <c r="L6" s="397"/>
      <c r="M6" s="397"/>
      <c r="N6" s="422"/>
      <c r="O6" s="397"/>
      <c r="P6" s="422" t="s">
        <v>418</v>
      </c>
      <c r="Q6" s="425" t="s">
        <v>419</v>
      </c>
    </row>
    <row r="7" s="354" customFormat="1" ht="22.5" customHeight="1" spans="1:17">
      <c r="A7" s="397" t="s">
        <v>97</v>
      </c>
      <c r="B7" s="397" t="s">
        <v>98</v>
      </c>
      <c r="C7" s="397" t="s">
        <v>99</v>
      </c>
      <c r="D7" s="397" t="s">
        <v>10</v>
      </c>
      <c r="E7" s="397">
        <v>1</v>
      </c>
      <c r="F7" s="397">
        <v>2</v>
      </c>
      <c r="G7" s="397">
        <v>3</v>
      </c>
      <c r="H7" s="397">
        <v>4</v>
      </c>
      <c r="I7" s="397">
        <v>5</v>
      </c>
      <c r="J7" s="397">
        <v>6</v>
      </c>
      <c r="K7" s="397">
        <v>7</v>
      </c>
      <c r="L7" s="397">
        <v>8</v>
      </c>
      <c r="M7" s="397">
        <v>9</v>
      </c>
      <c r="N7" s="397">
        <v>10</v>
      </c>
      <c r="O7" s="397">
        <v>11</v>
      </c>
      <c r="P7" s="397">
        <v>12</v>
      </c>
      <c r="Q7" s="397">
        <v>13</v>
      </c>
    </row>
    <row r="8" s="354" customFormat="1" ht="22.5" customHeight="1" spans="1:17">
      <c r="A8" s="397"/>
      <c r="B8" s="397"/>
      <c r="C8" s="397"/>
      <c r="D8" s="397" t="s">
        <v>100</v>
      </c>
      <c r="E8" s="415">
        <v>760.3</v>
      </c>
      <c r="F8" s="415">
        <v>56.55</v>
      </c>
      <c r="G8" s="415">
        <v>703.74</v>
      </c>
      <c r="H8" s="415">
        <v>3713.04</v>
      </c>
      <c r="I8" s="415">
        <v>1647.57</v>
      </c>
      <c r="J8" s="415">
        <v>2065.47</v>
      </c>
      <c r="K8" s="415">
        <v>3171.33</v>
      </c>
      <c r="L8" s="415">
        <v>1703.96</v>
      </c>
      <c r="M8" s="415">
        <v>1467.37</v>
      </c>
      <c r="N8" s="415">
        <v>1302.01</v>
      </c>
      <c r="O8" s="415">
        <v>0.17</v>
      </c>
      <c r="P8" s="415">
        <v>1301.84</v>
      </c>
      <c r="Q8" s="415"/>
    </row>
    <row r="9" s="354" customFormat="1" ht="22.5" customHeight="1" spans="1:17">
      <c r="A9" s="406" t="s">
        <v>101</v>
      </c>
      <c r="B9" s="407" t="s">
        <v>101</v>
      </c>
      <c r="C9" s="407" t="s">
        <v>101</v>
      </c>
      <c r="D9" s="408" t="s">
        <v>102</v>
      </c>
      <c r="E9" s="416">
        <v>34.97</v>
      </c>
      <c r="F9" s="416">
        <v>10.24</v>
      </c>
      <c r="G9" s="416">
        <v>24.73</v>
      </c>
      <c r="H9" s="416">
        <v>1055.36</v>
      </c>
      <c r="I9" s="416">
        <v>1008.79</v>
      </c>
      <c r="J9" s="416">
        <v>46.57</v>
      </c>
      <c r="K9" s="416">
        <v>1077.34</v>
      </c>
      <c r="L9" s="416">
        <v>1019.04</v>
      </c>
      <c r="M9" s="416">
        <v>58.31</v>
      </c>
      <c r="N9" s="416">
        <v>12.99</v>
      </c>
      <c r="O9" s="416"/>
      <c r="P9" s="416">
        <v>12.99</v>
      </c>
      <c r="Q9" s="416"/>
    </row>
    <row r="10" s="354" customFormat="1" ht="22.5" customHeight="1" spans="1:17">
      <c r="A10" s="406" t="s">
        <v>103</v>
      </c>
      <c r="B10" s="407" t="s">
        <v>103</v>
      </c>
      <c r="C10" s="407" t="s">
        <v>103</v>
      </c>
      <c r="D10" s="408" t="s">
        <v>104</v>
      </c>
      <c r="E10" s="416">
        <v>7.02</v>
      </c>
      <c r="F10" s="416">
        <v>5.64</v>
      </c>
      <c r="G10" s="416">
        <v>1.38</v>
      </c>
      <c r="H10" s="416">
        <v>11.07</v>
      </c>
      <c r="I10" s="416">
        <v>9.76</v>
      </c>
      <c r="J10" s="416">
        <v>1.3</v>
      </c>
      <c r="K10" s="416">
        <v>17.79</v>
      </c>
      <c r="L10" s="416">
        <v>15.41</v>
      </c>
      <c r="M10" s="416">
        <v>2.38</v>
      </c>
      <c r="N10" s="416">
        <v>0.3</v>
      </c>
      <c r="O10" s="416"/>
      <c r="P10" s="416">
        <v>0.3</v>
      </c>
      <c r="Q10" s="416"/>
    </row>
    <row r="11" s="354" customFormat="1" ht="22.5" customHeight="1" spans="1:17">
      <c r="A11" s="409" t="s">
        <v>105</v>
      </c>
      <c r="B11" s="407" t="s">
        <v>105</v>
      </c>
      <c r="C11" s="407" t="s">
        <v>105</v>
      </c>
      <c r="D11" s="407" t="s">
        <v>106</v>
      </c>
      <c r="E11" s="415"/>
      <c r="F11" s="415"/>
      <c r="G11" s="415"/>
      <c r="H11" s="415">
        <v>1.17</v>
      </c>
      <c r="I11" s="415">
        <v>1.17</v>
      </c>
      <c r="J11" s="415"/>
      <c r="K11" s="415">
        <v>1.17</v>
      </c>
      <c r="L11" s="415">
        <v>1.17</v>
      </c>
      <c r="M11" s="415"/>
      <c r="N11" s="415"/>
      <c r="O11" s="415"/>
      <c r="P11" s="415"/>
      <c r="Q11" s="415"/>
    </row>
    <row r="12" s="354" customFormat="1" ht="22.5" customHeight="1" spans="1:17">
      <c r="A12" s="409" t="s">
        <v>107</v>
      </c>
      <c r="B12" s="407" t="s">
        <v>107</v>
      </c>
      <c r="C12" s="407" t="s">
        <v>107</v>
      </c>
      <c r="D12" s="407" t="s">
        <v>108</v>
      </c>
      <c r="E12" s="415"/>
      <c r="F12" s="415"/>
      <c r="G12" s="415"/>
      <c r="H12" s="415">
        <v>0.3</v>
      </c>
      <c r="I12" s="415"/>
      <c r="J12" s="415">
        <v>0.3</v>
      </c>
      <c r="K12" s="415"/>
      <c r="L12" s="415"/>
      <c r="M12" s="415"/>
      <c r="N12" s="415">
        <v>0.3</v>
      </c>
      <c r="O12" s="415"/>
      <c r="P12" s="415">
        <v>0.3</v>
      </c>
      <c r="Q12" s="415"/>
    </row>
    <row r="13" s="354" customFormat="1" ht="22.5" customHeight="1" spans="1:17">
      <c r="A13" s="409" t="s">
        <v>109</v>
      </c>
      <c r="B13" s="407" t="s">
        <v>109</v>
      </c>
      <c r="C13" s="407" t="s">
        <v>109</v>
      </c>
      <c r="D13" s="407" t="s">
        <v>110</v>
      </c>
      <c r="E13" s="415">
        <v>7.02</v>
      </c>
      <c r="F13" s="415">
        <v>5.64</v>
      </c>
      <c r="G13" s="415">
        <v>1.38</v>
      </c>
      <c r="H13" s="415">
        <v>8.59</v>
      </c>
      <c r="I13" s="415">
        <v>8.59</v>
      </c>
      <c r="J13" s="415"/>
      <c r="K13" s="415">
        <v>15.61</v>
      </c>
      <c r="L13" s="415">
        <v>14.23</v>
      </c>
      <c r="M13" s="415">
        <v>1.38</v>
      </c>
      <c r="N13" s="415"/>
      <c r="O13" s="415"/>
      <c r="P13" s="415"/>
      <c r="Q13" s="415"/>
    </row>
    <row r="14" s="354" customFormat="1" ht="22.5" customHeight="1" spans="1:17">
      <c r="A14" s="409" t="s">
        <v>111</v>
      </c>
      <c r="B14" s="407" t="s">
        <v>111</v>
      </c>
      <c r="C14" s="407" t="s">
        <v>111</v>
      </c>
      <c r="D14" s="407" t="s">
        <v>112</v>
      </c>
      <c r="E14" s="415"/>
      <c r="F14" s="415"/>
      <c r="G14" s="415"/>
      <c r="H14" s="415">
        <v>1</v>
      </c>
      <c r="I14" s="415"/>
      <c r="J14" s="415">
        <v>1</v>
      </c>
      <c r="K14" s="415">
        <v>1</v>
      </c>
      <c r="L14" s="415"/>
      <c r="M14" s="415">
        <v>1</v>
      </c>
      <c r="N14" s="415"/>
      <c r="O14" s="415"/>
      <c r="P14" s="415"/>
      <c r="Q14" s="415"/>
    </row>
    <row r="15" s="354" customFormat="1" ht="22.5" customHeight="1" spans="1:17">
      <c r="A15" s="406" t="s">
        <v>113</v>
      </c>
      <c r="B15" s="407" t="s">
        <v>113</v>
      </c>
      <c r="C15" s="407" t="s">
        <v>113</v>
      </c>
      <c r="D15" s="408" t="s">
        <v>114</v>
      </c>
      <c r="E15" s="416">
        <v>0.55</v>
      </c>
      <c r="F15" s="416"/>
      <c r="G15" s="416">
        <v>0.55</v>
      </c>
      <c r="H15" s="416">
        <v>0.22</v>
      </c>
      <c r="I15" s="416"/>
      <c r="J15" s="416">
        <v>0.22</v>
      </c>
      <c r="K15" s="416">
        <v>0.77</v>
      </c>
      <c r="L15" s="416"/>
      <c r="M15" s="416">
        <v>0.77</v>
      </c>
      <c r="N15" s="416"/>
      <c r="O15" s="416"/>
      <c r="P15" s="416"/>
      <c r="Q15" s="416"/>
    </row>
    <row r="16" s="354" customFormat="1" ht="22.5" customHeight="1" spans="1:17">
      <c r="A16" s="409" t="s">
        <v>115</v>
      </c>
      <c r="B16" s="407" t="s">
        <v>115</v>
      </c>
      <c r="C16" s="407" t="s">
        <v>115</v>
      </c>
      <c r="D16" s="407" t="s">
        <v>116</v>
      </c>
      <c r="E16" s="415">
        <v>0.55</v>
      </c>
      <c r="F16" s="415"/>
      <c r="G16" s="415">
        <v>0.55</v>
      </c>
      <c r="H16" s="415">
        <v>0.22</v>
      </c>
      <c r="I16" s="415"/>
      <c r="J16" s="415">
        <v>0.22</v>
      </c>
      <c r="K16" s="415">
        <v>0.77</v>
      </c>
      <c r="L16" s="415"/>
      <c r="M16" s="415">
        <v>0.77</v>
      </c>
      <c r="N16" s="415"/>
      <c r="O16" s="415"/>
      <c r="P16" s="415"/>
      <c r="Q16" s="415"/>
    </row>
    <row r="17" s="354" customFormat="1" ht="22.5" customHeight="1" spans="1:17">
      <c r="A17" s="406" t="s">
        <v>117</v>
      </c>
      <c r="B17" s="407" t="s">
        <v>117</v>
      </c>
      <c r="C17" s="407" t="s">
        <v>117</v>
      </c>
      <c r="D17" s="410" t="s">
        <v>118</v>
      </c>
      <c r="E17" s="416">
        <v>0.88</v>
      </c>
      <c r="F17" s="416">
        <v>0.88</v>
      </c>
      <c r="G17" s="416"/>
      <c r="H17" s="416">
        <v>997.54</v>
      </c>
      <c r="I17" s="416">
        <v>992.54</v>
      </c>
      <c r="J17" s="416">
        <v>5</v>
      </c>
      <c r="K17" s="416">
        <v>993.41</v>
      </c>
      <c r="L17" s="416">
        <v>993.41</v>
      </c>
      <c r="M17" s="416"/>
      <c r="N17" s="416">
        <v>5</v>
      </c>
      <c r="O17" s="416"/>
      <c r="P17" s="416">
        <v>5</v>
      </c>
      <c r="Q17" s="416"/>
    </row>
    <row r="18" s="354" customFormat="1" ht="22.5" customHeight="1" spans="1:17">
      <c r="A18" s="409" t="s">
        <v>119</v>
      </c>
      <c r="B18" s="407" t="s">
        <v>119</v>
      </c>
      <c r="C18" s="407" t="s">
        <v>119</v>
      </c>
      <c r="D18" s="407" t="s">
        <v>106</v>
      </c>
      <c r="E18" s="415">
        <v>0.88</v>
      </c>
      <c r="F18" s="415">
        <v>0.88</v>
      </c>
      <c r="G18" s="415"/>
      <c r="H18" s="415">
        <v>538.09</v>
      </c>
      <c r="I18" s="415">
        <v>538.09</v>
      </c>
      <c r="J18" s="415"/>
      <c r="K18" s="415">
        <v>538.96</v>
      </c>
      <c r="L18" s="415">
        <v>538.96</v>
      </c>
      <c r="M18" s="415"/>
      <c r="N18" s="415"/>
      <c r="O18" s="415"/>
      <c r="P18" s="415"/>
      <c r="Q18" s="415"/>
    </row>
    <row r="19" s="354" customFormat="1" ht="22.5" customHeight="1" spans="1:17">
      <c r="A19" s="409" t="s">
        <v>120</v>
      </c>
      <c r="B19" s="407" t="s">
        <v>120</v>
      </c>
      <c r="C19" s="407" t="s">
        <v>120</v>
      </c>
      <c r="D19" s="407" t="s">
        <v>121</v>
      </c>
      <c r="E19" s="415"/>
      <c r="F19" s="415"/>
      <c r="G19" s="415"/>
      <c r="H19" s="415">
        <v>454.45</v>
      </c>
      <c r="I19" s="415">
        <v>454.45</v>
      </c>
      <c r="J19" s="415"/>
      <c r="K19" s="415">
        <v>454.45</v>
      </c>
      <c r="L19" s="415">
        <v>454.45</v>
      </c>
      <c r="M19" s="415"/>
      <c r="N19" s="415"/>
      <c r="O19" s="415"/>
      <c r="P19" s="415"/>
      <c r="Q19" s="415"/>
    </row>
    <row r="20" s="354" customFormat="1" ht="22.5" customHeight="1" spans="1:17">
      <c r="A20" s="409" t="s">
        <v>122</v>
      </c>
      <c r="B20" s="407" t="s">
        <v>122</v>
      </c>
      <c r="C20" s="407" t="s">
        <v>122</v>
      </c>
      <c r="D20" s="407" t="s">
        <v>123</v>
      </c>
      <c r="E20" s="415"/>
      <c r="F20" s="415"/>
      <c r="G20" s="415"/>
      <c r="H20" s="415">
        <v>5</v>
      </c>
      <c r="I20" s="415"/>
      <c r="J20" s="415">
        <v>5</v>
      </c>
      <c r="K20" s="415"/>
      <c r="L20" s="415"/>
      <c r="M20" s="415"/>
      <c r="N20" s="415">
        <v>5</v>
      </c>
      <c r="O20" s="415"/>
      <c r="P20" s="415">
        <v>5</v>
      </c>
      <c r="Q20" s="415"/>
    </row>
    <row r="21" s="354" customFormat="1" ht="22.5" customHeight="1" spans="1:17">
      <c r="A21" s="406" t="s">
        <v>124</v>
      </c>
      <c r="B21" s="407" t="s">
        <v>124</v>
      </c>
      <c r="C21" s="407" t="s">
        <v>124</v>
      </c>
      <c r="D21" s="408" t="s">
        <v>125</v>
      </c>
      <c r="E21" s="416"/>
      <c r="F21" s="416"/>
      <c r="G21" s="416"/>
      <c r="H21" s="416">
        <v>17.22</v>
      </c>
      <c r="I21" s="416"/>
      <c r="J21" s="416">
        <v>17.22</v>
      </c>
      <c r="K21" s="416">
        <v>17.22</v>
      </c>
      <c r="L21" s="416"/>
      <c r="M21" s="416">
        <v>17.22</v>
      </c>
      <c r="N21" s="416"/>
      <c r="O21" s="416"/>
      <c r="P21" s="416"/>
      <c r="Q21" s="416"/>
    </row>
    <row r="22" s="354" customFormat="1" ht="22.5" customHeight="1" spans="1:17">
      <c r="A22" s="409" t="s">
        <v>126</v>
      </c>
      <c r="B22" s="407" t="s">
        <v>126</v>
      </c>
      <c r="C22" s="407" t="s">
        <v>126</v>
      </c>
      <c r="D22" s="407" t="s">
        <v>127</v>
      </c>
      <c r="E22" s="415"/>
      <c r="F22" s="415"/>
      <c r="G22" s="415"/>
      <c r="H22" s="415">
        <v>17.22</v>
      </c>
      <c r="I22" s="415"/>
      <c r="J22" s="415">
        <v>17.22</v>
      </c>
      <c r="K22" s="415">
        <v>17.22</v>
      </c>
      <c r="L22" s="415"/>
      <c r="M22" s="415">
        <v>17.22</v>
      </c>
      <c r="N22" s="415"/>
      <c r="O22" s="415"/>
      <c r="P22" s="415"/>
      <c r="Q22" s="415"/>
    </row>
    <row r="23" s="354" customFormat="1" ht="22.5" customHeight="1" spans="1:17">
      <c r="A23" s="406" t="s">
        <v>128</v>
      </c>
      <c r="B23" s="407" t="s">
        <v>128</v>
      </c>
      <c r="C23" s="407" t="s">
        <v>128</v>
      </c>
      <c r="D23" s="408" t="s">
        <v>129</v>
      </c>
      <c r="E23" s="416"/>
      <c r="F23" s="416"/>
      <c r="G23" s="416"/>
      <c r="H23" s="416">
        <v>2.49</v>
      </c>
      <c r="I23" s="416"/>
      <c r="J23" s="416">
        <v>2.49</v>
      </c>
      <c r="K23" s="416">
        <v>2.49</v>
      </c>
      <c r="L23" s="416"/>
      <c r="M23" s="416">
        <v>2.49</v>
      </c>
      <c r="N23" s="416"/>
      <c r="O23" s="416"/>
      <c r="P23" s="416"/>
      <c r="Q23" s="416"/>
    </row>
    <row r="24" s="354" customFormat="1" ht="22.5" customHeight="1" spans="1:17">
      <c r="A24" s="409" t="s">
        <v>130</v>
      </c>
      <c r="B24" s="407" t="s">
        <v>130</v>
      </c>
      <c r="C24" s="407" t="s">
        <v>130</v>
      </c>
      <c r="D24" s="407" t="s">
        <v>131</v>
      </c>
      <c r="E24" s="415"/>
      <c r="F24" s="415"/>
      <c r="G24" s="415"/>
      <c r="H24" s="415">
        <v>2.49</v>
      </c>
      <c r="I24" s="415"/>
      <c r="J24" s="415">
        <v>2.49</v>
      </c>
      <c r="K24" s="415">
        <v>2.49</v>
      </c>
      <c r="L24" s="415"/>
      <c r="M24" s="415">
        <v>2.49</v>
      </c>
      <c r="N24" s="415"/>
      <c r="O24" s="415"/>
      <c r="P24" s="415"/>
      <c r="Q24" s="415"/>
    </row>
    <row r="25" s="354" customFormat="1" ht="22.5" customHeight="1" spans="1:17">
      <c r="A25" s="406" t="s">
        <v>132</v>
      </c>
      <c r="B25" s="407" t="s">
        <v>132</v>
      </c>
      <c r="C25" s="407" t="s">
        <v>132</v>
      </c>
      <c r="D25" s="408" t="s">
        <v>133</v>
      </c>
      <c r="E25" s="416">
        <v>2.8</v>
      </c>
      <c r="F25" s="416">
        <v>1.38</v>
      </c>
      <c r="G25" s="416">
        <v>1.43</v>
      </c>
      <c r="H25" s="416">
        <v>4.57</v>
      </c>
      <c r="I25" s="416"/>
      <c r="J25" s="416">
        <v>4.57</v>
      </c>
      <c r="K25" s="416">
        <v>5.8</v>
      </c>
      <c r="L25" s="416">
        <v>1.38</v>
      </c>
      <c r="M25" s="416">
        <v>4.42</v>
      </c>
      <c r="N25" s="416">
        <v>1.57</v>
      </c>
      <c r="O25" s="416"/>
      <c r="P25" s="416">
        <v>1.57</v>
      </c>
      <c r="Q25" s="416"/>
    </row>
    <row r="26" s="354" customFormat="1" ht="22.5" customHeight="1" spans="1:17">
      <c r="A26" s="409" t="s">
        <v>134</v>
      </c>
      <c r="B26" s="407" t="s">
        <v>134</v>
      </c>
      <c r="C26" s="407" t="s">
        <v>134</v>
      </c>
      <c r="D26" s="407" t="s">
        <v>135</v>
      </c>
      <c r="E26" s="415">
        <v>2.8</v>
      </c>
      <c r="F26" s="415">
        <v>1.38</v>
      </c>
      <c r="G26" s="415">
        <v>1.43</v>
      </c>
      <c r="H26" s="415">
        <v>1.57</v>
      </c>
      <c r="I26" s="415"/>
      <c r="J26" s="415">
        <v>1.57</v>
      </c>
      <c r="K26" s="415">
        <v>4.37</v>
      </c>
      <c r="L26" s="415">
        <v>1.38</v>
      </c>
      <c r="M26" s="415">
        <v>2.99</v>
      </c>
      <c r="N26" s="415"/>
      <c r="O26" s="415"/>
      <c r="P26" s="415"/>
      <c r="Q26" s="415"/>
    </row>
    <row r="27" s="354" customFormat="1" ht="22.5" customHeight="1" spans="1:17">
      <c r="A27" s="409" t="s">
        <v>136</v>
      </c>
      <c r="B27" s="407" t="s">
        <v>136</v>
      </c>
      <c r="C27" s="407" t="s">
        <v>136</v>
      </c>
      <c r="D27" s="407" t="s">
        <v>137</v>
      </c>
      <c r="E27" s="415"/>
      <c r="F27" s="415"/>
      <c r="G27" s="415"/>
      <c r="H27" s="415">
        <v>3</v>
      </c>
      <c r="I27" s="415"/>
      <c r="J27" s="415">
        <v>3</v>
      </c>
      <c r="K27" s="415">
        <v>1.43</v>
      </c>
      <c r="L27" s="415"/>
      <c r="M27" s="415">
        <v>1.43</v>
      </c>
      <c r="N27" s="415">
        <v>1.57</v>
      </c>
      <c r="O27" s="415"/>
      <c r="P27" s="415">
        <v>1.57</v>
      </c>
      <c r="Q27" s="415"/>
    </row>
    <row r="28" s="354" customFormat="1" ht="22.5" customHeight="1" spans="1:17">
      <c r="A28" s="406" t="s">
        <v>138</v>
      </c>
      <c r="B28" s="407" t="s">
        <v>138</v>
      </c>
      <c r="C28" s="407" t="s">
        <v>138</v>
      </c>
      <c r="D28" s="408" t="s">
        <v>139</v>
      </c>
      <c r="E28" s="416"/>
      <c r="F28" s="416"/>
      <c r="G28" s="416"/>
      <c r="H28" s="416">
        <v>0.38</v>
      </c>
      <c r="I28" s="416"/>
      <c r="J28" s="416">
        <v>0.38</v>
      </c>
      <c r="K28" s="416">
        <v>0.26</v>
      </c>
      <c r="L28" s="416"/>
      <c r="M28" s="416">
        <v>0.26</v>
      </c>
      <c r="N28" s="416">
        <v>0.12</v>
      </c>
      <c r="O28" s="416"/>
      <c r="P28" s="416">
        <v>0.12</v>
      </c>
      <c r="Q28" s="416"/>
    </row>
    <row r="29" s="354" customFormat="1" ht="22.5" customHeight="1" spans="1:17">
      <c r="A29" s="409" t="s">
        <v>140</v>
      </c>
      <c r="B29" s="407" t="s">
        <v>140</v>
      </c>
      <c r="C29" s="407" t="s">
        <v>140</v>
      </c>
      <c r="D29" s="407" t="s">
        <v>108</v>
      </c>
      <c r="E29" s="415"/>
      <c r="F29" s="415"/>
      <c r="G29" s="415"/>
      <c r="H29" s="415">
        <v>0.38</v>
      </c>
      <c r="I29" s="415"/>
      <c r="J29" s="415">
        <v>0.38</v>
      </c>
      <c r="K29" s="415">
        <v>0.26</v>
      </c>
      <c r="L29" s="415"/>
      <c r="M29" s="415">
        <v>0.26</v>
      </c>
      <c r="N29" s="415">
        <v>0.12</v>
      </c>
      <c r="O29" s="415"/>
      <c r="P29" s="415">
        <v>0.12</v>
      </c>
      <c r="Q29" s="415"/>
    </row>
    <row r="30" s="354" customFormat="1" ht="22.5" customHeight="1" spans="1:17">
      <c r="A30" s="406" t="s">
        <v>141</v>
      </c>
      <c r="B30" s="407" t="s">
        <v>141</v>
      </c>
      <c r="C30" s="407" t="s">
        <v>141</v>
      </c>
      <c r="D30" s="408" t="s">
        <v>142</v>
      </c>
      <c r="E30" s="416">
        <v>2.77</v>
      </c>
      <c r="F30" s="416">
        <v>2.35</v>
      </c>
      <c r="G30" s="416">
        <v>0.42</v>
      </c>
      <c r="H30" s="416">
        <v>14.99</v>
      </c>
      <c r="I30" s="416">
        <v>6.49</v>
      </c>
      <c r="J30" s="416">
        <v>8.5</v>
      </c>
      <c r="K30" s="416">
        <v>11.76</v>
      </c>
      <c r="L30" s="416">
        <v>8.84</v>
      </c>
      <c r="M30" s="416">
        <v>2.92</v>
      </c>
      <c r="N30" s="416">
        <v>6</v>
      </c>
      <c r="O30" s="416"/>
      <c r="P30" s="416">
        <v>6</v>
      </c>
      <c r="Q30" s="416"/>
    </row>
    <row r="31" s="354" customFormat="1" ht="22.5" customHeight="1" spans="1:17">
      <c r="A31" s="409" t="s">
        <v>143</v>
      </c>
      <c r="B31" s="407" t="s">
        <v>143</v>
      </c>
      <c r="C31" s="407" t="s">
        <v>143</v>
      </c>
      <c r="D31" s="407" t="s">
        <v>108</v>
      </c>
      <c r="E31" s="415">
        <v>2.35</v>
      </c>
      <c r="F31" s="415">
        <v>2.35</v>
      </c>
      <c r="G31" s="415"/>
      <c r="H31" s="415">
        <v>13.25</v>
      </c>
      <c r="I31" s="415">
        <v>4.75</v>
      </c>
      <c r="J31" s="415">
        <v>8.5</v>
      </c>
      <c r="K31" s="415">
        <v>9.6</v>
      </c>
      <c r="L31" s="415">
        <v>7.1</v>
      </c>
      <c r="M31" s="415">
        <v>2.5</v>
      </c>
      <c r="N31" s="415">
        <v>6</v>
      </c>
      <c r="O31" s="415"/>
      <c r="P31" s="415">
        <v>6</v>
      </c>
      <c r="Q31" s="415"/>
    </row>
    <row r="32" s="354" customFormat="1" ht="22.5" customHeight="1" spans="1:17">
      <c r="A32" s="409" t="s">
        <v>144</v>
      </c>
      <c r="B32" s="407" t="s">
        <v>144</v>
      </c>
      <c r="C32" s="407" t="s">
        <v>144</v>
      </c>
      <c r="D32" s="407" t="s">
        <v>145</v>
      </c>
      <c r="E32" s="415">
        <v>0.42</v>
      </c>
      <c r="F32" s="415"/>
      <c r="G32" s="415">
        <v>0.42</v>
      </c>
      <c r="H32" s="415">
        <v>1.74</v>
      </c>
      <c r="I32" s="415">
        <v>1.74</v>
      </c>
      <c r="J32" s="415"/>
      <c r="K32" s="415">
        <v>2.16</v>
      </c>
      <c r="L32" s="415">
        <v>1.74</v>
      </c>
      <c r="M32" s="415">
        <v>0.42</v>
      </c>
      <c r="N32" s="415"/>
      <c r="O32" s="415"/>
      <c r="P32" s="415"/>
      <c r="Q32" s="415"/>
    </row>
    <row r="33" s="354" customFormat="1" ht="22.5" customHeight="1" spans="1:17">
      <c r="A33" s="406" t="s">
        <v>357</v>
      </c>
      <c r="B33" s="407" t="s">
        <v>357</v>
      </c>
      <c r="C33" s="407" t="s">
        <v>357</v>
      </c>
      <c r="D33" s="408" t="s">
        <v>358</v>
      </c>
      <c r="E33" s="416">
        <v>1.08</v>
      </c>
      <c r="F33" s="416"/>
      <c r="G33" s="416">
        <v>1.08</v>
      </c>
      <c r="H33" s="416"/>
      <c r="I33" s="416"/>
      <c r="J33" s="416"/>
      <c r="K33" s="416">
        <v>1.08</v>
      </c>
      <c r="L33" s="416"/>
      <c r="M33" s="416">
        <v>1.08</v>
      </c>
      <c r="N33" s="416"/>
      <c r="O33" s="416"/>
      <c r="P33" s="416"/>
      <c r="Q33" s="416"/>
    </row>
    <row r="34" s="354" customFormat="1" ht="22.5" customHeight="1" spans="1:17">
      <c r="A34" s="409" t="s">
        <v>359</v>
      </c>
      <c r="B34" s="407" t="s">
        <v>359</v>
      </c>
      <c r="C34" s="407" t="s">
        <v>359</v>
      </c>
      <c r="D34" s="407" t="s">
        <v>360</v>
      </c>
      <c r="E34" s="415">
        <v>1.08</v>
      </c>
      <c r="F34" s="415"/>
      <c r="G34" s="415">
        <v>1.08</v>
      </c>
      <c r="H34" s="415"/>
      <c r="I34" s="415"/>
      <c r="J34" s="415"/>
      <c r="K34" s="415">
        <v>1.08</v>
      </c>
      <c r="L34" s="415"/>
      <c r="M34" s="415">
        <v>1.08</v>
      </c>
      <c r="N34" s="415"/>
      <c r="O34" s="415"/>
      <c r="P34" s="415"/>
      <c r="Q34" s="415"/>
    </row>
    <row r="35" s="354" customFormat="1" ht="22.5" customHeight="1" spans="1:17">
      <c r="A35" s="406" t="s">
        <v>146</v>
      </c>
      <c r="B35" s="407" t="s">
        <v>146</v>
      </c>
      <c r="C35" s="407" t="s">
        <v>146</v>
      </c>
      <c r="D35" s="408" t="s">
        <v>147</v>
      </c>
      <c r="E35" s="416">
        <v>19.87</v>
      </c>
      <c r="F35" s="416"/>
      <c r="G35" s="416">
        <v>19.87</v>
      </c>
      <c r="H35" s="416">
        <v>6.9</v>
      </c>
      <c r="I35" s="416"/>
      <c r="J35" s="416">
        <v>6.9</v>
      </c>
      <c r="K35" s="416">
        <v>26.77</v>
      </c>
      <c r="L35" s="416"/>
      <c r="M35" s="416">
        <v>26.77</v>
      </c>
      <c r="N35" s="416"/>
      <c r="O35" s="416"/>
      <c r="P35" s="416"/>
      <c r="Q35" s="416"/>
    </row>
    <row r="36" s="354" customFormat="1" ht="22.5" customHeight="1" spans="1:17">
      <c r="A36" s="409" t="s">
        <v>148</v>
      </c>
      <c r="B36" s="407" t="s">
        <v>148</v>
      </c>
      <c r="C36" s="407" t="s">
        <v>148</v>
      </c>
      <c r="D36" s="407" t="s">
        <v>149</v>
      </c>
      <c r="E36" s="415">
        <v>19.87</v>
      </c>
      <c r="F36" s="415"/>
      <c r="G36" s="415">
        <v>19.87</v>
      </c>
      <c r="H36" s="415">
        <v>6.9</v>
      </c>
      <c r="I36" s="415"/>
      <c r="J36" s="415">
        <v>6.9</v>
      </c>
      <c r="K36" s="415">
        <v>26.77</v>
      </c>
      <c r="L36" s="415"/>
      <c r="M36" s="415">
        <v>26.77</v>
      </c>
      <c r="N36" s="415"/>
      <c r="O36" s="415"/>
      <c r="P36" s="415"/>
      <c r="Q36" s="415"/>
    </row>
    <row r="37" s="354" customFormat="1" ht="22.5" customHeight="1" spans="1:17">
      <c r="A37" s="406" t="s">
        <v>150</v>
      </c>
      <c r="B37" s="407" t="s">
        <v>150</v>
      </c>
      <c r="C37" s="407" t="s">
        <v>150</v>
      </c>
      <c r="D37" s="408" t="s">
        <v>151</v>
      </c>
      <c r="E37" s="416"/>
      <c r="F37" s="416"/>
      <c r="G37" s="416"/>
      <c r="H37" s="416">
        <v>2.5</v>
      </c>
      <c r="I37" s="416"/>
      <c r="J37" s="416">
        <v>2.5</v>
      </c>
      <c r="K37" s="416">
        <v>0.68</v>
      </c>
      <c r="L37" s="416"/>
      <c r="M37" s="416">
        <v>0.68</v>
      </c>
      <c r="N37" s="416">
        <v>1.82</v>
      </c>
      <c r="O37" s="416"/>
      <c r="P37" s="416">
        <v>1.82</v>
      </c>
      <c r="Q37" s="416"/>
    </row>
    <row r="38" s="354" customFormat="1" ht="22.5" customHeight="1" spans="1:17">
      <c r="A38" s="406" t="s">
        <v>152</v>
      </c>
      <c r="B38" s="407" t="s">
        <v>152</v>
      </c>
      <c r="C38" s="407" t="s">
        <v>152</v>
      </c>
      <c r="D38" s="408" t="s">
        <v>153</v>
      </c>
      <c r="E38" s="416"/>
      <c r="F38" s="416"/>
      <c r="G38" s="416"/>
      <c r="H38" s="416">
        <v>2.5</v>
      </c>
      <c r="I38" s="416"/>
      <c r="J38" s="416">
        <v>2.5</v>
      </c>
      <c r="K38" s="416">
        <v>0.68</v>
      </c>
      <c r="L38" s="416"/>
      <c r="M38" s="416">
        <v>0.68</v>
      </c>
      <c r="N38" s="416">
        <v>1.82</v>
      </c>
      <c r="O38" s="416"/>
      <c r="P38" s="416">
        <v>1.82</v>
      </c>
      <c r="Q38" s="416"/>
    </row>
    <row r="39" s="354" customFormat="1" ht="22.5" customHeight="1" spans="1:17">
      <c r="A39" s="409" t="s">
        <v>154</v>
      </c>
      <c r="B39" s="407" t="s">
        <v>154</v>
      </c>
      <c r="C39" s="407" t="s">
        <v>154</v>
      </c>
      <c r="D39" s="407" t="s">
        <v>155</v>
      </c>
      <c r="E39" s="415"/>
      <c r="F39" s="415"/>
      <c r="G39" s="415"/>
      <c r="H39" s="415">
        <v>2.5</v>
      </c>
      <c r="I39" s="415"/>
      <c r="J39" s="415">
        <v>2.5</v>
      </c>
      <c r="K39" s="415">
        <v>0.68</v>
      </c>
      <c r="L39" s="415"/>
      <c r="M39" s="415">
        <v>0.68</v>
      </c>
      <c r="N39" s="415">
        <v>1.82</v>
      </c>
      <c r="O39" s="415"/>
      <c r="P39" s="415">
        <v>1.82</v>
      </c>
      <c r="Q39" s="415"/>
    </row>
    <row r="40" s="354" customFormat="1" ht="22.5" customHeight="1" spans="1:17">
      <c r="A40" s="406" t="s">
        <v>156</v>
      </c>
      <c r="B40" s="407" t="s">
        <v>156</v>
      </c>
      <c r="C40" s="407" t="s">
        <v>156</v>
      </c>
      <c r="D40" s="408" t="s">
        <v>157</v>
      </c>
      <c r="E40" s="416"/>
      <c r="F40" s="416"/>
      <c r="G40" s="416"/>
      <c r="H40" s="416">
        <v>10</v>
      </c>
      <c r="I40" s="416"/>
      <c r="J40" s="416">
        <v>10</v>
      </c>
      <c r="K40" s="416">
        <v>10</v>
      </c>
      <c r="L40" s="416"/>
      <c r="M40" s="416">
        <v>10</v>
      </c>
      <c r="N40" s="416"/>
      <c r="O40" s="416"/>
      <c r="P40" s="416"/>
      <c r="Q40" s="416"/>
    </row>
    <row r="41" s="354" customFormat="1" ht="22.5" customHeight="1" spans="1:17">
      <c r="A41" s="406" t="s">
        <v>158</v>
      </c>
      <c r="B41" s="407" t="s">
        <v>158</v>
      </c>
      <c r="C41" s="407" t="s">
        <v>158</v>
      </c>
      <c r="D41" s="408" t="s">
        <v>159</v>
      </c>
      <c r="E41" s="416"/>
      <c r="F41" s="416"/>
      <c r="G41" s="416"/>
      <c r="H41" s="416">
        <v>10</v>
      </c>
      <c r="I41" s="416"/>
      <c r="J41" s="416">
        <v>10</v>
      </c>
      <c r="K41" s="416">
        <v>10</v>
      </c>
      <c r="L41" s="416"/>
      <c r="M41" s="416">
        <v>10</v>
      </c>
      <c r="N41" s="416"/>
      <c r="O41" s="416"/>
      <c r="P41" s="416"/>
      <c r="Q41" s="416"/>
    </row>
    <row r="42" s="354" customFormat="1" ht="22.5" customHeight="1" spans="1:17">
      <c r="A42" s="409" t="s">
        <v>160</v>
      </c>
      <c r="B42" s="407" t="s">
        <v>160</v>
      </c>
      <c r="C42" s="407" t="s">
        <v>160</v>
      </c>
      <c r="D42" s="407" t="s">
        <v>161</v>
      </c>
      <c r="E42" s="415"/>
      <c r="F42" s="415"/>
      <c r="G42" s="415"/>
      <c r="H42" s="415">
        <v>10</v>
      </c>
      <c r="I42" s="415"/>
      <c r="J42" s="415">
        <v>10</v>
      </c>
      <c r="K42" s="415">
        <v>10</v>
      </c>
      <c r="L42" s="415"/>
      <c r="M42" s="415">
        <v>10</v>
      </c>
      <c r="N42" s="415"/>
      <c r="O42" s="415"/>
      <c r="P42" s="415"/>
      <c r="Q42" s="415"/>
    </row>
    <row r="43" s="354" customFormat="1" ht="22.5" customHeight="1" spans="1:17">
      <c r="A43" s="406" t="s">
        <v>162</v>
      </c>
      <c r="B43" s="407" t="s">
        <v>162</v>
      </c>
      <c r="C43" s="407" t="s">
        <v>162</v>
      </c>
      <c r="D43" s="408" t="s">
        <v>163</v>
      </c>
      <c r="E43" s="416">
        <v>3</v>
      </c>
      <c r="F43" s="416"/>
      <c r="G43" s="416">
        <v>3</v>
      </c>
      <c r="H43" s="416">
        <v>263</v>
      </c>
      <c r="I43" s="416"/>
      <c r="J43" s="416">
        <v>263</v>
      </c>
      <c r="K43" s="416">
        <v>3</v>
      </c>
      <c r="L43" s="416"/>
      <c r="M43" s="416">
        <v>3</v>
      </c>
      <c r="N43" s="416">
        <v>263</v>
      </c>
      <c r="O43" s="416"/>
      <c r="P43" s="416">
        <v>263</v>
      </c>
      <c r="Q43" s="416"/>
    </row>
    <row r="44" s="354" customFormat="1" ht="22.5" customHeight="1" spans="1:17">
      <c r="A44" s="406" t="s">
        <v>164</v>
      </c>
      <c r="B44" s="407" t="s">
        <v>164</v>
      </c>
      <c r="C44" s="407" t="s">
        <v>164</v>
      </c>
      <c r="D44" s="408" t="s">
        <v>165</v>
      </c>
      <c r="E44" s="416"/>
      <c r="F44" s="416"/>
      <c r="G44" s="416"/>
      <c r="H44" s="416">
        <v>262</v>
      </c>
      <c r="I44" s="416"/>
      <c r="J44" s="416">
        <v>262</v>
      </c>
      <c r="K44" s="416"/>
      <c r="L44" s="416"/>
      <c r="M44" s="416"/>
      <c r="N44" s="416">
        <v>262</v>
      </c>
      <c r="O44" s="416"/>
      <c r="P44" s="416">
        <v>262</v>
      </c>
      <c r="Q44" s="416"/>
    </row>
    <row r="45" s="354" customFormat="1" ht="22.5" customHeight="1" spans="1:17">
      <c r="A45" s="409" t="s">
        <v>166</v>
      </c>
      <c r="B45" s="407" t="s">
        <v>166</v>
      </c>
      <c r="C45" s="407" t="s">
        <v>166</v>
      </c>
      <c r="D45" s="407" t="s">
        <v>167</v>
      </c>
      <c r="E45" s="415"/>
      <c r="F45" s="415"/>
      <c r="G45" s="415"/>
      <c r="H45" s="415">
        <v>262</v>
      </c>
      <c r="I45" s="415"/>
      <c r="J45" s="415">
        <v>262</v>
      </c>
      <c r="K45" s="415"/>
      <c r="L45" s="415"/>
      <c r="M45" s="415"/>
      <c r="N45" s="415">
        <v>262</v>
      </c>
      <c r="O45" s="415"/>
      <c r="P45" s="415">
        <v>262</v>
      </c>
      <c r="Q45" s="415"/>
    </row>
    <row r="46" s="354" customFormat="1" ht="22.5" customHeight="1" spans="1:17">
      <c r="A46" s="406" t="s">
        <v>168</v>
      </c>
      <c r="B46" s="407" t="s">
        <v>168</v>
      </c>
      <c r="C46" s="407" t="s">
        <v>168</v>
      </c>
      <c r="D46" s="408" t="s">
        <v>169</v>
      </c>
      <c r="E46" s="416"/>
      <c r="F46" s="416"/>
      <c r="G46" s="416"/>
      <c r="H46" s="416">
        <v>1</v>
      </c>
      <c r="I46" s="416"/>
      <c r="J46" s="416">
        <v>1</v>
      </c>
      <c r="K46" s="416"/>
      <c r="L46" s="416"/>
      <c r="M46" s="416"/>
      <c r="N46" s="416">
        <v>1</v>
      </c>
      <c r="O46" s="416"/>
      <c r="P46" s="416">
        <v>1</v>
      </c>
      <c r="Q46" s="416"/>
    </row>
    <row r="47" s="354" customFormat="1" ht="22.5" customHeight="1" spans="1:17">
      <c r="A47" s="409" t="s">
        <v>170</v>
      </c>
      <c r="B47" s="407" t="s">
        <v>170</v>
      </c>
      <c r="C47" s="407" t="s">
        <v>170</v>
      </c>
      <c r="D47" s="407" t="s">
        <v>171</v>
      </c>
      <c r="E47" s="415"/>
      <c r="F47" s="415"/>
      <c r="G47" s="415"/>
      <c r="H47" s="415">
        <v>1</v>
      </c>
      <c r="I47" s="415"/>
      <c r="J47" s="415">
        <v>1</v>
      </c>
      <c r="K47" s="415"/>
      <c r="L47" s="415"/>
      <c r="M47" s="415"/>
      <c r="N47" s="415">
        <v>1</v>
      </c>
      <c r="O47" s="415"/>
      <c r="P47" s="415">
        <v>1</v>
      </c>
      <c r="Q47" s="415"/>
    </row>
    <row r="48" s="354" customFormat="1" ht="22.5" customHeight="1" spans="1:17">
      <c r="A48" s="406" t="s">
        <v>361</v>
      </c>
      <c r="B48" s="407" t="s">
        <v>361</v>
      </c>
      <c r="C48" s="407" t="s">
        <v>361</v>
      </c>
      <c r="D48" s="408" t="s">
        <v>362</v>
      </c>
      <c r="E48" s="416">
        <v>3</v>
      </c>
      <c r="F48" s="416"/>
      <c r="G48" s="416">
        <v>3</v>
      </c>
      <c r="H48" s="416"/>
      <c r="I48" s="416"/>
      <c r="J48" s="416"/>
      <c r="K48" s="416">
        <v>3</v>
      </c>
      <c r="L48" s="416"/>
      <c r="M48" s="416">
        <v>3</v>
      </c>
      <c r="N48" s="416"/>
      <c r="O48" s="416"/>
      <c r="P48" s="416"/>
      <c r="Q48" s="416"/>
    </row>
    <row r="49" s="354" customFormat="1" ht="22.5" customHeight="1" spans="1:17">
      <c r="A49" s="409" t="s">
        <v>363</v>
      </c>
      <c r="B49" s="407" t="s">
        <v>363</v>
      </c>
      <c r="C49" s="407" t="s">
        <v>363</v>
      </c>
      <c r="D49" s="407" t="s">
        <v>364</v>
      </c>
      <c r="E49" s="415">
        <v>3</v>
      </c>
      <c r="F49" s="415"/>
      <c r="G49" s="415">
        <v>3</v>
      </c>
      <c r="H49" s="415"/>
      <c r="I49" s="415"/>
      <c r="J49" s="415"/>
      <c r="K49" s="415">
        <v>3</v>
      </c>
      <c r="L49" s="415"/>
      <c r="M49" s="415">
        <v>3</v>
      </c>
      <c r="N49" s="415"/>
      <c r="O49" s="415"/>
      <c r="P49" s="415"/>
      <c r="Q49" s="415"/>
    </row>
    <row r="50" s="354" customFormat="1" ht="22.5" customHeight="1" spans="1:17">
      <c r="A50" s="406" t="s">
        <v>172</v>
      </c>
      <c r="B50" s="407" t="s">
        <v>172</v>
      </c>
      <c r="C50" s="407" t="s">
        <v>172</v>
      </c>
      <c r="D50" s="408" t="s">
        <v>173</v>
      </c>
      <c r="E50" s="416">
        <v>0.64</v>
      </c>
      <c r="F50" s="416"/>
      <c r="G50" s="416">
        <v>0.64</v>
      </c>
      <c r="H50" s="416">
        <v>105</v>
      </c>
      <c r="I50" s="416"/>
      <c r="J50" s="416">
        <v>105</v>
      </c>
      <c r="K50" s="416">
        <v>7.65</v>
      </c>
      <c r="L50" s="416"/>
      <c r="M50" s="416">
        <v>7.65</v>
      </c>
      <c r="N50" s="416">
        <v>97.99</v>
      </c>
      <c r="O50" s="416"/>
      <c r="P50" s="416">
        <v>97.99</v>
      </c>
      <c r="Q50" s="416"/>
    </row>
    <row r="51" s="354" customFormat="1" ht="22.5" customHeight="1" spans="1:17">
      <c r="A51" s="406" t="s">
        <v>174</v>
      </c>
      <c r="B51" s="407" t="s">
        <v>174</v>
      </c>
      <c r="C51" s="407" t="s">
        <v>174</v>
      </c>
      <c r="D51" s="408" t="s">
        <v>175</v>
      </c>
      <c r="E51" s="416">
        <v>0.64</v>
      </c>
      <c r="F51" s="416"/>
      <c r="G51" s="416">
        <v>0.64</v>
      </c>
      <c r="H51" s="416">
        <v>99</v>
      </c>
      <c r="I51" s="416"/>
      <c r="J51" s="416">
        <v>99</v>
      </c>
      <c r="K51" s="416">
        <v>7.65</v>
      </c>
      <c r="L51" s="416"/>
      <c r="M51" s="416">
        <v>7.65</v>
      </c>
      <c r="N51" s="416">
        <v>91.99</v>
      </c>
      <c r="O51" s="416"/>
      <c r="P51" s="416">
        <v>91.99</v>
      </c>
      <c r="Q51" s="416"/>
    </row>
    <row r="52" s="354" customFormat="1" ht="22.5" customHeight="1" spans="1:17">
      <c r="A52" s="409" t="s">
        <v>176</v>
      </c>
      <c r="B52" s="407" t="s">
        <v>176</v>
      </c>
      <c r="C52" s="407" t="s">
        <v>176</v>
      </c>
      <c r="D52" s="407" t="s">
        <v>177</v>
      </c>
      <c r="E52" s="415">
        <v>0.64</v>
      </c>
      <c r="F52" s="415"/>
      <c r="G52" s="415">
        <v>0.64</v>
      </c>
      <c r="H52" s="415">
        <v>99</v>
      </c>
      <c r="I52" s="415"/>
      <c r="J52" s="415">
        <v>99</v>
      </c>
      <c r="K52" s="415">
        <v>7.65</v>
      </c>
      <c r="L52" s="415"/>
      <c r="M52" s="415">
        <v>7.65</v>
      </c>
      <c r="N52" s="415">
        <v>91.99</v>
      </c>
      <c r="O52" s="415"/>
      <c r="P52" s="415">
        <v>91.99</v>
      </c>
      <c r="Q52" s="415"/>
    </row>
    <row r="53" s="354" customFormat="1" ht="22.5" customHeight="1" spans="1:17">
      <c r="A53" s="406" t="s">
        <v>178</v>
      </c>
      <c r="B53" s="407" t="s">
        <v>178</v>
      </c>
      <c r="C53" s="407" t="s">
        <v>178</v>
      </c>
      <c r="D53" s="408" t="s">
        <v>179</v>
      </c>
      <c r="E53" s="416"/>
      <c r="F53" s="416"/>
      <c r="G53" s="416"/>
      <c r="H53" s="416">
        <v>6</v>
      </c>
      <c r="I53" s="416"/>
      <c r="J53" s="416">
        <v>6</v>
      </c>
      <c r="K53" s="416"/>
      <c r="L53" s="416"/>
      <c r="M53" s="416"/>
      <c r="N53" s="416">
        <v>6</v>
      </c>
      <c r="O53" s="416"/>
      <c r="P53" s="416">
        <v>6</v>
      </c>
      <c r="Q53" s="416"/>
    </row>
    <row r="54" s="354" customFormat="1" ht="22.5" customHeight="1" spans="1:17">
      <c r="A54" s="409" t="s">
        <v>180</v>
      </c>
      <c r="B54" s="407" t="s">
        <v>180</v>
      </c>
      <c r="C54" s="407" t="s">
        <v>180</v>
      </c>
      <c r="D54" s="407" t="s">
        <v>181</v>
      </c>
      <c r="E54" s="415"/>
      <c r="F54" s="415"/>
      <c r="G54" s="415"/>
      <c r="H54" s="415">
        <v>6</v>
      </c>
      <c r="I54" s="415"/>
      <c r="J54" s="415">
        <v>6</v>
      </c>
      <c r="K54" s="415"/>
      <c r="L54" s="415"/>
      <c r="M54" s="415"/>
      <c r="N54" s="415">
        <v>6</v>
      </c>
      <c r="O54" s="415"/>
      <c r="P54" s="415">
        <v>6</v>
      </c>
      <c r="Q54" s="415"/>
    </row>
    <row r="55" s="354" customFormat="1" ht="22.5" customHeight="1" spans="1:17">
      <c r="A55" s="406" t="s">
        <v>182</v>
      </c>
      <c r="B55" s="407" t="s">
        <v>182</v>
      </c>
      <c r="C55" s="407" t="s">
        <v>182</v>
      </c>
      <c r="D55" s="408" t="s">
        <v>183</v>
      </c>
      <c r="E55" s="416">
        <v>8.4</v>
      </c>
      <c r="F55" s="416">
        <v>4.8</v>
      </c>
      <c r="G55" s="416">
        <v>3.6</v>
      </c>
      <c r="H55" s="416">
        <v>228.45</v>
      </c>
      <c r="I55" s="416">
        <v>133</v>
      </c>
      <c r="J55" s="416">
        <v>95.45</v>
      </c>
      <c r="K55" s="416">
        <v>173.96</v>
      </c>
      <c r="L55" s="416">
        <v>137.8</v>
      </c>
      <c r="M55" s="416">
        <v>36.16</v>
      </c>
      <c r="N55" s="416">
        <v>62.89</v>
      </c>
      <c r="O55" s="416"/>
      <c r="P55" s="416">
        <v>62.89</v>
      </c>
      <c r="Q55" s="416"/>
    </row>
    <row r="56" s="354" customFormat="1" ht="22.5" customHeight="1" spans="1:17">
      <c r="A56" s="406" t="s">
        <v>184</v>
      </c>
      <c r="B56" s="407" t="s">
        <v>184</v>
      </c>
      <c r="C56" s="407" t="s">
        <v>184</v>
      </c>
      <c r="D56" s="408" t="s">
        <v>185</v>
      </c>
      <c r="E56" s="416"/>
      <c r="F56" s="416"/>
      <c r="G56" s="416"/>
      <c r="H56" s="416">
        <v>1.03</v>
      </c>
      <c r="I56" s="416">
        <v>1.03</v>
      </c>
      <c r="J56" s="416"/>
      <c r="K56" s="416">
        <v>1.03</v>
      </c>
      <c r="L56" s="416">
        <v>1.03</v>
      </c>
      <c r="M56" s="416"/>
      <c r="N56" s="416"/>
      <c r="O56" s="416"/>
      <c r="P56" s="416"/>
      <c r="Q56" s="416"/>
    </row>
    <row r="57" s="354" customFormat="1" ht="22.5" customHeight="1" spans="1:17">
      <c r="A57" s="409" t="s">
        <v>186</v>
      </c>
      <c r="B57" s="407" t="s">
        <v>186</v>
      </c>
      <c r="C57" s="407" t="s">
        <v>186</v>
      </c>
      <c r="D57" s="407" t="s">
        <v>187</v>
      </c>
      <c r="E57" s="415"/>
      <c r="F57" s="415"/>
      <c r="G57" s="415"/>
      <c r="H57" s="415">
        <v>1.03</v>
      </c>
      <c r="I57" s="415">
        <v>1.03</v>
      </c>
      <c r="J57" s="415"/>
      <c r="K57" s="415">
        <v>1.03</v>
      </c>
      <c r="L57" s="415">
        <v>1.03</v>
      </c>
      <c r="M57" s="415"/>
      <c r="N57" s="415"/>
      <c r="O57" s="415"/>
      <c r="P57" s="415"/>
      <c r="Q57" s="415"/>
    </row>
    <row r="58" s="354" customFormat="1" ht="22.5" customHeight="1" spans="1:17">
      <c r="A58" s="406" t="s">
        <v>188</v>
      </c>
      <c r="B58" s="407" t="s">
        <v>188</v>
      </c>
      <c r="C58" s="407" t="s">
        <v>188</v>
      </c>
      <c r="D58" s="408" t="s">
        <v>189</v>
      </c>
      <c r="E58" s="416">
        <v>4.8</v>
      </c>
      <c r="F58" s="416">
        <v>4.8</v>
      </c>
      <c r="G58" s="416"/>
      <c r="H58" s="416">
        <v>2.01</v>
      </c>
      <c r="I58" s="416"/>
      <c r="J58" s="416">
        <v>2.01</v>
      </c>
      <c r="K58" s="416">
        <v>6.74</v>
      </c>
      <c r="L58" s="416">
        <v>4.8</v>
      </c>
      <c r="M58" s="416">
        <v>1.94</v>
      </c>
      <c r="N58" s="416">
        <v>0.07</v>
      </c>
      <c r="O58" s="416"/>
      <c r="P58" s="416">
        <v>0.07</v>
      </c>
      <c r="Q58" s="416"/>
    </row>
    <row r="59" s="354" customFormat="1" ht="22.5" customHeight="1" spans="1:17">
      <c r="A59" s="409" t="s">
        <v>190</v>
      </c>
      <c r="B59" s="407" t="s">
        <v>190</v>
      </c>
      <c r="C59" s="407" t="s">
        <v>190</v>
      </c>
      <c r="D59" s="407" t="s">
        <v>191</v>
      </c>
      <c r="E59" s="415">
        <v>4.8</v>
      </c>
      <c r="F59" s="415">
        <v>4.8</v>
      </c>
      <c r="G59" s="415"/>
      <c r="H59" s="415">
        <v>0.07</v>
      </c>
      <c r="I59" s="415"/>
      <c r="J59" s="415">
        <v>0.07</v>
      </c>
      <c r="K59" s="415">
        <v>4.8</v>
      </c>
      <c r="L59" s="415">
        <v>4.8</v>
      </c>
      <c r="M59" s="415"/>
      <c r="N59" s="415">
        <v>0.07</v>
      </c>
      <c r="O59" s="415"/>
      <c r="P59" s="415">
        <v>0.07</v>
      </c>
      <c r="Q59" s="415"/>
    </row>
    <row r="60" s="354" customFormat="1" ht="22.5" customHeight="1" spans="1:17">
      <c r="A60" s="409" t="s">
        <v>192</v>
      </c>
      <c r="B60" s="407" t="s">
        <v>192</v>
      </c>
      <c r="C60" s="407" t="s">
        <v>192</v>
      </c>
      <c r="D60" s="407" t="s">
        <v>193</v>
      </c>
      <c r="E60" s="415"/>
      <c r="F60" s="415"/>
      <c r="G60" s="415"/>
      <c r="H60" s="415">
        <v>1.94</v>
      </c>
      <c r="I60" s="415"/>
      <c r="J60" s="415">
        <v>1.94</v>
      </c>
      <c r="K60" s="415">
        <v>1.94</v>
      </c>
      <c r="L60" s="415"/>
      <c r="M60" s="415">
        <v>1.94</v>
      </c>
      <c r="N60" s="415"/>
      <c r="O60" s="415"/>
      <c r="P60" s="415"/>
      <c r="Q60" s="415"/>
    </row>
    <row r="61" s="354" customFormat="1" ht="22.5" customHeight="1" spans="1:17">
      <c r="A61" s="406" t="s">
        <v>194</v>
      </c>
      <c r="B61" s="407" t="s">
        <v>194</v>
      </c>
      <c r="C61" s="407" t="s">
        <v>194</v>
      </c>
      <c r="D61" s="411" t="s">
        <v>195</v>
      </c>
      <c r="E61" s="416"/>
      <c r="F61" s="416"/>
      <c r="G61" s="416"/>
      <c r="H61" s="416">
        <v>114.17</v>
      </c>
      <c r="I61" s="416">
        <v>114.17</v>
      </c>
      <c r="J61" s="416"/>
      <c r="K61" s="416">
        <v>114.17</v>
      </c>
      <c r="L61" s="416">
        <v>114.17</v>
      </c>
      <c r="M61" s="416"/>
      <c r="N61" s="416"/>
      <c r="O61" s="416"/>
      <c r="P61" s="416"/>
      <c r="Q61" s="416"/>
    </row>
    <row r="62" s="354" customFormat="1" ht="22.5" customHeight="1" spans="1:17">
      <c r="A62" s="409" t="s">
        <v>196</v>
      </c>
      <c r="B62" s="407" t="s">
        <v>196</v>
      </c>
      <c r="C62" s="407" t="s">
        <v>196</v>
      </c>
      <c r="D62" s="407" t="s">
        <v>197</v>
      </c>
      <c r="E62" s="415"/>
      <c r="F62" s="415"/>
      <c r="G62" s="415"/>
      <c r="H62" s="415">
        <v>18</v>
      </c>
      <c r="I62" s="415">
        <v>18</v>
      </c>
      <c r="J62" s="415"/>
      <c r="K62" s="415">
        <v>18</v>
      </c>
      <c r="L62" s="415">
        <v>18</v>
      </c>
      <c r="M62" s="415"/>
      <c r="N62" s="415"/>
      <c r="O62" s="415"/>
      <c r="P62" s="415"/>
      <c r="Q62" s="415"/>
    </row>
    <row r="63" s="354" customFormat="1" ht="22.5" customHeight="1" spans="1:17">
      <c r="A63" s="409" t="s">
        <v>198</v>
      </c>
      <c r="B63" s="407" t="s">
        <v>198</v>
      </c>
      <c r="C63" s="407" t="s">
        <v>198</v>
      </c>
      <c r="D63" s="407" t="s">
        <v>199</v>
      </c>
      <c r="E63" s="415"/>
      <c r="F63" s="415"/>
      <c r="G63" s="415"/>
      <c r="H63" s="415">
        <v>12.96</v>
      </c>
      <c r="I63" s="415">
        <v>12.96</v>
      </c>
      <c r="J63" s="415"/>
      <c r="K63" s="415">
        <v>12.96</v>
      </c>
      <c r="L63" s="415">
        <v>12.96</v>
      </c>
      <c r="M63" s="415"/>
      <c r="N63" s="415"/>
      <c r="O63" s="415"/>
      <c r="P63" s="415"/>
      <c r="Q63" s="415"/>
    </row>
    <row r="64" s="354" customFormat="1" ht="22.5" customHeight="1" spans="1:17">
      <c r="A64" s="409" t="s">
        <v>200</v>
      </c>
      <c r="B64" s="407" t="s">
        <v>200</v>
      </c>
      <c r="C64" s="407" t="s">
        <v>200</v>
      </c>
      <c r="D64" s="407" t="s">
        <v>201</v>
      </c>
      <c r="E64" s="415"/>
      <c r="F64" s="415"/>
      <c r="G64" s="415"/>
      <c r="H64" s="415">
        <v>80.81</v>
      </c>
      <c r="I64" s="415">
        <v>80.81</v>
      </c>
      <c r="J64" s="415"/>
      <c r="K64" s="415">
        <v>80.81</v>
      </c>
      <c r="L64" s="415">
        <v>80.81</v>
      </c>
      <c r="M64" s="415"/>
      <c r="N64" s="415"/>
      <c r="O64" s="415"/>
      <c r="P64" s="415"/>
      <c r="Q64" s="415"/>
    </row>
    <row r="65" s="354" customFormat="1" ht="22.5" customHeight="1" spans="1:17">
      <c r="A65" s="409" t="s">
        <v>202</v>
      </c>
      <c r="B65" s="407" t="s">
        <v>202</v>
      </c>
      <c r="C65" s="407" t="s">
        <v>202</v>
      </c>
      <c r="D65" s="407" t="s">
        <v>203</v>
      </c>
      <c r="E65" s="415"/>
      <c r="F65" s="415"/>
      <c r="G65" s="415"/>
      <c r="H65" s="415">
        <v>2.4</v>
      </c>
      <c r="I65" s="415">
        <v>2.4</v>
      </c>
      <c r="J65" s="415"/>
      <c r="K65" s="415">
        <v>2.4</v>
      </c>
      <c r="L65" s="415">
        <v>2.4</v>
      </c>
      <c r="M65" s="415"/>
      <c r="N65" s="415"/>
      <c r="O65" s="415"/>
      <c r="P65" s="415"/>
      <c r="Q65" s="415"/>
    </row>
    <row r="66" s="354" customFormat="1" ht="22.5" customHeight="1" spans="1:17">
      <c r="A66" s="406" t="s">
        <v>204</v>
      </c>
      <c r="B66" s="407" t="s">
        <v>204</v>
      </c>
      <c r="C66" s="407" t="s">
        <v>204</v>
      </c>
      <c r="D66" s="408" t="s">
        <v>205</v>
      </c>
      <c r="E66" s="416">
        <v>3.6</v>
      </c>
      <c r="F66" s="416"/>
      <c r="G66" s="416">
        <v>3.6</v>
      </c>
      <c r="H66" s="416">
        <v>12.93</v>
      </c>
      <c r="I66" s="416">
        <v>10.8</v>
      </c>
      <c r="J66" s="416">
        <v>2.13</v>
      </c>
      <c r="K66" s="416">
        <v>14.4</v>
      </c>
      <c r="L66" s="416">
        <v>10.8</v>
      </c>
      <c r="M66" s="416">
        <v>3.6</v>
      </c>
      <c r="N66" s="416">
        <v>2.13</v>
      </c>
      <c r="O66" s="416"/>
      <c r="P66" s="416">
        <v>2.13</v>
      </c>
      <c r="Q66" s="416"/>
    </row>
    <row r="67" s="354" customFormat="1" ht="22.5" customHeight="1" spans="1:17">
      <c r="A67" s="409" t="s">
        <v>206</v>
      </c>
      <c r="B67" s="407" t="s">
        <v>206</v>
      </c>
      <c r="C67" s="407" t="s">
        <v>206</v>
      </c>
      <c r="D67" s="407" t="s">
        <v>207</v>
      </c>
      <c r="E67" s="415">
        <v>3.6</v>
      </c>
      <c r="F67" s="415"/>
      <c r="G67" s="415">
        <v>3.6</v>
      </c>
      <c r="H67" s="415">
        <v>12.93</v>
      </c>
      <c r="I67" s="415">
        <v>10.8</v>
      </c>
      <c r="J67" s="415">
        <v>2.13</v>
      </c>
      <c r="K67" s="415">
        <v>14.4</v>
      </c>
      <c r="L67" s="415">
        <v>10.8</v>
      </c>
      <c r="M67" s="415">
        <v>3.6</v>
      </c>
      <c r="N67" s="415">
        <v>2.13</v>
      </c>
      <c r="O67" s="415"/>
      <c r="P67" s="415">
        <v>2.13</v>
      </c>
      <c r="Q67" s="415"/>
    </row>
    <row r="68" s="354" customFormat="1" ht="22.5" customHeight="1" spans="1:17">
      <c r="A68" s="406" t="s">
        <v>208</v>
      </c>
      <c r="B68" s="407" t="s">
        <v>208</v>
      </c>
      <c r="C68" s="407" t="s">
        <v>208</v>
      </c>
      <c r="D68" s="408" t="s">
        <v>209</v>
      </c>
      <c r="E68" s="416"/>
      <c r="F68" s="416"/>
      <c r="G68" s="416"/>
      <c r="H68" s="416">
        <v>1.96</v>
      </c>
      <c r="I68" s="416">
        <v>1.96</v>
      </c>
      <c r="J68" s="416"/>
      <c r="K68" s="416">
        <v>1.96</v>
      </c>
      <c r="L68" s="416">
        <v>1.96</v>
      </c>
      <c r="M68" s="416"/>
      <c r="N68" s="416"/>
      <c r="O68" s="416"/>
      <c r="P68" s="416"/>
      <c r="Q68" s="416"/>
    </row>
    <row r="69" s="354" customFormat="1" ht="22.5" customHeight="1" spans="1:17">
      <c r="A69" s="409" t="s">
        <v>210</v>
      </c>
      <c r="B69" s="407" t="s">
        <v>210</v>
      </c>
      <c r="C69" s="407" t="s">
        <v>210</v>
      </c>
      <c r="D69" s="407" t="s">
        <v>211</v>
      </c>
      <c r="E69" s="415"/>
      <c r="F69" s="415"/>
      <c r="G69" s="415"/>
      <c r="H69" s="415">
        <v>1.96</v>
      </c>
      <c r="I69" s="415">
        <v>1.96</v>
      </c>
      <c r="J69" s="415"/>
      <c r="K69" s="415">
        <v>1.96</v>
      </c>
      <c r="L69" s="415">
        <v>1.96</v>
      </c>
      <c r="M69" s="415"/>
      <c r="N69" s="415"/>
      <c r="O69" s="415"/>
      <c r="P69" s="415"/>
      <c r="Q69" s="415"/>
    </row>
    <row r="70" s="354" customFormat="1" ht="22.5" customHeight="1" spans="1:17">
      <c r="A70" s="406" t="s">
        <v>212</v>
      </c>
      <c r="B70" s="407" t="s">
        <v>212</v>
      </c>
      <c r="C70" s="407" t="s">
        <v>212</v>
      </c>
      <c r="D70" s="408" t="s">
        <v>213</v>
      </c>
      <c r="E70" s="416"/>
      <c r="F70" s="416"/>
      <c r="G70" s="416"/>
      <c r="H70" s="416">
        <v>78.39</v>
      </c>
      <c r="I70" s="416">
        <v>5.04</v>
      </c>
      <c r="J70" s="416">
        <v>73.35</v>
      </c>
      <c r="K70" s="416">
        <v>18.89</v>
      </c>
      <c r="L70" s="416">
        <v>5.04</v>
      </c>
      <c r="M70" s="416">
        <v>13.85</v>
      </c>
      <c r="N70" s="416">
        <v>59.5</v>
      </c>
      <c r="O70" s="416"/>
      <c r="P70" s="416">
        <v>59.5</v>
      </c>
      <c r="Q70" s="416"/>
    </row>
    <row r="71" s="354" customFormat="1" ht="22.5" customHeight="1" spans="1:17">
      <c r="A71" s="409" t="s">
        <v>214</v>
      </c>
      <c r="B71" s="407" t="s">
        <v>214</v>
      </c>
      <c r="C71" s="407" t="s">
        <v>214</v>
      </c>
      <c r="D71" s="407" t="s">
        <v>215</v>
      </c>
      <c r="E71" s="415"/>
      <c r="F71" s="415"/>
      <c r="G71" s="415"/>
      <c r="H71" s="415">
        <v>66.7</v>
      </c>
      <c r="I71" s="415"/>
      <c r="J71" s="415">
        <v>66.7</v>
      </c>
      <c r="K71" s="415">
        <v>13.64</v>
      </c>
      <c r="L71" s="415"/>
      <c r="M71" s="415">
        <v>13.64</v>
      </c>
      <c r="N71" s="415">
        <v>53.06</v>
      </c>
      <c r="O71" s="415"/>
      <c r="P71" s="415">
        <v>53.06</v>
      </c>
      <c r="Q71" s="415"/>
    </row>
    <row r="72" s="354" customFormat="1" ht="22.5" customHeight="1" spans="1:17">
      <c r="A72" s="409" t="s">
        <v>216</v>
      </c>
      <c r="B72" s="407" t="s">
        <v>216</v>
      </c>
      <c r="C72" s="407" t="s">
        <v>216</v>
      </c>
      <c r="D72" s="407" t="s">
        <v>217</v>
      </c>
      <c r="E72" s="415"/>
      <c r="F72" s="415"/>
      <c r="G72" s="415"/>
      <c r="H72" s="415">
        <v>5.04</v>
      </c>
      <c r="I72" s="415">
        <v>5.04</v>
      </c>
      <c r="J72" s="415"/>
      <c r="K72" s="415">
        <v>5.04</v>
      </c>
      <c r="L72" s="415">
        <v>5.04</v>
      </c>
      <c r="M72" s="415"/>
      <c r="N72" s="415"/>
      <c r="O72" s="415"/>
      <c r="P72" s="415"/>
      <c r="Q72" s="415"/>
    </row>
    <row r="73" s="354" customFormat="1" ht="22.5" customHeight="1" spans="1:17">
      <c r="A73" s="409" t="s">
        <v>218</v>
      </c>
      <c r="B73" s="407" t="s">
        <v>218</v>
      </c>
      <c r="C73" s="407" t="s">
        <v>218</v>
      </c>
      <c r="D73" s="407" t="s">
        <v>219</v>
      </c>
      <c r="E73" s="415"/>
      <c r="F73" s="415"/>
      <c r="G73" s="415"/>
      <c r="H73" s="415">
        <v>6.65</v>
      </c>
      <c r="I73" s="415"/>
      <c r="J73" s="415">
        <v>6.65</v>
      </c>
      <c r="K73" s="415">
        <v>0.21</v>
      </c>
      <c r="L73" s="415"/>
      <c r="M73" s="415">
        <v>0.21</v>
      </c>
      <c r="N73" s="415">
        <v>6.44</v>
      </c>
      <c r="O73" s="415"/>
      <c r="P73" s="415">
        <v>6.44</v>
      </c>
      <c r="Q73" s="415"/>
    </row>
    <row r="74" s="354" customFormat="1" ht="22.5" customHeight="1" spans="1:17">
      <c r="A74" s="406" t="s">
        <v>220</v>
      </c>
      <c r="B74" s="407" t="s">
        <v>220</v>
      </c>
      <c r="C74" s="407" t="s">
        <v>220</v>
      </c>
      <c r="D74" s="408" t="s">
        <v>221</v>
      </c>
      <c r="E74" s="416"/>
      <c r="F74" s="416"/>
      <c r="G74" s="416"/>
      <c r="H74" s="416">
        <v>4.97</v>
      </c>
      <c r="I74" s="416"/>
      <c r="J74" s="416">
        <v>4.97</v>
      </c>
      <c r="K74" s="416">
        <v>3.77</v>
      </c>
      <c r="L74" s="416"/>
      <c r="M74" s="416">
        <v>3.77</v>
      </c>
      <c r="N74" s="416">
        <v>1.2</v>
      </c>
      <c r="O74" s="416"/>
      <c r="P74" s="416">
        <v>1.2</v>
      </c>
      <c r="Q74" s="416"/>
    </row>
    <row r="75" s="354" customFormat="1" ht="22.5" customHeight="1" spans="1:17">
      <c r="A75" s="409" t="s">
        <v>222</v>
      </c>
      <c r="B75" s="407" t="s">
        <v>222</v>
      </c>
      <c r="C75" s="407" t="s">
        <v>222</v>
      </c>
      <c r="D75" s="407" t="s">
        <v>223</v>
      </c>
      <c r="E75" s="415"/>
      <c r="F75" s="415"/>
      <c r="G75" s="415"/>
      <c r="H75" s="415">
        <v>2.4</v>
      </c>
      <c r="I75" s="415"/>
      <c r="J75" s="415">
        <v>2.4</v>
      </c>
      <c r="K75" s="415">
        <v>1.2</v>
      </c>
      <c r="L75" s="415"/>
      <c r="M75" s="415">
        <v>1.2</v>
      </c>
      <c r="N75" s="415">
        <v>1.2</v>
      </c>
      <c r="O75" s="415"/>
      <c r="P75" s="415">
        <v>1.2</v>
      </c>
      <c r="Q75" s="415"/>
    </row>
    <row r="76" s="354" customFormat="1" ht="22.5" customHeight="1" spans="1:17">
      <c r="A76" s="409" t="s">
        <v>224</v>
      </c>
      <c r="B76" s="407" t="s">
        <v>224</v>
      </c>
      <c r="C76" s="407" t="s">
        <v>224</v>
      </c>
      <c r="D76" s="407" t="s">
        <v>225</v>
      </c>
      <c r="E76" s="415"/>
      <c r="F76" s="415"/>
      <c r="G76" s="415"/>
      <c r="H76" s="415">
        <v>2.57</v>
      </c>
      <c r="I76" s="415"/>
      <c r="J76" s="415">
        <v>2.57</v>
      </c>
      <c r="K76" s="415">
        <v>2.57</v>
      </c>
      <c r="L76" s="415"/>
      <c r="M76" s="415">
        <v>2.57</v>
      </c>
      <c r="N76" s="415"/>
      <c r="O76" s="415"/>
      <c r="P76" s="415"/>
      <c r="Q76" s="415"/>
    </row>
    <row r="77" s="354" customFormat="1" ht="22.5" customHeight="1" spans="1:17">
      <c r="A77" s="406" t="s">
        <v>226</v>
      </c>
      <c r="B77" s="407" t="s">
        <v>226</v>
      </c>
      <c r="C77" s="407" t="s">
        <v>226</v>
      </c>
      <c r="D77" s="408" t="s">
        <v>227</v>
      </c>
      <c r="E77" s="416"/>
      <c r="F77" s="416"/>
      <c r="G77" s="416"/>
      <c r="H77" s="416">
        <v>12</v>
      </c>
      <c r="I77" s="416"/>
      <c r="J77" s="416">
        <v>12</v>
      </c>
      <c r="K77" s="416">
        <v>12</v>
      </c>
      <c r="L77" s="416"/>
      <c r="M77" s="416">
        <v>12</v>
      </c>
      <c r="N77" s="416"/>
      <c r="O77" s="416"/>
      <c r="P77" s="416"/>
      <c r="Q77" s="416"/>
    </row>
    <row r="78" s="354" customFormat="1" ht="22.5" customHeight="1" spans="1:17">
      <c r="A78" s="409" t="s">
        <v>228</v>
      </c>
      <c r="B78" s="407" t="s">
        <v>228</v>
      </c>
      <c r="C78" s="407" t="s">
        <v>228</v>
      </c>
      <c r="D78" s="407" t="s">
        <v>229</v>
      </c>
      <c r="E78" s="415"/>
      <c r="F78" s="415"/>
      <c r="G78" s="415"/>
      <c r="H78" s="415">
        <v>12</v>
      </c>
      <c r="I78" s="415"/>
      <c r="J78" s="415">
        <v>12</v>
      </c>
      <c r="K78" s="415">
        <v>12</v>
      </c>
      <c r="L78" s="415"/>
      <c r="M78" s="415">
        <v>12</v>
      </c>
      <c r="N78" s="415"/>
      <c r="O78" s="415"/>
      <c r="P78" s="415"/>
      <c r="Q78" s="415"/>
    </row>
    <row r="79" s="354" customFormat="1" ht="22.5" customHeight="1" spans="1:17">
      <c r="A79" s="406" t="s">
        <v>230</v>
      </c>
      <c r="B79" s="407" t="s">
        <v>230</v>
      </c>
      <c r="C79" s="407" t="s">
        <v>230</v>
      </c>
      <c r="D79" s="408" t="s">
        <v>231</v>
      </c>
      <c r="E79" s="416"/>
      <c r="F79" s="416"/>
      <c r="G79" s="416"/>
      <c r="H79" s="416">
        <v>1</v>
      </c>
      <c r="I79" s="416"/>
      <c r="J79" s="416">
        <v>1</v>
      </c>
      <c r="K79" s="416">
        <v>1</v>
      </c>
      <c r="L79" s="416"/>
      <c r="M79" s="416">
        <v>1</v>
      </c>
      <c r="N79" s="416"/>
      <c r="O79" s="416"/>
      <c r="P79" s="416"/>
      <c r="Q79" s="416"/>
    </row>
    <row r="80" s="354" customFormat="1" ht="22.5" customHeight="1" spans="1:17">
      <c r="A80" s="409" t="s">
        <v>232</v>
      </c>
      <c r="B80" s="407" t="s">
        <v>232</v>
      </c>
      <c r="C80" s="407" t="s">
        <v>232</v>
      </c>
      <c r="D80" s="407" t="s">
        <v>108</v>
      </c>
      <c r="E80" s="415"/>
      <c r="F80" s="415"/>
      <c r="G80" s="415"/>
      <c r="H80" s="415">
        <v>1</v>
      </c>
      <c r="I80" s="415"/>
      <c r="J80" s="415">
        <v>1</v>
      </c>
      <c r="K80" s="415">
        <v>1</v>
      </c>
      <c r="L80" s="415"/>
      <c r="M80" s="415">
        <v>1</v>
      </c>
      <c r="N80" s="415"/>
      <c r="O80" s="415"/>
      <c r="P80" s="415"/>
      <c r="Q80" s="415"/>
    </row>
    <row r="81" s="354" customFormat="1" ht="22.5" customHeight="1" spans="1:17">
      <c r="A81" s="406" t="s">
        <v>233</v>
      </c>
      <c r="B81" s="407" t="s">
        <v>233</v>
      </c>
      <c r="C81" s="407" t="s">
        <v>233</v>
      </c>
      <c r="D81" s="408" t="s">
        <v>234</v>
      </c>
      <c r="E81" s="416"/>
      <c r="F81" s="416"/>
      <c r="G81" s="416"/>
      <c r="H81" s="416">
        <v>75.21</v>
      </c>
      <c r="I81" s="416">
        <v>73.72</v>
      </c>
      <c r="J81" s="416">
        <v>1.49</v>
      </c>
      <c r="K81" s="416">
        <v>75.04</v>
      </c>
      <c r="L81" s="416">
        <v>73.56</v>
      </c>
      <c r="M81" s="416">
        <v>1.49</v>
      </c>
      <c r="N81" s="416">
        <v>0.17</v>
      </c>
      <c r="O81" s="416">
        <v>0.17</v>
      </c>
      <c r="P81" s="416"/>
      <c r="Q81" s="416"/>
    </row>
    <row r="82" s="354" customFormat="1" ht="22.5" customHeight="1" spans="1:17">
      <c r="A82" s="406" t="s">
        <v>235</v>
      </c>
      <c r="B82" s="407" t="s">
        <v>235</v>
      </c>
      <c r="C82" s="407" t="s">
        <v>235</v>
      </c>
      <c r="D82" s="408" t="s">
        <v>236</v>
      </c>
      <c r="E82" s="416"/>
      <c r="F82" s="416"/>
      <c r="G82" s="416"/>
      <c r="H82" s="416">
        <v>1.94</v>
      </c>
      <c r="I82" s="416">
        <v>1.94</v>
      </c>
      <c r="J82" s="416"/>
      <c r="K82" s="416">
        <v>1.78</v>
      </c>
      <c r="L82" s="416">
        <v>1.78</v>
      </c>
      <c r="M82" s="416"/>
      <c r="N82" s="416">
        <v>0.17</v>
      </c>
      <c r="O82" s="416">
        <v>0.17</v>
      </c>
      <c r="P82" s="416"/>
      <c r="Q82" s="416"/>
    </row>
    <row r="83" s="354" customFormat="1" ht="22.5" customHeight="1" spans="1:17">
      <c r="A83" s="409" t="s">
        <v>237</v>
      </c>
      <c r="B83" s="407" t="s">
        <v>237</v>
      </c>
      <c r="C83" s="407" t="s">
        <v>237</v>
      </c>
      <c r="D83" s="407" t="s">
        <v>238</v>
      </c>
      <c r="E83" s="415"/>
      <c r="F83" s="415"/>
      <c r="G83" s="415"/>
      <c r="H83" s="415">
        <v>1.94</v>
      </c>
      <c r="I83" s="415">
        <v>1.94</v>
      </c>
      <c r="J83" s="415"/>
      <c r="K83" s="415">
        <v>1.78</v>
      </c>
      <c r="L83" s="415">
        <v>1.78</v>
      </c>
      <c r="M83" s="415"/>
      <c r="N83" s="415">
        <v>0.17</v>
      </c>
      <c r="O83" s="415">
        <v>0.17</v>
      </c>
      <c r="P83" s="415"/>
      <c r="Q83" s="415"/>
    </row>
    <row r="84" s="354" customFormat="1" ht="22.5" customHeight="1" spans="1:17">
      <c r="A84" s="406" t="s">
        <v>239</v>
      </c>
      <c r="B84" s="407" t="s">
        <v>239</v>
      </c>
      <c r="C84" s="407" t="s">
        <v>239</v>
      </c>
      <c r="D84" s="408" t="s">
        <v>240</v>
      </c>
      <c r="E84" s="416"/>
      <c r="F84" s="416"/>
      <c r="G84" s="416"/>
      <c r="H84" s="416">
        <v>71.78</v>
      </c>
      <c r="I84" s="416">
        <v>71.78</v>
      </c>
      <c r="J84" s="416"/>
      <c r="K84" s="416">
        <v>71.78</v>
      </c>
      <c r="L84" s="416">
        <v>71.78</v>
      </c>
      <c r="M84" s="416"/>
      <c r="N84" s="416"/>
      <c r="O84" s="416"/>
      <c r="P84" s="416"/>
      <c r="Q84" s="416"/>
    </row>
    <row r="85" s="354" customFormat="1" ht="22.5" customHeight="1" spans="1:17">
      <c r="A85" s="409" t="s">
        <v>241</v>
      </c>
      <c r="B85" s="407" t="s">
        <v>241</v>
      </c>
      <c r="C85" s="407" t="s">
        <v>241</v>
      </c>
      <c r="D85" s="407" t="s">
        <v>242</v>
      </c>
      <c r="E85" s="415"/>
      <c r="F85" s="415"/>
      <c r="G85" s="415"/>
      <c r="H85" s="415">
        <v>19.17</v>
      </c>
      <c r="I85" s="415">
        <v>19.17</v>
      </c>
      <c r="J85" s="415"/>
      <c r="K85" s="415">
        <v>19.17</v>
      </c>
      <c r="L85" s="415">
        <v>19.17</v>
      </c>
      <c r="M85" s="415"/>
      <c r="N85" s="415"/>
      <c r="O85" s="415"/>
      <c r="P85" s="415"/>
      <c r="Q85" s="415"/>
    </row>
    <row r="86" s="354" customFormat="1" ht="22.5" customHeight="1" spans="1:17">
      <c r="A86" s="409" t="s">
        <v>243</v>
      </c>
      <c r="B86" s="407" t="s">
        <v>243</v>
      </c>
      <c r="C86" s="407" t="s">
        <v>243</v>
      </c>
      <c r="D86" s="407" t="s">
        <v>244</v>
      </c>
      <c r="E86" s="415"/>
      <c r="F86" s="415"/>
      <c r="G86" s="415"/>
      <c r="H86" s="415">
        <v>22.59</v>
      </c>
      <c r="I86" s="415">
        <v>22.59</v>
      </c>
      <c r="J86" s="415"/>
      <c r="K86" s="415">
        <v>22.59</v>
      </c>
      <c r="L86" s="415">
        <v>22.59</v>
      </c>
      <c r="M86" s="415"/>
      <c r="N86" s="415"/>
      <c r="O86" s="415"/>
      <c r="P86" s="415"/>
      <c r="Q86" s="415"/>
    </row>
    <row r="87" s="354" customFormat="1" ht="22.5" customHeight="1" spans="1:17">
      <c r="A87" s="409" t="s">
        <v>245</v>
      </c>
      <c r="B87" s="407" t="s">
        <v>245</v>
      </c>
      <c r="C87" s="407" t="s">
        <v>245</v>
      </c>
      <c r="D87" s="407" t="s">
        <v>246</v>
      </c>
      <c r="E87" s="415"/>
      <c r="F87" s="415"/>
      <c r="G87" s="415"/>
      <c r="H87" s="415">
        <v>30.02</v>
      </c>
      <c r="I87" s="415">
        <v>30.02</v>
      </c>
      <c r="J87" s="415"/>
      <c r="K87" s="415">
        <v>30.02</v>
      </c>
      <c r="L87" s="415">
        <v>30.02</v>
      </c>
      <c r="M87" s="415"/>
      <c r="N87" s="415"/>
      <c r="O87" s="415"/>
      <c r="P87" s="415"/>
      <c r="Q87" s="415"/>
    </row>
    <row r="88" s="354" customFormat="1" ht="22.5" customHeight="1" spans="1:17">
      <c r="A88" s="406" t="s">
        <v>247</v>
      </c>
      <c r="B88" s="407" t="s">
        <v>247</v>
      </c>
      <c r="C88" s="407" t="s">
        <v>247</v>
      </c>
      <c r="D88" s="408" t="s">
        <v>248</v>
      </c>
      <c r="E88" s="416"/>
      <c r="F88" s="416"/>
      <c r="G88" s="416"/>
      <c r="H88" s="416">
        <v>0.98</v>
      </c>
      <c r="I88" s="416"/>
      <c r="J88" s="416">
        <v>0.98</v>
      </c>
      <c r="K88" s="416">
        <v>0.98</v>
      </c>
      <c r="L88" s="416"/>
      <c r="M88" s="416">
        <v>0.98</v>
      </c>
      <c r="N88" s="416"/>
      <c r="O88" s="416"/>
      <c r="P88" s="416"/>
      <c r="Q88" s="416"/>
    </row>
    <row r="89" s="354" customFormat="1" ht="22.5" customHeight="1" spans="1:17">
      <c r="A89" s="409" t="s">
        <v>249</v>
      </c>
      <c r="B89" s="407" t="s">
        <v>249</v>
      </c>
      <c r="C89" s="407" t="s">
        <v>249</v>
      </c>
      <c r="D89" s="407" t="s">
        <v>250</v>
      </c>
      <c r="E89" s="415"/>
      <c r="F89" s="415"/>
      <c r="G89" s="415"/>
      <c r="H89" s="415">
        <v>0.98</v>
      </c>
      <c r="I89" s="415"/>
      <c r="J89" s="415">
        <v>0.98</v>
      </c>
      <c r="K89" s="415">
        <v>0.98</v>
      </c>
      <c r="L89" s="415"/>
      <c r="M89" s="415">
        <v>0.98</v>
      </c>
      <c r="N89" s="415"/>
      <c r="O89" s="415"/>
      <c r="P89" s="415"/>
      <c r="Q89" s="415"/>
    </row>
    <row r="90" s="354" customFormat="1" ht="22.5" customHeight="1" spans="1:17">
      <c r="A90" s="406" t="s">
        <v>251</v>
      </c>
      <c r="B90" s="407" t="s">
        <v>251</v>
      </c>
      <c r="C90" s="407" t="s">
        <v>251</v>
      </c>
      <c r="D90" s="408" t="s">
        <v>252</v>
      </c>
      <c r="E90" s="416"/>
      <c r="F90" s="416"/>
      <c r="G90" s="416"/>
      <c r="H90" s="416">
        <v>0.5</v>
      </c>
      <c r="I90" s="416"/>
      <c r="J90" s="416">
        <v>0.5</v>
      </c>
      <c r="K90" s="416">
        <v>0.5</v>
      </c>
      <c r="L90" s="416"/>
      <c r="M90" s="416">
        <v>0.5</v>
      </c>
      <c r="N90" s="416"/>
      <c r="O90" s="416"/>
      <c r="P90" s="416"/>
      <c r="Q90" s="416"/>
    </row>
    <row r="91" s="354" customFormat="1" ht="22.5" customHeight="1" spans="1:17">
      <c r="A91" s="409" t="s">
        <v>253</v>
      </c>
      <c r="B91" s="407" t="s">
        <v>253</v>
      </c>
      <c r="C91" s="407" t="s">
        <v>253</v>
      </c>
      <c r="D91" s="407" t="s">
        <v>254</v>
      </c>
      <c r="E91" s="415"/>
      <c r="F91" s="415"/>
      <c r="G91" s="415"/>
      <c r="H91" s="415">
        <v>0.5</v>
      </c>
      <c r="I91" s="415"/>
      <c r="J91" s="415">
        <v>0.5</v>
      </c>
      <c r="K91" s="415">
        <v>0.5</v>
      </c>
      <c r="L91" s="415"/>
      <c r="M91" s="415">
        <v>0.5</v>
      </c>
      <c r="N91" s="415"/>
      <c r="O91" s="415"/>
      <c r="P91" s="415"/>
      <c r="Q91" s="415"/>
    </row>
    <row r="92" s="354" customFormat="1" ht="22.5" customHeight="1" spans="1:17">
      <c r="A92" s="406" t="s">
        <v>255</v>
      </c>
      <c r="B92" s="407" t="s">
        <v>255</v>
      </c>
      <c r="C92" s="407" t="s">
        <v>255</v>
      </c>
      <c r="D92" s="408" t="s">
        <v>256</v>
      </c>
      <c r="E92" s="416"/>
      <c r="F92" s="416"/>
      <c r="G92" s="416"/>
      <c r="H92" s="416">
        <v>177.69</v>
      </c>
      <c r="I92" s="416"/>
      <c r="J92" s="416">
        <v>177.69</v>
      </c>
      <c r="K92" s="416"/>
      <c r="L92" s="416"/>
      <c r="M92" s="416"/>
      <c r="N92" s="416">
        <v>177.69</v>
      </c>
      <c r="O92" s="416"/>
      <c r="P92" s="416">
        <v>177.69</v>
      </c>
      <c r="Q92" s="416"/>
    </row>
    <row r="93" s="354" customFormat="1" ht="22.5" customHeight="1" spans="1:17">
      <c r="A93" s="406" t="s">
        <v>257</v>
      </c>
      <c r="B93" s="407" t="s">
        <v>257</v>
      </c>
      <c r="C93" s="407" t="s">
        <v>257</v>
      </c>
      <c r="D93" s="408" t="s">
        <v>258</v>
      </c>
      <c r="E93" s="416"/>
      <c r="F93" s="416"/>
      <c r="G93" s="416"/>
      <c r="H93" s="416">
        <v>177.69</v>
      </c>
      <c r="I93" s="416"/>
      <c r="J93" s="416">
        <v>177.69</v>
      </c>
      <c r="K93" s="416"/>
      <c r="L93" s="416"/>
      <c r="M93" s="416"/>
      <c r="N93" s="416">
        <v>177.69</v>
      </c>
      <c r="O93" s="416"/>
      <c r="P93" s="416">
        <v>177.69</v>
      </c>
      <c r="Q93" s="416"/>
    </row>
    <row r="94" s="354" customFormat="1" ht="22.5" customHeight="1" spans="1:17">
      <c r="A94" s="409" t="s">
        <v>259</v>
      </c>
      <c r="B94" s="407" t="s">
        <v>259</v>
      </c>
      <c r="C94" s="407" t="s">
        <v>259</v>
      </c>
      <c r="D94" s="407" t="s">
        <v>260</v>
      </c>
      <c r="E94" s="415"/>
      <c r="F94" s="415"/>
      <c r="G94" s="415"/>
      <c r="H94" s="415">
        <v>177.69</v>
      </c>
      <c r="I94" s="415"/>
      <c r="J94" s="415">
        <v>177.69</v>
      </c>
      <c r="K94" s="415"/>
      <c r="L94" s="415"/>
      <c r="M94" s="415"/>
      <c r="N94" s="415">
        <v>177.69</v>
      </c>
      <c r="O94" s="415"/>
      <c r="P94" s="415">
        <v>177.69</v>
      </c>
      <c r="Q94" s="415"/>
    </row>
    <row r="95" s="354" customFormat="1" ht="22.5" customHeight="1" spans="1:17">
      <c r="A95" s="406" t="s">
        <v>261</v>
      </c>
      <c r="B95" s="407" t="s">
        <v>261</v>
      </c>
      <c r="C95" s="407" t="s">
        <v>261</v>
      </c>
      <c r="D95" s="408" t="s">
        <v>262</v>
      </c>
      <c r="E95" s="416">
        <v>498</v>
      </c>
      <c r="F95" s="416"/>
      <c r="G95" s="416">
        <v>498</v>
      </c>
      <c r="H95" s="416">
        <v>48.96</v>
      </c>
      <c r="I95" s="416"/>
      <c r="J95" s="416">
        <v>48.96</v>
      </c>
      <c r="K95" s="416">
        <v>538.96</v>
      </c>
      <c r="L95" s="416"/>
      <c r="M95" s="416">
        <v>538.96</v>
      </c>
      <c r="N95" s="416">
        <v>8</v>
      </c>
      <c r="O95" s="416"/>
      <c r="P95" s="416">
        <v>8</v>
      </c>
      <c r="Q95" s="416"/>
    </row>
    <row r="96" s="354" customFormat="1" ht="22.5" customHeight="1" spans="1:17">
      <c r="A96" s="406" t="s">
        <v>263</v>
      </c>
      <c r="B96" s="407" t="s">
        <v>263</v>
      </c>
      <c r="C96" s="407" t="s">
        <v>263</v>
      </c>
      <c r="D96" s="408" t="s">
        <v>264</v>
      </c>
      <c r="E96" s="416"/>
      <c r="F96" s="416"/>
      <c r="G96" s="416"/>
      <c r="H96" s="416">
        <v>48.96</v>
      </c>
      <c r="I96" s="416"/>
      <c r="J96" s="416">
        <v>48.96</v>
      </c>
      <c r="K96" s="416">
        <v>40.96</v>
      </c>
      <c r="L96" s="416"/>
      <c r="M96" s="416">
        <v>40.96</v>
      </c>
      <c r="N96" s="416">
        <v>8</v>
      </c>
      <c r="O96" s="416"/>
      <c r="P96" s="416">
        <v>8</v>
      </c>
      <c r="Q96" s="416"/>
    </row>
    <row r="97" s="354" customFormat="1" ht="22.5" customHeight="1" spans="1:17">
      <c r="A97" s="409" t="s">
        <v>265</v>
      </c>
      <c r="B97" s="407" t="s">
        <v>265</v>
      </c>
      <c r="C97" s="407" t="s">
        <v>265</v>
      </c>
      <c r="D97" s="407" t="s">
        <v>266</v>
      </c>
      <c r="E97" s="415"/>
      <c r="F97" s="415"/>
      <c r="G97" s="415"/>
      <c r="H97" s="415">
        <v>48.96</v>
      </c>
      <c r="I97" s="415"/>
      <c r="J97" s="415">
        <v>48.96</v>
      </c>
      <c r="K97" s="415">
        <v>40.96</v>
      </c>
      <c r="L97" s="415"/>
      <c r="M97" s="415">
        <v>40.96</v>
      </c>
      <c r="N97" s="415">
        <v>8</v>
      </c>
      <c r="O97" s="415"/>
      <c r="P97" s="415">
        <v>8</v>
      </c>
      <c r="Q97" s="415"/>
    </row>
    <row r="98" s="354" customFormat="1" ht="22.5" customHeight="1" spans="1:17">
      <c r="A98" s="406" t="s">
        <v>365</v>
      </c>
      <c r="B98" s="407" t="s">
        <v>365</v>
      </c>
      <c r="C98" s="407" t="s">
        <v>365</v>
      </c>
      <c r="D98" s="408" t="s">
        <v>366</v>
      </c>
      <c r="E98" s="416">
        <v>3</v>
      </c>
      <c r="F98" s="416"/>
      <c r="G98" s="416">
        <v>3</v>
      </c>
      <c r="H98" s="416"/>
      <c r="I98" s="416"/>
      <c r="J98" s="416"/>
      <c r="K98" s="416">
        <v>3</v>
      </c>
      <c r="L98" s="416"/>
      <c r="M98" s="416">
        <v>3</v>
      </c>
      <c r="N98" s="416"/>
      <c r="O98" s="416"/>
      <c r="P98" s="416"/>
      <c r="Q98" s="416"/>
    </row>
    <row r="99" s="354" customFormat="1" ht="22.5" customHeight="1" spans="1:17">
      <c r="A99" s="409" t="s">
        <v>367</v>
      </c>
      <c r="B99" s="407" t="s">
        <v>367</v>
      </c>
      <c r="C99" s="407" t="s">
        <v>367</v>
      </c>
      <c r="D99" s="407" t="s">
        <v>368</v>
      </c>
      <c r="E99" s="415">
        <v>3</v>
      </c>
      <c r="F99" s="415"/>
      <c r="G99" s="415">
        <v>3</v>
      </c>
      <c r="H99" s="415"/>
      <c r="I99" s="415"/>
      <c r="J99" s="415"/>
      <c r="K99" s="415">
        <v>3</v>
      </c>
      <c r="L99" s="415"/>
      <c r="M99" s="415">
        <v>3</v>
      </c>
      <c r="N99" s="415"/>
      <c r="O99" s="415"/>
      <c r="P99" s="415"/>
      <c r="Q99" s="415"/>
    </row>
    <row r="100" s="354" customFormat="1" ht="22.5" customHeight="1" spans="1:17">
      <c r="A100" s="406" t="s">
        <v>373</v>
      </c>
      <c r="B100" s="407" t="s">
        <v>373</v>
      </c>
      <c r="C100" s="407" t="s">
        <v>373</v>
      </c>
      <c r="D100" s="408" t="s">
        <v>374</v>
      </c>
      <c r="E100" s="416">
        <v>495</v>
      </c>
      <c r="F100" s="416"/>
      <c r="G100" s="416">
        <v>495</v>
      </c>
      <c r="H100" s="416"/>
      <c r="I100" s="416"/>
      <c r="J100" s="416"/>
      <c r="K100" s="416">
        <v>495</v>
      </c>
      <c r="L100" s="416"/>
      <c r="M100" s="416">
        <v>495</v>
      </c>
      <c r="N100" s="416"/>
      <c r="O100" s="416"/>
      <c r="P100" s="416"/>
      <c r="Q100" s="416"/>
    </row>
    <row r="101" s="354" customFormat="1" ht="22.5" customHeight="1" spans="1:17">
      <c r="A101" s="409" t="s">
        <v>375</v>
      </c>
      <c r="B101" s="407" t="s">
        <v>375</v>
      </c>
      <c r="C101" s="407" t="s">
        <v>375</v>
      </c>
      <c r="D101" s="407" t="s">
        <v>376</v>
      </c>
      <c r="E101" s="415">
        <v>495</v>
      </c>
      <c r="F101" s="415"/>
      <c r="G101" s="415">
        <v>495</v>
      </c>
      <c r="H101" s="415"/>
      <c r="I101" s="415"/>
      <c r="J101" s="415"/>
      <c r="K101" s="415">
        <v>495</v>
      </c>
      <c r="L101" s="415"/>
      <c r="M101" s="415">
        <v>495</v>
      </c>
      <c r="N101" s="415"/>
      <c r="O101" s="415"/>
      <c r="P101" s="415"/>
      <c r="Q101" s="415"/>
    </row>
    <row r="102" s="354" customFormat="1" ht="22.5" customHeight="1" spans="1:17">
      <c r="A102" s="406" t="s">
        <v>267</v>
      </c>
      <c r="B102" s="407" t="s">
        <v>267</v>
      </c>
      <c r="C102" s="407" t="s">
        <v>267</v>
      </c>
      <c r="D102" s="408" t="s">
        <v>268</v>
      </c>
      <c r="E102" s="416">
        <v>204.45</v>
      </c>
      <c r="F102" s="416">
        <v>41.51</v>
      </c>
      <c r="G102" s="416">
        <v>162.94</v>
      </c>
      <c r="H102" s="416">
        <v>1493.9</v>
      </c>
      <c r="I102" s="416">
        <v>340.63</v>
      </c>
      <c r="J102" s="416">
        <v>1153.27</v>
      </c>
      <c r="K102" s="416">
        <v>1043.18</v>
      </c>
      <c r="L102" s="416">
        <v>382.14</v>
      </c>
      <c r="M102" s="416">
        <v>661.04</v>
      </c>
      <c r="N102" s="416">
        <v>655.17</v>
      </c>
      <c r="O102" s="416"/>
      <c r="P102" s="416">
        <v>655.17</v>
      </c>
      <c r="Q102" s="416"/>
    </row>
    <row r="103" s="354" customFormat="1" ht="22.5" customHeight="1" spans="1:17">
      <c r="A103" s="406" t="s">
        <v>269</v>
      </c>
      <c r="B103" s="407" t="s">
        <v>269</v>
      </c>
      <c r="C103" s="407" t="s">
        <v>269</v>
      </c>
      <c r="D103" s="408" t="s">
        <v>270</v>
      </c>
      <c r="E103" s="416">
        <v>106.38</v>
      </c>
      <c r="F103" s="416"/>
      <c r="G103" s="416">
        <v>106.38</v>
      </c>
      <c r="H103" s="416">
        <v>221.87</v>
      </c>
      <c r="I103" s="416">
        <v>56.7</v>
      </c>
      <c r="J103" s="416">
        <v>165.18</v>
      </c>
      <c r="K103" s="416">
        <v>286.35</v>
      </c>
      <c r="L103" s="416">
        <v>56.7</v>
      </c>
      <c r="M103" s="416">
        <v>229.65</v>
      </c>
      <c r="N103" s="416">
        <v>41.9</v>
      </c>
      <c r="O103" s="416"/>
      <c r="P103" s="416">
        <v>41.9</v>
      </c>
      <c r="Q103" s="416"/>
    </row>
    <row r="104" s="354" customFormat="1" ht="22.5" customHeight="1" spans="1:17">
      <c r="A104" s="409" t="s">
        <v>271</v>
      </c>
      <c r="B104" s="407" t="s">
        <v>271</v>
      </c>
      <c r="C104" s="407" t="s">
        <v>271</v>
      </c>
      <c r="D104" s="407" t="s">
        <v>272</v>
      </c>
      <c r="E104" s="415"/>
      <c r="F104" s="415"/>
      <c r="G104" s="415"/>
      <c r="H104" s="415">
        <v>1.68</v>
      </c>
      <c r="I104" s="415"/>
      <c r="J104" s="415">
        <v>1.68</v>
      </c>
      <c r="K104" s="415">
        <v>1.68</v>
      </c>
      <c r="L104" s="415"/>
      <c r="M104" s="415">
        <v>1.68</v>
      </c>
      <c r="N104" s="415"/>
      <c r="O104" s="415"/>
      <c r="P104" s="415"/>
      <c r="Q104" s="415"/>
    </row>
    <row r="105" s="354" customFormat="1" ht="22.5" customHeight="1" spans="1:17">
      <c r="A105" s="409" t="s">
        <v>273</v>
      </c>
      <c r="B105" s="407" t="s">
        <v>273</v>
      </c>
      <c r="C105" s="407" t="s">
        <v>273</v>
      </c>
      <c r="D105" s="407" t="s">
        <v>274</v>
      </c>
      <c r="E105" s="415"/>
      <c r="F105" s="415"/>
      <c r="G105" s="415"/>
      <c r="H105" s="415">
        <v>5.28</v>
      </c>
      <c r="I105" s="415">
        <v>3.52</v>
      </c>
      <c r="J105" s="415">
        <v>1.76</v>
      </c>
      <c r="K105" s="415">
        <v>5.28</v>
      </c>
      <c r="L105" s="415">
        <v>3.52</v>
      </c>
      <c r="M105" s="415">
        <v>1.76</v>
      </c>
      <c r="N105" s="415"/>
      <c r="O105" s="415"/>
      <c r="P105" s="415"/>
      <c r="Q105" s="415"/>
    </row>
    <row r="106" s="354" customFormat="1" ht="22.5" customHeight="1" spans="1:17">
      <c r="A106" s="409" t="s">
        <v>377</v>
      </c>
      <c r="B106" s="407" t="s">
        <v>377</v>
      </c>
      <c r="C106" s="407" t="s">
        <v>377</v>
      </c>
      <c r="D106" s="407" t="s">
        <v>378</v>
      </c>
      <c r="E106" s="415">
        <v>0.46</v>
      </c>
      <c r="F106" s="415"/>
      <c r="G106" s="415">
        <v>0.46</v>
      </c>
      <c r="H106" s="415"/>
      <c r="I106" s="415"/>
      <c r="J106" s="415"/>
      <c r="K106" s="415">
        <v>0.46</v>
      </c>
      <c r="L106" s="415"/>
      <c r="M106" s="415">
        <v>0.46</v>
      </c>
      <c r="N106" s="415"/>
      <c r="O106" s="415"/>
      <c r="P106" s="415"/>
      <c r="Q106" s="415"/>
    </row>
    <row r="107" s="354" customFormat="1" ht="22.5" customHeight="1" spans="1:17">
      <c r="A107" s="409" t="s">
        <v>275</v>
      </c>
      <c r="B107" s="407" t="s">
        <v>275</v>
      </c>
      <c r="C107" s="407" t="s">
        <v>275</v>
      </c>
      <c r="D107" s="407" t="s">
        <v>276</v>
      </c>
      <c r="E107" s="415"/>
      <c r="F107" s="415"/>
      <c r="G107" s="415"/>
      <c r="H107" s="415">
        <v>5</v>
      </c>
      <c r="I107" s="415"/>
      <c r="J107" s="415">
        <v>5</v>
      </c>
      <c r="K107" s="415"/>
      <c r="L107" s="415"/>
      <c r="M107" s="415"/>
      <c r="N107" s="415">
        <v>5</v>
      </c>
      <c r="O107" s="415"/>
      <c r="P107" s="415">
        <v>5</v>
      </c>
      <c r="Q107" s="415"/>
    </row>
    <row r="108" s="354" customFormat="1" ht="22.5" customHeight="1" spans="1:17">
      <c r="A108" s="409" t="s">
        <v>277</v>
      </c>
      <c r="B108" s="407" t="s">
        <v>277</v>
      </c>
      <c r="C108" s="407" t="s">
        <v>277</v>
      </c>
      <c r="D108" s="407" t="s">
        <v>278</v>
      </c>
      <c r="E108" s="415">
        <v>105.92</v>
      </c>
      <c r="F108" s="415"/>
      <c r="G108" s="415">
        <v>105.92</v>
      </c>
      <c r="H108" s="415">
        <v>133.89</v>
      </c>
      <c r="I108" s="415"/>
      <c r="J108" s="415">
        <v>133.89</v>
      </c>
      <c r="K108" s="415">
        <v>220.81</v>
      </c>
      <c r="L108" s="415"/>
      <c r="M108" s="415">
        <v>220.81</v>
      </c>
      <c r="N108" s="415">
        <v>19</v>
      </c>
      <c r="O108" s="415"/>
      <c r="P108" s="415">
        <v>19</v>
      </c>
      <c r="Q108" s="415"/>
    </row>
    <row r="109" s="354" customFormat="1" ht="22.5" customHeight="1" spans="1:17">
      <c r="A109" s="409" t="s">
        <v>279</v>
      </c>
      <c r="B109" s="407" t="s">
        <v>279</v>
      </c>
      <c r="C109" s="407" t="s">
        <v>279</v>
      </c>
      <c r="D109" s="407" t="s">
        <v>280</v>
      </c>
      <c r="E109" s="415"/>
      <c r="F109" s="415"/>
      <c r="G109" s="415"/>
      <c r="H109" s="415">
        <v>53.18</v>
      </c>
      <c r="I109" s="415">
        <v>53.18</v>
      </c>
      <c r="J109" s="415"/>
      <c r="K109" s="415">
        <v>53.18</v>
      </c>
      <c r="L109" s="415">
        <v>53.18</v>
      </c>
      <c r="M109" s="415"/>
      <c r="N109" s="415"/>
      <c r="O109" s="415"/>
      <c r="P109" s="415"/>
      <c r="Q109" s="415"/>
    </row>
    <row r="110" s="354" customFormat="1" ht="22.5" customHeight="1" spans="1:17">
      <c r="A110" s="409" t="s">
        <v>281</v>
      </c>
      <c r="B110" s="407" t="s">
        <v>281</v>
      </c>
      <c r="C110" s="407" t="s">
        <v>281</v>
      </c>
      <c r="D110" s="407" t="s">
        <v>282</v>
      </c>
      <c r="E110" s="415"/>
      <c r="F110" s="415"/>
      <c r="G110" s="415"/>
      <c r="H110" s="415">
        <v>22.85</v>
      </c>
      <c r="I110" s="415"/>
      <c r="J110" s="415">
        <v>22.85</v>
      </c>
      <c r="K110" s="415">
        <v>4.95</v>
      </c>
      <c r="L110" s="415"/>
      <c r="M110" s="415">
        <v>4.95</v>
      </c>
      <c r="N110" s="415">
        <v>17.9</v>
      </c>
      <c r="O110" s="415"/>
      <c r="P110" s="415">
        <v>17.9</v>
      </c>
      <c r="Q110" s="415"/>
    </row>
    <row r="111" s="354" customFormat="1" ht="22.5" customHeight="1" spans="1:17">
      <c r="A111" s="406" t="s">
        <v>283</v>
      </c>
      <c r="B111" s="407" t="s">
        <v>283</v>
      </c>
      <c r="C111" s="407" t="s">
        <v>283</v>
      </c>
      <c r="D111" s="408" t="s">
        <v>284</v>
      </c>
      <c r="E111" s="416">
        <v>45.26</v>
      </c>
      <c r="F111" s="416">
        <v>32.51</v>
      </c>
      <c r="G111" s="416">
        <v>12.75</v>
      </c>
      <c r="H111" s="416">
        <v>201.44</v>
      </c>
      <c r="I111" s="416"/>
      <c r="J111" s="416">
        <v>201.44</v>
      </c>
      <c r="K111" s="416">
        <v>46.97</v>
      </c>
      <c r="L111" s="416">
        <v>32.51</v>
      </c>
      <c r="M111" s="416">
        <v>14.45</v>
      </c>
      <c r="N111" s="416">
        <v>199.73</v>
      </c>
      <c r="O111" s="416"/>
      <c r="P111" s="416">
        <v>199.73</v>
      </c>
      <c r="Q111" s="416"/>
    </row>
    <row r="112" s="354" customFormat="1" ht="22.5" customHeight="1" spans="1:17">
      <c r="A112" s="409" t="s">
        <v>285</v>
      </c>
      <c r="B112" s="407" t="s">
        <v>285</v>
      </c>
      <c r="C112" s="407" t="s">
        <v>285</v>
      </c>
      <c r="D112" s="407" t="s">
        <v>286</v>
      </c>
      <c r="E112" s="415">
        <v>12.31</v>
      </c>
      <c r="F112" s="415"/>
      <c r="G112" s="415">
        <v>12.31</v>
      </c>
      <c r="H112" s="415">
        <v>60.81</v>
      </c>
      <c r="I112" s="415"/>
      <c r="J112" s="415">
        <v>60.81</v>
      </c>
      <c r="K112" s="415">
        <v>12.31</v>
      </c>
      <c r="L112" s="415"/>
      <c r="M112" s="415">
        <v>12.31</v>
      </c>
      <c r="N112" s="415">
        <v>60.81</v>
      </c>
      <c r="O112" s="415"/>
      <c r="P112" s="415">
        <v>60.81</v>
      </c>
      <c r="Q112" s="415"/>
    </row>
    <row r="113" s="354" customFormat="1" ht="22.5" customHeight="1" spans="1:17">
      <c r="A113" s="409" t="s">
        <v>287</v>
      </c>
      <c r="B113" s="407" t="s">
        <v>287</v>
      </c>
      <c r="C113" s="407" t="s">
        <v>287</v>
      </c>
      <c r="D113" s="407" t="s">
        <v>288</v>
      </c>
      <c r="E113" s="415">
        <v>32.51</v>
      </c>
      <c r="F113" s="415">
        <v>32.51</v>
      </c>
      <c r="G113" s="415"/>
      <c r="H113" s="415">
        <v>140.63</v>
      </c>
      <c r="I113" s="415"/>
      <c r="J113" s="415">
        <v>140.63</v>
      </c>
      <c r="K113" s="415">
        <v>34.22</v>
      </c>
      <c r="L113" s="415">
        <v>32.51</v>
      </c>
      <c r="M113" s="415">
        <v>1.71</v>
      </c>
      <c r="N113" s="415">
        <v>138.92</v>
      </c>
      <c r="O113" s="415"/>
      <c r="P113" s="415">
        <v>138.92</v>
      </c>
      <c r="Q113" s="415"/>
    </row>
    <row r="114" s="354" customFormat="1" ht="22.5" customHeight="1" spans="1:17">
      <c r="A114" s="409" t="s">
        <v>379</v>
      </c>
      <c r="B114" s="407" t="s">
        <v>379</v>
      </c>
      <c r="C114" s="407" t="s">
        <v>379</v>
      </c>
      <c r="D114" s="407" t="s">
        <v>380</v>
      </c>
      <c r="E114" s="415">
        <v>0.44</v>
      </c>
      <c r="F114" s="415"/>
      <c r="G114" s="415">
        <v>0.44</v>
      </c>
      <c r="H114" s="415"/>
      <c r="I114" s="415"/>
      <c r="J114" s="415"/>
      <c r="K114" s="415">
        <v>0.44</v>
      </c>
      <c r="L114" s="415"/>
      <c r="M114" s="415">
        <v>0.44</v>
      </c>
      <c r="N114" s="415"/>
      <c r="O114" s="415"/>
      <c r="P114" s="415"/>
      <c r="Q114" s="415"/>
    </row>
    <row r="115" s="354" customFormat="1" ht="22.5" customHeight="1" spans="1:17">
      <c r="A115" s="406" t="s">
        <v>289</v>
      </c>
      <c r="B115" s="407" t="s">
        <v>289</v>
      </c>
      <c r="C115" s="407" t="s">
        <v>289</v>
      </c>
      <c r="D115" s="408" t="s">
        <v>290</v>
      </c>
      <c r="E115" s="416">
        <v>0.2</v>
      </c>
      <c r="F115" s="416"/>
      <c r="G115" s="416">
        <v>0.2</v>
      </c>
      <c r="H115" s="416">
        <v>49.18</v>
      </c>
      <c r="I115" s="416">
        <v>1.68</v>
      </c>
      <c r="J115" s="416">
        <v>47.5</v>
      </c>
      <c r="K115" s="416">
        <v>3.78</v>
      </c>
      <c r="L115" s="416">
        <v>1.68</v>
      </c>
      <c r="M115" s="416">
        <v>2.1</v>
      </c>
      <c r="N115" s="416">
        <v>45.6</v>
      </c>
      <c r="O115" s="416"/>
      <c r="P115" s="416">
        <v>45.6</v>
      </c>
      <c r="Q115" s="416"/>
    </row>
    <row r="116" s="354" customFormat="1" ht="22.5" customHeight="1" spans="1:17">
      <c r="A116" s="409" t="s">
        <v>291</v>
      </c>
      <c r="B116" s="407" t="s">
        <v>291</v>
      </c>
      <c r="C116" s="407" t="s">
        <v>291</v>
      </c>
      <c r="D116" s="407" t="s">
        <v>292</v>
      </c>
      <c r="E116" s="415"/>
      <c r="F116" s="415"/>
      <c r="G116" s="415"/>
      <c r="H116" s="415">
        <v>1.68</v>
      </c>
      <c r="I116" s="415">
        <v>1.68</v>
      </c>
      <c r="J116" s="415"/>
      <c r="K116" s="415">
        <v>1.68</v>
      </c>
      <c r="L116" s="415">
        <v>1.68</v>
      </c>
      <c r="M116" s="415"/>
      <c r="N116" s="415"/>
      <c r="O116" s="415"/>
      <c r="P116" s="415"/>
      <c r="Q116" s="415"/>
    </row>
    <row r="117" s="354" customFormat="1" ht="22.5" customHeight="1" spans="1:17">
      <c r="A117" s="409" t="s">
        <v>293</v>
      </c>
      <c r="B117" s="407" t="s">
        <v>293</v>
      </c>
      <c r="C117" s="407" t="s">
        <v>293</v>
      </c>
      <c r="D117" s="407" t="s">
        <v>294</v>
      </c>
      <c r="E117" s="415"/>
      <c r="F117" s="415"/>
      <c r="G117" s="415"/>
      <c r="H117" s="415">
        <v>5</v>
      </c>
      <c r="I117" s="415"/>
      <c r="J117" s="415">
        <v>5</v>
      </c>
      <c r="K117" s="415"/>
      <c r="L117" s="415"/>
      <c r="M117" s="415"/>
      <c r="N117" s="415">
        <v>5</v>
      </c>
      <c r="O117" s="415"/>
      <c r="P117" s="415">
        <v>5</v>
      </c>
      <c r="Q117" s="415"/>
    </row>
    <row r="118" s="354" customFormat="1" ht="22.5" customHeight="1" spans="1:17">
      <c r="A118" s="409" t="s">
        <v>295</v>
      </c>
      <c r="B118" s="407" t="s">
        <v>295</v>
      </c>
      <c r="C118" s="407" t="s">
        <v>295</v>
      </c>
      <c r="D118" s="407" t="s">
        <v>296</v>
      </c>
      <c r="E118" s="415"/>
      <c r="F118" s="415"/>
      <c r="G118" s="415"/>
      <c r="H118" s="415">
        <v>32</v>
      </c>
      <c r="I118" s="415"/>
      <c r="J118" s="415">
        <v>32</v>
      </c>
      <c r="K118" s="415">
        <v>1.9</v>
      </c>
      <c r="L118" s="415"/>
      <c r="M118" s="415">
        <v>1.9</v>
      </c>
      <c r="N118" s="415">
        <v>30.1</v>
      </c>
      <c r="O118" s="415"/>
      <c r="P118" s="415">
        <v>30.1</v>
      </c>
      <c r="Q118" s="415"/>
    </row>
    <row r="119" s="354" customFormat="1" ht="22.5" customHeight="1" spans="1:17">
      <c r="A119" s="409" t="s">
        <v>297</v>
      </c>
      <c r="B119" s="407" t="s">
        <v>297</v>
      </c>
      <c r="C119" s="407" t="s">
        <v>297</v>
      </c>
      <c r="D119" s="407" t="s">
        <v>298</v>
      </c>
      <c r="E119" s="415"/>
      <c r="F119" s="415"/>
      <c r="G119" s="415"/>
      <c r="H119" s="415">
        <v>6.5</v>
      </c>
      <c r="I119" s="415"/>
      <c r="J119" s="415">
        <v>6.5</v>
      </c>
      <c r="K119" s="415"/>
      <c r="L119" s="415"/>
      <c r="M119" s="415"/>
      <c r="N119" s="415">
        <v>6.5</v>
      </c>
      <c r="O119" s="415"/>
      <c r="P119" s="415">
        <v>6.5</v>
      </c>
      <c r="Q119" s="415"/>
    </row>
    <row r="120" s="354" customFormat="1" ht="22.5" customHeight="1" spans="1:17">
      <c r="A120" s="409" t="s">
        <v>299</v>
      </c>
      <c r="B120" s="407" t="s">
        <v>299</v>
      </c>
      <c r="C120" s="407" t="s">
        <v>299</v>
      </c>
      <c r="D120" s="407" t="s">
        <v>300</v>
      </c>
      <c r="E120" s="415"/>
      <c r="F120" s="415"/>
      <c r="G120" s="415"/>
      <c r="H120" s="415">
        <v>4</v>
      </c>
      <c r="I120" s="415"/>
      <c r="J120" s="415">
        <v>4</v>
      </c>
      <c r="K120" s="415"/>
      <c r="L120" s="415"/>
      <c r="M120" s="415"/>
      <c r="N120" s="415">
        <v>4</v>
      </c>
      <c r="O120" s="415"/>
      <c r="P120" s="415">
        <v>4</v>
      </c>
      <c r="Q120" s="415"/>
    </row>
    <row r="121" s="354" customFormat="1" ht="22.5" customHeight="1" spans="1:17">
      <c r="A121" s="409" t="s">
        <v>381</v>
      </c>
      <c r="B121" s="407" t="s">
        <v>381</v>
      </c>
      <c r="C121" s="407" t="s">
        <v>381</v>
      </c>
      <c r="D121" s="407" t="s">
        <v>382</v>
      </c>
      <c r="E121" s="415">
        <v>0.2</v>
      </c>
      <c r="F121" s="415"/>
      <c r="G121" s="415">
        <v>0.2</v>
      </c>
      <c r="H121" s="415"/>
      <c r="I121" s="415"/>
      <c r="J121" s="415"/>
      <c r="K121" s="415">
        <v>0.2</v>
      </c>
      <c r="L121" s="415"/>
      <c r="M121" s="415">
        <v>0.2</v>
      </c>
      <c r="N121" s="415"/>
      <c r="O121" s="415"/>
      <c r="P121" s="415"/>
      <c r="Q121" s="415"/>
    </row>
    <row r="122" s="354" customFormat="1" ht="22.5" customHeight="1" spans="1:17">
      <c r="A122" s="406" t="s">
        <v>301</v>
      </c>
      <c r="B122" s="407" t="s">
        <v>301</v>
      </c>
      <c r="C122" s="407" t="s">
        <v>301</v>
      </c>
      <c r="D122" s="408" t="s">
        <v>302</v>
      </c>
      <c r="E122" s="416">
        <v>43.62</v>
      </c>
      <c r="F122" s="416"/>
      <c r="G122" s="416">
        <v>43.62</v>
      </c>
      <c r="H122" s="416">
        <v>389.16</v>
      </c>
      <c r="I122" s="416"/>
      <c r="J122" s="416">
        <v>389.16</v>
      </c>
      <c r="K122" s="416">
        <v>414.83</v>
      </c>
      <c r="L122" s="416"/>
      <c r="M122" s="416">
        <v>414.83</v>
      </c>
      <c r="N122" s="416">
        <v>17.94</v>
      </c>
      <c r="O122" s="416"/>
      <c r="P122" s="416">
        <v>17.94</v>
      </c>
      <c r="Q122" s="416"/>
    </row>
    <row r="123" s="354" customFormat="1" ht="22.5" customHeight="1" spans="1:17">
      <c r="A123" s="409" t="s">
        <v>303</v>
      </c>
      <c r="B123" s="407" t="s">
        <v>303</v>
      </c>
      <c r="C123" s="407" t="s">
        <v>303</v>
      </c>
      <c r="D123" s="407" t="s">
        <v>304</v>
      </c>
      <c r="E123" s="415">
        <v>13.13</v>
      </c>
      <c r="F123" s="415"/>
      <c r="G123" s="415">
        <v>13.13</v>
      </c>
      <c r="H123" s="415">
        <v>254.16</v>
      </c>
      <c r="I123" s="415"/>
      <c r="J123" s="415">
        <v>254.16</v>
      </c>
      <c r="K123" s="415">
        <v>250.35</v>
      </c>
      <c r="L123" s="415"/>
      <c r="M123" s="415">
        <v>250.35</v>
      </c>
      <c r="N123" s="415">
        <v>16.94</v>
      </c>
      <c r="O123" s="415"/>
      <c r="P123" s="415">
        <v>16.94</v>
      </c>
      <c r="Q123" s="415"/>
    </row>
    <row r="124" s="354" customFormat="1" ht="22.5" customHeight="1" spans="1:17">
      <c r="A124" s="409" t="s">
        <v>305</v>
      </c>
      <c r="B124" s="407" t="s">
        <v>305</v>
      </c>
      <c r="C124" s="407" t="s">
        <v>305</v>
      </c>
      <c r="D124" s="407" t="s">
        <v>306</v>
      </c>
      <c r="E124" s="415">
        <v>8.32</v>
      </c>
      <c r="F124" s="415"/>
      <c r="G124" s="415">
        <v>8.32</v>
      </c>
      <c r="H124" s="415">
        <v>113</v>
      </c>
      <c r="I124" s="415"/>
      <c r="J124" s="415">
        <v>113</v>
      </c>
      <c r="K124" s="415">
        <v>121.32</v>
      </c>
      <c r="L124" s="415"/>
      <c r="M124" s="415">
        <v>121.32</v>
      </c>
      <c r="N124" s="415"/>
      <c r="O124" s="415"/>
      <c r="P124" s="415"/>
      <c r="Q124" s="415"/>
    </row>
    <row r="125" s="354" customFormat="1" ht="22.5" customHeight="1" spans="1:17">
      <c r="A125" s="409" t="s">
        <v>307</v>
      </c>
      <c r="B125" s="407" t="s">
        <v>307</v>
      </c>
      <c r="C125" s="407" t="s">
        <v>307</v>
      </c>
      <c r="D125" s="407" t="s">
        <v>308</v>
      </c>
      <c r="E125" s="415">
        <v>22.17</v>
      </c>
      <c r="F125" s="415"/>
      <c r="G125" s="415">
        <v>22.17</v>
      </c>
      <c r="H125" s="415">
        <v>22</v>
      </c>
      <c r="I125" s="415"/>
      <c r="J125" s="415">
        <v>22</v>
      </c>
      <c r="K125" s="415">
        <v>43.17</v>
      </c>
      <c r="L125" s="415"/>
      <c r="M125" s="415">
        <v>43.17</v>
      </c>
      <c r="N125" s="415">
        <v>1</v>
      </c>
      <c r="O125" s="415"/>
      <c r="P125" s="415">
        <v>1</v>
      </c>
      <c r="Q125" s="415"/>
    </row>
    <row r="126" s="354" customFormat="1" ht="22.5" customHeight="1" spans="1:17">
      <c r="A126" s="406" t="s">
        <v>309</v>
      </c>
      <c r="B126" s="407" t="s">
        <v>309</v>
      </c>
      <c r="C126" s="407" t="s">
        <v>309</v>
      </c>
      <c r="D126" s="408" t="s">
        <v>310</v>
      </c>
      <c r="E126" s="416">
        <v>9</v>
      </c>
      <c r="F126" s="416">
        <v>9</v>
      </c>
      <c r="G126" s="416"/>
      <c r="H126" s="416">
        <v>632.26</v>
      </c>
      <c r="I126" s="416">
        <v>282.26</v>
      </c>
      <c r="J126" s="416">
        <v>350</v>
      </c>
      <c r="K126" s="416">
        <v>291.26</v>
      </c>
      <c r="L126" s="416">
        <v>291.26</v>
      </c>
      <c r="M126" s="416"/>
      <c r="N126" s="416">
        <v>350</v>
      </c>
      <c r="O126" s="416"/>
      <c r="P126" s="416">
        <v>350</v>
      </c>
      <c r="Q126" s="416"/>
    </row>
    <row r="127" s="354" customFormat="1" ht="22.5" customHeight="1" spans="1:17">
      <c r="A127" s="409" t="s">
        <v>311</v>
      </c>
      <c r="B127" s="407" t="s">
        <v>311</v>
      </c>
      <c r="C127" s="407" t="s">
        <v>311</v>
      </c>
      <c r="D127" s="407" t="s">
        <v>312</v>
      </c>
      <c r="E127" s="415">
        <v>9</v>
      </c>
      <c r="F127" s="415">
        <v>9</v>
      </c>
      <c r="G127" s="415"/>
      <c r="H127" s="415">
        <v>282.26</v>
      </c>
      <c r="I127" s="415">
        <v>282.26</v>
      </c>
      <c r="J127" s="415"/>
      <c r="K127" s="415">
        <v>291.26</v>
      </c>
      <c r="L127" s="415">
        <v>291.26</v>
      </c>
      <c r="M127" s="415"/>
      <c r="N127" s="415"/>
      <c r="O127" s="415"/>
      <c r="P127" s="415"/>
      <c r="Q127" s="415"/>
    </row>
    <row r="128" s="354" customFormat="1" ht="22.5" customHeight="1" spans="1:17">
      <c r="A128" s="409" t="s">
        <v>313</v>
      </c>
      <c r="B128" s="407" t="s">
        <v>313</v>
      </c>
      <c r="C128" s="407" t="s">
        <v>313</v>
      </c>
      <c r="D128" s="407" t="s">
        <v>314</v>
      </c>
      <c r="E128" s="415"/>
      <c r="F128" s="415"/>
      <c r="G128" s="415"/>
      <c r="H128" s="415">
        <v>350</v>
      </c>
      <c r="I128" s="415"/>
      <c r="J128" s="415">
        <v>350</v>
      </c>
      <c r="K128" s="415"/>
      <c r="L128" s="415"/>
      <c r="M128" s="415"/>
      <c r="N128" s="415">
        <v>350</v>
      </c>
      <c r="O128" s="415"/>
      <c r="P128" s="415">
        <v>350</v>
      </c>
      <c r="Q128" s="415"/>
    </row>
    <row r="129" s="354" customFormat="1" ht="22.5" customHeight="1" spans="1:17">
      <c r="A129" s="406" t="s">
        <v>315</v>
      </c>
      <c r="B129" s="407" t="s">
        <v>315</v>
      </c>
      <c r="C129" s="407" t="s">
        <v>315</v>
      </c>
      <c r="D129" s="408" t="s">
        <v>316</v>
      </c>
      <c r="E129" s="416">
        <v>0.84</v>
      </c>
      <c r="F129" s="416"/>
      <c r="G129" s="416">
        <v>0.84</v>
      </c>
      <c r="H129" s="416">
        <v>31.84</v>
      </c>
      <c r="I129" s="416"/>
      <c r="J129" s="416">
        <v>31.84</v>
      </c>
      <c r="K129" s="416">
        <v>22.82</v>
      </c>
      <c r="L129" s="416"/>
      <c r="M129" s="416">
        <v>22.82</v>
      </c>
      <c r="N129" s="416">
        <v>9.86</v>
      </c>
      <c r="O129" s="416"/>
      <c r="P129" s="416">
        <v>9.86</v>
      </c>
      <c r="Q129" s="416"/>
    </row>
    <row r="130" s="354" customFormat="1" ht="22.5" customHeight="1" spans="1:17">
      <c r="A130" s="406" t="s">
        <v>317</v>
      </c>
      <c r="B130" s="407" t="s">
        <v>317</v>
      </c>
      <c r="C130" s="407" t="s">
        <v>317</v>
      </c>
      <c r="D130" s="408" t="s">
        <v>318</v>
      </c>
      <c r="E130" s="416">
        <v>0.84</v>
      </c>
      <c r="F130" s="416"/>
      <c r="G130" s="416">
        <v>0.84</v>
      </c>
      <c r="H130" s="416">
        <v>31.84</v>
      </c>
      <c r="I130" s="416"/>
      <c r="J130" s="416">
        <v>31.84</v>
      </c>
      <c r="K130" s="416">
        <v>22.82</v>
      </c>
      <c r="L130" s="416"/>
      <c r="M130" s="416">
        <v>22.82</v>
      </c>
      <c r="N130" s="416">
        <v>9.86</v>
      </c>
      <c r="O130" s="416"/>
      <c r="P130" s="416">
        <v>9.86</v>
      </c>
      <c r="Q130" s="416"/>
    </row>
    <row r="131" s="354" customFormat="1" ht="22.5" customHeight="1" spans="1:17">
      <c r="A131" s="409" t="s">
        <v>319</v>
      </c>
      <c r="B131" s="407" t="s">
        <v>319</v>
      </c>
      <c r="C131" s="407" t="s">
        <v>319</v>
      </c>
      <c r="D131" s="407" t="s">
        <v>320</v>
      </c>
      <c r="E131" s="415"/>
      <c r="F131" s="415"/>
      <c r="G131" s="415"/>
      <c r="H131" s="415">
        <v>31.84</v>
      </c>
      <c r="I131" s="415"/>
      <c r="J131" s="415">
        <v>31.84</v>
      </c>
      <c r="K131" s="415">
        <v>21.98</v>
      </c>
      <c r="L131" s="415"/>
      <c r="M131" s="415">
        <v>21.98</v>
      </c>
      <c r="N131" s="415">
        <v>9.86</v>
      </c>
      <c r="O131" s="415"/>
      <c r="P131" s="415">
        <v>9.86</v>
      </c>
      <c r="Q131" s="415"/>
    </row>
    <row r="132" s="354" customFormat="1" ht="22.5" customHeight="1" spans="1:17">
      <c r="A132" s="409" t="s">
        <v>383</v>
      </c>
      <c r="B132" s="407" t="s">
        <v>383</v>
      </c>
      <c r="C132" s="407" t="s">
        <v>383</v>
      </c>
      <c r="D132" s="407" t="s">
        <v>384</v>
      </c>
      <c r="E132" s="415">
        <v>0.84</v>
      </c>
      <c r="F132" s="415"/>
      <c r="G132" s="415">
        <v>0.84</v>
      </c>
      <c r="H132" s="415"/>
      <c r="I132" s="415"/>
      <c r="J132" s="415"/>
      <c r="K132" s="415">
        <v>0.84</v>
      </c>
      <c r="L132" s="415"/>
      <c r="M132" s="415">
        <v>0.84</v>
      </c>
      <c r="N132" s="415"/>
      <c r="O132" s="415"/>
      <c r="P132" s="415"/>
      <c r="Q132" s="415"/>
    </row>
    <row r="133" s="354" customFormat="1" ht="22.5" customHeight="1" spans="1:17">
      <c r="A133" s="406" t="s">
        <v>321</v>
      </c>
      <c r="B133" s="407" t="s">
        <v>321</v>
      </c>
      <c r="C133" s="407" t="s">
        <v>321</v>
      </c>
      <c r="D133" s="408" t="s">
        <v>322</v>
      </c>
      <c r="E133" s="416"/>
      <c r="F133" s="416"/>
      <c r="G133" s="416"/>
      <c r="H133" s="416">
        <v>202.12</v>
      </c>
      <c r="I133" s="416">
        <v>91.42</v>
      </c>
      <c r="J133" s="416">
        <v>110.7</v>
      </c>
      <c r="K133" s="416">
        <v>192.12</v>
      </c>
      <c r="L133" s="416">
        <v>91.42</v>
      </c>
      <c r="M133" s="416">
        <v>100.7</v>
      </c>
      <c r="N133" s="416">
        <v>10</v>
      </c>
      <c r="O133" s="416"/>
      <c r="P133" s="416">
        <v>10</v>
      </c>
      <c r="Q133" s="416"/>
    </row>
    <row r="134" s="354" customFormat="1" ht="22.5" customHeight="1" spans="1:17">
      <c r="A134" s="406" t="s">
        <v>323</v>
      </c>
      <c r="B134" s="407" t="s">
        <v>323</v>
      </c>
      <c r="C134" s="407" t="s">
        <v>323</v>
      </c>
      <c r="D134" s="408" t="s">
        <v>324</v>
      </c>
      <c r="E134" s="416"/>
      <c r="F134" s="416"/>
      <c r="G134" s="416"/>
      <c r="H134" s="416">
        <v>110.7</v>
      </c>
      <c r="I134" s="416"/>
      <c r="J134" s="416">
        <v>110.7</v>
      </c>
      <c r="K134" s="416">
        <v>100.7</v>
      </c>
      <c r="L134" s="416"/>
      <c r="M134" s="416">
        <v>100.7</v>
      </c>
      <c r="N134" s="416">
        <v>10</v>
      </c>
      <c r="O134" s="416"/>
      <c r="P134" s="416">
        <v>10</v>
      </c>
      <c r="Q134" s="416"/>
    </row>
    <row r="135" s="354" customFormat="1" ht="22.5" customHeight="1" spans="1:17">
      <c r="A135" s="409" t="s">
        <v>325</v>
      </c>
      <c r="B135" s="407" t="s">
        <v>325</v>
      </c>
      <c r="C135" s="407" t="s">
        <v>325</v>
      </c>
      <c r="D135" s="407" t="s">
        <v>326</v>
      </c>
      <c r="E135" s="415"/>
      <c r="F135" s="415"/>
      <c r="G135" s="415"/>
      <c r="H135" s="415">
        <v>110.7</v>
      </c>
      <c r="I135" s="415"/>
      <c r="J135" s="415">
        <v>110.7</v>
      </c>
      <c r="K135" s="415">
        <v>100.7</v>
      </c>
      <c r="L135" s="415"/>
      <c r="M135" s="415">
        <v>100.7</v>
      </c>
      <c r="N135" s="415">
        <v>10</v>
      </c>
      <c r="O135" s="415"/>
      <c r="P135" s="415">
        <v>10</v>
      </c>
      <c r="Q135" s="415"/>
    </row>
    <row r="136" s="354" customFormat="1" ht="22.5" customHeight="1" spans="1:17">
      <c r="A136" s="406" t="s">
        <v>327</v>
      </c>
      <c r="B136" s="407" t="s">
        <v>327</v>
      </c>
      <c r="C136" s="407" t="s">
        <v>327</v>
      </c>
      <c r="D136" s="408" t="s">
        <v>328</v>
      </c>
      <c r="E136" s="416"/>
      <c r="F136" s="416"/>
      <c r="G136" s="416"/>
      <c r="H136" s="416">
        <v>91.42</v>
      </c>
      <c r="I136" s="416">
        <v>91.42</v>
      </c>
      <c r="J136" s="416"/>
      <c r="K136" s="416">
        <v>91.42</v>
      </c>
      <c r="L136" s="416">
        <v>91.42</v>
      </c>
      <c r="M136" s="416"/>
      <c r="N136" s="416"/>
      <c r="O136" s="416"/>
      <c r="P136" s="416"/>
      <c r="Q136" s="416"/>
    </row>
    <row r="137" s="354" customFormat="1" ht="22.5" customHeight="1" spans="1:17">
      <c r="A137" s="409" t="s">
        <v>329</v>
      </c>
      <c r="B137" s="407" t="s">
        <v>329</v>
      </c>
      <c r="C137" s="407" t="s">
        <v>329</v>
      </c>
      <c r="D137" s="407" t="s">
        <v>330</v>
      </c>
      <c r="E137" s="415"/>
      <c r="F137" s="415"/>
      <c r="G137" s="415"/>
      <c r="H137" s="415">
        <v>91.42</v>
      </c>
      <c r="I137" s="415">
        <v>91.42</v>
      </c>
      <c r="J137" s="415"/>
      <c r="K137" s="415">
        <v>91.42</v>
      </c>
      <c r="L137" s="415">
        <v>91.42</v>
      </c>
      <c r="M137" s="415"/>
      <c r="N137" s="415"/>
      <c r="O137" s="415"/>
      <c r="P137" s="415"/>
      <c r="Q137" s="415"/>
    </row>
    <row r="138" s="354" customFormat="1" ht="22.5" customHeight="1" spans="1:17">
      <c r="A138" s="406" t="s">
        <v>331</v>
      </c>
      <c r="B138" s="407" t="s">
        <v>331</v>
      </c>
      <c r="C138" s="407" t="s">
        <v>331</v>
      </c>
      <c r="D138" s="408" t="s">
        <v>332</v>
      </c>
      <c r="E138" s="416">
        <v>10</v>
      </c>
      <c r="F138" s="416"/>
      <c r="G138" s="416">
        <v>10</v>
      </c>
      <c r="H138" s="416">
        <v>19</v>
      </c>
      <c r="I138" s="416"/>
      <c r="J138" s="416">
        <v>19</v>
      </c>
      <c r="K138" s="416">
        <v>26.57</v>
      </c>
      <c r="L138" s="416"/>
      <c r="M138" s="416">
        <v>26.57</v>
      </c>
      <c r="N138" s="416">
        <v>2.43</v>
      </c>
      <c r="O138" s="416"/>
      <c r="P138" s="416">
        <v>2.43</v>
      </c>
      <c r="Q138" s="416"/>
    </row>
    <row r="139" s="354" customFormat="1" ht="22.5" customHeight="1" spans="1:17">
      <c r="A139" s="406" t="s">
        <v>333</v>
      </c>
      <c r="B139" s="407" t="s">
        <v>333</v>
      </c>
      <c r="C139" s="407" t="s">
        <v>333</v>
      </c>
      <c r="D139" s="408" t="s">
        <v>334</v>
      </c>
      <c r="E139" s="416"/>
      <c r="F139" s="416"/>
      <c r="G139" s="416"/>
      <c r="H139" s="416">
        <v>2</v>
      </c>
      <c r="I139" s="416"/>
      <c r="J139" s="416">
        <v>2</v>
      </c>
      <c r="K139" s="416">
        <v>1.71</v>
      </c>
      <c r="L139" s="416"/>
      <c r="M139" s="416">
        <v>1.71</v>
      </c>
      <c r="N139" s="416">
        <v>0.29</v>
      </c>
      <c r="O139" s="416"/>
      <c r="P139" s="416">
        <v>0.29</v>
      </c>
      <c r="Q139" s="416"/>
    </row>
    <row r="140" s="354" customFormat="1" ht="22.5" customHeight="1" spans="1:17">
      <c r="A140" s="409" t="s">
        <v>335</v>
      </c>
      <c r="B140" s="407" t="s">
        <v>335</v>
      </c>
      <c r="C140" s="407" t="s">
        <v>335</v>
      </c>
      <c r="D140" s="407" t="s">
        <v>336</v>
      </c>
      <c r="E140" s="415"/>
      <c r="F140" s="415"/>
      <c r="G140" s="415"/>
      <c r="H140" s="415">
        <v>2</v>
      </c>
      <c r="I140" s="415"/>
      <c r="J140" s="415">
        <v>2</v>
      </c>
      <c r="K140" s="415">
        <v>1.71</v>
      </c>
      <c r="L140" s="415"/>
      <c r="M140" s="415">
        <v>1.71</v>
      </c>
      <c r="N140" s="415">
        <v>0.29</v>
      </c>
      <c r="O140" s="415"/>
      <c r="P140" s="415">
        <v>0.29</v>
      </c>
      <c r="Q140" s="415"/>
    </row>
    <row r="141" s="354" customFormat="1" ht="22.5" customHeight="1" spans="1:17">
      <c r="A141" s="406" t="s">
        <v>337</v>
      </c>
      <c r="B141" s="407" t="s">
        <v>337</v>
      </c>
      <c r="C141" s="407" t="s">
        <v>337</v>
      </c>
      <c r="D141" s="408" t="s">
        <v>338</v>
      </c>
      <c r="E141" s="416"/>
      <c r="F141" s="416"/>
      <c r="G141" s="416"/>
      <c r="H141" s="416">
        <v>17</v>
      </c>
      <c r="I141" s="416"/>
      <c r="J141" s="416">
        <v>17</v>
      </c>
      <c r="K141" s="416">
        <v>14.86</v>
      </c>
      <c r="L141" s="416"/>
      <c r="M141" s="416">
        <v>14.86</v>
      </c>
      <c r="N141" s="416">
        <v>2.14</v>
      </c>
      <c r="O141" s="416"/>
      <c r="P141" s="416">
        <v>2.14</v>
      </c>
      <c r="Q141" s="416"/>
    </row>
    <row r="142" s="354" customFormat="1" ht="22.5" customHeight="1" spans="1:17">
      <c r="A142" s="409" t="s">
        <v>339</v>
      </c>
      <c r="B142" s="407" t="s">
        <v>339</v>
      </c>
      <c r="C142" s="407" t="s">
        <v>339</v>
      </c>
      <c r="D142" s="407" t="s">
        <v>340</v>
      </c>
      <c r="E142" s="415"/>
      <c r="F142" s="415"/>
      <c r="G142" s="415"/>
      <c r="H142" s="415">
        <v>7</v>
      </c>
      <c r="I142" s="415"/>
      <c r="J142" s="415">
        <v>7</v>
      </c>
      <c r="K142" s="415">
        <v>7</v>
      </c>
      <c r="L142" s="415"/>
      <c r="M142" s="415">
        <v>7</v>
      </c>
      <c r="N142" s="415"/>
      <c r="O142" s="415"/>
      <c r="P142" s="415"/>
      <c r="Q142" s="415"/>
    </row>
    <row r="143" s="354" customFormat="1" ht="22.5" customHeight="1" spans="1:17">
      <c r="A143" s="409" t="s">
        <v>341</v>
      </c>
      <c r="B143" s="407" t="s">
        <v>341</v>
      </c>
      <c r="C143" s="407" t="s">
        <v>341</v>
      </c>
      <c r="D143" s="407" t="s">
        <v>342</v>
      </c>
      <c r="E143" s="415"/>
      <c r="F143" s="415"/>
      <c r="G143" s="415"/>
      <c r="H143" s="415">
        <v>10</v>
      </c>
      <c r="I143" s="415"/>
      <c r="J143" s="415">
        <v>10</v>
      </c>
      <c r="K143" s="415">
        <v>7.86</v>
      </c>
      <c r="L143" s="415"/>
      <c r="M143" s="415">
        <v>7.86</v>
      </c>
      <c r="N143" s="415">
        <v>2.14</v>
      </c>
      <c r="O143" s="415"/>
      <c r="P143" s="415">
        <v>2.14</v>
      </c>
      <c r="Q143" s="415"/>
    </row>
    <row r="144" s="354" customFormat="1" ht="22.5" customHeight="1" spans="1:17">
      <c r="A144" s="406" t="s">
        <v>385</v>
      </c>
      <c r="B144" s="407" t="s">
        <v>385</v>
      </c>
      <c r="C144" s="407" t="s">
        <v>385</v>
      </c>
      <c r="D144" s="408" t="s">
        <v>386</v>
      </c>
      <c r="E144" s="416">
        <v>10</v>
      </c>
      <c r="F144" s="416"/>
      <c r="G144" s="416">
        <v>10</v>
      </c>
      <c r="H144" s="416"/>
      <c r="I144" s="416"/>
      <c r="J144" s="416"/>
      <c r="K144" s="416">
        <v>10</v>
      </c>
      <c r="L144" s="416"/>
      <c r="M144" s="416">
        <v>10</v>
      </c>
      <c r="N144" s="416"/>
      <c r="O144" s="416"/>
      <c r="P144" s="416"/>
      <c r="Q144" s="416"/>
    </row>
    <row r="145" s="354" customFormat="1" ht="22.5" customHeight="1" spans="1:17">
      <c r="A145" s="409" t="s">
        <v>387</v>
      </c>
      <c r="B145" s="407" t="s">
        <v>387</v>
      </c>
      <c r="C145" s="407" t="s">
        <v>387</v>
      </c>
      <c r="D145" s="407" t="s">
        <v>388</v>
      </c>
      <c r="E145" s="415">
        <v>10</v>
      </c>
      <c r="F145" s="415"/>
      <c r="G145" s="415">
        <v>10</v>
      </c>
      <c r="H145" s="415"/>
      <c r="I145" s="415"/>
      <c r="J145" s="415"/>
      <c r="K145" s="415">
        <v>10</v>
      </c>
      <c r="L145" s="415"/>
      <c r="M145" s="415">
        <v>10</v>
      </c>
      <c r="N145" s="415"/>
      <c r="O145" s="415"/>
      <c r="P145" s="415"/>
      <c r="Q145" s="415"/>
    </row>
    <row r="146" s="392" customFormat="1" ht="24" customHeight="1" spans="1:16">
      <c r="A146" s="426" t="s">
        <v>420</v>
      </c>
      <c r="B146" s="426"/>
      <c r="C146" s="426"/>
      <c r="D146" s="426"/>
      <c r="E146" s="426"/>
      <c r="F146" s="426"/>
      <c r="G146" s="426"/>
      <c r="H146" s="426"/>
      <c r="I146" s="426"/>
      <c r="J146" s="426"/>
      <c r="K146" s="426"/>
      <c r="L146" s="426"/>
      <c r="M146" s="426"/>
      <c r="N146" s="426"/>
      <c r="O146" s="426"/>
      <c r="P146" s="426"/>
    </row>
    <row r="149" spans="15:15">
      <c r="O149" s="427"/>
    </row>
  </sheetData>
  <mergeCells count="165">
    <mergeCell ref="A1:Q1"/>
    <mergeCell ref="P2:Q2"/>
    <mergeCell ref="A3:C3"/>
    <mergeCell ref="L3:M3"/>
    <mergeCell ref="P3:Q3"/>
    <mergeCell ref="A4:D4"/>
    <mergeCell ref="E4:G4"/>
    <mergeCell ref="H4:J4"/>
    <mergeCell ref="K4:M4"/>
    <mergeCell ref="N4:Q4"/>
    <mergeCell ref="P5:Q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P146"/>
    <mergeCell ref="A7:A8"/>
    <mergeCell ref="B7:B8"/>
    <mergeCell ref="C7:C8"/>
    <mergeCell ref="D5:D6"/>
    <mergeCell ref="E5:E6"/>
    <mergeCell ref="F5:F6"/>
    <mergeCell ref="G5:G6"/>
    <mergeCell ref="H5:H6"/>
    <mergeCell ref="I5:I6"/>
    <mergeCell ref="J5:J6"/>
    <mergeCell ref="K5:K6"/>
    <mergeCell ref="L5:L6"/>
    <mergeCell ref="M5:M6"/>
    <mergeCell ref="N5:N6"/>
    <mergeCell ref="O5:O6"/>
    <mergeCell ref="A5:C6"/>
  </mergeCells>
  <pageMargins left="0.590278" right="0.28" top="0.79" bottom="0.43" header="0.51" footer="0.2"/>
  <pageSetup paperSize="9" scale="90" orientation="landscape" useFirstPageNumber="1"/>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topLeftCell="A14" workbookViewId="0">
      <selection activeCell="D22" sqref="D22"/>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1487</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7</v>
      </c>
      <c r="E6" s="10">
        <v>7</v>
      </c>
      <c r="F6" s="10">
        <v>7</v>
      </c>
      <c r="G6" s="6">
        <v>10</v>
      </c>
      <c r="H6" s="10">
        <v>100</v>
      </c>
      <c r="I6" s="20">
        <v>10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v>7</v>
      </c>
      <c r="E7" s="10">
        <v>7</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1488</v>
      </c>
      <c r="C11" s="12"/>
      <c r="D11" s="12"/>
      <c r="E11" s="21"/>
      <c r="F11" s="20" t="s">
        <v>1489</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99">
        <v>90</v>
      </c>
      <c r="I14" s="99">
        <v>80</v>
      </c>
      <c r="J14" s="24"/>
    </row>
    <row r="15" ht="28.5" customHeight="1" spans="1:10">
      <c r="A15" s="98" t="s">
        <v>725</v>
      </c>
      <c r="B15" s="7"/>
      <c r="C15" s="7"/>
      <c r="D15" s="7"/>
      <c r="E15" s="7"/>
      <c r="F15" s="7"/>
      <c r="G15" s="7"/>
      <c r="H15" s="99">
        <v>50</v>
      </c>
      <c r="I15" s="99">
        <v>50</v>
      </c>
      <c r="J15" s="7"/>
    </row>
    <row r="16" ht="30.6" customHeight="1" spans="1:10">
      <c r="A16" s="16"/>
      <c r="B16" s="98" t="s">
        <v>802</v>
      </c>
      <c r="C16" s="7"/>
      <c r="D16" s="7"/>
      <c r="E16" s="7"/>
      <c r="F16" s="7"/>
      <c r="G16" s="7"/>
      <c r="H16" s="99">
        <v>20</v>
      </c>
      <c r="I16" s="99">
        <v>20</v>
      </c>
      <c r="J16" s="7"/>
    </row>
    <row r="17" ht="30.6" customHeight="1" spans="1:10">
      <c r="A17" s="16"/>
      <c r="B17" s="7"/>
      <c r="C17" s="98" t="s">
        <v>1490</v>
      </c>
      <c r="D17" s="7" t="s">
        <v>728</v>
      </c>
      <c r="E17" s="98">
        <v>100</v>
      </c>
      <c r="F17" s="98" t="s">
        <v>749</v>
      </c>
      <c r="G17" s="98" t="s">
        <v>1491</v>
      </c>
      <c r="H17" s="99">
        <v>10</v>
      </c>
      <c r="I17" s="99">
        <v>10</v>
      </c>
      <c r="J17" s="7" t="s">
        <v>674</v>
      </c>
    </row>
    <row r="18" ht="30.6" customHeight="1" spans="1:10">
      <c r="A18" s="16"/>
      <c r="B18" s="7"/>
      <c r="C18" s="98" t="s">
        <v>1492</v>
      </c>
      <c r="D18" s="7" t="s">
        <v>728</v>
      </c>
      <c r="E18" s="98">
        <v>7</v>
      </c>
      <c r="F18" s="98" t="s">
        <v>745</v>
      </c>
      <c r="G18" s="98" t="s">
        <v>828</v>
      </c>
      <c r="H18" s="99">
        <v>10</v>
      </c>
      <c r="I18" s="99">
        <v>10</v>
      </c>
      <c r="J18" s="7" t="s">
        <v>674</v>
      </c>
    </row>
    <row r="19" ht="30.6" customHeight="1" spans="1:10">
      <c r="A19" s="16"/>
      <c r="B19" s="98" t="s">
        <v>747</v>
      </c>
      <c r="C19" s="7"/>
      <c r="D19" s="7"/>
      <c r="E19" s="7"/>
      <c r="F19" s="7"/>
      <c r="G19" s="7"/>
      <c r="H19" s="99">
        <v>10</v>
      </c>
      <c r="I19" s="99">
        <v>10</v>
      </c>
      <c r="J19" s="7"/>
    </row>
    <row r="20" ht="30.6" customHeight="1" spans="1:10">
      <c r="A20" s="16"/>
      <c r="B20" s="7"/>
      <c r="C20" s="98" t="s">
        <v>1493</v>
      </c>
      <c r="D20" s="7" t="s">
        <v>728</v>
      </c>
      <c r="E20" s="98">
        <v>100</v>
      </c>
      <c r="F20" s="98" t="s">
        <v>749</v>
      </c>
      <c r="G20" s="98" t="s">
        <v>828</v>
      </c>
      <c r="H20" s="99">
        <v>10</v>
      </c>
      <c r="I20" s="99">
        <v>10</v>
      </c>
      <c r="J20" s="7" t="s">
        <v>674</v>
      </c>
    </row>
    <row r="21" ht="30.6" customHeight="1" spans="1:10">
      <c r="A21" s="16"/>
      <c r="B21" s="98" t="s">
        <v>751</v>
      </c>
      <c r="C21" s="7"/>
      <c r="D21" s="7"/>
      <c r="E21" s="7"/>
      <c r="F21" s="7"/>
      <c r="G21" s="7"/>
      <c r="H21" s="99">
        <v>10</v>
      </c>
      <c r="I21" s="99">
        <v>10</v>
      </c>
      <c r="J21" s="7"/>
    </row>
    <row r="22" ht="30.6" customHeight="1" spans="1:10">
      <c r="A22" s="16"/>
      <c r="B22" s="7"/>
      <c r="C22" s="7" t="s">
        <v>805</v>
      </c>
      <c r="D22" s="7" t="s">
        <v>1494</v>
      </c>
      <c r="E22" s="7" t="s">
        <v>1011</v>
      </c>
      <c r="F22" s="98" t="s">
        <v>753</v>
      </c>
      <c r="G22" s="98" t="s">
        <v>1495</v>
      </c>
      <c r="H22" s="99">
        <v>10</v>
      </c>
      <c r="I22" s="99">
        <v>10</v>
      </c>
      <c r="J22" s="7" t="s">
        <v>674</v>
      </c>
    </row>
    <row r="23" ht="30.6" customHeight="1" spans="1:10">
      <c r="A23" s="16"/>
      <c r="B23" s="98" t="s">
        <v>806</v>
      </c>
      <c r="C23" s="7"/>
      <c r="D23" s="7"/>
      <c r="E23" s="7"/>
      <c r="F23" s="7"/>
      <c r="G23" s="7"/>
      <c r="H23" s="99">
        <v>10</v>
      </c>
      <c r="I23" s="99">
        <v>10</v>
      </c>
      <c r="J23" s="7"/>
    </row>
    <row r="24" ht="30.6" customHeight="1" spans="1:10">
      <c r="A24" s="16"/>
      <c r="B24" s="7"/>
      <c r="C24" s="98" t="s">
        <v>1496</v>
      </c>
      <c r="D24" s="7" t="s">
        <v>728</v>
      </c>
      <c r="E24" s="98">
        <v>1</v>
      </c>
      <c r="F24" s="98" t="s">
        <v>809</v>
      </c>
      <c r="G24" s="98" t="s">
        <v>828</v>
      </c>
      <c r="H24" s="99">
        <v>10</v>
      </c>
      <c r="I24" s="99">
        <v>10</v>
      </c>
      <c r="J24" s="7" t="s">
        <v>674</v>
      </c>
    </row>
    <row r="25" ht="30.6" customHeight="1" spans="1:10">
      <c r="A25" s="98" t="s">
        <v>755</v>
      </c>
      <c r="B25" s="7"/>
      <c r="C25" s="7"/>
      <c r="D25" s="7"/>
      <c r="E25" s="7"/>
      <c r="F25" s="7"/>
      <c r="G25" s="7"/>
      <c r="H25" s="99">
        <v>30</v>
      </c>
      <c r="I25" s="99">
        <v>20</v>
      </c>
      <c r="J25" s="7"/>
    </row>
    <row r="26" ht="30.6" customHeight="1" spans="1:10">
      <c r="A26" s="16"/>
      <c r="B26" s="98" t="s">
        <v>810</v>
      </c>
      <c r="C26" s="7"/>
      <c r="D26" s="7"/>
      <c r="E26" s="7"/>
      <c r="F26" s="7"/>
      <c r="G26" s="7"/>
      <c r="H26" s="99">
        <v>30</v>
      </c>
      <c r="I26" s="99">
        <v>20</v>
      </c>
      <c r="J26" s="7"/>
    </row>
    <row r="27" ht="30.6" customHeight="1" spans="1:10">
      <c r="A27" s="16"/>
      <c r="B27" s="7"/>
      <c r="C27" s="98" t="s">
        <v>1497</v>
      </c>
      <c r="D27" s="7" t="s">
        <v>816</v>
      </c>
      <c r="E27" s="98">
        <v>85</v>
      </c>
      <c r="F27" s="98" t="s">
        <v>749</v>
      </c>
      <c r="G27" s="98" t="s">
        <v>828</v>
      </c>
      <c r="H27" s="99">
        <v>30</v>
      </c>
      <c r="I27" s="99">
        <v>20</v>
      </c>
      <c r="J27" s="7" t="s">
        <v>674</v>
      </c>
    </row>
    <row r="28" ht="30.6" customHeight="1" spans="1:10">
      <c r="A28" s="98" t="s">
        <v>770</v>
      </c>
      <c r="B28" s="7"/>
      <c r="C28" s="7"/>
      <c r="D28" s="7"/>
      <c r="E28" s="7"/>
      <c r="F28" s="7"/>
      <c r="G28" s="7"/>
      <c r="H28" s="99">
        <v>10</v>
      </c>
      <c r="I28" s="99">
        <v>10</v>
      </c>
      <c r="J28" s="7"/>
    </row>
    <row r="29" ht="30.6" customHeight="1" spans="1:10">
      <c r="A29" s="16"/>
      <c r="B29" s="98" t="s">
        <v>771</v>
      </c>
      <c r="C29" s="7"/>
      <c r="D29" s="7"/>
      <c r="E29" s="7"/>
      <c r="F29" s="7"/>
      <c r="G29" s="7"/>
      <c r="H29" s="99">
        <v>10</v>
      </c>
      <c r="I29" s="99">
        <v>10</v>
      </c>
      <c r="J29" s="7"/>
    </row>
    <row r="30" ht="30.6" customHeight="1" spans="1:10">
      <c r="A30" s="16"/>
      <c r="B30" s="7"/>
      <c r="C30" s="98" t="s">
        <v>862</v>
      </c>
      <c r="D30" s="7" t="s">
        <v>816</v>
      </c>
      <c r="E30" s="98">
        <v>95</v>
      </c>
      <c r="F30" s="98" t="s">
        <v>749</v>
      </c>
      <c r="G30" s="98" t="s">
        <v>828</v>
      </c>
      <c r="H30" s="99">
        <v>10</v>
      </c>
      <c r="I30" s="99">
        <v>10</v>
      </c>
      <c r="J30" s="7" t="s">
        <v>674</v>
      </c>
    </row>
    <row r="31" ht="54" customHeight="1" spans="1:10">
      <c r="A31" s="6" t="s">
        <v>818</v>
      </c>
      <c r="B31" s="6"/>
      <c r="C31" s="6"/>
      <c r="D31" s="6" t="s">
        <v>674</v>
      </c>
      <c r="E31" s="6"/>
      <c r="F31" s="6"/>
      <c r="G31" s="6"/>
      <c r="H31" s="6"/>
      <c r="I31" s="6"/>
      <c r="J31" s="6"/>
    </row>
    <row r="32" ht="25.5" customHeight="1" spans="1:10">
      <c r="A32" s="6" t="s">
        <v>819</v>
      </c>
      <c r="B32" s="6"/>
      <c r="C32" s="6"/>
      <c r="D32" s="6"/>
      <c r="E32" s="6"/>
      <c r="F32" s="6"/>
      <c r="G32" s="6"/>
      <c r="H32" s="6">
        <v>100</v>
      </c>
      <c r="I32" s="6">
        <v>90</v>
      </c>
      <c r="J32"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1:C31"/>
    <mergeCell ref="D31:J31"/>
    <mergeCell ref="A32:G32"/>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45"/>
  <sheetViews>
    <sheetView topLeftCell="A8" workbookViewId="0">
      <selection activeCell="N15" sqref="N15"/>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1498</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95">
        <v>4</v>
      </c>
      <c r="E6" s="95">
        <v>4</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95">
        <v>4</v>
      </c>
      <c r="E7" s="95">
        <v>4</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1499</v>
      </c>
      <c r="C11" s="12"/>
      <c r="D11" s="12"/>
      <c r="E11" s="21"/>
      <c r="F11" s="20" t="s">
        <v>1500</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99">
        <v>90</v>
      </c>
      <c r="I14" s="99">
        <v>78</v>
      </c>
      <c r="J14" s="24"/>
    </row>
    <row r="15" ht="28.5" customHeight="1" spans="1:10">
      <c r="A15" s="98" t="s">
        <v>725</v>
      </c>
      <c r="B15" s="7"/>
      <c r="C15" s="7"/>
      <c r="D15" s="7"/>
      <c r="E15" s="7"/>
      <c r="F15" s="7"/>
      <c r="G15" s="7"/>
      <c r="H15" s="99">
        <v>50</v>
      </c>
      <c r="I15" s="99">
        <v>48</v>
      </c>
      <c r="J15" s="7"/>
    </row>
    <row r="16" ht="30.6" customHeight="1" spans="1:10">
      <c r="A16" s="16"/>
      <c r="B16" s="98" t="s">
        <v>802</v>
      </c>
      <c r="C16" s="7"/>
      <c r="D16" s="7"/>
      <c r="E16" s="7"/>
      <c r="F16" s="7"/>
      <c r="G16" s="7"/>
      <c r="H16" s="99">
        <v>45</v>
      </c>
      <c r="I16" s="99">
        <v>44</v>
      </c>
      <c r="J16" s="7"/>
    </row>
    <row r="17" ht="30.6" customHeight="1" spans="1:10">
      <c r="A17" s="16"/>
      <c r="B17" s="98"/>
      <c r="C17" s="98" t="s">
        <v>1501</v>
      </c>
      <c r="D17" s="7" t="s">
        <v>728</v>
      </c>
      <c r="E17" s="98">
        <v>53</v>
      </c>
      <c r="F17" s="98" t="s">
        <v>933</v>
      </c>
      <c r="G17" s="98" t="s">
        <v>1502</v>
      </c>
      <c r="H17" s="99">
        <v>3</v>
      </c>
      <c r="I17" s="99">
        <v>2</v>
      </c>
      <c r="J17" s="7" t="s">
        <v>674</v>
      </c>
    </row>
    <row r="18" ht="30.6" customHeight="1" spans="1:10">
      <c r="A18" s="16"/>
      <c r="B18" s="98"/>
      <c r="C18" s="98" t="s">
        <v>1503</v>
      </c>
      <c r="D18" s="7" t="s">
        <v>728</v>
      </c>
      <c r="E18" s="98">
        <v>0.72</v>
      </c>
      <c r="F18" s="98" t="s">
        <v>1150</v>
      </c>
      <c r="G18" s="98" t="s">
        <v>1502</v>
      </c>
      <c r="H18" s="99">
        <v>3</v>
      </c>
      <c r="I18" s="99">
        <v>3</v>
      </c>
      <c r="J18" s="7" t="s">
        <v>674</v>
      </c>
    </row>
    <row r="19" ht="30.6" customHeight="1" spans="1:10">
      <c r="A19" s="16"/>
      <c r="B19" s="98"/>
      <c r="C19" s="98" t="s">
        <v>1504</v>
      </c>
      <c r="D19" s="7" t="s">
        <v>728</v>
      </c>
      <c r="E19" s="98">
        <v>8.25</v>
      </c>
      <c r="F19" s="98" t="s">
        <v>933</v>
      </c>
      <c r="G19" s="98" t="s">
        <v>1502</v>
      </c>
      <c r="H19" s="99">
        <v>3</v>
      </c>
      <c r="I19" s="99">
        <v>3</v>
      </c>
      <c r="J19" s="7" t="s">
        <v>674</v>
      </c>
    </row>
    <row r="20" ht="30.6" customHeight="1" spans="1:10">
      <c r="A20" s="16"/>
      <c r="B20" s="98"/>
      <c r="C20" s="98" t="s">
        <v>1505</v>
      </c>
      <c r="D20" s="7" t="s">
        <v>728</v>
      </c>
      <c r="E20" s="98">
        <v>5.4</v>
      </c>
      <c r="F20" s="98" t="s">
        <v>933</v>
      </c>
      <c r="G20" s="98" t="s">
        <v>1502</v>
      </c>
      <c r="H20" s="99">
        <v>3</v>
      </c>
      <c r="I20" s="99">
        <v>3</v>
      </c>
      <c r="J20" s="7" t="s">
        <v>674</v>
      </c>
    </row>
    <row r="21" ht="30.6" customHeight="1" spans="1:10">
      <c r="A21" s="16"/>
      <c r="B21" s="98"/>
      <c r="C21" s="98" t="s">
        <v>1506</v>
      </c>
      <c r="D21" s="7" t="s">
        <v>728</v>
      </c>
      <c r="E21" s="98">
        <v>0.67</v>
      </c>
      <c r="F21" s="98" t="s">
        <v>1150</v>
      </c>
      <c r="G21" s="98" t="s">
        <v>1502</v>
      </c>
      <c r="H21" s="99">
        <v>3</v>
      </c>
      <c r="I21" s="99">
        <v>3</v>
      </c>
      <c r="J21" s="7" t="s">
        <v>674</v>
      </c>
    </row>
    <row r="22" ht="30.6" customHeight="1" spans="1:10">
      <c r="A22" s="16"/>
      <c r="B22" s="98"/>
      <c r="C22" s="98" t="s">
        <v>1507</v>
      </c>
      <c r="D22" s="7" t="s">
        <v>728</v>
      </c>
      <c r="E22" s="98">
        <v>2.4</v>
      </c>
      <c r="F22" s="98" t="s">
        <v>933</v>
      </c>
      <c r="G22" s="98" t="s">
        <v>1502</v>
      </c>
      <c r="H22" s="99">
        <v>3</v>
      </c>
      <c r="I22" s="99">
        <v>3</v>
      </c>
      <c r="J22" s="7" t="s">
        <v>674</v>
      </c>
    </row>
    <row r="23" ht="30.6" customHeight="1" spans="1:10">
      <c r="A23" s="16"/>
      <c r="B23" s="98"/>
      <c r="C23" s="98" t="s">
        <v>1508</v>
      </c>
      <c r="D23" s="7" t="s">
        <v>728</v>
      </c>
      <c r="E23" s="98">
        <v>53</v>
      </c>
      <c r="F23" s="98" t="s">
        <v>933</v>
      </c>
      <c r="G23" s="98" t="s">
        <v>1502</v>
      </c>
      <c r="H23" s="99">
        <v>3</v>
      </c>
      <c r="I23" s="99">
        <v>3</v>
      </c>
      <c r="J23" s="7" t="s">
        <v>674</v>
      </c>
    </row>
    <row r="24" ht="30.6" customHeight="1" spans="1:10">
      <c r="A24" s="16"/>
      <c r="B24" s="98"/>
      <c r="C24" s="98" t="s">
        <v>1509</v>
      </c>
      <c r="D24" s="7" t="s">
        <v>728</v>
      </c>
      <c r="E24" s="98">
        <v>5</v>
      </c>
      <c r="F24" s="98" t="s">
        <v>977</v>
      </c>
      <c r="G24" s="98" t="s">
        <v>1502</v>
      </c>
      <c r="H24" s="99">
        <v>3</v>
      </c>
      <c r="I24" s="99">
        <v>3</v>
      </c>
      <c r="J24" s="7" t="s">
        <v>674</v>
      </c>
    </row>
    <row r="25" ht="30.6" customHeight="1" spans="1:10">
      <c r="A25" s="16"/>
      <c r="B25" s="98"/>
      <c r="C25" s="98" t="s">
        <v>1510</v>
      </c>
      <c r="D25" s="7" t="s">
        <v>728</v>
      </c>
      <c r="E25" s="98">
        <v>1</v>
      </c>
      <c r="F25" s="98" t="s">
        <v>977</v>
      </c>
      <c r="G25" s="98" t="s">
        <v>1502</v>
      </c>
      <c r="H25" s="99">
        <v>3</v>
      </c>
      <c r="I25" s="99">
        <v>3</v>
      </c>
      <c r="J25" s="7" t="s">
        <v>674</v>
      </c>
    </row>
    <row r="26" ht="30.6" customHeight="1" spans="1:10">
      <c r="A26" s="16"/>
      <c r="B26" s="7"/>
      <c r="C26" s="98" t="s">
        <v>1511</v>
      </c>
      <c r="D26" s="7" t="s">
        <v>728</v>
      </c>
      <c r="E26" s="98">
        <v>5</v>
      </c>
      <c r="F26" s="98" t="s">
        <v>977</v>
      </c>
      <c r="G26" s="98" t="s">
        <v>1502</v>
      </c>
      <c r="H26" s="99">
        <v>3</v>
      </c>
      <c r="I26" s="99">
        <v>3</v>
      </c>
      <c r="J26" s="7" t="s">
        <v>674</v>
      </c>
    </row>
    <row r="27" ht="30.6" customHeight="1" spans="1:10">
      <c r="A27" s="16"/>
      <c r="B27" s="7"/>
      <c r="C27" s="98" t="s">
        <v>1512</v>
      </c>
      <c r="D27" s="7" t="s">
        <v>728</v>
      </c>
      <c r="E27" s="98">
        <v>60</v>
      </c>
      <c r="F27" s="98" t="s">
        <v>933</v>
      </c>
      <c r="G27" s="98" t="s">
        <v>1502</v>
      </c>
      <c r="H27" s="99">
        <v>3</v>
      </c>
      <c r="I27" s="99">
        <v>3</v>
      </c>
      <c r="J27" s="7" t="s">
        <v>674</v>
      </c>
    </row>
    <row r="28" ht="30.6" customHeight="1" spans="1:10">
      <c r="A28" s="16"/>
      <c r="B28" s="7"/>
      <c r="C28" s="98" t="s">
        <v>1513</v>
      </c>
      <c r="D28" s="7" t="s">
        <v>728</v>
      </c>
      <c r="E28" s="98">
        <v>1</v>
      </c>
      <c r="F28" s="98" t="s">
        <v>858</v>
      </c>
      <c r="G28" s="98" t="s">
        <v>1502</v>
      </c>
      <c r="H28" s="99">
        <v>3</v>
      </c>
      <c r="I28" s="99">
        <v>3</v>
      </c>
      <c r="J28" s="7" t="s">
        <v>674</v>
      </c>
    </row>
    <row r="29" ht="30.6" customHeight="1" spans="1:10">
      <c r="A29" s="16"/>
      <c r="B29" s="7"/>
      <c r="C29" s="98" t="s">
        <v>1514</v>
      </c>
      <c r="D29" s="7" t="s">
        <v>728</v>
      </c>
      <c r="E29" s="98">
        <v>1</v>
      </c>
      <c r="F29" s="98" t="s">
        <v>858</v>
      </c>
      <c r="G29" s="98" t="s">
        <v>1502</v>
      </c>
      <c r="H29" s="99">
        <v>3</v>
      </c>
      <c r="I29" s="99">
        <v>3</v>
      </c>
      <c r="J29" s="7" t="s">
        <v>674</v>
      </c>
    </row>
    <row r="30" ht="30.6" customHeight="1" spans="1:10">
      <c r="A30" s="16"/>
      <c r="B30" s="7"/>
      <c r="C30" s="98" t="s">
        <v>1515</v>
      </c>
      <c r="D30" s="7" t="s">
        <v>728</v>
      </c>
      <c r="E30" s="98">
        <v>0.417</v>
      </c>
      <c r="F30" s="98" t="s">
        <v>1095</v>
      </c>
      <c r="G30" s="98" t="s">
        <v>1502</v>
      </c>
      <c r="H30" s="99">
        <v>3</v>
      </c>
      <c r="I30" s="99">
        <v>3</v>
      </c>
      <c r="J30" s="7" t="s">
        <v>674</v>
      </c>
    </row>
    <row r="31" ht="30.6" customHeight="1" spans="1:10">
      <c r="A31" s="16"/>
      <c r="B31" s="7"/>
      <c r="C31" s="98" t="s">
        <v>1516</v>
      </c>
      <c r="D31" s="7" t="s">
        <v>728</v>
      </c>
      <c r="E31" s="98">
        <v>10</v>
      </c>
      <c r="F31" s="98" t="s">
        <v>893</v>
      </c>
      <c r="G31" s="98" t="s">
        <v>1502</v>
      </c>
      <c r="H31" s="99">
        <v>3</v>
      </c>
      <c r="I31" s="99">
        <v>3</v>
      </c>
      <c r="J31" s="7" t="s">
        <v>674</v>
      </c>
    </row>
    <row r="32" ht="30.6" customHeight="1" spans="1:10">
      <c r="A32" s="16"/>
      <c r="B32" s="98" t="s">
        <v>747</v>
      </c>
      <c r="C32" s="98"/>
      <c r="D32" s="7"/>
      <c r="E32" s="7"/>
      <c r="F32" s="7"/>
      <c r="G32" s="7"/>
      <c r="H32" s="99">
        <v>3</v>
      </c>
      <c r="I32" s="99">
        <v>2</v>
      </c>
      <c r="J32" s="7"/>
    </row>
    <row r="33" ht="30.6" customHeight="1" spans="1:10">
      <c r="A33" s="16"/>
      <c r="B33" s="7"/>
      <c r="C33" s="98" t="s">
        <v>1517</v>
      </c>
      <c r="D33" s="7" t="s">
        <v>816</v>
      </c>
      <c r="E33" s="98">
        <v>85</v>
      </c>
      <c r="F33" s="98" t="s">
        <v>749</v>
      </c>
      <c r="G33" s="98" t="s">
        <v>900</v>
      </c>
      <c r="H33" s="99">
        <v>3</v>
      </c>
      <c r="I33" s="99">
        <v>2</v>
      </c>
      <c r="J33" s="7" t="s">
        <v>674</v>
      </c>
    </row>
    <row r="34" ht="30.6" customHeight="1" spans="1:10">
      <c r="A34" s="16"/>
      <c r="B34" s="98" t="s">
        <v>751</v>
      </c>
      <c r="C34" s="98"/>
      <c r="D34" s="7"/>
      <c r="E34" s="7"/>
      <c r="F34" s="7"/>
      <c r="G34" s="7"/>
      <c r="H34" s="99">
        <v>2</v>
      </c>
      <c r="I34" s="99">
        <v>2</v>
      </c>
      <c r="J34" s="7"/>
    </row>
    <row r="35" ht="30.6" customHeight="1" spans="1:10">
      <c r="A35" s="16"/>
      <c r="B35" s="7"/>
      <c r="C35" s="98" t="s">
        <v>805</v>
      </c>
      <c r="D35" s="7" t="s">
        <v>1494</v>
      </c>
      <c r="E35" s="7" t="s">
        <v>1011</v>
      </c>
      <c r="F35" s="7" t="s">
        <v>753</v>
      </c>
      <c r="G35" s="7" t="s">
        <v>979</v>
      </c>
      <c r="H35" s="99">
        <v>2</v>
      </c>
      <c r="I35" s="99">
        <v>2</v>
      </c>
      <c r="J35" s="7" t="s">
        <v>674</v>
      </c>
    </row>
    <row r="36" ht="30.6" customHeight="1" spans="1:10">
      <c r="A36" s="98" t="s">
        <v>755</v>
      </c>
      <c r="B36" s="7"/>
      <c r="C36" s="98"/>
      <c r="D36" s="7"/>
      <c r="E36" s="7"/>
      <c r="F36" s="7"/>
      <c r="G36" s="7"/>
      <c r="H36" s="99">
        <v>30</v>
      </c>
      <c r="I36" s="99">
        <v>20</v>
      </c>
      <c r="J36" s="7"/>
    </row>
    <row r="37" ht="30.6" customHeight="1" spans="1:10">
      <c r="A37" s="16"/>
      <c r="B37" s="98" t="s">
        <v>810</v>
      </c>
      <c r="C37" s="98"/>
      <c r="D37" s="7"/>
      <c r="E37" s="7"/>
      <c r="F37" s="7"/>
      <c r="G37" s="7"/>
      <c r="H37" s="99">
        <v>30</v>
      </c>
      <c r="I37" s="99">
        <v>20</v>
      </c>
      <c r="J37" s="7"/>
    </row>
    <row r="38" ht="30.6" customHeight="1" spans="1:10">
      <c r="A38" s="16"/>
      <c r="B38" s="7"/>
      <c r="C38" s="98" t="s">
        <v>1518</v>
      </c>
      <c r="D38" s="7" t="s">
        <v>728</v>
      </c>
      <c r="E38" s="98" t="s">
        <v>1519</v>
      </c>
      <c r="F38" s="98" t="s">
        <v>99</v>
      </c>
      <c r="G38" s="98" t="s">
        <v>775</v>
      </c>
      <c r="H38" s="99">
        <v>30</v>
      </c>
      <c r="I38" s="99">
        <v>20</v>
      </c>
      <c r="J38" s="7" t="s">
        <v>674</v>
      </c>
    </row>
    <row r="39" ht="30.6" customHeight="1" spans="1:10">
      <c r="A39" s="98" t="s">
        <v>770</v>
      </c>
      <c r="B39" s="7"/>
      <c r="C39" s="7"/>
      <c r="D39" s="7"/>
      <c r="E39" s="7"/>
      <c r="F39" s="7"/>
      <c r="G39" s="7"/>
      <c r="H39" s="99">
        <v>10</v>
      </c>
      <c r="I39" s="99">
        <v>10</v>
      </c>
      <c r="J39" s="7"/>
    </row>
    <row r="40" ht="30.6" customHeight="1" spans="1:10">
      <c r="A40" s="16"/>
      <c r="B40" s="98" t="s">
        <v>771</v>
      </c>
      <c r="C40" s="7"/>
      <c r="D40" s="7"/>
      <c r="E40" s="7"/>
      <c r="F40" s="7"/>
      <c r="G40" s="7"/>
      <c r="H40" s="99">
        <v>10</v>
      </c>
      <c r="I40" s="99">
        <v>10</v>
      </c>
      <c r="J40" s="7"/>
    </row>
    <row r="41" ht="30.6" customHeight="1" spans="1:10">
      <c r="A41" s="16"/>
      <c r="B41" s="7"/>
      <c r="C41" s="98" t="s">
        <v>850</v>
      </c>
      <c r="D41" s="7" t="s">
        <v>816</v>
      </c>
      <c r="E41" s="98">
        <v>90</v>
      </c>
      <c r="F41" s="98" t="s">
        <v>749</v>
      </c>
      <c r="G41" s="98" t="s">
        <v>775</v>
      </c>
      <c r="H41" s="99">
        <v>10</v>
      </c>
      <c r="I41" s="99">
        <v>10</v>
      </c>
      <c r="J41" s="7" t="s">
        <v>674</v>
      </c>
    </row>
    <row r="42" ht="30.6" customHeight="1" spans="1:10">
      <c r="A42" s="16"/>
      <c r="B42" s="7"/>
      <c r="C42" s="7"/>
      <c r="D42" s="7"/>
      <c r="E42" s="7"/>
      <c r="F42" s="7"/>
      <c r="G42" s="7"/>
      <c r="H42" s="63"/>
      <c r="I42" s="64"/>
      <c r="J42" s="7"/>
    </row>
    <row r="43" ht="30.6" customHeight="1" spans="1:10">
      <c r="A43" s="16"/>
      <c r="B43" s="7"/>
      <c r="C43" s="7"/>
      <c r="D43" s="7"/>
      <c r="E43" s="7"/>
      <c r="F43" s="7"/>
      <c r="G43" s="7"/>
      <c r="H43" s="63"/>
      <c r="I43" s="64"/>
      <c r="J43" s="7"/>
    </row>
    <row r="44" ht="54" customHeight="1" spans="1:10">
      <c r="A44" s="6" t="s">
        <v>818</v>
      </c>
      <c r="B44" s="6"/>
      <c r="C44" s="6"/>
      <c r="D44" s="6" t="s">
        <v>674</v>
      </c>
      <c r="E44" s="6"/>
      <c r="F44" s="6"/>
      <c r="G44" s="6"/>
      <c r="H44" s="6"/>
      <c r="I44" s="6"/>
      <c r="J44" s="6"/>
    </row>
    <row r="45" ht="25.5" customHeight="1" spans="1:10">
      <c r="A45" s="6" t="s">
        <v>819</v>
      </c>
      <c r="B45" s="6"/>
      <c r="C45" s="6"/>
      <c r="D45" s="6"/>
      <c r="E45" s="6"/>
      <c r="F45" s="6"/>
      <c r="G45" s="6"/>
      <c r="H45" s="6">
        <v>100</v>
      </c>
      <c r="I45" s="6">
        <v>78</v>
      </c>
      <c r="J45"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44:C44"/>
    <mergeCell ref="D44:J44"/>
    <mergeCell ref="A45:G45"/>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topLeftCell="A22" workbookViewId="0">
      <selection activeCell="W32" sqref="W32"/>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1520</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95">
        <v>1</v>
      </c>
      <c r="E6" s="95">
        <v>1</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95">
        <v>1</v>
      </c>
      <c r="E7" s="95">
        <v>1</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1521</v>
      </c>
      <c r="C11" s="12"/>
      <c r="D11" s="12"/>
      <c r="E11" s="21"/>
      <c r="F11" s="54" t="s">
        <v>1522</v>
      </c>
      <c r="G11" s="55"/>
      <c r="H11" s="55"/>
      <c r="I11" s="55"/>
      <c r="J11" s="56"/>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99">
        <v>90</v>
      </c>
      <c r="I14" s="99">
        <v>70</v>
      </c>
      <c r="J14" s="24"/>
    </row>
    <row r="15" ht="28.5" customHeight="1" spans="1:10">
      <c r="A15" s="98" t="s">
        <v>725</v>
      </c>
      <c r="B15" s="7"/>
      <c r="C15" s="7"/>
      <c r="D15" s="7"/>
      <c r="E15" s="7"/>
      <c r="F15" s="7"/>
      <c r="G15" s="7"/>
      <c r="H15" s="99">
        <v>50</v>
      </c>
      <c r="I15" s="99">
        <v>37</v>
      </c>
      <c r="J15" s="7"/>
    </row>
    <row r="16" ht="30.6" customHeight="1" spans="1:10">
      <c r="A16" s="16"/>
      <c r="B16" s="98" t="s">
        <v>802</v>
      </c>
      <c r="C16" s="7"/>
      <c r="D16" s="7"/>
      <c r="E16" s="7"/>
      <c r="F16" s="7"/>
      <c r="G16" s="7"/>
      <c r="H16" s="99">
        <v>10</v>
      </c>
      <c r="I16" s="99">
        <v>10</v>
      </c>
      <c r="J16" s="7"/>
    </row>
    <row r="17" ht="30.6" customHeight="1" spans="1:10">
      <c r="A17" s="16"/>
      <c r="B17" s="7"/>
      <c r="C17" s="98" t="s">
        <v>1523</v>
      </c>
      <c r="D17" s="7" t="s">
        <v>960</v>
      </c>
      <c r="E17" s="98">
        <v>1</v>
      </c>
      <c r="F17" s="98" t="s">
        <v>877</v>
      </c>
      <c r="G17" s="98" t="s">
        <v>804</v>
      </c>
      <c r="H17" s="99">
        <v>10</v>
      </c>
      <c r="I17" s="99">
        <v>10</v>
      </c>
      <c r="J17" s="7" t="s">
        <v>674</v>
      </c>
    </row>
    <row r="18" ht="30.6" customHeight="1" spans="1:10">
      <c r="A18" s="16"/>
      <c r="B18" s="98" t="s">
        <v>751</v>
      </c>
      <c r="C18" s="7"/>
      <c r="D18" s="7"/>
      <c r="E18" s="7"/>
      <c r="F18" s="7"/>
      <c r="G18" s="7"/>
      <c r="H18" s="99">
        <v>10</v>
      </c>
      <c r="I18" s="99">
        <v>10</v>
      </c>
      <c r="J18" s="7"/>
    </row>
    <row r="19" ht="30.6" customHeight="1" spans="1:10">
      <c r="A19" s="16"/>
      <c r="B19" s="7"/>
      <c r="C19" s="98" t="s">
        <v>1524</v>
      </c>
      <c r="D19" s="7" t="s">
        <v>960</v>
      </c>
      <c r="E19" s="98">
        <v>90</v>
      </c>
      <c r="F19" s="98" t="s">
        <v>749</v>
      </c>
      <c r="G19" s="98" t="s">
        <v>804</v>
      </c>
      <c r="H19" s="99">
        <v>10</v>
      </c>
      <c r="I19" s="99">
        <v>10</v>
      </c>
      <c r="J19" s="7" t="s">
        <v>674</v>
      </c>
    </row>
    <row r="20" ht="30.6" customHeight="1" spans="1:10">
      <c r="A20" s="16"/>
      <c r="B20" s="98" t="s">
        <v>806</v>
      </c>
      <c r="C20" s="7"/>
      <c r="D20" s="7"/>
      <c r="E20" s="7"/>
      <c r="F20" s="7"/>
      <c r="G20" s="7"/>
      <c r="H20" s="99">
        <v>30</v>
      </c>
      <c r="I20" s="99">
        <v>17</v>
      </c>
      <c r="J20" s="7"/>
    </row>
    <row r="21" ht="30.6" customHeight="1" spans="1:10">
      <c r="A21" s="16"/>
      <c r="B21" s="7"/>
      <c r="C21" s="98" t="s">
        <v>1525</v>
      </c>
      <c r="D21" s="7" t="s">
        <v>960</v>
      </c>
      <c r="E21" s="98">
        <v>2000</v>
      </c>
      <c r="F21" s="98" t="s">
        <v>997</v>
      </c>
      <c r="G21" s="98" t="s">
        <v>804</v>
      </c>
      <c r="H21" s="99">
        <v>5</v>
      </c>
      <c r="I21" s="99">
        <v>2</v>
      </c>
      <c r="J21" s="7" t="s">
        <v>674</v>
      </c>
    </row>
    <row r="22" ht="30.6" customHeight="1" spans="1:10">
      <c r="A22" s="16"/>
      <c r="B22" s="7"/>
      <c r="C22" s="98" t="s">
        <v>1526</v>
      </c>
      <c r="D22" s="7" t="s">
        <v>960</v>
      </c>
      <c r="E22" s="98">
        <v>2000</v>
      </c>
      <c r="F22" s="98" t="s">
        <v>997</v>
      </c>
      <c r="G22" s="98" t="s">
        <v>804</v>
      </c>
      <c r="H22" s="99">
        <v>5</v>
      </c>
      <c r="I22" s="99">
        <v>3</v>
      </c>
      <c r="J22" s="7" t="s">
        <v>674</v>
      </c>
    </row>
    <row r="23" ht="30.6" customHeight="1" spans="1:10">
      <c r="A23" s="16"/>
      <c r="B23" s="7"/>
      <c r="C23" s="98" t="s">
        <v>1527</v>
      </c>
      <c r="D23" s="7" t="s">
        <v>960</v>
      </c>
      <c r="E23" s="98">
        <v>1000</v>
      </c>
      <c r="F23" s="98" t="s">
        <v>997</v>
      </c>
      <c r="G23" s="98" t="s">
        <v>804</v>
      </c>
      <c r="H23" s="99">
        <v>5</v>
      </c>
      <c r="I23" s="99">
        <v>3</v>
      </c>
      <c r="J23" s="7" t="s">
        <v>674</v>
      </c>
    </row>
    <row r="24" ht="30.6" customHeight="1" spans="1:10">
      <c r="A24" s="16"/>
      <c r="B24" s="7"/>
      <c r="C24" s="98" t="s">
        <v>1528</v>
      </c>
      <c r="D24" s="7" t="s">
        <v>927</v>
      </c>
      <c r="E24" s="98">
        <v>10000</v>
      </c>
      <c r="F24" s="98" t="s">
        <v>766</v>
      </c>
      <c r="G24" s="98" t="s">
        <v>804</v>
      </c>
      <c r="H24" s="99">
        <v>5</v>
      </c>
      <c r="I24" s="99">
        <v>3</v>
      </c>
      <c r="J24" s="7" t="s">
        <v>674</v>
      </c>
    </row>
    <row r="25" ht="30.6" customHeight="1" spans="1:10">
      <c r="A25" s="16"/>
      <c r="B25" s="7"/>
      <c r="C25" s="98" t="s">
        <v>1529</v>
      </c>
      <c r="D25" s="7" t="s">
        <v>927</v>
      </c>
      <c r="E25" s="98">
        <v>40000</v>
      </c>
      <c r="F25" s="98" t="s">
        <v>766</v>
      </c>
      <c r="G25" s="98" t="s">
        <v>804</v>
      </c>
      <c r="H25" s="99">
        <v>5</v>
      </c>
      <c r="I25" s="99">
        <v>3</v>
      </c>
      <c r="J25" s="7" t="s">
        <v>674</v>
      </c>
    </row>
    <row r="26" ht="30.6" customHeight="1" spans="1:10">
      <c r="A26" s="16"/>
      <c r="B26" s="7"/>
      <c r="C26" s="98" t="s">
        <v>1530</v>
      </c>
      <c r="D26" s="7" t="s">
        <v>960</v>
      </c>
      <c r="E26" s="98">
        <v>1000</v>
      </c>
      <c r="F26" s="98" t="s">
        <v>997</v>
      </c>
      <c r="G26" s="98" t="s">
        <v>804</v>
      </c>
      <c r="H26" s="99">
        <v>5</v>
      </c>
      <c r="I26" s="99">
        <v>3</v>
      </c>
      <c r="J26" s="7" t="s">
        <v>674</v>
      </c>
    </row>
    <row r="27" ht="30.6" customHeight="1" spans="1:10">
      <c r="A27" s="98" t="s">
        <v>755</v>
      </c>
      <c r="B27" s="7"/>
      <c r="C27" s="98"/>
      <c r="D27" s="7"/>
      <c r="E27" s="7"/>
      <c r="F27" s="7"/>
      <c r="G27" s="7"/>
      <c r="H27" s="99">
        <v>30</v>
      </c>
      <c r="I27" s="99">
        <v>25</v>
      </c>
      <c r="J27" s="7"/>
    </row>
    <row r="28" ht="30.6" customHeight="1" spans="1:10">
      <c r="A28" s="16"/>
      <c r="B28" s="98" t="s">
        <v>810</v>
      </c>
      <c r="C28" s="98"/>
      <c r="D28" s="7"/>
      <c r="E28" s="7"/>
      <c r="F28" s="7"/>
      <c r="G28" s="7"/>
      <c r="H28" s="99">
        <v>30</v>
      </c>
      <c r="I28" s="99">
        <v>25</v>
      </c>
      <c r="J28" s="7"/>
    </row>
    <row r="29" ht="30.6" customHeight="1" spans="1:10">
      <c r="A29" s="16"/>
      <c r="B29" s="7"/>
      <c r="C29" s="98" t="s">
        <v>1531</v>
      </c>
      <c r="D29" s="7" t="s">
        <v>816</v>
      </c>
      <c r="E29" s="98">
        <v>90</v>
      </c>
      <c r="F29" s="98" t="s">
        <v>749</v>
      </c>
      <c r="G29" s="98" t="s">
        <v>828</v>
      </c>
      <c r="H29" s="99">
        <v>30</v>
      </c>
      <c r="I29" s="99">
        <v>25</v>
      </c>
      <c r="J29" s="7" t="s">
        <v>674</v>
      </c>
    </row>
    <row r="30" ht="30.6" customHeight="1" spans="1:10">
      <c r="A30" s="98" t="s">
        <v>770</v>
      </c>
      <c r="B30" s="7"/>
      <c r="C30" s="98"/>
      <c r="D30" s="7"/>
      <c r="E30" s="7"/>
      <c r="F30" s="7"/>
      <c r="G30" s="7"/>
      <c r="H30" s="99">
        <v>10</v>
      </c>
      <c r="I30" s="99">
        <v>8</v>
      </c>
      <c r="J30" s="7"/>
    </row>
    <row r="31" ht="30.6" customHeight="1" spans="1:10">
      <c r="A31" s="16"/>
      <c r="B31" s="98" t="s">
        <v>771</v>
      </c>
      <c r="C31" s="7"/>
      <c r="D31" s="7"/>
      <c r="E31" s="7"/>
      <c r="F31" s="7"/>
      <c r="G31" s="7"/>
      <c r="H31" s="99">
        <v>10</v>
      </c>
      <c r="I31" s="99">
        <v>8</v>
      </c>
      <c r="J31" s="7"/>
    </row>
    <row r="32" ht="30.6" customHeight="1" spans="1:10">
      <c r="A32" s="16"/>
      <c r="B32" s="7"/>
      <c r="C32" s="98" t="s">
        <v>850</v>
      </c>
      <c r="D32" s="7" t="s">
        <v>816</v>
      </c>
      <c r="E32" s="98">
        <v>95</v>
      </c>
      <c r="F32" s="98" t="s">
        <v>749</v>
      </c>
      <c r="G32" s="98" t="s">
        <v>828</v>
      </c>
      <c r="H32" s="99">
        <v>10</v>
      </c>
      <c r="I32" s="99">
        <v>8</v>
      </c>
      <c r="J32" s="7" t="s">
        <v>674</v>
      </c>
    </row>
    <row r="33" ht="54" customHeight="1" spans="1:10">
      <c r="A33" s="6" t="s">
        <v>818</v>
      </c>
      <c r="B33" s="6"/>
      <c r="C33" s="6"/>
      <c r="D33" s="6" t="s">
        <v>674</v>
      </c>
      <c r="E33" s="6"/>
      <c r="F33" s="6"/>
      <c r="G33" s="6"/>
      <c r="H33" s="6"/>
      <c r="I33" s="6"/>
      <c r="J33" s="6"/>
    </row>
    <row r="34" ht="25.5" customHeight="1" spans="1:10">
      <c r="A34" s="6" t="s">
        <v>819</v>
      </c>
      <c r="B34" s="6"/>
      <c r="C34" s="6"/>
      <c r="D34" s="6"/>
      <c r="E34" s="6"/>
      <c r="F34" s="6"/>
      <c r="G34" s="6"/>
      <c r="H34" s="6">
        <v>100</v>
      </c>
      <c r="I34" s="6">
        <v>70</v>
      </c>
      <c r="J34"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3:C33"/>
    <mergeCell ref="D33:J33"/>
    <mergeCell ref="A34:G34"/>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topLeftCell="A19" workbookViewId="0">
      <selection activeCell="T31" sqref="T31"/>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1532</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95">
        <v>3.42</v>
      </c>
      <c r="E6" s="95">
        <v>3.42</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95">
        <v>3.42</v>
      </c>
      <c r="E7" s="95">
        <v>3.42</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1533</v>
      </c>
      <c r="C11" s="12"/>
      <c r="D11" s="12"/>
      <c r="E11" s="21"/>
      <c r="F11" s="54" t="s">
        <v>1534</v>
      </c>
      <c r="G11" s="55"/>
      <c r="H11" s="55"/>
      <c r="I11" s="55"/>
      <c r="J11" s="56"/>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99">
        <v>90</v>
      </c>
      <c r="I14" s="99">
        <v>80</v>
      </c>
      <c r="J14" s="24"/>
    </row>
    <row r="15" ht="28.5" customHeight="1" spans="1:10">
      <c r="A15" s="98" t="s">
        <v>725</v>
      </c>
      <c r="B15" s="7"/>
      <c r="C15" s="7"/>
      <c r="D15" s="7"/>
      <c r="E15" s="7"/>
      <c r="F15" s="7"/>
      <c r="G15" s="7"/>
      <c r="H15" s="99">
        <v>50</v>
      </c>
      <c r="I15" s="99">
        <v>50</v>
      </c>
      <c r="J15" s="7"/>
    </row>
    <row r="16" ht="30.6" customHeight="1" spans="1:10">
      <c r="A16" s="16"/>
      <c r="B16" s="98" t="s">
        <v>802</v>
      </c>
      <c r="C16" s="7"/>
      <c r="D16" s="7"/>
      <c r="E16" s="7"/>
      <c r="F16" s="7"/>
      <c r="G16" s="7"/>
      <c r="H16" s="99">
        <v>20</v>
      </c>
      <c r="I16" s="99">
        <v>20</v>
      </c>
      <c r="J16" s="7"/>
    </row>
    <row r="17" ht="30.6" customHeight="1" spans="1:10">
      <c r="A17" s="16"/>
      <c r="B17" s="7"/>
      <c r="C17" s="98" t="s">
        <v>1535</v>
      </c>
      <c r="D17" s="7" t="s">
        <v>728</v>
      </c>
      <c r="E17" s="98">
        <v>4142</v>
      </c>
      <c r="F17" s="98" t="s">
        <v>913</v>
      </c>
      <c r="G17" s="98" t="s">
        <v>1536</v>
      </c>
      <c r="H17" s="99">
        <v>10</v>
      </c>
      <c r="I17" s="99">
        <v>10</v>
      </c>
      <c r="J17" s="7" t="s">
        <v>674</v>
      </c>
    </row>
    <row r="18" ht="30.6" customHeight="1" spans="1:10">
      <c r="A18" s="16"/>
      <c r="B18" s="7"/>
      <c r="C18" s="98" t="s">
        <v>1537</v>
      </c>
      <c r="D18" s="7" t="s">
        <v>728</v>
      </c>
      <c r="E18" s="98">
        <v>7</v>
      </c>
      <c r="F18" s="98" t="s">
        <v>745</v>
      </c>
      <c r="G18" s="98" t="s">
        <v>1536</v>
      </c>
      <c r="H18" s="99">
        <v>10</v>
      </c>
      <c r="I18" s="99">
        <v>10</v>
      </c>
      <c r="J18" s="7" t="s">
        <v>674</v>
      </c>
    </row>
    <row r="19" ht="30.6" customHeight="1" spans="1:10">
      <c r="A19" s="16"/>
      <c r="B19" s="98" t="s">
        <v>747</v>
      </c>
      <c r="C19" s="7"/>
      <c r="D19" s="7"/>
      <c r="E19" s="7"/>
      <c r="F19" s="7"/>
      <c r="G19" s="7"/>
      <c r="H19" s="99">
        <v>20</v>
      </c>
      <c r="I19" s="99">
        <v>20</v>
      </c>
      <c r="J19" s="7"/>
    </row>
    <row r="20" ht="30.6" customHeight="1" spans="1:10">
      <c r="A20" s="16"/>
      <c r="B20" s="7"/>
      <c r="C20" s="98" t="s">
        <v>1538</v>
      </c>
      <c r="D20" s="7" t="s">
        <v>816</v>
      </c>
      <c r="E20" s="98">
        <v>4142</v>
      </c>
      <c r="F20" s="98" t="s">
        <v>913</v>
      </c>
      <c r="G20" s="98" t="s">
        <v>1536</v>
      </c>
      <c r="H20" s="99">
        <v>10</v>
      </c>
      <c r="I20" s="99">
        <v>10</v>
      </c>
      <c r="J20" s="7" t="s">
        <v>674</v>
      </c>
    </row>
    <row r="21" ht="30.6" customHeight="1" spans="1:10">
      <c r="A21" s="16"/>
      <c r="B21" s="7"/>
      <c r="C21" s="98" t="s">
        <v>1539</v>
      </c>
      <c r="D21" s="7" t="s">
        <v>816</v>
      </c>
      <c r="E21" s="98">
        <v>4142</v>
      </c>
      <c r="F21" s="98" t="s">
        <v>913</v>
      </c>
      <c r="G21" s="98" t="s">
        <v>1536</v>
      </c>
      <c r="H21" s="99">
        <v>10</v>
      </c>
      <c r="I21" s="99">
        <v>10</v>
      </c>
      <c r="J21" s="7" t="s">
        <v>674</v>
      </c>
    </row>
    <row r="22" ht="30.6" customHeight="1" spans="1:10">
      <c r="A22" s="16"/>
      <c r="B22" s="98" t="s">
        <v>806</v>
      </c>
      <c r="C22" s="7"/>
      <c r="D22" s="7"/>
      <c r="E22" s="7"/>
      <c r="F22" s="7"/>
      <c r="G22" s="7"/>
      <c r="H22" s="99">
        <v>10</v>
      </c>
      <c r="I22" s="99">
        <v>10</v>
      </c>
      <c r="J22" s="7"/>
    </row>
    <row r="23" ht="30.6" customHeight="1" spans="1:10">
      <c r="A23" s="16"/>
      <c r="B23" s="7"/>
      <c r="C23" s="7" t="s">
        <v>1540</v>
      </c>
      <c r="D23" s="7" t="s">
        <v>816</v>
      </c>
      <c r="E23" s="98">
        <v>8.27</v>
      </c>
      <c r="F23" s="98" t="s">
        <v>913</v>
      </c>
      <c r="G23" s="98" t="s">
        <v>1536</v>
      </c>
      <c r="H23" s="99">
        <v>10</v>
      </c>
      <c r="I23" s="99">
        <v>10</v>
      </c>
      <c r="J23" s="7" t="s">
        <v>674</v>
      </c>
    </row>
    <row r="24" ht="30.6" customHeight="1" spans="1:10">
      <c r="A24" s="98" t="s">
        <v>755</v>
      </c>
      <c r="B24" s="7"/>
      <c r="C24" s="7"/>
      <c r="D24" s="7"/>
      <c r="E24" s="7"/>
      <c r="F24" s="7"/>
      <c r="G24" s="7"/>
      <c r="H24" s="99">
        <v>30</v>
      </c>
      <c r="I24" s="99">
        <v>20</v>
      </c>
      <c r="J24" s="7"/>
    </row>
    <row r="25" ht="30.6" customHeight="1" spans="1:10">
      <c r="A25" s="16"/>
      <c r="B25" s="98" t="s">
        <v>810</v>
      </c>
      <c r="C25" s="7"/>
      <c r="D25" s="7"/>
      <c r="E25" s="7"/>
      <c r="F25" s="7"/>
      <c r="G25" s="7"/>
      <c r="H25" s="99">
        <v>30</v>
      </c>
      <c r="I25" s="99">
        <v>20</v>
      </c>
      <c r="J25" s="7"/>
    </row>
    <row r="26" ht="30.6" customHeight="1" spans="1:10">
      <c r="A26" s="16"/>
      <c r="B26" s="7"/>
      <c r="C26" s="98" t="s">
        <v>1541</v>
      </c>
      <c r="D26" s="7" t="s">
        <v>728</v>
      </c>
      <c r="E26" s="98" t="s">
        <v>1542</v>
      </c>
      <c r="F26" s="98" t="s">
        <v>913</v>
      </c>
      <c r="G26" s="98" t="s">
        <v>828</v>
      </c>
      <c r="H26" s="99">
        <v>30</v>
      </c>
      <c r="I26" s="99">
        <v>20</v>
      </c>
      <c r="J26" s="7" t="s">
        <v>674</v>
      </c>
    </row>
    <row r="27" ht="30.6" customHeight="1" spans="1:10">
      <c r="A27" s="98" t="s">
        <v>770</v>
      </c>
      <c r="B27" s="7"/>
      <c r="C27" s="98"/>
      <c r="D27" s="7"/>
      <c r="E27" s="98"/>
      <c r="F27" s="98"/>
      <c r="G27" s="98"/>
      <c r="H27" s="99">
        <v>10</v>
      </c>
      <c r="I27" s="99">
        <v>10</v>
      </c>
      <c r="J27" s="7"/>
    </row>
    <row r="28" ht="30.6" customHeight="1" spans="1:10">
      <c r="A28" s="16"/>
      <c r="B28" s="98" t="s">
        <v>771</v>
      </c>
      <c r="C28" s="7"/>
      <c r="D28" s="7"/>
      <c r="E28" s="7"/>
      <c r="F28" s="7"/>
      <c r="G28" s="7"/>
      <c r="H28" s="99">
        <v>10</v>
      </c>
      <c r="I28" s="99">
        <v>10</v>
      </c>
      <c r="J28" s="7"/>
    </row>
    <row r="29" ht="30.6" customHeight="1" spans="1:10">
      <c r="A29" s="16"/>
      <c r="B29" s="7"/>
      <c r="C29" s="98" t="s">
        <v>1543</v>
      </c>
      <c r="D29" s="7" t="s">
        <v>816</v>
      </c>
      <c r="E29" s="98">
        <v>95</v>
      </c>
      <c r="F29" s="98" t="s">
        <v>749</v>
      </c>
      <c r="G29" s="98" t="s">
        <v>828</v>
      </c>
      <c r="H29" s="99">
        <v>10</v>
      </c>
      <c r="I29" s="99">
        <v>10</v>
      </c>
      <c r="J29" s="7" t="s">
        <v>674</v>
      </c>
    </row>
    <row r="30" ht="54" customHeight="1" spans="1:10">
      <c r="A30" s="6" t="s">
        <v>818</v>
      </c>
      <c r="B30" s="6"/>
      <c r="C30" s="6"/>
      <c r="D30" s="6" t="s">
        <v>674</v>
      </c>
      <c r="E30" s="6"/>
      <c r="F30" s="6"/>
      <c r="G30" s="6"/>
      <c r="H30" s="6"/>
      <c r="I30" s="6"/>
      <c r="J30" s="6"/>
    </row>
    <row r="31" ht="25.5" customHeight="1" spans="1:10">
      <c r="A31" s="6" t="s">
        <v>819</v>
      </c>
      <c r="B31" s="6"/>
      <c r="C31" s="6"/>
      <c r="D31" s="6"/>
      <c r="E31" s="6"/>
      <c r="F31" s="6"/>
      <c r="G31" s="6"/>
      <c r="H31" s="6">
        <v>100</v>
      </c>
      <c r="I31" s="6">
        <v>80</v>
      </c>
      <c r="J31"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0:C30"/>
    <mergeCell ref="D30:J30"/>
    <mergeCell ref="A31:G31"/>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7"/>
  <sheetViews>
    <sheetView topLeftCell="A4" workbookViewId="0">
      <selection activeCell="M22" sqref="M22"/>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1544</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95">
        <v>0.3</v>
      </c>
      <c r="E6" s="95">
        <v>0.3</v>
      </c>
      <c r="F6" s="10">
        <v>0</v>
      </c>
      <c r="G6" s="6">
        <v>10</v>
      </c>
      <c r="H6" s="10"/>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95">
        <v>0.3</v>
      </c>
      <c r="E7" s="95">
        <v>0.3</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1545</v>
      </c>
      <c r="C11" s="12"/>
      <c r="D11" s="12"/>
      <c r="E11" s="21"/>
      <c r="F11" s="20" t="s">
        <v>1546</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99">
        <v>90</v>
      </c>
      <c r="I14" s="99">
        <v>70</v>
      </c>
      <c r="J14" s="24"/>
    </row>
    <row r="15" ht="28.5" customHeight="1" spans="1:10">
      <c r="A15" s="98" t="s">
        <v>725</v>
      </c>
      <c r="B15" s="7"/>
      <c r="C15" s="7"/>
      <c r="D15" s="7"/>
      <c r="E15" s="7"/>
      <c r="F15" s="7"/>
      <c r="G15" s="7"/>
      <c r="H15" s="99">
        <v>50</v>
      </c>
      <c r="I15" s="99">
        <v>40</v>
      </c>
      <c r="J15" s="7"/>
    </row>
    <row r="16" ht="30.6" customHeight="1" spans="1:10">
      <c r="A16" s="16"/>
      <c r="B16" s="98" t="s">
        <v>802</v>
      </c>
      <c r="C16" s="7"/>
      <c r="D16" s="7"/>
      <c r="E16" s="7"/>
      <c r="F16" s="7"/>
      <c r="G16" s="7"/>
      <c r="H16" s="99">
        <v>30</v>
      </c>
      <c r="I16" s="99">
        <v>25</v>
      </c>
      <c r="J16" s="7"/>
    </row>
    <row r="17" ht="30.6" customHeight="1" spans="1:10">
      <c r="A17" s="16"/>
      <c r="B17" s="7"/>
      <c r="C17" s="98" t="s">
        <v>1547</v>
      </c>
      <c r="D17" s="7" t="s">
        <v>728</v>
      </c>
      <c r="E17" s="98">
        <v>1</v>
      </c>
      <c r="F17" s="98" t="s">
        <v>1548</v>
      </c>
      <c r="G17" s="98" t="s">
        <v>1549</v>
      </c>
      <c r="H17" s="99">
        <v>30</v>
      </c>
      <c r="I17" s="99">
        <v>25</v>
      </c>
      <c r="J17" s="7" t="s">
        <v>674</v>
      </c>
    </row>
    <row r="18" ht="30.6" customHeight="1" spans="1:10">
      <c r="A18" s="16"/>
      <c r="B18" s="98" t="s">
        <v>751</v>
      </c>
      <c r="C18" s="7"/>
      <c r="D18" s="7"/>
      <c r="E18" s="7"/>
      <c r="F18" s="7"/>
      <c r="G18" s="7"/>
      <c r="H18" s="99">
        <v>20</v>
      </c>
      <c r="I18" s="99">
        <v>15</v>
      </c>
      <c r="J18" s="7"/>
    </row>
    <row r="19" ht="30.6" customHeight="1" spans="1:10">
      <c r="A19" s="16"/>
      <c r="B19" s="7"/>
      <c r="C19" s="7" t="s">
        <v>805</v>
      </c>
      <c r="D19" s="7" t="s">
        <v>728</v>
      </c>
      <c r="E19" s="7" t="s">
        <v>1011</v>
      </c>
      <c r="F19" s="7" t="s">
        <v>753</v>
      </c>
      <c r="G19" s="7" t="s">
        <v>979</v>
      </c>
      <c r="H19" s="99">
        <v>20</v>
      </c>
      <c r="I19" s="99">
        <v>15</v>
      </c>
      <c r="J19" s="7" t="s">
        <v>674</v>
      </c>
    </row>
    <row r="20" ht="30.6" customHeight="1" spans="1:10">
      <c r="A20" s="98" t="s">
        <v>755</v>
      </c>
      <c r="B20" s="52"/>
      <c r="C20" s="7"/>
      <c r="D20" s="7"/>
      <c r="E20" s="52"/>
      <c r="F20" s="7"/>
      <c r="G20" s="7"/>
      <c r="H20" s="99">
        <v>30</v>
      </c>
      <c r="I20" s="99">
        <v>20</v>
      </c>
      <c r="J20" s="7"/>
    </row>
    <row r="21" ht="30.6" customHeight="1" spans="1:10">
      <c r="A21" s="16"/>
      <c r="B21" s="98" t="s">
        <v>810</v>
      </c>
      <c r="C21" s="52"/>
      <c r="D21" s="7"/>
      <c r="E21" s="7"/>
      <c r="F21" s="7"/>
      <c r="G21" s="7"/>
      <c r="H21" s="99">
        <v>30</v>
      </c>
      <c r="I21" s="99">
        <v>20</v>
      </c>
      <c r="J21" s="7"/>
    </row>
    <row r="22" ht="30.6" customHeight="1" spans="1:10">
      <c r="A22" s="16"/>
      <c r="B22" s="7"/>
      <c r="C22" s="98" t="s">
        <v>1550</v>
      </c>
      <c r="D22" s="7" t="s">
        <v>728</v>
      </c>
      <c r="E22" s="98" t="s">
        <v>886</v>
      </c>
      <c r="F22" s="98" t="s">
        <v>99</v>
      </c>
      <c r="G22" s="98" t="s">
        <v>1551</v>
      </c>
      <c r="H22" s="99">
        <v>30</v>
      </c>
      <c r="I22" s="99">
        <v>20</v>
      </c>
      <c r="J22" s="7" t="s">
        <v>674</v>
      </c>
    </row>
    <row r="23" ht="30.6" customHeight="1" spans="1:10">
      <c r="A23" s="98" t="s">
        <v>770</v>
      </c>
      <c r="B23" s="7"/>
      <c r="C23" s="7"/>
      <c r="D23" s="7"/>
      <c r="E23" s="7"/>
      <c r="F23" s="7"/>
      <c r="G23" s="7"/>
      <c r="H23" s="99">
        <v>10</v>
      </c>
      <c r="I23" s="99">
        <v>10</v>
      </c>
      <c r="J23" s="7"/>
    </row>
    <row r="24" ht="30.6" customHeight="1" spans="1:10">
      <c r="A24" s="16"/>
      <c r="B24" s="98" t="s">
        <v>771</v>
      </c>
      <c r="C24" s="7"/>
      <c r="D24" s="7"/>
      <c r="E24" s="7"/>
      <c r="F24" s="7"/>
      <c r="G24" s="7"/>
      <c r="H24" s="99">
        <v>10</v>
      </c>
      <c r="I24" s="99">
        <v>10</v>
      </c>
      <c r="J24" s="7"/>
    </row>
    <row r="25" ht="30.6" customHeight="1" spans="1:10">
      <c r="A25" s="16"/>
      <c r="B25" s="7"/>
      <c r="C25" s="98" t="s">
        <v>850</v>
      </c>
      <c r="D25" s="7" t="s">
        <v>816</v>
      </c>
      <c r="E25" s="98">
        <v>90</v>
      </c>
      <c r="F25" s="98" t="s">
        <v>749</v>
      </c>
      <c r="G25" s="98" t="s">
        <v>828</v>
      </c>
      <c r="H25" s="99">
        <v>10</v>
      </c>
      <c r="I25" s="99">
        <v>10</v>
      </c>
      <c r="J25" s="7" t="s">
        <v>674</v>
      </c>
    </row>
    <row r="26" ht="54" customHeight="1" spans="1:10">
      <c r="A26" s="6" t="s">
        <v>818</v>
      </c>
      <c r="B26" s="6"/>
      <c r="C26" s="6"/>
      <c r="D26" s="6" t="s">
        <v>674</v>
      </c>
      <c r="E26" s="6"/>
      <c r="F26" s="6"/>
      <c r="G26" s="6"/>
      <c r="H26" s="6"/>
      <c r="I26" s="6"/>
      <c r="J26" s="6"/>
    </row>
    <row r="27" ht="25.5" customHeight="1" spans="1:10">
      <c r="A27" s="6" t="s">
        <v>819</v>
      </c>
      <c r="B27" s="6"/>
      <c r="C27" s="6"/>
      <c r="D27" s="6"/>
      <c r="E27" s="6"/>
      <c r="F27" s="6"/>
      <c r="G27" s="6"/>
      <c r="H27" s="6">
        <v>100</v>
      </c>
      <c r="I27" s="6">
        <v>70</v>
      </c>
      <c r="J27"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6:C26"/>
    <mergeCell ref="D26:J26"/>
    <mergeCell ref="A27:G27"/>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7"/>
  <sheetViews>
    <sheetView topLeftCell="A19" workbookViewId="0">
      <selection activeCell="L36" sqref="L36"/>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1552</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95">
        <v>1</v>
      </c>
      <c r="E6" s="95">
        <v>1</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95">
        <v>1</v>
      </c>
      <c r="E7" s="95">
        <v>1</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1553</v>
      </c>
      <c r="C11" s="12"/>
      <c r="D11" s="12"/>
      <c r="E11" s="21"/>
      <c r="F11" s="54" t="s">
        <v>1554</v>
      </c>
      <c r="G11" s="55"/>
      <c r="H11" s="55"/>
      <c r="I11" s="55"/>
      <c r="J11" s="56"/>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97">
        <v>90</v>
      </c>
      <c r="I14" s="97">
        <v>71</v>
      </c>
      <c r="J14" s="24"/>
    </row>
    <row r="15" ht="28.5" customHeight="1" spans="1:10">
      <c r="A15" s="96" t="s">
        <v>725</v>
      </c>
      <c r="B15" s="7"/>
      <c r="C15" s="7"/>
      <c r="D15" s="7"/>
      <c r="E15" s="7"/>
      <c r="F15" s="7"/>
      <c r="G15" s="7"/>
      <c r="H15" s="97">
        <v>50</v>
      </c>
      <c r="I15" s="97">
        <v>38</v>
      </c>
      <c r="J15" s="7"/>
    </row>
    <row r="16" ht="30.6" customHeight="1" spans="1:10">
      <c r="A16" s="16"/>
      <c r="B16" s="96" t="s">
        <v>802</v>
      </c>
      <c r="C16" s="7"/>
      <c r="D16" s="7"/>
      <c r="E16" s="7"/>
      <c r="F16" s="7"/>
      <c r="G16" s="7"/>
      <c r="H16" s="97">
        <v>20</v>
      </c>
      <c r="I16" s="97">
        <v>15</v>
      </c>
      <c r="J16" s="7"/>
    </row>
    <row r="17" ht="30.6" customHeight="1" spans="1:10">
      <c r="A17" s="16"/>
      <c r="B17" s="7"/>
      <c r="C17" s="96" t="s">
        <v>1555</v>
      </c>
      <c r="D17" s="7" t="s">
        <v>728</v>
      </c>
      <c r="E17" s="96">
        <v>52</v>
      </c>
      <c r="F17" s="96" t="s">
        <v>837</v>
      </c>
      <c r="G17" s="96" t="s">
        <v>1556</v>
      </c>
      <c r="H17" s="97">
        <v>4</v>
      </c>
      <c r="I17" s="97">
        <v>3</v>
      </c>
      <c r="J17" s="7" t="s">
        <v>674</v>
      </c>
    </row>
    <row r="18" ht="30.6" customHeight="1" spans="1:10">
      <c r="A18" s="16"/>
      <c r="B18" s="7"/>
      <c r="C18" s="96" t="s">
        <v>1557</v>
      </c>
      <c r="D18" s="7" t="s">
        <v>728</v>
      </c>
      <c r="E18" s="96">
        <v>2</v>
      </c>
      <c r="F18" s="96" t="s">
        <v>1558</v>
      </c>
      <c r="G18" s="96" t="s">
        <v>1559</v>
      </c>
      <c r="H18" s="97">
        <v>4</v>
      </c>
      <c r="I18" s="97">
        <v>3</v>
      </c>
      <c r="J18" s="7" t="s">
        <v>674</v>
      </c>
    </row>
    <row r="19" ht="30.6" customHeight="1" spans="1:10">
      <c r="A19" s="16"/>
      <c r="B19" s="7"/>
      <c r="C19" s="96" t="s">
        <v>1560</v>
      </c>
      <c r="D19" s="7" t="s">
        <v>728</v>
      </c>
      <c r="E19" s="96">
        <v>2</v>
      </c>
      <c r="F19" s="96" t="s">
        <v>745</v>
      </c>
      <c r="G19" s="96" t="s">
        <v>1559</v>
      </c>
      <c r="H19" s="97">
        <v>4</v>
      </c>
      <c r="I19" s="97">
        <v>3</v>
      </c>
      <c r="J19" s="7" t="s">
        <v>674</v>
      </c>
    </row>
    <row r="20" ht="30.6" customHeight="1" spans="1:10">
      <c r="A20" s="16"/>
      <c r="B20" s="7"/>
      <c r="C20" s="96" t="s">
        <v>1561</v>
      </c>
      <c r="D20" s="7" t="s">
        <v>728</v>
      </c>
      <c r="E20" s="96">
        <v>1</v>
      </c>
      <c r="F20" s="96" t="s">
        <v>1558</v>
      </c>
      <c r="G20" s="96" t="s">
        <v>1559</v>
      </c>
      <c r="H20" s="97">
        <v>4</v>
      </c>
      <c r="I20" s="97">
        <v>3</v>
      </c>
      <c r="J20" s="7" t="s">
        <v>674</v>
      </c>
    </row>
    <row r="21" ht="30.6" customHeight="1" spans="1:10">
      <c r="A21" s="16"/>
      <c r="B21" s="7"/>
      <c r="C21" s="96" t="s">
        <v>1562</v>
      </c>
      <c r="D21" s="7" t="s">
        <v>728</v>
      </c>
      <c r="E21" s="96">
        <v>1</v>
      </c>
      <c r="F21" s="96" t="s">
        <v>745</v>
      </c>
      <c r="G21" s="96" t="s">
        <v>1559</v>
      </c>
      <c r="H21" s="97">
        <v>4</v>
      </c>
      <c r="I21" s="97">
        <v>3</v>
      </c>
      <c r="J21" s="7" t="s">
        <v>674</v>
      </c>
    </row>
    <row r="22" ht="30.6" customHeight="1" spans="1:10">
      <c r="A22" s="16"/>
      <c r="B22" s="96" t="s">
        <v>751</v>
      </c>
      <c r="C22" s="7"/>
      <c r="D22" s="7"/>
      <c r="E22" s="7"/>
      <c r="F22" s="7"/>
      <c r="G22" s="7"/>
      <c r="H22" s="97">
        <v>10</v>
      </c>
      <c r="I22" s="97">
        <v>8</v>
      </c>
      <c r="J22" s="7"/>
    </row>
    <row r="23" ht="30.6" customHeight="1" spans="1:10">
      <c r="A23" s="16"/>
      <c r="B23" s="7"/>
      <c r="C23" s="7" t="s">
        <v>1563</v>
      </c>
      <c r="D23" s="7" t="s">
        <v>816</v>
      </c>
      <c r="E23" s="96">
        <v>90</v>
      </c>
      <c r="F23" s="96" t="s">
        <v>749</v>
      </c>
      <c r="G23" s="96" t="s">
        <v>1564</v>
      </c>
      <c r="H23" s="97">
        <v>10</v>
      </c>
      <c r="I23" s="97">
        <v>8</v>
      </c>
      <c r="J23" s="7" t="s">
        <v>674</v>
      </c>
    </row>
    <row r="24" ht="30.6" customHeight="1" spans="1:10">
      <c r="A24" s="16"/>
      <c r="B24" s="96" t="s">
        <v>806</v>
      </c>
      <c r="C24" s="7"/>
      <c r="D24" s="7"/>
      <c r="E24" s="7"/>
      <c r="F24" s="7"/>
      <c r="G24" s="7"/>
      <c r="H24" s="97">
        <v>20</v>
      </c>
      <c r="I24" s="97">
        <v>15</v>
      </c>
      <c r="J24" s="7"/>
    </row>
    <row r="25" ht="30.6" customHeight="1" spans="1:10">
      <c r="A25" s="16"/>
      <c r="B25" s="96"/>
      <c r="C25" s="96" t="s">
        <v>1565</v>
      </c>
      <c r="D25" s="7" t="s">
        <v>728</v>
      </c>
      <c r="E25" s="96">
        <v>5200</v>
      </c>
      <c r="F25" s="96" t="s">
        <v>766</v>
      </c>
      <c r="G25" s="96" t="s">
        <v>1556</v>
      </c>
      <c r="H25" s="97">
        <v>4</v>
      </c>
      <c r="I25" s="97">
        <v>3</v>
      </c>
      <c r="J25" s="7" t="s">
        <v>674</v>
      </c>
    </row>
    <row r="26" ht="30.6" customHeight="1" spans="1:10">
      <c r="A26" s="16"/>
      <c r="B26" s="96"/>
      <c r="C26" s="96" t="s">
        <v>1557</v>
      </c>
      <c r="D26" s="7" t="s">
        <v>728</v>
      </c>
      <c r="E26" s="96">
        <v>2400</v>
      </c>
      <c r="F26" s="96" t="s">
        <v>766</v>
      </c>
      <c r="G26" s="96" t="s">
        <v>1559</v>
      </c>
      <c r="H26" s="97">
        <v>4</v>
      </c>
      <c r="I26" s="97">
        <v>3</v>
      </c>
      <c r="J26" s="7" t="s">
        <v>674</v>
      </c>
    </row>
    <row r="27" ht="30.6" customHeight="1" spans="1:10">
      <c r="A27" s="16"/>
      <c r="B27" s="96"/>
      <c r="C27" s="96" t="s">
        <v>1560</v>
      </c>
      <c r="D27" s="7" t="s">
        <v>728</v>
      </c>
      <c r="E27" s="96">
        <v>600</v>
      </c>
      <c r="F27" s="96" t="s">
        <v>766</v>
      </c>
      <c r="G27" s="96" t="s">
        <v>1559</v>
      </c>
      <c r="H27" s="97">
        <v>4</v>
      </c>
      <c r="I27" s="97">
        <v>3</v>
      </c>
      <c r="J27" s="7" t="s">
        <v>674</v>
      </c>
    </row>
    <row r="28" ht="30.6" customHeight="1" spans="1:10">
      <c r="A28" s="16"/>
      <c r="B28" s="96"/>
      <c r="C28" s="96" t="s">
        <v>1561</v>
      </c>
      <c r="D28" s="7" t="s">
        <v>728</v>
      </c>
      <c r="E28" s="96">
        <v>1000</v>
      </c>
      <c r="F28" s="96" t="s">
        <v>766</v>
      </c>
      <c r="G28" s="96" t="s">
        <v>1559</v>
      </c>
      <c r="H28" s="97">
        <v>4</v>
      </c>
      <c r="I28" s="97">
        <v>3</v>
      </c>
      <c r="J28" s="7" t="s">
        <v>674</v>
      </c>
    </row>
    <row r="29" ht="30.6" customHeight="1" spans="1:10">
      <c r="A29" s="16"/>
      <c r="B29" s="7"/>
      <c r="C29" s="96" t="s">
        <v>1562</v>
      </c>
      <c r="D29" s="7" t="s">
        <v>728</v>
      </c>
      <c r="E29" s="96">
        <v>800</v>
      </c>
      <c r="F29" s="96" t="s">
        <v>766</v>
      </c>
      <c r="G29" s="96" t="s">
        <v>1559</v>
      </c>
      <c r="H29" s="97">
        <v>4</v>
      </c>
      <c r="I29" s="97">
        <v>3</v>
      </c>
      <c r="J29" s="7" t="s">
        <v>674</v>
      </c>
    </row>
    <row r="30" ht="30.6" customHeight="1" spans="1:10">
      <c r="A30" s="96" t="s">
        <v>755</v>
      </c>
      <c r="B30" s="7"/>
      <c r="C30" s="96"/>
      <c r="D30" s="7"/>
      <c r="E30" s="96"/>
      <c r="F30" s="96"/>
      <c r="G30" s="96"/>
      <c r="H30" s="97">
        <v>30</v>
      </c>
      <c r="I30" s="97">
        <v>25</v>
      </c>
      <c r="J30" s="7"/>
    </row>
    <row r="31" ht="30.6" customHeight="1" spans="1:10">
      <c r="A31" s="16"/>
      <c r="B31" s="96" t="s">
        <v>810</v>
      </c>
      <c r="C31" s="96"/>
      <c r="D31" s="7"/>
      <c r="E31" s="96"/>
      <c r="F31" s="96"/>
      <c r="G31" s="96"/>
      <c r="H31" s="97">
        <v>30</v>
      </c>
      <c r="I31" s="97">
        <v>25</v>
      </c>
      <c r="J31" s="7"/>
    </row>
    <row r="32" ht="30.6" customHeight="1" spans="1:10">
      <c r="A32" s="16"/>
      <c r="B32" s="7"/>
      <c r="C32" s="96" t="s">
        <v>1566</v>
      </c>
      <c r="D32" s="7" t="s">
        <v>728</v>
      </c>
      <c r="E32" s="96" t="s">
        <v>1420</v>
      </c>
      <c r="F32" s="96" t="s">
        <v>99</v>
      </c>
      <c r="G32" s="96" t="s">
        <v>804</v>
      </c>
      <c r="H32" s="97">
        <v>30</v>
      </c>
      <c r="I32" s="97">
        <v>25</v>
      </c>
      <c r="J32" s="7" t="s">
        <v>674</v>
      </c>
    </row>
    <row r="33" ht="30.6" customHeight="1" spans="1:10">
      <c r="A33" s="96" t="s">
        <v>770</v>
      </c>
      <c r="B33" s="7"/>
      <c r="C33" s="7"/>
      <c r="D33" s="7"/>
      <c r="E33" s="7"/>
      <c r="F33" s="7"/>
      <c r="G33" s="7"/>
      <c r="H33" s="97">
        <v>10</v>
      </c>
      <c r="I33" s="97">
        <v>8</v>
      </c>
      <c r="J33" s="7"/>
    </row>
    <row r="34" ht="30.6" customHeight="1" spans="1:10">
      <c r="A34" s="16"/>
      <c r="B34" s="96" t="s">
        <v>771</v>
      </c>
      <c r="C34" s="7"/>
      <c r="D34" s="7"/>
      <c r="E34" s="7"/>
      <c r="F34" s="7"/>
      <c r="G34" s="7"/>
      <c r="H34" s="97">
        <v>10</v>
      </c>
      <c r="I34" s="97">
        <v>8</v>
      </c>
      <c r="J34" s="7"/>
    </row>
    <row r="35" ht="30.6" customHeight="1" spans="1:10">
      <c r="A35" s="16"/>
      <c r="B35" s="7"/>
      <c r="C35" s="96" t="s">
        <v>850</v>
      </c>
      <c r="D35" s="7" t="s">
        <v>816</v>
      </c>
      <c r="E35" s="96">
        <v>90</v>
      </c>
      <c r="F35" s="96" t="s">
        <v>749</v>
      </c>
      <c r="G35" s="96" t="s">
        <v>804</v>
      </c>
      <c r="H35" s="97">
        <v>10</v>
      </c>
      <c r="I35" s="97">
        <v>8</v>
      </c>
      <c r="J35" s="7" t="s">
        <v>674</v>
      </c>
    </row>
    <row r="36" ht="54" customHeight="1" spans="1:10">
      <c r="A36" s="6" t="s">
        <v>818</v>
      </c>
      <c r="B36" s="6"/>
      <c r="C36" s="6"/>
      <c r="D36" s="16" t="s">
        <v>674</v>
      </c>
      <c r="E36" s="100"/>
      <c r="F36" s="100"/>
      <c r="G36" s="100"/>
      <c r="H36" s="100"/>
      <c r="I36" s="100"/>
      <c r="J36" s="101"/>
    </row>
    <row r="37" ht="25.5" customHeight="1" spans="1:10">
      <c r="A37" s="6" t="s">
        <v>819</v>
      </c>
      <c r="B37" s="6"/>
      <c r="C37" s="6"/>
      <c r="D37" s="6"/>
      <c r="E37" s="6"/>
      <c r="F37" s="6"/>
      <c r="G37" s="6"/>
      <c r="H37" s="6">
        <v>100</v>
      </c>
      <c r="I37" s="6">
        <v>71</v>
      </c>
      <c r="J37" s="51"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6:C36"/>
    <mergeCell ref="D36:J36"/>
    <mergeCell ref="A37:G37"/>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topLeftCell="A17" workbookViewId="0">
      <selection activeCell="H26" sqref="H26"/>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1567</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95">
        <v>1</v>
      </c>
      <c r="E6" s="95">
        <v>1</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95">
        <v>1</v>
      </c>
      <c r="E7" s="95">
        <v>1</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1568</v>
      </c>
      <c r="C11" s="12"/>
      <c r="D11" s="12"/>
      <c r="E11" s="21"/>
      <c r="F11" s="54" t="s">
        <v>1569</v>
      </c>
      <c r="G11" s="55"/>
      <c r="H11" s="55"/>
      <c r="I11" s="55"/>
      <c r="J11" s="56"/>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99">
        <v>90</v>
      </c>
      <c r="I14" s="99">
        <v>78</v>
      </c>
      <c r="J14" s="24"/>
    </row>
    <row r="15" ht="28.5" customHeight="1" spans="1:10">
      <c r="A15" s="98" t="s">
        <v>725</v>
      </c>
      <c r="B15" s="7"/>
      <c r="C15" s="7"/>
      <c r="D15" s="7"/>
      <c r="E15" s="7"/>
      <c r="F15" s="7"/>
      <c r="G15" s="7"/>
      <c r="H15" s="99">
        <v>50</v>
      </c>
      <c r="I15" s="99">
        <v>40</v>
      </c>
      <c r="J15" s="7"/>
    </row>
    <row r="16" ht="30.6" customHeight="1" spans="1:10">
      <c r="A16" s="16"/>
      <c r="B16" s="98" t="s">
        <v>802</v>
      </c>
      <c r="C16" s="7"/>
      <c r="D16" s="7"/>
      <c r="E16" s="7"/>
      <c r="F16" s="7"/>
      <c r="G16" s="7"/>
      <c r="H16" s="99">
        <v>20</v>
      </c>
      <c r="I16" s="99">
        <v>16</v>
      </c>
      <c r="J16" s="7"/>
    </row>
    <row r="17" ht="30.6" customHeight="1" spans="1:10">
      <c r="A17" s="16"/>
      <c r="B17" s="7"/>
      <c r="C17" s="98" t="s">
        <v>866</v>
      </c>
      <c r="D17" s="7" t="s">
        <v>728</v>
      </c>
      <c r="E17" s="98">
        <v>200</v>
      </c>
      <c r="F17" s="98" t="s">
        <v>1570</v>
      </c>
      <c r="G17" s="98" t="s">
        <v>1571</v>
      </c>
      <c r="H17" s="99">
        <v>10</v>
      </c>
      <c r="I17" s="99">
        <v>8</v>
      </c>
      <c r="J17" s="7" t="s">
        <v>674</v>
      </c>
    </row>
    <row r="18" ht="30.6" customHeight="1" spans="1:10">
      <c r="A18" s="16"/>
      <c r="B18" s="7"/>
      <c r="C18" s="98" t="s">
        <v>868</v>
      </c>
      <c r="D18" s="7" t="s">
        <v>728</v>
      </c>
      <c r="E18" s="98">
        <v>200</v>
      </c>
      <c r="F18" s="98" t="s">
        <v>858</v>
      </c>
      <c r="G18" s="98" t="s">
        <v>1571</v>
      </c>
      <c r="H18" s="99">
        <v>10</v>
      </c>
      <c r="I18" s="99">
        <v>8</v>
      </c>
      <c r="J18" s="7" t="s">
        <v>674</v>
      </c>
    </row>
    <row r="19" ht="30.6" customHeight="1" spans="1:10">
      <c r="A19" s="16"/>
      <c r="B19" s="98" t="s">
        <v>751</v>
      </c>
      <c r="C19" s="7"/>
      <c r="D19" s="7"/>
      <c r="E19" s="7"/>
      <c r="F19" s="7"/>
      <c r="G19" s="7"/>
      <c r="H19" s="99">
        <v>10</v>
      </c>
      <c r="I19" s="99">
        <v>8</v>
      </c>
      <c r="J19" s="7"/>
    </row>
    <row r="20" ht="30.6" customHeight="1" spans="1:10">
      <c r="A20" s="16"/>
      <c r="B20" s="7"/>
      <c r="C20" s="7" t="s">
        <v>805</v>
      </c>
      <c r="D20" s="7" t="s">
        <v>773</v>
      </c>
      <c r="E20" s="7" t="s">
        <v>1011</v>
      </c>
      <c r="F20" s="7" t="s">
        <v>753</v>
      </c>
      <c r="G20" s="7" t="s">
        <v>979</v>
      </c>
      <c r="H20" s="99">
        <v>10</v>
      </c>
      <c r="I20" s="99">
        <v>8</v>
      </c>
      <c r="J20" s="7" t="s">
        <v>674</v>
      </c>
    </row>
    <row r="21" ht="30.6" customHeight="1" spans="1:10">
      <c r="A21" s="16"/>
      <c r="B21" s="98" t="s">
        <v>806</v>
      </c>
      <c r="C21" s="7"/>
      <c r="D21" s="7"/>
      <c r="E21" s="7"/>
      <c r="F21" s="7"/>
      <c r="G21" s="7"/>
      <c r="H21" s="99">
        <v>20</v>
      </c>
      <c r="I21" s="99">
        <v>16</v>
      </c>
      <c r="J21" s="7"/>
    </row>
    <row r="22" ht="30.6" customHeight="1" spans="1:10">
      <c r="A22" s="16"/>
      <c r="B22" s="7"/>
      <c r="C22" s="98" t="s">
        <v>866</v>
      </c>
      <c r="D22" s="7" t="s">
        <v>728</v>
      </c>
      <c r="E22" s="7" t="s">
        <v>82</v>
      </c>
      <c r="F22" s="98" t="s">
        <v>766</v>
      </c>
      <c r="G22" s="98" t="s">
        <v>1571</v>
      </c>
      <c r="H22" s="99">
        <v>10</v>
      </c>
      <c r="I22" s="99">
        <v>8</v>
      </c>
      <c r="J22" s="7" t="s">
        <v>674</v>
      </c>
    </row>
    <row r="23" ht="30.6" customHeight="1" spans="1:10">
      <c r="A23" s="16"/>
      <c r="B23" s="7"/>
      <c r="C23" s="98" t="s">
        <v>868</v>
      </c>
      <c r="D23" s="7" t="s">
        <v>728</v>
      </c>
      <c r="E23" s="7" t="s">
        <v>58</v>
      </c>
      <c r="F23" s="98" t="s">
        <v>766</v>
      </c>
      <c r="G23" s="98" t="s">
        <v>1571</v>
      </c>
      <c r="H23" s="99">
        <v>10</v>
      </c>
      <c r="I23" s="99">
        <v>8</v>
      </c>
      <c r="J23" s="7" t="s">
        <v>674</v>
      </c>
    </row>
    <row r="24" ht="30.6" customHeight="1" spans="1:10">
      <c r="A24" s="98" t="s">
        <v>755</v>
      </c>
      <c r="B24" s="7"/>
      <c r="C24" s="7"/>
      <c r="D24" s="7"/>
      <c r="E24" s="7"/>
      <c r="F24" s="7"/>
      <c r="G24" s="7"/>
      <c r="H24" s="99">
        <v>30</v>
      </c>
      <c r="I24" s="99">
        <v>28</v>
      </c>
      <c r="J24" s="7"/>
    </row>
    <row r="25" ht="30.6" customHeight="1" spans="1:10">
      <c r="A25" s="16"/>
      <c r="B25" s="98" t="s">
        <v>810</v>
      </c>
      <c r="C25" s="7"/>
      <c r="D25" s="7"/>
      <c r="E25" s="7"/>
      <c r="F25" s="7"/>
      <c r="G25" s="7"/>
      <c r="H25" s="99">
        <v>30</v>
      </c>
      <c r="I25" s="99">
        <v>28</v>
      </c>
      <c r="J25" s="7"/>
    </row>
    <row r="26" ht="30.6" customHeight="1" spans="1:10">
      <c r="A26" s="16"/>
      <c r="B26" s="7"/>
      <c r="C26" s="98" t="s">
        <v>871</v>
      </c>
      <c r="D26" s="7" t="s">
        <v>728</v>
      </c>
      <c r="E26" s="98" t="s">
        <v>872</v>
      </c>
      <c r="F26" s="98" t="s">
        <v>99</v>
      </c>
      <c r="G26" s="98" t="s">
        <v>828</v>
      </c>
      <c r="H26" s="99">
        <v>30</v>
      </c>
      <c r="I26" s="99">
        <v>28</v>
      </c>
      <c r="J26" s="7" t="s">
        <v>674</v>
      </c>
    </row>
    <row r="27" ht="30.6" customHeight="1" spans="1:10">
      <c r="A27" s="98" t="s">
        <v>770</v>
      </c>
      <c r="B27" s="7"/>
      <c r="C27" s="98"/>
      <c r="D27" s="7"/>
      <c r="E27" s="98"/>
      <c r="F27" s="98"/>
      <c r="G27" s="98"/>
      <c r="H27" s="99">
        <v>10</v>
      </c>
      <c r="I27" s="99">
        <v>10</v>
      </c>
      <c r="J27" s="7"/>
    </row>
    <row r="28" ht="30.6" customHeight="1" spans="1:10">
      <c r="A28" s="16"/>
      <c r="B28" s="98" t="s">
        <v>771</v>
      </c>
      <c r="C28" s="7"/>
      <c r="D28" s="7"/>
      <c r="E28" s="7"/>
      <c r="F28" s="7"/>
      <c r="G28" s="7"/>
      <c r="H28" s="99">
        <v>10</v>
      </c>
      <c r="I28" s="99">
        <v>10</v>
      </c>
      <c r="J28" s="7"/>
    </row>
    <row r="29" ht="30.6" customHeight="1" spans="1:10">
      <c r="A29" s="16"/>
      <c r="B29" s="7"/>
      <c r="C29" s="98" t="s">
        <v>850</v>
      </c>
      <c r="D29" s="7" t="s">
        <v>816</v>
      </c>
      <c r="E29" s="98">
        <v>90</v>
      </c>
      <c r="F29" s="98" t="s">
        <v>749</v>
      </c>
      <c r="G29" s="98" t="s">
        <v>828</v>
      </c>
      <c r="H29" s="99">
        <v>10</v>
      </c>
      <c r="I29" s="99">
        <v>10</v>
      </c>
      <c r="J29" s="7" t="s">
        <v>674</v>
      </c>
    </row>
    <row r="30" ht="54" customHeight="1" spans="1:10">
      <c r="A30" s="6" t="s">
        <v>818</v>
      </c>
      <c r="B30" s="6"/>
      <c r="C30" s="6"/>
      <c r="D30" s="6" t="s">
        <v>674</v>
      </c>
      <c r="E30" s="6"/>
      <c r="F30" s="6"/>
      <c r="G30" s="6"/>
      <c r="H30" s="6"/>
      <c r="I30" s="6"/>
      <c r="J30" s="6"/>
    </row>
    <row r="31" ht="25.5" customHeight="1" spans="1:10">
      <c r="A31" s="6" t="s">
        <v>819</v>
      </c>
      <c r="B31" s="6"/>
      <c r="C31" s="6"/>
      <c r="D31" s="6"/>
      <c r="E31" s="6"/>
      <c r="F31" s="6"/>
      <c r="G31" s="6"/>
      <c r="H31" s="6">
        <v>100</v>
      </c>
      <c r="I31" s="6"/>
      <c r="J31"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0:C30"/>
    <mergeCell ref="D30:J30"/>
    <mergeCell ref="A31:G31"/>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zoomScale="85" zoomScaleNormal="85" topLeftCell="A13" workbookViewId="0">
      <selection activeCell="I18" sqref="I18"/>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1572</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95">
        <v>1.94</v>
      </c>
      <c r="E6" s="95">
        <v>1.94</v>
      </c>
      <c r="F6" s="95">
        <v>1.78</v>
      </c>
      <c r="G6" s="6">
        <v>10</v>
      </c>
      <c r="H6" s="10">
        <v>91.75</v>
      </c>
      <c r="I6" s="20">
        <v>9.18</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95">
        <v>1.94</v>
      </c>
      <c r="E7" s="95">
        <v>1.94</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1573</v>
      </c>
      <c r="C11" s="12"/>
      <c r="D11" s="12"/>
      <c r="E11" s="21"/>
      <c r="F11" s="54" t="s">
        <v>1574</v>
      </c>
      <c r="G11" s="55"/>
      <c r="H11" s="55"/>
      <c r="I11" s="55"/>
      <c r="J11" s="56"/>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99">
        <v>90</v>
      </c>
      <c r="I14" s="99">
        <v>75</v>
      </c>
      <c r="J14" s="24"/>
    </row>
    <row r="15" ht="28.5" customHeight="1" spans="1:10">
      <c r="A15" s="98" t="s">
        <v>725</v>
      </c>
      <c r="B15" s="7"/>
      <c r="C15" s="7"/>
      <c r="D15" s="7"/>
      <c r="E15" s="7"/>
      <c r="F15" s="7"/>
      <c r="G15" s="7"/>
      <c r="H15" s="99">
        <v>50</v>
      </c>
      <c r="I15" s="99">
        <v>50</v>
      </c>
      <c r="J15" s="7"/>
    </row>
    <row r="16" ht="30.6" customHeight="1" spans="1:10">
      <c r="A16" s="16"/>
      <c r="B16" s="98" t="s">
        <v>802</v>
      </c>
      <c r="C16" s="7"/>
      <c r="D16" s="7"/>
      <c r="E16" s="7"/>
      <c r="F16" s="7"/>
      <c r="G16" s="7"/>
      <c r="H16" s="99">
        <v>20</v>
      </c>
      <c r="I16" s="99">
        <v>20</v>
      </c>
      <c r="J16" s="7"/>
    </row>
    <row r="17" ht="30.6" customHeight="1" spans="1:10">
      <c r="A17" s="16"/>
      <c r="B17" s="7"/>
      <c r="C17" s="98" t="s">
        <v>1575</v>
      </c>
      <c r="D17" s="7" t="s">
        <v>728</v>
      </c>
      <c r="E17" s="98">
        <v>7</v>
      </c>
      <c r="F17" s="98" t="s">
        <v>919</v>
      </c>
      <c r="G17" s="98" t="s">
        <v>1576</v>
      </c>
      <c r="H17" s="99">
        <v>10</v>
      </c>
      <c r="I17" s="99">
        <v>10</v>
      </c>
      <c r="J17" s="7" t="s">
        <v>674</v>
      </c>
    </row>
    <row r="18" ht="30.6" customHeight="1" spans="1:10">
      <c r="A18" s="16"/>
      <c r="B18" s="7"/>
      <c r="C18" s="98" t="s">
        <v>1577</v>
      </c>
      <c r="D18" s="7" t="s">
        <v>728</v>
      </c>
      <c r="E18" s="98">
        <v>78</v>
      </c>
      <c r="F18" s="98" t="s">
        <v>919</v>
      </c>
      <c r="G18" s="98" t="s">
        <v>1578</v>
      </c>
      <c r="H18" s="99">
        <v>10</v>
      </c>
      <c r="I18" s="99">
        <v>10</v>
      </c>
      <c r="J18" s="7" t="s">
        <v>674</v>
      </c>
    </row>
    <row r="19" ht="30.6" customHeight="1" spans="1:10">
      <c r="A19" s="16"/>
      <c r="B19" s="98" t="s">
        <v>751</v>
      </c>
      <c r="C19" s="7"/>
      <c r="D19" s="7"/>
      <c r="E19" s="7"/>
      <c r="F19" s="7"/>
      <c r="G19" s="7"/>
      <c r="H19" s="99">
        <v>10</v>
      </c>
      <c r="I19" s="99">
        <v>10</v>
      </c>
      <c r="J19" s="7"/>
    </row>
    <row r="20" ht="30.6" customHeight="1" spans="1:10">
      <c r="A20" s="16"/>
      <c r="B20" s="7"/>
      <c r="C20" s="98" t="s">
        <v>1579</v>
      </c>
      <c r="D20" s="7" t="s">
        <v>728</v>
      </c>
      <c r="E20" s="98">
        <v>12</v>
      </c>
      <c r="F20" s="98" t="s">
        <v>922</v>
      </c>
      <c r="G20" s="98" t="s">
        <v>1580</v>
      </c>
      <c r="H20" s="99">
        <v>10</v>
      </c>
      <c r="I20" s="99">
        <v>10</v>
      </c>
      <c r="J20" s="7" t="s">
        <v>674</v>
      </c>
    </row>
    <row r="21" ht="30.6" customHeight="1" spans="1:10">
      <c r="A21" s="16"/>
      <c r="B21" s="98" t="s">
        <v>806</v>
      </c>
      <c r="C21" s="7"/>
      <c r="D21" s="7"/>
      <c r="E21" s="7"/>
      <c r="F21" s="7"/>
      <c r="G21" s="7"/>
      <c r="H21" s="99">
        <v>20</v>
      </c>
      <c r="I21" s="99">
        <v>20</v>
      </c>
      <c r="J21" s="7"/>
    </row>
    <row r="22" ht="30.6" customHeight="1" spans="1:10">
      <c r="A22" s="16"/>
      <c r="B22" s="7"/>
      <c r="C22" s="98" t="s">
        <v>1581</v>
      </c>
      <c r="D22" s="7" t="s">
        <v>728</v>
      </c>
      <c r="E22" s="98">
        <v>120</v>
      </c>
      <c r="F22" s="98" t="s">
        <v>1049</v>
      </c>
      <c r="G22" s="98" t="s">
        <v>1582</v>
      </c>
      <c r="H22" s="99">
        <v>10</v>
      </c>
      <c r="I22" s="99">
        <v>10</v>
      </c>
      <c r="J22" s="7" t="s">
        <v>674</v>
      </c>
    </row>
    <row r="23" ht="30.6" customHeight="1" spans="1:10">
      <c r="A23" s="16"/>
      <c r="B23" s="7"/>
      <c r="C23" s="98" t="s">
        <v>1583</v>
      </c>
      <c r="D23" s="7" t="s">
        <v>728</v>
      </c>
      <c r="E23" s="98">
        <v>10</v>
      </c>
      <c r="F23" s="98" t="s">
        <v>1049</v>
      </c>
      <c r="G23" s="98" t="s">
        <v>1584</v>
      </c>
      <c r="H23" s="99">
        <v>10</v>
      </c>
      <c r="I23" s="99">
        <v>10</v>
      </c>
      <c r="J23" s="7" t="s">
        <v>674</v>
      </c>
    </row>
    <row r="24" ht="30.6" customHeight="1" spans="1:10">
      <c r="A24" s="98" t="s">
        <v>755</v>
      </c>
      <c r="B24" s="7"/>
      <c r="C24" s="7"/>
      <c r="D24" s="7"/>
      <c r="E24" s="7"/>
      <c r="F24" s="7"/>
      <c r="G24" s="7"/>
      <c r="H24" s="99">
        <v>30</v>
      </c>
      <c r="I24" s="99">
        <v>15</v>
      </c>
      <c r="J24" s="7"/>
    </row>
    <row r="25" ht="30.6" customHeight="1" spans="1:10">
      <c r="A25" s="16"/>
      <c r="B25" s="98" t="s">
        <v>810</v>
      </c>
      <c r="C25" s="7"/>
      <c r="D25" s="7"/>
      <c r="E25" s="7"/>
      <c r="F25" s="7"/>
      <c r="G25" s="7"/>
      <c r="H25" s="99">
        <v>30</v>
      </c>
      <c r="I25" s="99">
        <v>15</v>
      </c>
      <c r="J25" s="7"/>
    </row>
    <row r="26" ht="30.6" customHeight="1" spans="1:10">
      <c r="A26" s="16"/>
      <c r="B26" s="7"/>
      <c r="C26" s="98" t="s">
        <v>1585</v>
      </c>
      <c r="D26" s="7" t="s">
        <v>816</v>
      </c>
      <c r="E26" s="98">
        <v>90</v>
      </c>
      <c r="F26" s="98" t="s">
        <v>749</v>
      </c>
      <c r="G26" s="98" t="s">
        <v>1586</v>
      </c>
      <c r="H26" s="99">
        <v>30</v>
      </c>
      <c r="I26" s="99">
        <v>15</v>
      </c>
      <c r="J26" s="7" t="s">
        <v>674</v>
      </c>
    </row>
    <row r="27" ht="30.6" customHeight="1" spans="1:10">
      <c r="A27" s="98" t="s">
        <v>770</v>
      </c>
      <c r="B27" s="7"/>
      <c r="C27" s="98"/>
      <c r="D27" s="7"/>
      <c r="E27" s="98"/>
      <c r="F27" s="98"/>
      <c r="G27" s="98"/>
      <c r="H27" s="99">
        <v>10</v>
      </c>
      <c r="I27" s="99">
        <v>10</v>
      </c>
      <c r="J27" s="7"/>
    </row>
    <row r="28" ht="30.6" customHeight="1" spans="1:10">
      <c r="A28" s="16"/>
      <c r="B28" s="98" t="s">
        <v>771</v>
      </c>
      <c r="C28" s="7"/>
      <c r="D28" s="7"/>
      <c r="E28" s="7"/>
      <c r="F28" s="7"/>
      <c r="G28" s="7"/>
      <c r="H28" s="99">
        <v>10</v>
      </c>
      <c r="I28" s="99">
        <v>10</v>
      </c>
      <c r="J28" s="7"/>
    </row>
    <row r="29" ht="30.6" customHeight="1" spans="1:10">
      <c r="A29" s="16"/>
      <c r="B29" s="7"/>
      <c r="C29" s="98" t="s">
        <v>928</v>
      </c>
      <c r="D29" s="7" t="s">
        <v>816</v>
      </c>
      <c r="E29" s="98">
        <v>90</v>
      </c>
      <c r="F29" s="98" t="s">
        <v>749</v>
      </c>
      <c r="G29" s="98" t="s">
        <v>828</v>
      </c>
      <c r="H29" s="99">
        <v>10</v>
      </c>
      <c r="I29" s="99">
        <v>10</v>
      </c>
      <c r="J29" s="7" t="s">
        <v>674</v>
      </c>
    </row>
    <row r="30" ht="54" customHeight="1" spans="1:10">
      <c r="A30" s="6" t="s">
        <v>818</v>
      </c>
      <c r="B30" s="6"/>
      <c r="C30" s="6"/>
      <c r="D30" s="6" t="s">
        <v>674</v>
      </c>
      <c r="E30" s="6"/>
      <c r="F30" s="6"/>
      <c r="G30" s="6"/>
      <c r="H30" s="6"/>
      <c r="I30" s="6"/>
      <c r="J30" s="6"/>
    </row>
    <row r="31" ht="25.5" customHeight="1" spans="1:10">
      <c r="A31" s="6" t="s">
        <v>819</v>
      </c>
      <c r="B31" s="6"/>
      <c r="C31" s="6"/>
      <c r="D31" s="6"/>
      <c r="E31" s="6"/>
      <c r="F31" s="6"/>
      <c r="G31" s="6"/>
      <c r="H31" s="6">
        <v>100</v>
      </c>
      <c r="I31" s="6">
        <v>84.18</v>
      </c>
      <c r="J31"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0:C30"/>
    <mergeCell ref="D30:J30"/>
    <mergeCell ref="A31:G31"/>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topLeftCell="A13" workbookViewId="0">
      <selection activeCell="M19" sqref="M19"/>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1587</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95">
        <v>0.53</v>
      </c>
      <c r="E6" s="95">
        <v>0.53</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95">
        <v>0.53</v>
      </c>
      <c r="E7" s="95">
        <v>0.53</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1588</v>
      </c>
      <c r="C11" s="12"/>
      <c r="D11" s="12"/>
      <c r="E11" s="21"/>
      <c r="F11" s="20" t="s">
        <v>1589</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99">
        <v>90</v>
      </c>
      <c r="I14" s="99">
        <v>76</v>
      </c>
      <c r="J14" s="24"/>
    </row>
    <row r="15" ht="28.5" customHeight="1" spans="1:10">
      <c r="A15" s="98" t="s">
        <v>725</v>
      </c>
      <c r="B15" s="7"/>
      <c r="C15" s="7"/>
      <c r="D15" s="7"/>
      <c r="E15" s="7"/>
      <c r="F15" s="7"/>
      <c r="G15" s="7"/>
      <c r="H15" s="99">
        <v>50</v>
      </c>
      <c r="I15" s="99">
        <v>38</v>
      </c>
      <c r="J15" s="7"/>
    </row>
    <row r="16" ht="30.6" customHeight="1" spans="1:10">
      <c r="A16" s="16"/>
      <c r="B16" s="98" t="s">
        <v>802</v>
      </c>
      <c r="C16" s="7"/>
      <c r="D16" s="7"/>
      <c r="E16" s="7"/>
      <c r="F16" s="7"/>
      <c r="G16" s="7"/>
      <c r="H16" s="99">
        <v>20</v>
      </c>
      <c r="I16" s="99">
        <v>16</v>
      </c>
      <c r="J16" s="7"/>
    </row>
    <row r="17" ht="30.6" customHeight="1" spans="1:10">
      <c r="A17" s="16"/>
      <c r="B17" s="7"/>
      <c r="C17" s="98" t="s">
        <v>1590</v>
      </c>
      <c r="D17" s="7" t="s">
        <v>816</v>
      </c>
      <c r="E17" s="98">
        <v>7</v>
      </c>
      <c r="F17" s="98" t="s">
        <v>837</v>
      </c>
      <c r="G17" s="98" t="s">
        <v>1591</v>
      </c>
      <c r="H17" s="63">
        <v>10</v>
      </c>
      <c r="I17" s="64">
        <v>8</v>
      </c>
      <c r="J17" s="7" t="s">
        <v>674</v>
      </c>
    </row>
    <row r="18" ht="30.6" customHeight="1" spans="1:10">
      <c r="A18" s="16"/>
      <c r="B18" s="7"/>
      <c r="C18" s="98" t="s">
        <v>1592</v>
      </c>
      <c r="D18" s="7" t="s">
        <v>816</v>
      </c>
      <c r="E18" s="98">
        <v>80</v>
      </c>
      <c r="F18" s="98" t="s">
        <v>837</v>
      </c>
      <c r="G18" s="98" t="s">
        <v>1593</v>
      </c>
      <c r="H18" s="63">
        <v>10</v>
      </c>
      <c r="I18" s="64">
        <v>8</v>
      </c>
      <c r="J18" s="7" t="s">
        <v>674</v>
      </c>
    </row>
    <row r="19" ht="30.6" customHeight="1" spans="1:10">
      <c r="A19" s="16"/>
      <c r="B19" s="98" t="s">
        <v>747</v>
      </c>
      <c r="C19" s="7"/>
      <c r="D19" s="7"/>
      <c r="E19" s="7"/>
      <c r="F19" s="7"/>
      <c r="G19" s="7"/>
      <c r="H19" s="63">
        <v>10</v>
      </c>
      <c r="I19" s="64">
        <v>7</v>
      </c>
      <c r="J19" s="7"/>
    </row>
    <row r="20" ht="30.6" customHeight="1" spans="1:10">
      <c r="A20" s="16"/>
      <c r="B20" s="7"/>
      <c r="C20" s="7" t="s">
        <v>859</v>
      </c>
      <c r="D20" s="7" t="s">
        <v>728</v>
      </c>
      <c r="E20" s="7" t="s">
        <v>843</v>
      </c>
      <c r="F20" s="7" t="s">
        <v>749</v>
      </c>
      <c r="G20" s="98" t="s">
        <v>1591</v>
      </c>
      <c r="H20" s="63">
        <v>10</v>
      </c>
      <c r="I20" s="64">
        <v>7</v>
      </c>
      <c r="J20" s="7" t="s">
        <v>674</v>
      </c>
    </row>
    <row r="21" ht="30.6" customHeight="1" spans="1:10">
      <c r="A21" s="16"/>
      <c r="B21" s="98" t="s">
        <v>751</v>
      </c>
      <c r="C21" s="7"/>
      <c r="D21" s="7"/>
      <c r="E21" s="7"/>
      <c r="F21" s="7"/>
      <c r="G21" s="7"/>
      <c r="H21" s="63">
        <v>20</v>
      </c>
      <c r="I21" s="64">
        <v>15</v>
      </c>
      <c r="J21" s="7"/>
    </row>
    <row r="22" ht="30.6" customHeight="1" spans="1:10">
      <c r="A22" s="16"/>
      <c r="B22" s="7"/>
      <c r="C22" s="98" t="s">
        <v>978</v>
      </c>
      <c r="D22" s="7" t="s">
        <v>773</v>
      </c>
      <c r="E22" s="7" t="s">
        <v>1594</v>
      </c>
      <c r="F22" s="7" t="s">
        <v>753</v>
      </c>
      <c r="G22" s="7" t="s">
        <v>1595</v>
      </c>
      <c r="H22" s="63">
        <v>20</v>
      </c>
      <c r="I22" s="64">
        <v>15</v>
      </c>
      <c r="J22" s="7" t="s">
        <v>674</v>
      </c>
    </row>
    <row r="23" ht="30.6" customHeight="1" spans="1:10">
      <c r="A23" s="98" t="s">
        <v>755</v>
      </c>
      <c r="B23" s="98"/>
      <c r="C23" s="7"/>
      <c r="D23" s="7"/>
      <c r="E23" s="7"/>
      <c r="F23" s="7"/>
      <c r="G23" s="7"/>
      <c r="H23" s="99">
        <v>30</v>
      </c>
      <c r="I23" s="99">
        <v>28</v>
      </c>
      <c r="J23" s="7"/>
    </row>
    <row r="24" ht="30.6" customHeight="1" spans="1:10">
      <c r="A24" s="16"/>
      <c r="B24" s="98" t="s">
        <v>810</v>
      </c>
      <c r="C24" s="7"/>
      <c r="D24" s="7"/>
      <c r="E24" s="7"/>
      <c r="F24" s="7"/>
      <c r="G24" s="7"/>
      <c r="H24" s="99">
        <v>30</v>
      </c>
      <c r="I24" s="99">
        <v>28</v>
      </c>
      <c r="J24" s="7"/>
    </row>
    <row r="25" ht="30.6" customHeight="1" spans="1:10">
      <c r="A25" s="16"/>
      <c r="B25" s="7"/>
      <c r="C25" s="98" t="s">
        <v>1596</v>
      </c>
      <c r="D25" s="7" t="s">
        <v>728</v>
      </c>
      <c r="E25" s="98" t="s">
        <v>886</v>
      </c>
      <c r="F25" s="98" t="s">
        <v>99</v>
      </c>
      <c r="G25" s="98" t="s">
        <v>1597</v>
      </c>
      <c r="H25" s="99">
        <v>30</v>
      </c>
      <c r="I25" s="99">
        <v>28</v>
      </c>
      <c r="J25" s="7" t="s">
        <v>674</v>
      </c>
    </row>
    <row r="26" ht="30.6" customHeight="1" spans="1:10">
      <c r="A26" s="98" t="s">
        <v>770</v>
      </c>
      <c r="B26" s="7"/>
      <c r="C26" s="7"/>
      <c r="D26" s="7"/>
      <c r="E26" s="7"/>
      <c r="F26" s="7"/>
      <c r="G26" s="7"/>
      <c r="H26" s="99">
        <v>10</v>
      </c>
      <c r="I26" s="99">
        <v>10</v>
      </c>
      <c r="J26" s="7"/>
    </row>
    <row r="27" ht="30.6" customHeight="1" spans="1:10">
      <c r="A27" s="16"/>
      <c r="B27" s="98" t="s">
        <v>771</v>
      </c>
      <c r="C27" s="7"/>
      <c r="D27" s="7"/>
      <c r="E27" s="7"/>
      <c r="F27" s="7"/>
      <c r="G27" s="7"/>
      <c r="H27" s="99">
        <v>10</v>
      </c>
      <c r="I27" s="99">
        <v>10</v>
      </c>
      <c r="J27" s="7"/>
    </row>
    <row r="28" ht="30.6" customHeight="1" spans="1:10">
      <c r="A28" s="16"/>
      <c r="B28" s="7"/>
      <c r="C28" s="98" t="s">
        <v>1598</v>
      </c>
      <c r="D28" s="7" t="s">
        <v>816</v>
      </c>
      <c r="E28" s="98">
        <v>90</v>
      </c>
      <c r="F28" s="98" t="s">
        <v>749</v>
      </c>
      <c r="G28" s="98" t="s">
        <v>828</v>
      </c>
      <c r="H28" s="99">
        <v>10</v>
      </c>
      <c r="I28" s="99">
        <v>10</v>
      </c>
      <c r="J28" s="7" t="s">
        <v>674</v>
      </c>
    </row>
    <row r="29" ht="54" customHeight="1" spans="1:10">
      <c r="A29" s="6" t="s">
        <v>818</v>
      </c>
      <c r="B29" s="6"/>
      <c r="C29" s="6"/>
      <c r="D29" s="6" t="s">
        <v>674</v>
      </c>
      <c r="E29" s="6"/>
      <c r="F29" s="6"/>
      <c r="G29" s="6"/>
      <c r="H29" s="6"/>
      <c r="I29" s="6"/>
      <c r="J29" s="6"/>
    </row>
    <row r="30" ht="25.5" customHeight="1" spans="1:10">
      <c r="A30" s="6" t="s">
        <v>819</v>
      </c>
      <c r="B30" s="6"/>
      <c r="C30" s="6"/>
      <c r="D30" s="6"/>
      <c r="E30" s="6"/>
      <c r="F30" s="6"/>
      <c r="G30" s="6"/>
      <c r="H30" s="6">
        <v>100</v>
      </c>
      <c r="I30" s="6">
        <v>76</v>
      </c>
      <c r="J30"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9:C29"/>
    <mergeCell ref="D29:J29"/>
    <mergeCell ref="A30:G30"/>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22" workbookViewId="0">
      <selection activeCell="N8" sqref="N8"/>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1599</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95">
        <v>60.81</v>
      </c>
      <c r="E6" s="95">
        <v>60.81</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95">
        <v>60.81</v>
      </c>
      <c r="E7" s="95">
        <v>60.81</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1600</v>
      </c>
      <c r="C11" s="12"/>
      <c r="D11" s="12"/>
      <c r="E11" s="21"/>
      <c r="F11" s="54" t="s">
        <v>1601</v>
      </c>
      <c r="G11" s="55"/>
      <c r="H11" s="55"/>
      <c r="I11" s="55"/>
      <c r="J11" s="56"/>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99">
        <v>90</v>
      </c>
      <c r="I14" s="99">
        <v>78</v>
      </c>
      <c r="J14" s="24"/>
    </row>
    <row r="15" ht="28.5" customHeight="1" spans="1:10">
      <c r="A15" s="98" t="s">
        <v>725</v>
      </c>
      <c r="B15" s="7"/>
      <c r="C15" s="7"/>
      <c r="D15" s="7"/>
      <c r="E15" s="7"/>
      <c r="F15" s="7"/>
      <c r="G15" s="7"/>
      <c r="H15" s="99">
        <v>50</v>
      </c>
      <c r="I15" s="99">
        <v>49</v>
      </c>
      <c r="J15" s="7"/>
    </row>
    <row r="16" ht="30.6" customHeight="1" spans="1:10">
      <c r="A16" s="16"/>
      <c r="B16" s="98" t="s">
        <v>802</v>
      </c>
      <c r="C16" s="7"/>
      <c r="D16" s="7"/>
      <c r="E16" s="7"/>
      <c r="F16" s="7"/>
      <c r="G16" s="7"/>
      <c r="H16" s="99">
        <v>30</v>
      </c>
      <c r="I16" s="99">
        <v>29</v>
      </c>
      <c r="J16" s="7"/>
    </row>
    <row r="17" ht="30.6" customHeight="1" spans="1:10">
      <c r="A17" s="16"/>
      <c r="B17" s="7"/>
      <c r="C17" s="98" t="s">
        <v>1602</v>
      </c>
      <c r="D17" s="7" t="s">
        <v>728</v>
      </c>
      <c r="E17" s="98">
        <v>4500</v>
      </c>
      <c r="F17" s="98" t="s">
        <v>729</v>
      </c>
      <c r="G17" s="98" t="s">
        <v>1603</v>
      </c>
      <c r="H17" s="99">
        <v>10</v>
      </c>
      <c r="I17" s="99">
        <v>9</v>
      </c>
      <c r="J17" s="7" t="s">
        <v>674</v>
      </c>
    </row>
    <row r="18" ht="30.6" customHeight="1" spans="1:10">
      <c r="A18" s="16"/>
      <c r="B18" s="7"/>
      <c r="C18" s="98" t="s">
        <v>1604</v>
      </c>
      <c r="D18" s="7" t="s">
        <v>728</v>
      </c>
      <c r="E18" s="98">
        <v>3230.23</v>
      </c>
      <c r="F18" s="98" t="s">
        <v>729</v>
      </c>
      <c r="G18" s="98" t="s">
        <v>1605</v>
      </c>
      <c r="H18" s="99">
        <v>10</v>
      </c>
      <c r="I18" s="99">
        <v>10</v>
      </c>
      <c r="J18" s="7" t="s">
        <v>674</v>
      </c>
    </row>
    <row r="19" ht="30.6" customHeight="1" spans="1:10">
      <c r="A19" s="16"/>
      <c r="B19" s="7"/>
      <c r="C19" s="98" t="s">
        <v>1606</v>
      </c>
      <c r="D19" s="7" t="s">
        <v>728</v>
      </c>
      <c r="E19" s="98">
        <v>173.9</v>
      </c>
      <c r="F19" s="98" t="s">
        <v>729</v>
      </c>
      <c r="G19" s="98" t="s">
        <v>1607</v>
      </c>
      <c r="H19" s="99">
        <v>10</v>
      </c>
      <c r="I19" s="99">
        <v>10</v>
      </c>
      <c r="J19" s="7" t="s">
        <v>674</v>
      </c>
    </row>
    <row r="20" ht="30.6" customHeight="1" spans="1:10">
      <c r="A20" s="16"/>
      <c r="B20" s="98" t="s">
        <v>747</v>
      </c>
      <c r="C20" s="7"/>
      <c r="D20" s="7"/>
      <c r="E20" s="7"/>
      <c r="F20" s="7"/>
      <c r="G20" s="7"/>
      <c r="H20" s="99">
        <v>10</v>
      </c>
      <c r="I20" s="99">
        <v>10</v>
      </c>
      <c r="J20" s="7"/>
    </row>
    <row r="21" ht="30.6" customHeight="1" spans="1:10">
      <c r="A21" s="16"/>
      <c r="B21" s="7"/>
      <c r="C21" s="98" t="s">
        <v>1608</v>
      </c>
      <c r="D21" s="7" t="s">
        <v>728</v>
      </c>
      <c r="E21" s="98">
        <v>100</v>
      </c>
      <c r="F21" s="98" t="s">
        <v>749</v>
      </c>
      <c r="G21" s="98" t="s">
        <v>828</v>
      </c>
      <c r="H21" s="99">
        <v>10</v>
      </c>
      <c r="I21" s="99">
        <v>10</v>
      </c>
      <c r="J21" s="7" t="s">
        <v>674</v>
      </c>
    </row>
    <row r="22" ht="30.6" customHeight="1" spans="1:10">
      <c r="A22" s="16"/>
      <c r="B22" s="98" t="s">
        <v>751</v>
      </c>
      <c r="C22" s="7"/>
      <c r="D22" s="7"/>
      <c r="E22" s="7"/>
      <c r="F22" s="7"/>
      <c r="G22" s="7"/>
      <c r="H22" s="99">
        <v>10</v>
      </c>
      <c r="I22" s="99">
        <v>10</v>
      </c>
      <c r="J22" s="7"/>
    </row>
    <row r="23" ht="30.6" customHeight="1" spans="1:10">
      <c r="A23" s="16"/>
      <c r="B23" s="7"/>
      <c r="C23" s="98" t="s">
        <v>1609</v>
      </c>
      <c r="D23" s="7" t="s">
        <v>773</v>
      </c>
      <c r="E23" s="98">
        <v>3</v>
      </c>
      <c r="F23" s="98" t="s">
        <v>922</v>
      </c>
      <c r="G23" s="98" t="s">
        <v>1610</v>
      </c>
      <c r="H23" s="99">
        <v>10</v>
      </c>
      <c r="I23" s="99">
        <v>10</v>
      </c>
      <c r="J23" s="7" t="s">
        <v>674</v>
      </c>
    </row>
    <row r="24" ht="30.6" customHeight="1" spans="1:10">
      <c r="A24" s="98" t="s">
        <v>755</v>
      </c>
      <c r="B24" s="7"/>
      <c r="C24" s="7"/>
      <c r="D24" s="7"/>
      <c r="E24" s="7"/>
      <c r="F24" s="7"/>
      <c r="G24" s="7"/>
      <c r="H24" s="99">
        <v>30</v>
      </c>
      <c r="I24" s="99">
        <v>20</v>
      </c>
      <c r="J24" s="7"/>
    </row>
    <row r="25" ht="30.6" customHeight="1" spans="1:10">
      <c r="A25" s="16"/>
      <c r="B25" s="98" t="s">
        <v>756</v>
      </c>
      <c r="C25" s="7"/>
      <c r="D25" s="7"/>
      <c r="E25" s="7"/>
      <c r="F25" s="7"/>
      <c r="G25" s="7"/>
      <c r="H25" s="99">
        <v>15</v>
      </c>
      <c r="I25" s="99">
        <v>10</v>
      </c>
      <c r="J25" s="7"/>
    </row>
    <row r="26" ht="30.6" customHeight="1" spans="1:10">
      <c r="A26" s="16"/>
      <c r="B26" s="7"/>
      <c r="C26" s="98" t="s">
        <v>1611</v>
      </c>
      <c r="D26" s="7" t="s">
        <v>728</v>
      </c>
      <c r="E26" s="98" t="s">
        <v>848</v>
      </c>
      <c r="F26" s="98" t="s">
        <v>753</v>
      </c>
      <c r="G26" s="98" t="s">
        <v>1612</v>
      </c>
      <c r="H26" s="99">
        <v>15</v>
      </c>
      <c r="I26" s="99">
        <v>10</v>
      </c>
      <c r="J26" s="7" t="s">
        <v>674</v>
      </c>
    </row>
    <row r="27" ht="30.6" customHeight="1" spans="1:10">
      <c r="A27" s="16"/>
      <c r="B27" s="98" t="s">
        <v>925</v>
      </c>
      <c r="C27" s="98"/>
      <c r="D27" s="7"/>
      <c r="E27" s="7"/>
      <c r="F27" s="7"/>
      <c r="G27" s="7"/>
      <c r="H27" s="99">
        <v>15</v>
      </c>
      <c r="I27" s="99">
        <v>10</v>
      </c>
      <c r="J27" s="7"/>
    </row>
    <row r="28" ht="30.6" customHeight="1" spans="1:10">
      <c r="A28" s="16"/>
      <c r="B28" s="7"/>
      <c r="C28" s="98" t="s">
        <v>1613</v>
      </c>
      <c r="D28" s="7" t="s">
        <v>728</v>
      </c>
      <c r="E28" s="98" t="s">
        <v>1614</v>
      </c>
      <c r="F28" s="98" t="s">
        <v>753</v>
      </c>
      <c r="G28" s="98" t="s">
        <v>1615</v>
      </c>
      <c r="H28" s="99">
        <v>15</v>
      </c>
      <c r="I28" s="99">
        <v>10</v>
      </c>
      <c r="J28" s="7" t="s">
        <v>674</v>
      </c>
    </row>
    <row r="29" ht="30.6" customHeight="1" spans="1:10">
      <c r="A29" s="98" t="s">
        <v>770</v>
      </c>
      <c r="B29" s="7"/>
      <c r="C29" s="7"/>
      <c r="D29" s="7"/>
      <c r="E29" s="7"/>
      <c r="F29" s="7"/>
      <c r="G29" s="7"/>
      <c r="H29" s="99">
        <v>10</v>
      </c>
      <c r="I29" s="99">
        <v>9</v>
      </c>
      <c r="J29" s="7"/>
    </row>
    <row r="30" ht="30.6" customHeight="1" spans="1:10">
      <c r="A30" s="102"/>
      <c r="B30" s="98" t="s">
        <v>771</v>
      </c>
      <c r="C30" s="7"/>
      <c r="D30" s="7"/>
      <c r="E30" s="7"/>
      <c r="F30" s="7"/>
      <c r="G30" s="7"/>
      <c r="H30" s="99">
        <v>10</v>
      </c>
      <c r="I30" s="99">
        <v>9</v>
      </c>
      <c r="J30" s="7"/>
    </row>
    <row r="31" ht="30.6" customHeight="1" spans="1:10">
      <c r="A31" s="16"/>
      <c r="B31" s="7"/>
      <c r="C31" s="98" t="s">
        <v>1616</v>
      </c>
      <c r="D31" s="7" t="s">
        <v>816</v>
      </c>
      <c r="E31" s="98">
        <v>90</v>
      </c>
      <c r="F31" s="98" t="s">
        <v>749</v>
      </c>
      <c r="G31" s="98" t="s">
        <v>828</v>
      </c>
      <c r="H31" s="99">
        <v>10</v>
      </c>
      <c r="I31" s="99">
        <v>9</v>
      </c>
      <c r="J31" s="7" t="s">
        <v>674</v>
      </c>
    </row>
    <row r="32" ht="54" customHeight="1" spans="1:10">
      <c r="A32" s="6" t="s">
        <v>818</v>
      </c>
      <c r="B32" s="6"/>
      <c r="C32" s="6"/>
      <c r="D32" s="6" t="s">
        <v>674</v>
      </c>
      <c r="E32" s="6"/>
      <c r="F32" s="6"/>
      <c r="G32" s="6"/>
      <c r="H32" s="6"/>
      <c r="I32" s="6"/>
      <c r="J32" s="6"/>
    </row>
    <row r="33" ht="25.5" customHeight="1" spans="1:10">
      <c r="A33" s="6" t="s">
        <v>819</v>
      </c>
      <c r="B33" s="6"/>
      <c r="C33" s="6"/>
      <c r="D33" s="6"/>
      <c r="E33" s="6"/>
      <c r="F33" s="6"/>
      <c r="G33" s="6"/>
      <c r="H33" s="6">
        <v>100</v>
      </c>
      <c r="I33" s="6">
        <v>78</v>
      </c>
      <c r="J33"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2:C32"/>
    <mergeCell ref="D32:J32"/>
    <mergeCell ref="A33:G33"/>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1"/>
  <sheetViews>
    <sheetView workbookViewId="0">
      <selection activeCell="A3" sqref="A3"/>
    </sheetView>
  </sheetViews>
  <sheetFormatPr defaultColWidth="9" defaultRowHeight="14.25" customHeight="1"/>
  <cols>
    <col min="1" max="1" width="8.625" customWidth="1"/>
    <col min="2" max="2" width="31.875" customWidth="1"/>
    <col min="3" max="3" width="12" customWidth="1"/>
    <col min="4" max="4" width="8.625" customWidth="1"/>
    <col min="5" max="5" width="21.375" customWidth="1"/>
    <col min="6" max="6" width="11.25" customWidth="1"/>
    <col min="7" max="7" width="8.625" customWidth="1"/>
    <col min="8" max="8" width="40.125" customWidth="1"/>
    <col min="9" max="9" width="10.25" customWidth="1"/>
    <col min="10" max="257" width="9" customWidth="1"/>
  </cols>
  <sheetData>
    <row r="1" s="368" customFormat="1" ht="22.5" spans="1:9">
      <c r="A1" s="374" t="s">
        <v>421</v>
      </c>
      <c r="B1" s="374"/>
      <c r="C1" s="374"/>
      <c r="D1" s="374"/>
      <c r="E1" s="374"/>
      <c r="F1" s="374"/>
      <c r="G1" s="374"/>
      <c r="H1" s="374"/>
      <c r="I1" s="374"/>
    </row>
    <row r="2" s="369" customFormat="1" ht="14.1" customHeight="1" spans="1:9">
      <c r="A2" s="271"/>
      <c r="B2" s="271"/>
      <c r="C2" s="271"/>
      <c r="D2" s="271"/>
      <c r="E2" s="271"/>
      <c r="F2" s="271"/>
      <c r="G2" s="271"/>
      <c r="H2" s="307" t="s">
        <v>422</v>
      </c>
      <c r="I2" s="307"/>
    </row>
    <row r="3" s="370" customFormat="1" ht="14.1" customHeight="1" spans="1:9">
      <c r="A3" s="271" t="s">
        <v>2</v>
      </c>
      <c r="B3" s="271"/>
      <c r="D3" s="271"/>
      <c r="E3" s="271"/>
      <c r="F3" s="271"/>
      <c r="G3" s="271"/>
      <c r="H3" s="385" t="s">
        <v>411</v>
      </c>
      <c r="I3" s="385"/>
    </row>
    <row r="4" s="371" customFormat="1" ht="14.1" customHeight="1" spans="1:9">
      <c r="A4" s="357" t="s">
        <v>423</v>
      </c>
      <c r="B4" s="375"/>
      <c r="C4" s="375"/>
      <c r="D4" s="375" t="s">
        <v>424</v>
      </c>
      <c r="E4" s="375"/>
      <c r="F4" s="375" t="s">
        <v>11</v>
      </c>
      <c r="G4" s="375" t="s">
        <v>11</v>
      </c>
      <c r="H4" s="375" t="s">
        <v>11</v>
      </c>
      <c r="I4" s="375" t="s">
        <v>11</v>
      </c>
    </row>
    <row r="5" s="371" customFormat="1" ht="14.1" customHeight="1" spans="1:9">
      <c r="A5" s="376" t="s">
        <v>425</v>
      </c>
      <c r="B5" s="377" t="s">
        <v>94</v>
      </c>
      <c r="C5" s="377" t="s">
        <v>8</v>
      </c>
      <c r="D5" s="377" t="s">
        <v>425</v>
      </c>
      <c r="E5" s="377" t="s">
        <v>94</v>
      </c>
      <c r="F5" s="377" t="s">
        <v>8</v>
      </c>
      <c r="G5" s="377" t="s">
        <v>425</v>
      </c>
      <c r="H5" s="377" t="s">
        <v>94</v>
      </c>
      <c r="I5" s="377" t="s">
        <v>8</v>
      </c>
    </row>
    <row r="6" s="371" customFormat="1" ht="14.1" customHeight="1" spans="1:9">
      <c r="A6" s="376"/>
      <c r="B6" s="377" t="s">
        <v>11</v>
      </c>
      <c r="C6" s="377" t="s">
        <v>11</v>
      </c>
      <c r="D6" s="377" t="s">
        <v>11</v>
      </c>
      <c r="E6" s="377" t="s">
        <v>11</v>
      </c>
      <c r="F6" s="377" t="s">
        <v>11</v>
      </c>
      <c r="G6" s="377" t="s">
        <v>11</v>
      </c>
      <c r="H6" s="377" t="s">
        <v>11</v>
      </c>
      <c r="I6" s="377" t="s">
        <v>11</v>
      </c>
    </row>
    <row r="7" s="371" customFormat="1" ht="14.1" customHeight="1" spans="1:9">
      <c r="A7" s="378" t="s">
        <v>426</v>
      </c>
      <c r="B7" s="379" t="s">
        <v>427</v>
      </c>
      <c r="C7" s="367">
        <v>959.04</v>
      </c>
      <c r="D7" s="379" t="s">
        <v>428</v>
      </c>
      <c r="E7" s="379" t="s">
        <v>429</v>
      </c>
      <c r="F7" s="367">
        <v>288</v>
      </c>
      <c r="G7" s="379" t="s">
        <v>430</v>
      </c>
      <c r="H7" s="379" t="s">
        <v>431</v>
      </c>
      <c r="I7" s="387"/>
    </row>
    <row r="8" s="371" customFormat="1" ht="14.1" customHeight="1" spans="1:9">
      <c r="A8" s="378" t="s">
        <v>432</v>
      </c>
      <c r="B8" s="379" t="s">
        <v>433</v>
      </c>
      <c r="C8" s="367">
        <v>367.73</v>
      </c>
      <c r="D8" s="379" t="s">
        <v>434</v>
      </c>
      <c r="E8" s="379" t="s">
        <v>435</v>
      </c>
      <c r="F8" s="367">
        <v>35.52</v>
      </c>
      <c r="G8" s="379" t="s">
        <v>436</v>
      </c>
      <c r="H8" s="379" t="s">
        <v>437</v>
      </c>
      <c r="I8" s="387"/>
    </row>
    <row r="9" s="372" customFormat="1" ht="14.1" customHeight="1" spans="1:9">
      <c r="A9" s="378" t="s">
        <v>438</v>
      </c>
      <c r="B9" s="379" t="s">
        <v>439</v>
      </c>
      <c r="C9" s="367">
        <v>133.61</v>
      </c>
      <c r="D9" s="379" t="s">
        <v>440</v>
      </c>
      <c r="E9" s="379" t="s">
        <v>441</v>
      </c>
      <c r="F9" s="367"/>
      <c r="G9" s="379" t="s">
        <v>442</v>
      </c>
      <c r="H9" s="379" t="s">
        <v>443</v>
      </c>
      <c r="I9" s="387"/>
    </row>
    <row r="10" s="372" customFormat="1" ht="14.1" customHeight="1" spans="1:9">
      <c r="A10" s="378" t="s">
        <v>444</v>
      </c>
      <c r="B10" s="379" t="s">
        <v>445</v>
      </c>
      <c r="C10" s="367">
        <v>48.67</v>
      </c>
      <c r="D10" s="379" t="s">
        <v>446</v>
      </c>
      <c r="E10" s="379" t="s">
        <v>447</v>
      </c>
      <c r="F10" s="367"/>
      <c r="G10" s="379" t="s">
        <v>448</v>
      </c>
      <c r="H10" s="379" t="s">
        <v>449</v>
      </c>
      <c r="I10" s="387"/>
    </row>
    <row r="11" s="372" customFormat="1" ht="14.1" customHeight="1" spans="1:9">
      <c r="A11" s="378" t="s">
        <v>450</v>
      </c>
      <c r="B11" s="379" t="s">
        <v>451</v>
      </c>
      <c r="C11" s="367"/>
      <c r="D11" s="379" t="s">
        <v>452</v>
      </c>
      <c r="E11" s="379" t="s">
        <v>453</v>
      </c>
      <c r="F11" s="367"/>
      <c r="G11" s="379" t="s">
        <v>454</v>
      </c>
      <c r="H11" s="379" t="s">
        <v>455</v>
      </c>
      <c r="I11" s="387"/>
    </row>
    <row r="12" s="372" customFormat="1" ht="14.1" customHeight="1" spans="1:9">
      <c r="A12" s="378" t="s">
        <v>456</v>
      </c>
      <c r="B12" s="379" t="s">
        <v>457</v>
      </c>
      <c r="C12" s="367">
        <v>157.2</v>
      </c>
      <c r="D12" s="379" t="s">
        <v>458</v>
      </c>
      <c r="E12" s="379" t="s">
        <v>459</v>
      </c>
      <c r="F12" s="367">
        <v>0.56</v>
      </c>
      <c r="G12" s="379" t="s">
        <v>460</v>
      </c>
      <c r="H12" s="379" t="s">
        <v>461</v>
      </c>
      <c r="I12" s="387"/>
    </row>
    <row r="13" s="372" customFormat="1" ht="14.1" customHeight="1" spans="1:9">
      <c r="A13" s="378" t="s">
        <v>462</v>
      </c>
      <c r="B13" s="379" t="s">
        <v>463</v>
      </c>
      <c r="C13" s="367">
        <v>80.89</v>
      </c>
      <c r="D13" s="379" t="s">
        <v>464</v>
      </c>
      <c r="E13" s="379" t="s">
        <v>465</v>
      </c>
      <c r="F13" s="367">
        <v>4.06</v>
      </c>
      <c r="G13" s="379" t="s">
        <v>466</v>
      </c>
      <c r="H13" s="379" t="s">
        <v>467</v>
      </c>
      <c r="I13" s="387"/>
    </row>
    <row r="14" s="372" customFormat="1" ht="14.1" customHeight="1" spans="1:9">
      <c r="A14" s="378" t="s">
        <v>468</v>
      </c>
      <c r="B14" s="379" t="s">
        <v>469</v>
      </c>
      <c r="C14" s="367">
        <v>2.4</v>
      </c>
      <c r="D14" s="379" t="s">
        <v>470</v>
      </c>
      <c r="E14" s="379" t="s">
        <v>471</v>
      </c>
      <c r="F14" s="367">
        <v>1.9</v>
      </c>
      <c r="G14" s="379" t="s">
        <v>472</v>
      </c>
      <c r="H14" s="379" t="s">
        <v>473</v>
      </c>
      <c r="I14" s="387"/>
    </row>
    <row r="15" s="372" customFormat="1" ht="14.1" customHeight="1" spans="1:9">
      <c r="A15" s="378" t="s">
        <v>474</v>
      </c>
      <c r="B15" s="379" t="s">
        <v>475</v>
      </c>
      <c r="C15" s="367">
        <v>39.93</v>
      </c>
      <c r="D15" s="379" t="s">
        <v>476</v>
      </c>
      <c r="E15" s="379" t="s">
        <v>477</v>
      </c>
      <c r="F15" s="367"/>
      <c r="G15" s="379" t="s">
        <v>478</v>
      </c>
      <c r="H15" s="379" t="s">
        <v>479</v>
      </c>
      <c r="I15" s="387"/>
    </row>
    <row r="16" s="372" customFormat="1" ht="14.1" customHeight="1" spans="1:9">
      <c r="A16" s="378" t="s">
        <v>480</v>
      </c>
      <c r="B16" s="379" t="s">
        <v>481</v>
      </c>
      <c r="C16" s="367">
        <v>30.19</v>
      </c>
      <c r="D16" s="379" t="s">
        <v>482</v>
      </c>
      <c r="E16" s="379" t="s">
        <v>483</v>
      </c>
      <c r="F16" s="367"/>
      <c r="G16" s="379" t="s">
        <v>484</v>
      </c>
      <c r="H16" s="379" t="s">
        <v>485</v>
      </c>
      <c r="I16" s="387"/>
    </row>
    <row r="17" s="372" customFormat="1" ht="14.1" customHeight="1" spans="1:9">
      <c r="A17" s="378" t="s">
        <v>486</v>
      </c>
      <c r="B17" s="379" t="s">
        <v>487</v>
      </c>
      <c r="C17" s="367">
        <v>7</v>
      </c>
      <c r="D17" s="379" t="s">
        <v>488</v>
      </c>
      <c r="E17" s="379" t="s">
        <v>489</v>
      </c>
      <c r="F17" s="367">
        <v>7.38</v>
      </c>
      <c r="G17" s="379" t="s">
        <v>490</v>
      </c>
      <c r="H17" s="379" t="s">
        <v>491</v>
      </c>
      <c r="I17" s="387"/>
    </row>
    <row r="18" s="372" customFormat="1" ht="14.1" customHeight="1" spans="1:9">
      <c r="A18" s="378" t="s">
        <v>492</v>
      </c>
      <c r="B18" s="379" t="s">
        <v>330</v>
      </c>
      <c r="C18" s="367">
        <v>91.42</v>
      </c>
      <c r="D18" s="379" t="s">
        <v>493</v>
      </c>
      <c r="E18" s="379" t="s">
        <v>494</v>
      </c>
      <c r="F18" s="367"/>
      <c r="G18" s="379" t="s">
        <v>495</v>
      </c>
      <c r="H18" s="379" t="s">
        <v>496</v>
      </c>
      <c r="I18" s="387"/>
    </row>
    <row r="19" s="372" customFormat="1" ht="14.1" customHeight="1" spans="1:9">
      <c r="A19" s="378" t="s">
        <v>497</v>
      </c>
      <c r="B19" s="379" t="s">
        <v>498</v>
      </c>
      <c r="C19" s="367"/>
      <c r="D19" s="379" t="s">
        <v>499</v>
      </c>
      <c r="E19" s="379" t="s">
        <v>500</v>
      </c>
      <c r="F19" s="367">
        <v>18.79</v>
      </c>
      <c r="G19" s="379" t="s">
        <v>501</v>
      </c>
      <c r="H19" s="379" t="s">
        <v>502</v>
      </c>
      <c r="I19" s="387"/>
    </row>
    <row r="20" s="372" customFormat="1" ht="14.1" customHeight="1" spans="1:9">
      <c r="A20" s="378" t="s">
        <v>503</v>
      </c>
      <c r="B20" s="379" t="s">
        <v>504</v>
      </c>
      <c r="C20" s="367"/>
      <c r="D20" s="379" t="s">
        <v>505</v>
      </c>
      <c r="E20" s="379" t="s">
        <v>506</v>
      </c>
      <c r="F20" s="367">
        <v>8.18</v>
      </c>
      <c r="G20" s="379" t="s">
        <v>507</v>
      </c>
      <c r="H20" s="379" t="s">
        <v>508</v>
      </c>
      <c r="I20" s="388"/>
    </row>
    <row r="21" s="372" customFormat="1" ht="14.1" customHeight="1" spans="1:9">
      <c r="A21" s="378" t="s">
        <v>509</v>
      </c>
      <c r="B21" s="379" t="s">
        <v>510</v>
      </c>
      <c r="C21" s="367">
        <v>456.91</v>
      </c>
      <c r="D21" s="379" t="s">
        <v>511</v>
      </c>
      <c r="E21" s="379" t="s">
        <v>512</v>
      </c>
      <c r="F21" s="367">
        <v>24.8</v>
      </c>
      <c r="G21" s="379" t="s">
        <v>513</v>
      </c>
      <c r="H21" s="379" t="s">
        <v>514</v>
      </c>
      <c r="I21" s="388"/>
    </row>
    <row r="22" s="372" customFormat="1" ht="14.1" customHeight="1" spans="1:9">
      <c r="A22" s="378" t="s">
        <v>515</v>
      </c>
      <c r="B22" s="379" t="s">
        <v>516</v>
      </c>
      <c r="C22" s="367"/>
      <c r="D22" s="379" t="s">
        <v>517</v>
      </c>
      <c r="E22" s="379" t="s">
        <v>518</v>
      </c>
      <c r="F22" s="367">
        <v>3.8</v>
      </c>
      <c r="G22" s="379" t="s">
        <v>519</v>
      </c>
      <c r="H22" s="379" t="s">
        <v>520</v>
      </c>
      <c r="I22" s="388"/>
    </row>
    <row r="23" s="372" customFormat="1" ht="14.1" customHeight="1" spans="1:9">
      <c r="A23" s="378" t="s">
        <v>521</v>
      </c>
      <c r="B23" s="379" t="s">
        <v>522</v>
      </c>
      <c r="C23" s="367"/>
      <c r="D23" s="379" t="s">
        <v>523</v>
      </c>
      <c r="E23" s="379" t="s">
        <v>524</v>
      </c>
      <c r="F23" s="367">
        <v>7.4</v>
      </c>
      <c r="G23" s="379" t="s">
        <v>525</v>
      </c>
      <c r="H23" s="379" t="s">
        <v>526</v>
      </c>
      <c r="I23" s="388"/>
    </row>
    <row r="24" s="372" customFormat="1" ht="14.1" customHeight="1" spans="1:9">
      <c r="A24" s="378" t="s">
        <v>527</v>
      </c>
      <c r="B24" s="379" t="s">
        <v>528</v>
      </c>
      <c r="C24" s="367"/>
      <c r="D24" s="379" t="s">
        <v>529</v>
      </c>
      <c r="E24" s="379" t="s">
        <v>530</v>
      </c>
      <c r="F24" s="367"/>
      <c r="G24" s="379" t="s">
        <v>531</v>
      </c>
      <c r="H24" s="379" t="s">
        <v>532</v>
      </c>
      <c r="I24" s="388"/>
    </row>
    <row r="25" s="372" customFormat="1" ht="14.1" customHeight="1" spans="1:9">
      <c r="A25" s="378" t="s">
        <v>533</v>
      </c>
      <c r="B25" s="379" t="s">
        <v>534</v>
      </c>
      <c r="C25" s="367">
        <v>1.96</v>
      </c>
      <c r="D25" s="379" t="s">
        <v>535</v>
      </c>
      <c r="E25" s="379" t="s">
        <v>536</v>
      </c>
      <c r="F25" s="367"/>
      <c r="G25" s="379" t="s">
        <v>537</v>
      </c>
      <c r="H25" s="379" t="s">
        <v>538</v>
      </c>
      <c r="I25" s="388"/>
    </row>
    <row r="26" s="372" customFormat="1" ht="14.1" customHeight="1" spans="1:9">
      <c r="A26" s="378" t="s">
        <v>539</v>
      </c>
      <c r="B26" s="379" t="s">
        <v>540</v>
      </c>
      <c r="C26" s="367">
        <v>368.96</v>
      </c>
      <c r="D26" s="379" t="s">
        <v>541</v>
      </c>
      <c r="E26" s="379" t="s">
        <v>542</v>
      </c>
      <c r="F26" s="367"/>
      <c r="G26" s="379" t="s">
        <v>543</v>
      </c>
      <c r="H26" s="379" t="s">
        <v>544</v>
      </c>
      <c r="I26" s="388"/>
    </row>
    <row r="27" s="372" customFormat="1" ht="14.1" customHeight="1" spans="1:9">
      <c r="A27" s="378" t="s">
        <v>545</v>
      </c>
      <c r="B27" s="379" t="s">
        <v>546</v>
      </c>
      <c r="C27" s="367"/>
      <c r="D27" s="379" t="s">
        <v>547</v>
      </c>
      <c r="E27" s="379" t="s">
        <v>548</v>
      </c>
      <c r="F27" s="367">
        <v>96.82</v>
      </c>
      <c r="G27" s="379" t="s">
        <v>549</v>
      </c>
      <c r="H27" s="379" t="s">
        <v>550</v>
      </c>
      <c r="I27" s="388"/>
    </row>
    <row r="28" s="372" customFormat="1" ht="14.1" customHeight="1" spans="1:9">
      <c r="A28" s="378" t="s">
        <v>551</v>
      </c>
      <c r="B28" s="379" t="s">
        <v>552</v>
      </c>
      <c r="C28" s="367">
        <v>1.38</v>
      </c>
      <c r="D28" s="379" t="s">
        <v>553</v>
      </c>
      <c r="E28" s="379" t="s">
        <v>554</v>
      </c>
      <c r="F28" s="367">
        <v>3.5</v>
      </c>
      <c r="G28" s="379" t="s">
        <v>555</v>
      </c>
      <c r="H28" s="379" t="s">
        <v>556</v>
      </c>
      <c r="I28" s="388"/>
    </row>
    <row r="29" s="372" customFormat="1" ht="14.1" customHeight="1" spans="1:9">
      <c r="A29" s="378" t="s">
        <v>557</v>
      </c>
      <c r="B29" s="379" t="s">
        <v>558</v>
      </c>
      <c r="C29" s="367"/>
      <c r="D29" s="379" t="s">
        <v>559</v>
      </c>
      <c r="E29" s="379" t="s">
        <v>560</v>
      </c>
      <c r="F29" s="367">
        <v>6.71</v>
      </c>
      <c r="G29" s="379" t="s">
        <v>561</v>
      </c>
      <c r="H29" s="379" t="s">
        <v>562</v>
      </c>
      <c r="I29" s="388"/>
    </row>
    <row r="30" s="372" customFormat="1" ht="14.1" customHeight="1" spans="1:9">
      <c r="A30" s="378" t="s">
        <v>563</v>
      </c>
      <c r="B30" s="379" t="s">
        <v>564</v>
      </c>
      <c r="C30" s="367">
        <v>20</v>
      </c>
      <c r="D30" s="379" t="s">
        <v>565</v>
      </c>
      <c r="E30" s="379" t="s">
        <v>566</v>
      </c>
      <c r="F30" s="367"/>
      <c r="G30" s="379" t="s">
        <v>567</v>
      </c>
      <c r="H30" s="379" t="s">
        <v>344</v>
      </c>
      <c r="I30" s="388"/>
    </row>
    <row r="31" s="372" customFormat="1" ht="14.1" customHeight="1" spans="1:9">
      <c r="A31" s="378" t="s">
        <v>568</v>
      </c>
      <c r="B31" s="379" t="s">
        <v>569</v>
      </c>
      <c r="C31" s="367"/>
      <c r="D31" s="379" t="s">
        <v>570</v>
      </c>
      <c r="E31" s="379" t="s">
        <v>571</v>
      </c>
      <c r="F31" s="367">
        <v>8.45</v>
      </c>
      <c r="G31" s="379" t="s">
        <v>572</v>
      </c>
      <c r="H31" s="379" t="s">
        <v>573</v>
      </c>
      <c r="I31" s="388"/>
    </row>
    <row r="32" s="372" customFormat="1" ht="14.1" customHeight="1" spans="1:9">
      <c r="A32" s="378">
        <v>30311</v>
      </c>
      <c r="B32" s="379" t="s">
        <v>574</v>
      </c>
      <c r="C32" s="367"/>
      <c r="D32" s="379" t="s">
        <v>575</v>
      </c>
      <c r="E32" s="379" t="s">
        <v>576</v>
      </c>
      <c r="F32" s="367">
        <v>18.45</v>
      </c>
      <c r="G32" s="379" t="s">
        <v>577</v>
      </c>
      <c r="H32" s="379" t="s">
        <v>578</v>
      </c>
      <c r="I32" s="388"/>
    </row>
    <row r="33" s="372" customFormat="1" ht="14.1" customHeight="1" spans="1:9">
      <c r="A33" s="378" t="s">
        <v>579</v>
      </c>
      <c r="B33" s="379" t="s">
        <v>580</v>
      </c>
      <c r="C33" s="367">
        <v>64.61</v>
      </c>
      <c r="D33" s="379" t="s">
        <v>581</v>
      </c>
      <c r="E33" s="379" t="s">
        <v>582</v>
      </c>
      <c r="F33" s="367"/>
      <c r="G33" s="379" t="s">
        <v>583</v>
      </c>
      <c r="H33" s="379" t="s">
        <v>584</v>
      </c>
      <c r="I33" s="388"/>
    </row>
    <row r="34" s="372" customFormat="1" ht="14.1" customHeight="1" spans="1:9">
      <c r="A34" s="378" t="s">
        <v>11</v>
      </c>
      <c r="B34" s="379" t="s">
        <v>11</v>
      </c>
      <c r="C34" s="380"/>
      <c r="D34" s="379" t="s">
        <v>585</v>
      </c>
      <c r="E34" s="379" t="s">
        <v>586</v>
      </c>
      <c r="F34" s="367">
        <v>41.68</v>
      </c>
      <c r="G34" s="379" t="s">
        <v>587</v>
      </c>
      <c r="H34" s="379" t="s">
        <v>588</v>
      </c>
      <c r="I34" s="388"/>
    </row>
    <row r="35" s="372" customFormat="1" ht="14.1" customHeight="1" spans="1:9">
      <c r="A35" s="378" t="s">
        <v>11</v>
      </c>
      <c r="B35" s="379" t="s">
        <v>11</v>
      </c>
      <c r="C35" s="380"/>
      <c r="D35" s="379" t="s">
        <v>589</v>
      </c>
      <c r="E35" s="379" t="s">
        <v>590</v>
      </c>
      <c r="F35" s="367"/>
      <c r="G35" s="379" t="s">
        <v>11</v>
      </c>
      <c r="H35" s="379" t="s">
        <v>11</v>
      </c>
      <c r="I35" s="388"/>
    </row>
    <row r="36" s="373" customFormat="1" ht="14.1" customHeight="1" spans="1:9">
      <c r="A36" s="381" t="s">
        <v>11</v>
      </c>
      <c r="B36" s="382" t="s">
        <v>11</v>
      </c>
      <c r="C36" s="380"/>
      <c r="D36" s="382" t="s">
        <v>591</v>
      </c>
      <c r="E36" s="382" t="s">
        <v>592</v>
      </c>
      <c r="F36" s="367"/>
      <c r="G36" s="382" t="s">
        <v>11</v>
      </c>
      <c r="H36" s="382" t="s">
        <v>11</v>
      </c>
      <c r="I36" s="389"/>
    </row>
    <row r="37" s="373" customFormat="1" ht="14.1" customHeight="1" spans="1:9">
      <c r="A37" s="358" t="s">
        <v>11</v>
      </c>
      <c r="B37" s="358" t="s">
        <v>11</v>
      </c>
      <c r="C37" s="380"/>
      <c r="D37" s="358" t="s">
        <v>593</v>
      </c>
      <c r="E37" s="358" t="s">
        <v>594</v>
      </c>
      <c r="F37" s="367"/>
      <c r="G37" s="358"/>
      <c r="H37" s="358"/>
      <c r="I37" s="358"/>
    </row>
    <row r="38" spans="1:9">
      <c r="A38" s="358" t="s">
        <v>11</v>
      </c>
      <c r="B38" s="358" t="s">
        <v>11</v>
      </c>
      <c r="C38" s="380"/>
      <c r="D38" s="358" t="s">
        <v>595</v>
      </c>
      <c r="E38" s="358" t="s">
        <v>596</v>
      </c>
      <c r="F38" s="367"/>
      <c r="G38" s="358" t="s">
        <v>11</v>
      </c>
      <c r="H38" s="358" t="s">
        <v>11</v>
      </c>
      <c r="I38" s="358" t="s">
        <v>11</v>
      </c>
    </row>
    <row r="39" spans="1:9">
      <c r="A39" s="358" t="s">
        <v>11</v>
      </c>
      <c r="B39" s="358" t="s">
        <v>11</v>
      </c>
      <c r="C39" s="380"/>
      <c r="D39" s="358" t="s">
        <v>597</v>
      </c>
      <c r="E39" s="358" t="s">
        <v>598</v>
      </c>
      <c r="F39" s="367"/>
      <c r="G39" s="358" t="s">
        <v>11</v>
      </c>
      <c r="H39" s="358" t="s">
        <v>11</v>
      </c>
      <c r="I39" s="358" t="s">
        <v>11</v>
      </c>
    </row>
    <row r="40" spans="1:9">
      <c r="A40" s="359" t="s">
        <v>599</v>
      </c>
      <c r="B40" s="359"/>
      <c r="C40" s="367">
        <v>1415.95</v>
      </c>
      <c r="D40" s="383" t="s">
        <v>600</v>
      </c>
      <c r="E40" s="386"/>
      <c r="F40" s="386"/>
      <c r="G40" s="386"/>
      <c r="H40" s="386"/>
      <c r="I40" s="390">
        <v>288</v>
      </c>
    </row>
    <row r="41" spans="1:9">
      <c r="A41" s="384" t="s">
        <v>601</v>
      </c>
      <c r="B41" s="384"/>
      <c r="C41" s="384" t="s">
        <v>11</v>
      </c>
      <c r="D41" s="384" t="s">
        <v>11</v>
      </c>
      <c r="E41" s="352" t="s">
        <v>11</v>
      </c>
      <c r="F41" s="352" t="s">
        <v>11</v>
      </c>
      <c r="G41" s="352" t="s">
        <v>11</v>
      </c>
      <c r="H41" s="384" t="s">
        <v>11</v>
      </c>
      <c r="I41" s="384" t="s">
        <v>11</v>
      </c>
    </row>
  </sheetData>
  <mergeCells count="17">
    <mergeCell ref="A1:I1"/>
    <mergeCell ref="H2:I2"/>
    <mergeCell ref="H3:I3"/>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472222" right="0.31" top="0.79" bottom="0.16" header="0" footer="0"/>
  <pageSetup paperSize="9" scale="85" orientation="landscape" useFirstPageNumber="1"/>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9"/>
  <sheetViews>
    <sheetView tabSelected="1" workbookViewId="0">
      <selection activeCell="B11" sqref="B11:E11"/>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1617</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95">
        <v>30</v>
      </c>
      <c r="E6" s="95">
        <v>30</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95">
        <v>30</v>
      </c>
      <c r="E7" s="95">
        <v>30</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1618</v>
      </c>
      <c r="C11" s="12"/>
      <c r="D11" s="12"/>
      <c r="E11" s="21"/>
      <c r="F11" s="20" t="s">
        <v>1619</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99">
        <v>90</v>
      </c>
      <c r="I14" s="99">
        <v>66</v>
      </c>
      <c r="J14" s="24"/>
    </row>
    <row r="15" ht="28.5" customHeight="1" spans="1:10">
      <c r="A15" s="98" t="s">
        <v>725</v>
      </c>
      <c r="B15" s="7"/>
      <c r="C15" s="7"/>
      <c r="D15" s="7"/>
      <c r="E15" s="7"/>
      <c r="F15" s="7"/>
      <c r="G15" s="7"/>
      <c r="H15" s="99">
        <v>50</v>
      </c>
      <c r="I15" s="99">
        <v>34</v>
      </c>
      <c r="J15" s="7"/>
    </row>
    <row r="16" ht="30.6" customHeight="1" spans="1:10">
      <c r="A16" s="16"/>
      <c r="B16" s="98" t="s">
        <v>802</v>
      </c>
      <c r="C16" s="7"/>
      <c r="D16" s="7"/>
      <c r="E16" s="7"/>
      <c r="F16" s="7"/>
      <c r="G16" s="7"/>
      <c r="H16" s="99">
        <v>30</v>
      </c>
      <c r="I16" s="99">
        <v>18</v>
      </c>
      <c r="J16" s="7"/>
    </row>
    <row r="17" ht="30.6" customHeight="1" spans="1:10">
      <c r="A17" s="16"/>
      <c r="B17" s="7"/>
      <c r="C17" s="98" t="s">
        <v>1620</v>
      </c>
      <c r="D17" s="7" t="s">
        <v>816</v>
      </c>
      <c r="E17" s="98">
        <v>3000</v>
      </c>
      <c r="F17" s="98" t="s">
        <v>933</v>
      </c>
      <c r="G17" s="98" t="s">
        <v>804</v>
      </c>
      <c r="H17" s="99">
        <v>5</v>
      </c>
      <c r="I17" s="99">
        <v>3</v>
      </c>
      <c r="J17" s="7" t="s">
        <v>674</v>
      </c>
    </row>
    <row r="18" ht="30.6" customHeight="1" spans="1:10">
      <c r="A18" s="16"/>
      <c r="B18" s="7"/>
      <c r="C18" s="98" t="s">
        <v>1621</v>
      </c>
      <c r="D18" s="7" t="s">
        <v>816</v>
      </c>
      <c r="E18" s="98">
        <v>60</v>
      </c>
      <c r="F18" s="98" t="s">
        <v>1622</v>
      </c>
      <c r="G18" s="98" t="s">
        <v>804</v>
      </c>
      <c r="H18" s="99">
        <v>5</v>
      </c>
      <c r="I18" s="99">
        <v>3</v>
      </c>
      <c r="J18" s="7" t="s">
        <v>674</v>
      </c>
    </row>
    <row r="19" ht="30.6" customHeight="1" spans="1:10">
      <c r="A19" s="16"/>
      <c r="B19" s="7"/>
      <c r="C19" s="98" t="s">
        <v>1623</v>
      </c>
      <c r="D19" s="7" t="s">
        <v>816</v>
      </c>
      <c r="E19" s="98">
        <v>400</v>
      </c>
      <c r="F19" s="98" t="s">
        <v>1622</v>
      </c>
      <c r="G19" s="98" t="s">
        <v>804</v>
      </c>
      <c r="H19" s="99">
        <v>5</v>
      </c>
      <c r="I19" s="99">
        <v>3</v>
      </c>
      <c r="J19" s="7" t="s">
        <v>674</v>
      </c>
    </row>
    <row r="20" ht="30.6" customHeight="1" spans="1:10">
      <c r="A20" s="16"/>
      <c r="B20" s="7"/>
      <c r="C20" s="98" t="s">
        <v>1624</v>
      </c>
      <c r="D20" s="7" t="s">
        <v>816</v>
      </c>
      <c r="E20" s="98">
        <v>13</v>
      </c>
      <c r="F20" s="98" t="s">
        <v>1625</v>
      </c>
      <c r="G20" s="98" t="s">
        <v>804</v>
      </c>
      <c r="H20" s="99">
        <v>5</v>
      </c>
      <c r="I20" s="99">
        <v>3</v>
      </c>
      <c r="J20" s="7" t="s">
        <v>674</v>
      </c>
    </row>
    <row r="21" ht="30.6" customHeight="1" spans="1:10">
      <c r="A21" s="16"/>
      <c r="B21" s="7"/>
      <c r="C21" s="98" t="s">
        <v>1626</v>
      </c>
      <c r="D21" s="7" t="s">
        <v>816</v>
      </c>
      <c r="E21" s="98">
        <v>6</v>
      </c>
      <c r="F21" s="98" t="s">
        <v>745</v>
      </c>
      <c r="G21" s="98" t="s">
        <v>804</v>
      </c>
      <c r="H21" s="99">
        <v>5</v>
      </c>
      <c r="I21" s="99">
        <v>3</v>
      </c>
      <c r="J21" s="7" t="s">
        <v>674</v>
      </c>
    </row>
    <row r="22" ht="30.6" customHeight="1" spans="1:10">
      <c r="A22" s="16"/>
      <c r="B22" s="7"/>
      <c r="C22" s="98" t="s">
        <v>1627</v>
      </c>
      <c r="D22" s="7" t="s">
        <v>816</v>
      </c>
      <c r="E22" s="98">
        <v>100</v>
      </c>
      <c r="F22" s="98" t="s">
        <v>766</v>
      </c>
      <c r="G22" s="98" t="s">
        <v>804</v>
      </c>
      <c r="H22" s="99">
        <v>5</v>
      </c>
      <c r="I22" s="99">
        <v>3</v>
      </c>
      <c r="J22" s="7" t="s">
        <v>674</v>
      </c>
    </row>
    <row r="23" ht="30.6" customHeight="1" spans="1:10">
      <c r="A23" s="16"/>
      <c r="B23" s="98" t="s">
        <v>751</v>
      </c>
      <c r="C23" s="7"/>
      <c r="D23" s="7"/>
      <c r="E23" s="7"/>
      <c r="F23" s="7"/>
      <c r="G23" s="7"/>
      <c r="H23" s="99">
        <v>10</v>
      </c>
      <c r="I23" s="99">
        <v>8</v>
      </c>
      <c r="J23" s="7"/>
    </row>
    <row r="24" ht="30.6" customHeight="1" spans="1:10">
      <c r="A24" s="16"/>
      <c r="B24" s="7"/>
      <c r="C24" s="98" t="s">
        <v>1628</v>
      </c>
      <c r="D24" s="7" t="s">
        <v>728</v>
      </c>
      <c r="E24" s="98">
        <v>2020</v>
      </c>
      <c r="F24" s="98" t="s">
        <v>753</v>
      </c>
      <c r="G24" s="98" t="s">
        <v>804</v>
      </c>
      <c r="H24" s="99">
        <v>10</v>
      </c>
      <c r="I24" s="99">
        <v>8</v>
      </c>
      <c r="J24" s="7" t="s">
        <v>674</v>
      </c>
    </row>
    <row r="25" ht="30.6" customHeight="1" spans="1:10">
      <c r="A25" s="16"/>
      <c r="B25" s="98" t="s">
        <v>806</v>
      </c>
      <c r="C25" s="7"/>
      <c r="D25" s="7"/>
      <c r="E25" s="7"/>
      <c r="F25" s="7"/>
      <c r="G25" s="7"/>
      <c r="H25" s="99">
        <v>10</v>
      </c>
      <c r="I25" s="99">
        <v>8</v>
      </c>
      <c r="J25" s="7"/>
    </row>
    <row r="26" ht="30.6" customHeight="1" spans="1:10">
      <c r="A26" s="16"/>
      <c r="B26" s="98"/>
      <c r="C26" s="98" t="s">
        <v>1629</v>
      </c>
      <c r="D26" s="7" t="s">
        <v>728</v>
      </c>
      <c r="E26" s="98">
        <v>30</v>
      </c>
      <c r="F26" s="98" t="s">
        <v>761</v>
      </c>
      <c r="G26" s="98" t="s">
        <v>804</v>
      </c>
      <c r="H26" s="99">
        <v>10</v>
      </c>
      <c r="I26" s="99">
        <v>8</v>
      </c>
      <c r="J26" s="7" t="s">
        <v>674</v>
      </c>
    </row>
    <row r="27" ht="30.6" customHeight="1" spans="1:10">
      <c r="A27" s="16"/>
      <c r="B27" s="98"/>
      <c r="C27" s="7"/>
      <c r="D27" s="7"/>
      <c r="E27" s="7"/>
      <c r="F27" s="7"/>
      <c r="G27" s="7"/>
      <c r="H27" s="99">
        <v>30</v>
      </c>
      <c r="I27" s="99">
        <v>22</v>
      </c>
      <c r="J27" s="7"/>
    </row>
    <row r="28" ht="30.6" customHeight="1" spans="1:10">
      <c r="A28" s="98" t="s">
        <v>755</v>
      </c>
      <c r="B28" s="52"/>
      <c r="C28" s="7"/>
      <c r="D28" s="7"/>
      <c r="E28" s="7"/>
      <c r="F28" s="7"/>
      <c r="G28" s="7"/>
      <c r="H28" s="99">
        <v>15</v>
      </c>
      <c r="I28" s="99">
        <v>9</v>
      </c>
      <c r="J28" s="7"/>
    </row>
    <row r="29" ht="30.6" customHeight="1" spans="1:10">
      <c r="A29" s="16"/>
      <c r="B29" s="98" t="s">
        <v>756</v>
      </c>
      <c r="C29" s="7"/>
      <c r="D29" s="7"/>
      <c r="E29" s="7"/>
      <c r="F29" s="7"/>
      <c r="G29" s="7"/>
      <c r="H29" s="99">
        <v>5</v>
      </c>
      <c r="I29" s="99">
        <v>3</v>
      </c>
      <c r="J29" s="7"/>
    </row>
    <row r="30" ht="30.6" customHeight="1" spans="1:10">
      <c r="A30" s="16"/>
      <c r="B30" s="98"/>
      <c r="C30" s="98" t="s">
        <v>1630</v>
      </c>
      <c r="D30" s="7" t="s">
        <v>816</v>
      </c>
      <c r="E30" s="98">
        <v>2.99</v>
      </c>
      <c r="F30" s="98" t="s">
        <v>749</v>
      </c>
      <c r="G30" s="98" t="s">
        <v>804</v>
      </c>
      <c r="H30" s="99">
        <v>5</v>
      </c>
      <c r="I30" s="99">
        <v>3</v>
      </c>
      <c r="J30" s="7" t="s">
        <v>674</v>
      </c>
    </row>
    <row r="31" ht="30.6" customHeight="1" spans="1:10">
      <c r="A31" s="16"/>
      <c r="B31" s="98"/>
      <c r="C31" s="98" t="s">
        <v>1631</v>
      </c>
      <c r="D31" s="7" t="s">
        <v>816</v>
      </c>
      <c r="E31" s="98">
        <v>9.37</v>
      </c>
      <c r="F31" s="98" t="s">
        <v>749</v>
      </c>
      <c r="G31" s="98" t="s">
        <v>804</v>
      </c>
      <c r="H31" s="99">
        <v>5</v>
      </c>
      <c r="I31" s="99">
        <v>3</v>
      </c>
      <c r="J31" s="7" t="s">
        <v>674</v>
      </c>
    </row>
    <row r="32" ht="30.6" customHeight="1" spans="1:10">
      <c r="A32" s="16"/>
      <c r="B32" s="98"/>
      <c r="C32" s="98" t="s">
        <v>1632</v>
      </c>
      <c r="D32" s="7" t="s">
        <v>816</v>
      </c>
      <c r="E32" s="98">
        <v>8.1</v>
      </c>
      <c r="F32" s="98" t="s">
        <v>749</v>
      </c>
      <c r="G32" s="98" t="s">
        <v>804</v>
      </c>
      <c r="H32" s="99">
        <v>15</v>
      </c>
      <c r="I32" s="99">
        <v>13</v>
      </c>
      <c r="J32" s="7" t="s">
        <v>674</v>
      </c>
    </row>
    <row r="33" ht="30.6" customHeight="1" spans="1:10">
      <c r="A33" s="6"/>
      <c r="B33" s="98" t="s">
        <v>810</v>
      </c>
      <c r="C33" s="7"/>
      <c r="D33" s="7"/>
      <c r="E33" s="7"/>
      <c r="F33" s="7"/>
      <c r="G33" s="7"/>
      <c r="H33" s="99">
        <v>15</v>
      </c>
      <c r="I33" s="99">
        <v>13</v>
      </c>
      <c r="J33" s="7"/>
    </row>
    <row r="34" ht="30.6" customHeight="1" spans="1:10">
      <c r="A34" s="6"/>
      <c r="B34" s="98"/>
      <c r="C34" s="98" t="s">
        <v>1633</v>
      </c>
      <c r="D34" s="7" t="s">
        <v>816</v>
      </c>
      <c r="E34" s="98" t="s">
        <v>1634</v>
      </c>
      <c r="F34" s="98" t="s">
        <v>913</v>
      </c>
      <c r="G34" s="98" t="s">
        <v>804</v>
      </c>
      <c r="H34" s="99">
        <v>10</v>
      </c>
      <c r="I34" s="99">
        <v>10</v>
      </c>
      <c r="J34" s="7" t="s">
        <v>674</v>
      </c>
    </row>
    <row r="35" ht="30.6" customHeight="1" spans="1:10">
      <c r="A35" s="98" t="s">
        <v>770</v>
      </c>
      <c r="B35" s="98"/>
      <c r="C35" s="7"/>
      <c r="D35" s="7"/>
      <c r="E35" s="7"/>
      <c r="F35" s="7"/>
      <c r="G35" s="7"/>
      <c r="H35" s="99">
        <v>10</v>
      </c>
      <c r="I35" s="99">
        <v>10</v>
      </c>
      <c r="J35" s="7"/>
    </row>
    <row r="36" ht="30.6" customHeight="1" spans="1:10">
      <c r="A36" s="16"/>
      <c r="B36" s="98" t="s">
        <v>771</v>
      </c>
      <c r="C36" s="7"/>
      <c r="D36" s="7"/>
      <c r="E36" s="7"/>
      <c r="F36" s="7"/>
      <c r="G36" s="7"/>
      <c r="H36" s="99">
        <v>10</v>
      </c>
      <c r="I36" s="99">
        <v>10</v>
      </c>
      <c r="J36" s="7"/>
    </row>
    <row r="37" ht="30.6" customHeight="1" spans="1:10">
      <c r="A37" s="16"/>
      <c r="B37" s="7"/>
      <c r="C37" s="98" t="s">
        <v>1175</v>
      </c>
      <c r="D37" s="7" t="s">
        <v>816</v>
      </c>
      <c r="E37" s="98">
        <v>95</v>
      </c>
      <c r="F37" s="98" t="s">
        <v>749</v>
      </c>
      <c r="G37" s="98" t="s">
        <v>804</v>
      </c>
      <c r="H37" s="63"/>
      <c r="I37" s="64"/>
      <c r="J37" s="7" t="s">
        <v>674</v>
      </c>
    </row>
    <row r="38" ht="54" customHeight="1" spans="1:10">
      <c r="A38" s="6" t="s">
        <v>818</v>
      </c>
      <c r="B38" s="6"/>
      <c r="C38" s="6"/>
      <c r="D38" s="16" t="s">
        <v>674</v>
      </c>
      <c r="E38" s="100"/>
      <c r="F38" s="100"/>
      <c r="G38" s="100"/>
      <c r="H38" s="100"/>
      <c r="I38" s="100"/>
      <c r="J38" s="101"/>
    </row>
    <row r="39" ht="25.5" customHeight="1" spans="1:10">
      <c r="A39" s="6" t="s">
        <v>819</v>
      </c>
      <c r="B39" s="6"/>
      <c r="C39" s="6"/>
      <c r="D39" s="6"/>
      <c r="E39" s="6"/>
      <c r="F39" s="6"/>
      <c r="G39" s="6"/>
      <c r="H39" s="6">
        <v>100</v>
      </c>
      <c r="I39" s="6">
        <v>66</v>
      </c>
      <c r="J39"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8:C38"/>
    <mergeCell ref="D38:J38"/>
    <mergeCell ref="A39:G39"/>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40"/>
  <sheetViews>
    <sheetView workbookViewId="0">
      <selection activeCell="M36" sqref="M36"/>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1635</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t="s">
        <v>1636</v>
      </c>
      <c r="E6" s="95">
        <v>5</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95">
        <v>5</v>
      </c>
      <c r="E7" s="95">
        <v>5</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1637</v>
      </c>
      <c r="C11" s="12"/>
      <c r="D11" s="12"/>
      <c r="E11" s="21"/>
      <c r="F11" s="20" t="s">
        <v>1638</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97">
        <v>90</v>
      </c>
      <c r="I14" s="97">
        <v>79</v>
      </c>
      <c r="J14" s="24"/>
    </row>
    <row r="15" ht="28.5" customHeight="1" spans="1:10">
      <c r="A15" s="96" t="s">
        <v>725</v>
      </c>
      <c r="B15" s="7"/>
      <c r="C15" s="7"/>
      <c r="D15" s="7"/>
      <c r="E15" s="7"/>
      <c r="F15" s="7"/>
      <c r="G15" s="7"/>
      <c r="H15" s="97">
        <v>50</v>
      </c>
      <c r="I15" s="97">
        <v>46</v>
      </c>
      <c r="J15" s="7"/>
    </row>
    <row r="16" ht="30.6" customHeight="1" spans="1:10">
      <c r="A16" s="16"/>
      <c r="B16" s="96" t="s">
        <v>802</v>
      </c>
      <c r="C16" s="7"/>
      <c r="D16" s="7"/>
      <c r="E16" s="7"/>
      <c r="F16" s="7"/>
      <c r="G16" s="7"/>
      <c r="H16" s="97">
        <v>20</v>
      </c>
      <c r="I16" s="97">
        <v>20</v>
      </c>
      <c r="J16" s="7"/>
    </row>
    <row r="17" ht="30.6" customHeight="1" spans="1:10">
      <c r="A17" s="16"/>
      <c r="B17" s="7"/>
      <c r="C17" s="96" t="s">
        <v>1639</v>
      </c>
      <c r="D17" s="7" t="s">
        <v>728</v>
      </c>
      <c r="E17" s="96">
        <v>14</v>
      </c>
      <c r="F17" s="96" t="s">
        <v>1640</v>
      </c>
      <c r="G17" s="96" t="s">
        <v>1641</v>
      </c>
      <c r="H17" s="97">
        <v>4</v>
      </c>
      <c r="I17" s="97">
        <v>4</v>
      </c>
      <c r="J17" s="7" t="s">
        <v>674</v>
      </c>
    </row>
    <row r="18" ht="30.6" customHeight="1" spans="1:10">
      <c r="A18" s="16"/>
      <c r="B18" s="7"/>
      <c r="C18" s="96" t="s">
        <v>1642</v>
      </c>
      <c r="D18" s="7" t="s">
        <v>728</v>
      </c>
      <c r="E18" s="96">
        <v>200</v>
      </c>
      <c r="F18" s="96" t="s">
        <v>893</v>
      </c>
      <c r="G18" s="96" t="s">
        <v>1643</v>
      </c>
      <c r="H18" s="97">
        <v>4</v>
      </c>
      <c r="I18" s="97">
        <v>4</v>
      </c>
      <c r="J18" s="7" t="s">
        <v>674</v>
      </c>
    </row>
    <row r="19" ht="30.6" customHeight="1" spans="1:10">
      <c r="A19" s="16"/>
      <c r="B19" s="7"/>
      <c r="C19" s="96" t="s">
        <v>1644</v>
      </c>
      <c r="D19" s="7" t="s">
        <v>728</v>
      </c>
      <c r="E19" s="96">
        <v>200</v>
      </c>
      <c r="F19" s="96" t="s">
        <v>893</v>
      </c>
      <c r="G19" s="96" t="s">
        <v>1645</v>
      </c>
      <c r="H19" s="97">
        <v>4</v>
      </c>
      <c r="I19" s="97">
        <v>4</v>
      </c>
      <c r="J19" s="7" t="s">
        <v>674</v>
      </c>
    </row>
    <row r="20" ht="30.6" customHeight="1" spans="1:10">
      <c r="A20" s="16"/>
      <c r="B20" s="7"/>
      <c r="C20" s="96" t="s">
        <v>1646</v>
      </c>
      <c r="D20" s="7" t="s">
        <v>728</v>
      </c>
      <c r="E20" s="96">
        <v>18</v>
      </c>
      <c r="F20" s="96" t="s">
        <v>1211</v>
      </c>
      <c r="G20" s="96" t="s">
        <v>1647</v>
      </c>
      <c r="H20" s="97">
        <v>4</v>
      </c>
      <c r="I20" s="97">
        <v>4</v>
      </c>
      <c r="J20" s="7" t="s">
        <v>674</v>
      </c>
    </row>
    <row r="21" ht="30.6" customHeight="1" spans="1:10">
      <c r="A21" s="16"/>
      <c r="B21" s="7"/>
      <c r="C21" s="96" t="s">
        <v>1648</v>
      </c>
      <c r="D21" s="7" t="s">
        <v>728</v>
      </c>
      <c r="E21" s="96">
        <v>18</v>
      </c>
      <c r="F21" s="96" t="s">
        <v>1211</v>
      </c>
      <c r="G21" s="96" t="s">
        <v>1649</v>
      </c>
      <c r="H21" s="97">
        <v>4</v>
      </c>
      <c r="I21" s="97">
        <v>4</v>
      </c>
      <c r="J21" s="7" t="s">
        <v>674</v>
      </c>
    </row>
    <row r="22" ht="30.6" customHeight="1" spans="1:10">
      <c r="A22" s="16"/>
      <c r="B22" s="96" t="s">
        <v>747</v>
      </c>
      <c r="C22" s="7"/>
      <c r="D22" s="7"/>
      <c r="E22" s="7"/>
      <c r="F22" s="7"/>
      <c r="G22" s="7"/>
      <c r="H22" s="97">
        <v>5</v>
      </c>
      <c r="I22" s="97">
        <v>3</v>
      </c>
      <c r="J22" s="7"/>
    </row>
    <row r="23" ht="30.6" customHeight="1" spans="1:10">
      <c r="A23" s="16"/>
      <c r="B23" s="7"/>
      <c r="C23" s="96" t="s">
        <v>1650</v>
      </c>
      <c r="D23" s="7" t="s">
        <v>816</v>
      </c>
      <c r="E23" s="96">
        <v>90</v>
      </c>
      <c r="F23" s="96" t="s">
        <v>749</v>
      </c>
      <c r="G23" s="96" t="s">
        <v>1651</v>
      </c>
      <c r="H23" s="97">
        <v>5</v>
      </c>
      <c r="I23" s="97">
        <v>3</v>
      </c>
      <c r="J23" s="7" t="s">
        <v>674</v>
      </c>
    </row>
    <row r="24" ht="30.6" customHeight="1" spans="1:10">
      <c r="A24" s="16"/>
      <c r="B24" s="96" t="s">
        <v>751</v>
      </c>
      <c r="C24" s="7"/>
      <c r="D24" s="7"/>
      <c r="E24" s="7"/>
      <c r="F24" s="7"/>
      <c r="G24" s="7"/>
      <c r="H24" s="97">
        <v>5</v>
      </c>
      <c r="I24" s="97">
        <v>3</v>
      </c>
      <c r="J24" s="7"/>
    </row>
    <row r="25" ht="30.6" customHeight="1" spans="1:10">
      <c r="A25" s="16"/>
      <c r="B25" s="7"/>
      <c r="C25" s="96" t="s">
        <v>1415</v>
      </c>
      <c r="D25" s="7" t="s">
        <v>816</v>
      </c>
      <c r="E25" s="96">
        <v>90</v>
      </c>
      <c r="F25" s="96" t="s">
        <v>749</v>
      </c>
      <c r="G25" s="96" t="s">
        <v>804</v>
      </c>
      <c r="H25" s="97">
        <v>5</v>
      </c>
      <c r="I25" s="97">
        <v>3</v>
      </c>
      <c r="J25" s="7" t="s">
        <v>674</v>
      </c>
    </row>
    <row r="26" ht="30.6" customHeight="1" spans="1:10">
      <c r="A26" s="16"/>
      <c r="B26" s="96" t="s">
        <v>806</v>
      </c>
      <c r="C26" s="7"/>
      <c r="D26" s="7"/>
      <c r="E26" s="7"/>
      <c r="F26" s="7"/>
      <c r="G26" s="7"/>
      <c r="H26" s="97">
        <v>20</v>
      </c>
      <c r="I26" s="97">
        <v>20</v>
      </c>
      <c r="J26" s="7"/>
    </row>
    <row r="27" ht="30.6" customHeight="1" spans="1:10">
      <c r="A27" s="16"/>
      <c r="B27" s="96"/>
      <c r="C27" s="96" t="s">
        <v>1639</v>
      </c>
      <c r="D27" s="7" t="s">
        <v>728</v>
      </c>
      <c r="E27" s="96">
        <v>8400</v>
      </c>
      <c r="F27" s="96" t="s">
        <v>766</v>
      </c>
      <c r="G27" s="96" t="s">
        <v>1652</v>
      </c>
      <c r="H27" s="97">
        <v>4</v>
      </c>
      <c r="I27" s="97">
        <v>4</v>
      </c>
      <c r="J27" s="7" t="s">
        <v>674</v>
      </c>
    </row>
    <row r="28" ht="30.6" customHeight="1" spans="1:10">
      <c r="A28" s="16"/>
      <c r="B28" s="96"/>
      <c r="C28" s="96" t="s">
        <v>1642</v>
      </c>
      <c r="D28" s="7" t="s">
        <v>728</v>
      </c>
      <c r="E28" s="96">
        <v>4000</v>
      </c>
      <c r="F28" s="96" t="s">
        <v>766</v>
      </c>
      <c r="G28" s="96" t="s">
        <v>1653</v>
      </c>
      <c r="H28" s="97">
        <v>4</v>
      </c>
      <c r="I28" s="97">
        <v>4</v>
      </c>
      <c r="J28" s="7" t="s">
        <v>674</v>
      </c>
    </row>
    <row r="29" ht="30.6" customHeight="1" spans="1:10">
      <c r="A29" s="16"/>
      <c r="B29" s="96"/>
      <c r="C29" s="96" t="s">
        <v>1644</v>
      </c>
      <c r="D29" s="7" t="s">
        <v>728</v>
      </c>
      <c r="E29" s="96">
        <v>36000</v>
      </c>
      <c r="F29" s="96" t="s">
        <v>766</v>
      </c>
      <c r="G29" s="96" t="s">
        <v>1654</v>
      </c>
      <c r="H29" s="97">
        <v>4</v>
      </c>
      <c r="I29" s="97">
        <v>4</v>
      </c>
      <c r="J29" s="7" t="s">
        <v>674</v>
      </c>
    </row>
    <row r="30" ht="30.6" customHeight="1" spans="1:10">
      <c r="A30" s="16"/>
      <c r="B30" s="96"/>
      <c r="C30" s="96" t="s">
        <v>1646</v>
      </c>
      <c r="D30" s="7" t="s">
        <v>728</v>
      </c>
      <c r="E30" s="96">
        <v>5400</v>
      </c>
      <c r="F30" s="96" t="s">
        <v>766</v>
      </c>
      <c r="G30" s="96" t="s">
        <v>1655</v>
      </c>
      <c r="H30" s="97">
        <v>4</v>
      </c>
      <c r="I30" s="97">
        <v>4</v>
      </c>
      <c r="J30" s="7" t="s">
        <v>674</v>
      </c>
    </row>
    <row r="31" ht="30.6" customHeight="1" spans="1:10">
      <c r="A31" s="16"/>
      <c r="B31" s="96"/>
      <c r="C31" s="96" t="s">
        <v>1648</v>
      </c>
      <c r="D31" s="7" t="s">
        <v>728</v>
      </c>
      <c r="E31" s="96">
        <v>5400</v>
      </c>
      <c r="F31" s="96" t="s">
        <v>766</v>
      </c>
      <c r="G31" s="96" t="s">
        <v>1656</v>
      </c>
      <c r="H31" s="97">
        <v>4</v>
      </c>
      <c r="I31" s="97">
        <v>4</v>
      </c>
      <c r="J31" s="7" t="s">
        <v>674</v>
      </c>
    </row>
    <row r="32" ht="30.6" customHeight="1" spans="1:10">
      <c r="A32" s="96" t="s">
        <v>755</v>
      </c>
      <c r="B32" s="7"/>
      <c r="C32" s="7"/>
      <c r="D32" s="7"/>
      <c r="E32" s="7"/>
      <c r="F32" s="7"/>
      <c r="G32" s="7"/>
      <c r="H32" s="97">
        <v>30</v>
      </c>
      <c r="I32" s="97">
        <v>26</v>
      </c>
      <c r="J32" s="7"/>
    </row>
    <row r="33" ht="30.6" customHeight="1" spans="1:10">
      <c r="A33" s="16"/>
      <c r="B33" s="96" t="s">
        <v>810</v>
      </c>
      <c r="C33" s="7"/>
      <c r="D33" s="7"/>
      <c r="E33" s="7"/>
      <c r="F33" s="7"/>
      <c r="G33" s="7"/>
      <c r="H33" s="97">
        <v>30</v>
      </c>
      <c r="I33" s="97">
        <v>26</v>
      </c>
      <c r="J33" s="7"/>
    </row>
    <row r="34" ht="30.6" customHeight="1" spans="1:10">
      <c r="A34" s="16"/>
      <c r="B34" s="7"/>
      <c r="C34" s="96" t="s">
        <v>1657</v>
      </c>
      <c r="D34" s="7" t="s">
        <v>728</v>
      </c>
      <c r="E34" s="96" t="s">
        <v>1417</v>
      </c>
      <c r="F34" s="96" t="s">
        <v>99</v>
      </c>
      <c r="G34" s="96" t="s">
        <v>1658</v>
      </c>
      <c r="H34" s="97">
        <v>15</v>
      </c>
      <c r="I34" s="97">
        <v>13</v>
      </c>
      <c r="J34" s="7" t="s">
        <v>674</v>
      </c>
    </row>
    <row r="35" ht="30.6" customHeight="1" spans="1:10">
      <c r="A35" s="16"/>
      <c r="B35" s="7"/>
      <c r="C35" s="96" t="s">
        <v>1659</v>
      </c>
      <c r="D35" s="7" t="s">
        <v>728</v>
      </c>
      <c r="E35" s="96" t="s">
        <v>1660</v>
      </c>
      <c r="F35" s="96" t="s">
        <v>99</v>
      </c>
      <c r="G35" s="96" t="s">
        <v>1661</v>
      </c>
      <c r="H35" s="97">
        <v>15</v>
      </c>
      <c r="I35" s="97">
        <v>13</v>
      </c>
      <c r="J35" s="7" t="s">
        <v>674</v>
      </c>
    </row>
    <row r="36" ht="30.6" customHeight="1" spans="1:10">
      <c r="A36" s="96" t="s">
        <v>770</v>
      </c>
      <c r="B36" s="7"/>
      <c r="C36" s="7"/>
      <c r="D36" s="7"/>
      <c r="E36" s="7"/>
      <c r="F36" s="7"/>
      <c r="G36" s="7"/>
      <c r="H36" s="97">
        <v>10</v>
      </c>
      <c r="I36" s="97">
        <v>7</v>
      </c>
      <c r="J36" s="7"/>
    </row>
    <row r="37" ht="30.6" customHeight="1" spans="1:10">
      <c r="A37" s="16"/>
      <c r="B37" s="96" t="s">
        <v>771</v>
      </c>
      <c r="C37" s="7"/>
      <c r="D37" s="7"/>
      <c r="E37" s="7"/>
      <c r="F37" s="7"/>
      <c r="G37" s="7"/>
      <c r="H37" s="97">
        <v>10</v>
      </c>
      <c r="I37" s="97">
        <v>7</v>
      </c>
      <c r="J37" s="7"/>
    </row>
    <row r="38" ht="30.6" customHeight="1" spans="1:10">
      <c r="A38" s="16"/>
      <c r="B38" s="7"/>
      <c r="C38" s="96" t="s">
        <v>850</v>
      </c>
      <c r="D38" s="7" t="s">
        <v>816</v>
      </c>
      <c r="E38" s="96">
        <v>90</v>
      </c>
      <c r="F38" s="96" t="s">
        <v>749</v>
      </c>
      <c r="G38" s="96" t="s">
        <v>828</v>
      </c>
      <c r="H38" s="97">
        <v>10</v>
      </c>
      <c r="I38" s="97">
        <v>7</v>
      </c>
      <c r="J38" s="7" t="s">
        <v>674</v>
      </c>
    </row>
    <row r="39" ht="54" customHeight="1" spans="1:10">
      <c r="A39" s="6" t="s">
        <v>818</v>
      </c>
      <c r="B39" s="6"/>
      <c r="C39" s="6"/>
      <c r="D39" s="6" t="s">
        <v>674</v>
      </c>
      <c r="E39" s="6"/>
      <c r="F39" s="6"/>
      <c r="G39" s="6"/>
      <c r="H39" s="6"/>
      <c r="I39" s="6"/>
      <c r="J39" s="6"/>
    </row>
    <row r="40" ht="25.5" customHeight="1" spans="1:10">
      <c r="A40" s="6" t="s">
        <v>819</v>
      </c>
      <c r="B40" s="6"/>
      <c r="C40" s="6"/>
      <c r="D40" s="6"/>
      <c r="E40" s="6"/>
      <c r="F40" s="6"/>
      <c r="G40" s="6"/>
      <c r="H40" s="6">
        <v>100</v>
      </c>
      <c r="I40" s="6">
        <v>79</v>
      </c>
      <c r="J40" s="51"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9:C39"/>
    <mergeCell ref="D39:J39"/>
    <mergeCell ref="A40:G40"/>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topLeftCell="A4" workbookViewId="0">
      <selection activeCell="O9" sqref="O9"/>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1662</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7" t="s">
        <v>782</v>
      </c>
      <c r="D4" s="7"/>
      <c r="E4" s="7"/>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6" t="s">
        <v>792</v>
      </c>
      <c r="D6" s="68">
        <v>2</v>
      </c>
      <c r="E6" s="83">
        <v>2</v>
      </c>
      <c r="F6" s="84">
        <v>1.94</v>
      </c>
      <c r="G6" s="6">
        <v>10</v>
      </c>
      <c r="H6" s="20">
        <v>97</v>
      </c>
      <c r="I6" s="20">
        <v>9.7</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6" t="s">
        <v>793</v>
      </c>
      <c r="D7" s="69">
        <v>2</v>
      </c>
      <c r="E7" s="85">
        <v>2</v>
      </c>
      <c r="F7" s="20"/>
      <c r="G7" s="6" t="s">
        <v>618</v>
      </c>
      <c r="H7" s="2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6" t="s">
        <v>794</v>
      </c>
      <c r="D8" s="20"/>
      <c r="E8" s="20"/>
      <c r="F8" s="20"/>
      <c r="G8" s="6" t="s">
        <v>618</v>
      </c>
      <c r="H8" s="2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6" t="s">
        <v>795</v>
      </c>
      <c r="D9" s="20"/>
      <c r="E9" s="20"/>
      <c r="F9" s="20"/>
      <c r="G9" s="6" t="s">
        <v>618</v>
      </c>
      <c r="H9" s="20"/>
      <c r="I9" s="20" t="s">
        <v>618</v>
      </c>
      <c r="J9" s="20"/>
    </row>
    <row r="10" ht="36" customHeight="1" spans="1:10">
      <c r="A10" s="6" t="s">
        <v>796</v>
      </c>
      <c r="B10" s="6" t="s">
        <v>797</v>
      </c>
      <c r="C10" s="6"/>
      <c r="D10" s="6"/>
      <c r="E10" s="6"/>
      <c r="F10" s="20" t="s">
        <v>689</v>
      </c>
      <c r="G10" s="20"/>
      <c r="H10" s="20"/>
      <c r="I10" s="20"/>
      <c r="J10" s="20"/>
    </row>
    <row r="11" ht="90.6" customHeight="1" spans="1:10">
      <c r="A11" s="6"/>
      <c r="B11" s="70" t="s">
        <v>1663</v>
      </c>
      <c r="C11" s="71"/>
      <c r="D11" s="71"/>
      <c r="E11" s="86"/>
      <c r="F11" s="87" t="s">
        <v>1664</v>
      </c>
      <c r="G11" s="88"/>
      <c r="H11" s="88"/>
      <c r="I11" s="88"/>
      <c r="J11" s="94"/>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89">
        <v>90</v>
      </c>
      <c r="I14" s="89">
        <v>75</v>
      </c>
      <c r="J14" s="24"/>
    </row>
    <row r="15" ht="28.5" customHeight="1" spans="1:10">
      <c r="A15" s="72" t="s">
        <v>725</v>
      </c>
      <c r="B15" s="7"/>
      <c r="C15" s="7"/>
      <c r="D15" s="7"/>
      <c r="E15" s="7"/>
      <c r="F15" s="7"/>
      <c r="G15" s="7"/>
      <c r="H15" s="89">
        <v>50</v>
      </c>
      <c r="I15" s="89">
        <v>41</v>
      </c>
      <c r="J15" s="7"/>
    </row>
    <row r="16" ht="30.6" customHeight="1" spans="1:10">
      <c r="A16" s="16"/>
      <c r="B16" s="73" t="s">
        <v>802</v>
      </c>
      <c r="C16" s="7"/>
      <c r="D16" s="7"/>
      <c r="E16" s="7"/>
      <c r="F16" s="7"/>
      <c r="G16" s="7"/>
      <c r="H16" s="89">
        <v>30</v>
      </c>
      <c r="I16" s="89">
        <v>24</v>
      </c>
      <c r="J16" s="7"/>
    </row>
    <row r="17" ht="30.6" customHeight="1" spans="1:10">
      <c r="A17" s="16"/>
      <c r="B17" s="7"/>
      <c r="C17" s="74" t="s">
        <v>1665</v>
      </c>
      <c r="D17" s="7" t="s">
        <v>728</v>
      </c>
      <c r="E17" s="90">
        <v>1</v>
      </c>
      <c r="F17" s="90" t="s">
        <v>745</v>
      </c>
      <c r="G17" s="90" t="s">
        <v>1666</v>
      </c>
      <c r="H17" s="89">
        <v>10</v>
      </c>
      <c r="I17" s="89">
        <v>6</v>
      </c>
      <c r="J17" s="7" t="s">
        <v>674</v>
      </c>
    </row>
    <row r="18" ht="30.6" customHeight="1" spans="1:10">
      <c r="A18" s="16"/>
      <c r="B18" s="7"/>
      <c r="C18" s="75" t="s">
        <v>1667</v>
      </c>
      <c r="D18" s="7" t="s">
        <v>728</v>
      </c>
      <c r="E18" s="91">
        <v>1</v>
      </c>
      <c r="F18" s="91" t="s">
        <v>745</v>
      </c>
      <c r="G18" s="91" t="s">
        <v>1668</v>
      </c>
      <c r="H18" s="89">
        <v>10</v>
      </c>
      <c r="I18" s="89">
        <v>9</v>
      </c>
      <c r="J18" s="7" t="s">
        <v>674</v>
      </c>
    </row>
    <row r="19" ht="30.6" customHeight="1" spans="1:10">
      <c r="A19" s="16"/>
      <c r="B19" s="7"/>
      <c r="C19" s="75" t="s">
        <v>1669</v>
      </c>
      <c r="D19" s="7" t="s">
        <v>816</v>
      </c>
      <c r="E19" s="91">
        <v>9</v>
      </c>
      <c r="F19" s="91" t="s">
        <v>919</v>
      </c>
      <c r="G19" s="91" t="s">
        <v>1670</v>
      </c>
      <c r="H19" s="89">
        <v>10</v>
      </c>
      <c r="I19" s="89">
        <v>9</v>
      </c>
      <c r="J19" s="7" t="s">
        <v>674</v>
      </c>
    </row>
    <row r="20" ht="30.6" customHeight="1" spans="1:10">
      <c r="A20" s="16"/>
      <c r="B20" s="76" t="s">
        <v>751</v>
      </c>
      <c r="C20" s="7"/>
      <c r="D20" s="7"/>
      <c r="E20" s="7"/>
      <c r="F20" s="7"/>
      <c r="G20" s="7"/>
      <c r="H20" s="89">
        <v>20</v>
      </c>
      <c r="I20" s="89">
        <v>17</v>
      </c>
      <c r="J20" s="7"/>
    </row>
    <row r="21" ht="30.6" customHeight="1" spans="1:10">
      <c r="A21" s="16"/>
      <c r="B21" s="7"/>
      <c r="C21" s="7" t="s">
        <v>805</v>
      </c>
      <c r="D21" s="7" t="s">
        <v>728</v>
      </c>
      <c r="E21" s="7" t="s">
        <v>1011</v>
      </c>
      <c r="F21" s="7" t="s">
        <v>753</v>
      </c>
      <c r="G21" s="90" t="s">
        <v>1666</v>
      </c>
      <c r="H21" s="89">
        <v>20</v>
      </c>
      <c r="I21" s="89">
        <v>17</v>
      </c>
      <c r="J21" s="7" t="s">
        <v>674</v>
      </c>
    </row>
    <row r="22" ht="30.6" customHeight="1" spans="1:10">
      <c r="A22" s="77" t="s">
        <v>755</v>
      </c>
      <c r="B22" s="7"/>
      <c r="C22" s="7"/>
      <c r="D22" s="7"/>
      <c r="E22" s="7"/>
      <c r="F22" s="7"/>
      <c r="G22" s="7"/>
      <c r="H22" s="89">
        <v>30</v>
      </c>
      <c r="I22" s="89">
        <v>25</v>
      </c>
      <c r="J22" s="7"/>
    </row>
    <row r="23" ht="30.6" customHeight="1" spans="1:10">
      <c r="A23" s="16"/>
      <c r="B23" s="78" t="s">
        <v>810</v>
      </c>
      <c r="C23" s="7"/>
      <c r="D23" s="7"/>
      <c r="E23" s="7"/>
      <c r="F23" s="7"/>
      <c r="G23" s="7"/>
      <c r="H23" s="89">
        <v>30</v>
      </c>
      <c r="I23" s="89">
        <v>25</v>
      </c>
      <c r="J23" s="7"/>
    </row>
    <row r="24" ht="30.6" customHeight="1" spans="1:10">
      <c r="A24" s="16"/>
      <c r="B24" s="7"/>
      <c r="C24" s="79" t="s">
        <v>1671</v>
      </c>
      <c r="D24" s="7" t="s">
        <v>816</v>
      </c>
      <c r="E24" s="92">
        <v>25</v>
      </c>
      <c r="F24" s="92" t="s">
        <v>749</v>
      </c>
      <c r="G24" s="92" t="s">
        <v>1672</v>
      </c>
      <c r="H24" s="89">
        <v>30</v>
      </c>
      <c r="I24" s="89">
        <v>25</v>
      </c>
      <c r="J24" s="7" t="s">
        <v>674</v>
      </c>
    </row>
    <row r="25" ht="30.6" customHeight="1" spans="1:10">
      <c r="A25" s="80" t="s">
        <v>770</v>
      </c>
      <c r="B25" s="7"/>
      <c r="C25" s="7"/>
      <c r="D25" s="7"/>
      <c r="E25" s="7"/>
      <c r="F25" s="7"/>
      <c r="G25" s="7"/>
      <c r="H25" s="89">
        <v>0</v>
      </c>
      <c r="I25" s="89">
        <v>0</v>
      </c>
      <c r="J25" s="7"/>
    </row>
    <row r="26" ht="30.6" customHeight="1" spans="1:10">
      <c r="A26" s="16"/>
      <c r="B26" s="81" t="s">
        <v>771</v>
      </c>
      <c r="C26" s="7"/>
      <c r="D26" s="7"/>
      <c r="E26" s="7"/>
      <c r="F26" s="7"/>
      <c r="G26" s="7"/>
      <c r="H26" s="89">
        <v>0</v>
      </c>
      <c r="I26" s="89">
        <v>0</v>
      </c>
      <c r="J26" s="7"/>
    </row>
    <row r="27" ht="30.6" customHeight="1" spans="1:10">
      <c r="A27" s="16"/>
      <c r="B27" s="7"/>
      <c r="C27" s="82" t="s">
        <v>815</v>
      </c>
      <c r="D27" s="7" t="s">
        <v>816</v>
      </c>
      <c r="E27" s="93">
        <v>80</v>
      </c>
      <c r="F27" s="93" t="s">
        <v>749</v>
      </c>
      <c r="G27" s="93" t="s">
        <v>828</v>
      </c>
      <c r="H27" s="89">
        <v>10</v>
      </c>
      <c r="I27" s="89">
        <v>9</v>
      </c>
      <c r="J27" s="7" t="s">
        <v>674</v>
      </c>
    </row>
    <row r="28" ht="54" customHeight="1" spans="1:10">
      <c r="A28" s="6" t="s">
        <v>818</v>
      </c>
      <c r="B28" s="6"/>
      <c r="C28" s="6"/>
      <c r="D28" s="6" t="s">
        <v>674</v>
      </c>
      <c r="E28" s="6"/>
      <c r="F28" s="6"/>
      <c r="G28" s="6"/>
      <c r="H28" s="6"/>
      <c r="I28" s="6"/>
      <c r="J28" s="6"/>
    </row>
    <row r="29" ht="25.5" customHeight="1" spans="1:10">
      <c r="A29" s="6" t="s">
        <v>819</v>
      </c>
      <c r="B29" s="6"/>
      <c r="C29" s="6"/>
      <c r="D29" s="6"/>
      <c r="E29" s="6"/>
      <c r="F29" s="6"/>
      <c r="G29" s="6"/>
      <c r="H29" s="6">
        <v>100</v>
      </c>
      <c r="I29" s="6">
        <v>84.7</v>
      </c>
      <c r="J29"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8:C28"/>
    <mergeCell ref="D28:J28"/>
    <mergeCell ref="A29:G29"/>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workbookViewId="0">
      <selection activeCell="P7" sqref="P7"/>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1673</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61">
        <v>3.14</v>
      </c>
      <c r="E6" s="61">
        <v>3.14</v>
      </c>
      <c r="F6" s="61">
        <v>2.55</v>
      </c>
      <c r="G6" s="6">
        <v>10</v>
      </c>
      <c r="H6" s="10">
        <v>81.21</v>
      </c>
      <c r="I6" s="20">
        <v>8.12</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61">
        <v>3.14</v>
      </c>
      <c r="E7" s="61">
        <v>3.14</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1674</v>
      </c>
      <c r="C11" s="12"/>
      <c r="D11" s="12"/>
      <c r="E11" s="21"/>
      <c r="F11" s="20" t="s">
        <v>1675</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62">
        <v>90</v>
      </c>
      <c r="I14" s="62">
        <v>72</v>
      </c>
      <c r="J14" s="24"/>
    </row>
    <row r="15" ht="28.5" customHeight="1" spans="1:10">
      <c r="A15" s="60" t="s">
        <v>725</v>
      </c>
      <c r="B15" s="7"/>
      <c r="C15" s="7"/>
      <c r="D15" s="7"/>
      <c r="E15" s="7"/>
      <c r="F15" s="7"/>
      <c r="G15" s="7"/>
      <c r="H15" s="62">
        <v>50</v>
      </c>
      <c r="I15" s="62">
        <v>36</v>
      </c>
      <c r="J15" s="7"/>
    </row>
    <row r="16" ht="30.6" customHeight="1" spans="1:10">
      <c r="A16" s="16"/>
      <c r="B16" s="60" t="s">
        <v>802</v>
      </c>
      <c r="C16" s="7"/>
      <c r="D16" s="7"/>
      <c r="E16" s="7"/>
      <c r="F16" s="7"/>
      <c r="G16" s="7"/>
      <c r="H16" s="62">
        <v>20</v>
      </c>
      <c r="I16" s="62">
        <v>12</v>
      </c>
      <c r="J16" s="7"/>
    </row>
    <row r="17" ht="30.6" customHeight="1" spans="1:10">
      <c r="A17" s="16"/>
      <c r="B17" s="7"/>
      <c r="C17" s="60" t="s">
        <v>1676</v>
      </c>
      <c r="D17" s="7" t="s">
        <v>728</v>
      </c>
      <c r="E17" s="60" t="s">
        <v>1677</v>
      </c>
      <c r="F17" s="60" t="s">
        <v>919</v>
      </c>
      <c r="G17" s="60" t="s">
        <v>1678</v>
      </c>
      <c r="H17" s="62">
        <v>10</v>
      </c>
      <c r="I17" s="62">
        <v>6</v>
      </c>
      <c r="J17" s="7" t="s">
        <v>674</v>
      </c>
    </row>
    <row r="18" ht="30.6" customHeight="1" spans="1:10">
      <c r="A18" s="16"/>
      <c r="B18" s="7"/>
      <c r="C18" s="60" t="s">
        <v>1679</v>
      </c>
      <c r="D18" s="7" t="s">
        <v>728</v>
      </c>
      <c r="E18" s="60">
        <v>34</v>
      </c>
      <c r="F18" s="60" t="s">
        <v>913</v>
      </c>
      <c r="G18" s="60" t="s">
        <v>1680</v>
      </c>
      <c r="H18" s="62">
        <v>10</v>
      </c>
      <c r="I18" s="62">
        <v>6</v>
      </c>
      <c r="J18" s="7" t="s">
        <v>674</v>
      </c>
    </row>
    <row r="19" ht="30.6" customHeight="1" spans="1:10">
      <c r="A19" s="16"/>
      <c r="B19" s="60" t="s">
        <v>747</v>
      </c>
      <c r="C19" s="7"/>
      <c r="D19" s="7"/>
      <c r="E19" s="7"/>
      <c r="F19" s="7"/>
      <c r="G19" s="7"/>
      <c r="H19" s="62">
        <v>10</v>
      </c>
      <c r="I19" s="62">
        <v>8</v>
      </c>
      <c r="J19" s="7"/>
    </row>
    <row r="20" ht="30.6" customHeight="1" spans="1:10">
      <c r="A20" s="16"/>
      <c r="B20" s="7"/>
      <c r="C20" s="60" t="s">
        <v>1681</v>
      </c>
      <c r="D20" s="7" t="s">
        <v>728</v>
      </c>
      <c r="E20" s="60">
        <v>100</v>
      </c>
      <c r="F20" s="60" t="s">
        <v>749</v>
      </c>
      <c r="G20" s="60" t="s">
        <v>828</v>
      </c>
      <c r="H20" s="62">
        <v>10</v>
      </c>
      <c r="I20" s="62">
        <v>8</v>
      </c>
      <c r="J20" s="7" t="s">
        <v>674</v>
      </c>
    </row>
    <row r="21" ht="30.6" customHeight="1" spans="1:10">
      <c r="A21" s="16"/>
      <c r="B21" s="60" t="s">
        <v>806</v>
      </c>
      <c r="C21" s="7"/>
      <c r="D21" s="7"/>
      <c r="E21" s="7"/>
      <c r="F21" s="7"/>
      <c r="G21" s="7"/>
      <c r="H21" s="62">
        <v>20</v>
      </c>
      <c r="I21" s="62">
        <v>16</v>
      </c>
      <c r="J21" s="7"/>
    </row>
    <row r="22" ht="30.6" customHeight="1" spans="1:10">
      <c r="A22" s="16"/>
      <c r="B22" s="7"/>
      <c r="C22" s="60" t="s">
        <v>1682</v>
      </c>
      <c r="D22" s="7" t="s">
        <v>728</v>
      </c>
      <c r="E22" s="60">
        <v>140</v>
      </c>
      <c r="F22" s="60" t="s">
        <v>997</v>
      </c>
      <c r="G22" s="60" t="s">
        <v>828</v>
      </c>
      <c r="H22" s="62">
        <v>10</v>
      </c>
      <c r="I22" s="62">
        <v>8</v>
      </c>
      <c r="J22" s="7" t="s">
        <v>674</v>
      </c>
    </row>
    <row r="23" ht="30.6" customHeight="1" spans="1:10">
      <c r="A23" s="16"/>
      <c r="B23" s="7"/>
      <c r="C23" s="60" t="s">
        <v>1683</v>
      </c>
      <c r="D23" s="7" t="s">
        <v>728</v>
      </c>
      <c r="E23" s="60">
        <v>140</v>
      </c>
      <c r="F23" s="60" t="s">
        <v>997</v>
      </c>
      <c r="G23" s="60" t="s">
        <v>828</v>
      </c>
      <c r="H23" s="62">
        <v>10</v>
      </c>
      <c r="I23" s="62">
        <v>8</v>
      </c>
      <c r="J23" s="7" t="s">
        <v>674</v>
      </c>
    </row>
    <row r="24" ht="30.6" customHeight="1" spans="1:10">
      <c r="A24" s="60" t="s">
        <v>755</v>
      </c>
      <c r="B24" s="7"/>
      <c r="C24" s="7"/>
      <c r="D24" s="7"/>
      <c r="E24" s="7"/>
      <c r="F24" s="7"/>
      <c r="G24" s="7"/>
      <c r="H24" s="62">
        <v>30</v>
      </c>
      <c r="I24" s="62">
        <v>28</v>
      </c>
      <c r="J24" s="7"/>
    </row>
    <row r="25" ht="30.6" customHeight="1" spans="1:10">
      <c r="A25" s="16"/>
      <c r="B25" s="60" t="s">
        <v>810</v>
      </c>
      <c r="C25" s="7"/>
      <c r="D25" s="7"/>
      <c r="E25" s="7"/>
      <c r="F25" s="7"/>
      <c r="G25" s="7"/>
      <c r="H25" s="62">
        <v>30</v>
      </c>
      <c r="I25" s="62">
        <v>28</v>
      </c>
      <c r="J25" s="7"/>
    </row>
    <row r="26" ht="30.6" customHeight="1" spans="1:10">
      <c r="A26" s="16"/>
      <c r="B26" s="7"/>
      <c r="C26" s="60" t="s">
        <v>1684</v>
      </c>
      <c r="D26" s="7" t="s">
        <v>728</v>
      </c>
      <c r="E26" s="60" t="s">
        <v>1685</v>
      </c>
      <c r="F26" s="60" t="s">
        <v>749</v>
      </c>
      <c r="G26" s="60" t="s">
        <v>1686</v>
      </c>
      <c r="H26" s="62">
        <v>30</v>
      </c>
      <c r="I26" s="62">
        <v>28</v>
      </c>
      <c r="J26" s="7" t="s">
        <v>674</v>
      </c>
    </row>
    <row r="27" ht="30.6" customHeight="1" spans="1:10">
      <c r="A27" s="60" t="s">
        <v>770</v>
      </c>
      <c r="B27" s="7"/>
      <c r="C27" s="7"/>
      <c r="D27" s="7"/>
      <c r="E27" s="7"/>
      <c r="F27" s="7"/>
      <c r="G27" s="7"/>
      <c r="H27" s="62">
        <v>10</v>
      </c>
      <c r="I27" s="62">
        <v>8</v>
      </c>
      <c r="J27" s="7"/>
    </row>
    <row r="28" ht="30.6" customHeight="1" spans="1:10">
      <c r="A28" s="16"/>
      <c r="B28" s="60" t="s">
        <v>771</v>
      </c>
      <c r="C28" s="7"/>
      <c r="D28" s="7"/>
      <c r="E28" s="7"/>
      <c r="F28" s="7"/>
      <c r="G28" s="7"/>
      <c r="H28" s="62">
        <v>10</v>
      </c>
      <c r="I28" s="62">
        <v>8</v>
      </c>
      <c r="J28" s="7"/>
    </row>
    <row r="29" ht="30.6" customHeight="1" spans="1:10">
      <c r="A29" s="16"/>
      <c r="B29" s="7"/>
      <c r="C29" s="60" t="s">
        <v>1687</v>
      </c>
      <c r="D29" s="7" t="s">
        <v>816</v>
      </c>
      <c r="E29" s="60">
        <v>95</v>
      </c>
      <c r="F29" s="60" t="s">
        <v>749</v>
      </c>
      <c r="G29" s="60" t="s">
        <v>828</v>
      </c>
      <c r="H29" s="62">
        <v>10</v>
      </c>
      <c r="I29" s="62">
        <v>8</v>
      </c>
      <c r="J29" s="7" t="s">
        <v>674</v>
      </c>
    </row>
    <row r="30" ht="54" customHeight="1" spans="1:10">
      <c r="A30" s="6" t="s">
        <v>818</v>
      </c>
      <c r="B30" s="6"/>
      <c r="C30" s="6"/>
      <c r="D30" s="6" t="s">
        <v>674</v>
      </c>
      <c r="E30" s="6"/>
      <c r="F30" s="6"/>
      <c r="G30" s="6"/>
      <c r="H30" s="6"/>
      <c r="I30" s="6"/>
      <c r="J30" s="6"/>
    </row>
    <row r="31" ht="25.5" customHeight="1" spans="1:10">
      <c r="A31" s="6" t="s">
        <v>819</v>
      </c>
      <c r="B31" s="6"/>
      <c r="C31" s="6"/>
      <c r="D31" s="6"/>
      <c r="E31" s="6"/>
      <c r="F31" s="6"/>
      <c r="G31" s="6"/>
      <c r="H31" s="6">
        <v>100</v>
      </c>
      <c r="I31" s="6">
        <v>80.12</v>
      </c>
      <c r="J31"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0:C30"/>
    <mergeCell ref="D30:J30"/>
    <mergeCell ref="A31:G31"/>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workbookViewId="0">
      <selection activeCell="N22" sqref="N22"/>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1688</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61">
        <v>0.07</v>
      </c>
      <c r="E6" s="61">
        <v>0.07</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61">
        <v>0.07</v>
      </c>
      <c r="E7" s="61">
        <v>0.07</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1689</v>
      </c>
      <c r="C11" s="12"/>
      <c r="D11" s="12"/>
      <c r="E11" s="21"/>
      <c r="F11" s="20" t="s">
        <v>1690</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62">
        <v>90</v>
      </c>
      <c r="I14" s="62">
        <v>70</v>
      </c>
      <c r="J14" s="24"/>
    </row>
    <row r="15" ht="28.5" customHeight="1" spans="1:10">
      <c r="A15" s="60" t="s">
        <v>725</v>
      </c>
      <c r="B15" s="7"/>
      <c r="C15" s="7"/>
      <c r="D15" s="7"/>
      <c r="E15" s="7"/>
      <c r="F15" s="7"/>
      <c r="G15" s="7"/>
      <c r="H15" s="62">
        <v>50</v>
      </c>
      <c r="I15" s="62">
        <v>40</v>
      </c>
      <c r="J15" s="7"/>
    </row>
    <row r="16" ht="30.6" customHeight="1" spans="1:10">
      <c r="A16" s="52"/>
      <c r="B16" s="60" t="s">
        <v>802</v>
      </c>
      <c r="C16" s="7"/>
      <c r="D16" s="7"/>
      <c r="E16" s="7"/>
      <c r="F16" s="7"/>
      <c r="G16" s="7"/>
      <c r="H16" s="62">
        <v>25</v>
      </c>
      <c r="I16" s="62">
        <v>20</v>
      </c>
      <c r="J16" s="7"/>
    </row>
    <row r="17" ht="30.6" customHeight="1" spans="1:10">
      <c r="A17" s="16"/>
      <c r="B17" s="7"/>
      <c r="C17" s="60" t="s">
        <v>1691</v>
      </c>
      <c r="D17" s="7" t="s">
        <v>728</v>
      </c>
      <c r="E17" s="60">
        <v>1</v>
      </c>
      <c r="F17" s="60" t="s">
        <v>745</v>
      </c>
      <c r="G17" s="60" t="s">
        <v>775</v>
      </c>
      <c r="H17" s="62">
        <v>25</v>
      </c>
      <c r="I17" s="62">
        <v>20</v>
      </c>
      <c r="J17" s="7" t="s">
        <v>674</v>
      </c>
    </row>
    <row r="18" ht="30.6" customHeight="1" spans="1:10">
      <c r="A18" s="16"/>
      <c r="B18" s="7"/>
      <c r="C18" s="60" t="s">
        <v>1692</v>
      </c>
      <c r="D18" s="7" t="s">
        <v>728</v>
      </c>
      <c r="E18" s="60">
        <v>700</v>
      </c>
      <c r="F18" s="60" t="s">
        <v>766</v>
      </c>
      <c r="G18" s="60" t="s">
        <v>1099</v>
      </c>
      <c r="H18" s="62">
        <v>0</v>
      </c>
      <c r="I18" s="62">
        <v>0</v>
      </c>
      <c r="J18" s="7" t="s">
        <v>674</v>
      </c>
    </row>
    <row r="19" ht="30.6" customHeight="1" spans="1:10">
      <c r="A19" s="16"/>
      <c r="B19" s="60" t="s">
        <v>751</v>
      </c>
      <c r="C19" s="7"/>
      <c r="D19" s="7"/>
      <c r="E19" s="7"/>
      <c r="F19" s="7"/>
      <c r="G19" s="7"/>
      <c r="H19" s="62">
        <v>25</v>
      </c>
      <c r="I19" s="62">
        <v>20</v>
      </c>
      <c r="J19" s="7"/>
    </row>
    <row r="20" ht="30.6" customHeight="1" spans="1:10">
      <c r="A20" s="16"/>
      <c r="B20" s="7"/>
      <c r="C20" s="60" t="s">
        <v>1693</v>
      </c>
      <c r="D20" s="7" t="s">
        <v>816</v>
      </c>
      <c r="E20" s="60">
        <v>95</v>
      </c>
      <c r="F20" s="60" t="s">
        <v>749</v>
      </c>
      <c r="G20" s="60" t="s">
        <v>828</v>
      </c>
      <c r="H20" s="62">
        <v>25</v>
      </c>
      <c r="I20" s="62">
        <v>20</v>
      </c>
      <c r="J20" s="7" t="s">
        <v>674</v>
      </c>
    </row>
    <row r="21" ht="30.6" customHeight="1" spans="1:10">
      <c r="A21" s="60" t="s">
        <v>755</v>
      </c>
      <c r="B21" s="52"/>
      <c r="C21" s="7"/>
      <c r="D21" s="7"/>
      <c r="E21" s="7"/>
      <c r="F21" s="7"/>
      <c r="G21" s="7"/>
      <c r="H21" s="62">
        <v>30</v>
      </c>
      <c r="I21" s="62">
        <v>20</v>
      </c>
      <c r="J21" s="7"/>
    </row>
    <row r="22" ht="30.6" customHeight="1" spans="1:10">
      <c r="A22" s="16"/>
      <c r="B22" s="60" t="s">
        <v>810</v>
      </c>
      <c r="C22" s="7"/>
      <c r="D22" s="7"/>
      <c r="E22" s="7"/>
      <c r="F22" s="7"/>
      <c r="G22" s="7"/>
      <c r="H22" s="62">
        <v>30</v>
      </c>
      <c r="I22" s="62">
        <v>20</v>
      </c>
      <c r="J22" s="7"/>
    </row>
    <row r="23" ht="30.6" customHeight="1" spans="1:10">
      <c r="A23" s="16"/>
      <c r="B23" s="6"/>
      <c r="C23" s="60" t="s">
        <v>1694</v>
      </c>
      <c r="D23" s="7" t="s">
        <v>728</v>
      </c>
      <c r="E23" s="60" t="s">
        <v>1695</v>
      </c>
      <c r="F23" s="60" t="s">
        <v>753</v>
      </c>
      <c r="G23" s="60" t="s">
        <v>828</v>
      </c>
      <c r="H23" s="62">
        <v>15</v>
      </c>
      <c r="I23" s="62">
        <v>10</v>
      </c>
      <c r="J23" s="7" t="s">
        <v>674</v>
      </c>
    </row>
    <row r="24" ht="30.6" customHeight="1" spans="1:10">
      <c r="A24" s="16"/>
      <c r="B24" s="6"/>
      <c r="C24" s="60" t="s">
        <v>1696</v>
      </c>
      <c r="D24" s="7" t="s">
        <v>728</v>
      </c>
      <c r="E24" s="60" t="s">
        <v>1697</v>
      </c>
      <c r="F24" s="60" t="s">
        <v>919</v>
      </c>
      <c r="G24" s="60" t="s">
        <v>828</v>
      </c>
      <c r="H24" s="62">
        <v>15</v>
      </c>
      <c r="I24" s="62">
        <v>10</v>
      </c>
      <c r="J24" s="7" t="s">
        <v>674</v>
      </c>
    </row>
    <row r="25" ht="30.6" customHeight="1" spans="1:10">
      <c r="A25" s="60" t="s">
        <v>770</v>
      </c>
      <c r="B25" s="7"/>
      <c r="C25" s="7"/>
      <c r="D25" s="7"/>
      <c r="E25" s="7"/>
      <c r="F25" s="7"/>
      <c r="G25" s="7"/>
      <c r="H25" s="62">
        <v>0</v>
      </c>
      <c r="I25" s="62">
        <v>0</v>
      </c>
      <c r="J25" s="7"/>
    </row>
    <row r="26" ht="30.6" customHeight="1" spans="1:10">
      <c r="A26" s="6"/>
      <c r="B26" s="60" t="s">
        <v>771</v>
      </c>
      <c r="C26" s="7"/>
      <c r="D26" s="7"/>
      <c r="E26" s="7"/>
      <c r="F26" s="7"/>
      <c r="G26" s="7"/>
      <c r="H26" s="62">
        <v>0</v>
      </c>
      <c r="I26" s="62">
        <v>0</v>
      </c>
      <c r="J26" s="7"/>
    </row>
    <row r="27" ht="30.6" customHeight="1" spans="1:10">
      <c r="A27" s="6"/>
      <c r="B27" s="60"/>
      <c r="C27" s="60" t="s">
        <v>1698</v>
      </c>
      <c r="D27" s="7" t="s">
        <v>816</v>
      </c>
      <c r="E27" s="60" t="s">
        <v>774</v>
      </c>
      <c r="F27" s="60" t="s">
        <v>749</v>
      </c>
      <c r="G27" s="60" t="s">
        <v>828</v>
      </c>
      <c r="H27" s="62">
        <v>10</v>
      </c>
      <c r="I27" s="62">
        <v>10</v>
      </c>
      <c r="J27" s="7" t="s">
        <v>674</v>
      </c>
    </row>
    <row r="28" ht="54" customHeight="1" spans="1:10">
      <c r="A28" s="6" t="s">
        <v>818</v>
      </c>
      <c r="B28" s="6"/>
      <c r="C28" s="6"/>
      <c r="D28" s="6" t="s">
        <v>674</v>
      </c>
      <c r="E28" s="6"/>
      <c r="F28" s="6"/>
      <c r="G28" s="6"/>
      <c r="H28" s="6"/>
      <c r="I28" s="6"/>
      <c r="J28" s="6"/>
    </row>
    <row r="29" ht="25.5" customHeight="1" spans="1:10">
      <c r="A29" s="6" t="s">
        <v>819</v>
      </c>
      <c r="B29" s="6"/>
      <c r="C29" s="6"/>
      <c r="D29" s="6"/>
      <c r="E29" s="6"/>
      <c r="F29" s="6"/>
      <c r="G29" s="6"/>
      <c r="H29" s="6">
        <v>100</v>
      </c>
      <c r="I29" s="6">
        <v>70</v>
      </c>
      <c r="J29"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8:C28"/>
    <mergeCell ref="D28:J28"/>
    <mergeCell ref="A29:G29"/>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workbookViewId="0">
      <selection activeCell="N24" sqref="N24"/>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1699</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61">
        <v>5</v>
      </c>
      <c r="E6" s="61">
        <v>5</v>
      </c>
      <c r="F6" s="10">
        <v>0.21</v>
      </c>
      <c r="G6" s="6">
        <v>10</v>
      </c>
      <c r="H6" s="10">
        <v>4.2</v>
      </c>
      <c r="I6" s="20">
        <v>0.42</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61">
        <v>5</v>
      </c>
      <c r="E7" s="61">
        <v>5</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1700</v>
      </c>
      <c r="C11" s="12"/>
      <c r="D11" s="12"/>
      <c r="E11" s="21"/>
      <c r="F11" s="54" t="s">
        <v>1701</v>
      </c>
      <c r="G11" s="55"/>
      <c r="H11" s="55"/>
      <c r="I11" s="55"/>
      <c r="J11" s="56"/>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66">
        <v>90</v>
      </c>
      <c r="I14" s="66">
        <v>72</v>
      </c>
      <c r="J14" s="24"/>
    </row>
    <row r="15" ht="28.5" customHeight="1" spans="1:10">
      <c r="A15" s="65" t="s">
        <v>725</v>
      </c>
      <c r="B15" s="7"/>
      <c r="C15" s="7"/>
      <c r="D15" s="7"/>
      <c r="E15" s="7"/>
      <c r="F15" s="7"/>
      <c r="G15" s="7"/>
      <c r="H15" s="66">
        <v>50</v>
      </c>
      <c r="I15" s="66">
        <v>35</v>
      </c>
      <c r="J15" s="7"/>
    </row>
    <row r="16" ht="30.6" customHeight="1" spans="1:10">
      <c r="A16" s="16"/>
      <c r="B16" s="65" t="s">
        <v>802</v>
      </c>
      <c r="C16" s="7"/>
      <c r="D16" s="7"/>
      <c r="E16" s="7"/>
      <c r="F16" s="7"/>
      <c r="G16" s="7"/>
      <c r="H16" s="66">
        <v>30</v>
      </c>
      <c r="I16" s="66">
        <v>21</v>
      </c>
      <c r="J16" s="7"/>
    </row>
    <row r="17" ht="30.6" customHeight="1" spans="1:10">
      <c r="A17" s="16"/>
      <c r="B17" s="7"/>
      <c r="C17" s="65" t="s">
        <v>1665</v>
      </c>
      <c r="D17" s="7" t="s">
        <v>728</v>
      </c>
      <c r="E17" s="65">
        <v>1</v>
      </c>
      <c r="F17" s="65" t="s">
        <v>745</v>
      </c>
      <c r="G17" s="65" t="s">
        <v>1702</v>
      </c>
      <c r="H17" s="66">
        <v>10</v>
      </c>
      <c r="I17" s="66">
        <v>8</v>
      </c>
      <c r="J17" s="7" t="s">
        <v>674</v>
      </c>
    </row>
    <row r="18" ht="30.6" customHeight="1" spans="1:10">
      <c r="A18" s="16"/>
      <c r="B18" s="7"/>
      <c r="C18" s="65" t="s">
        <v>1667</v>
      </c>
      <c r="D18" s="7" t="s">
        <v>728</v>
      </c>
      <c r="E18" s="65">
        <v>1</v>
      </c>
      <c r="F18" s="65" t="s">
        <v>745</v>
      </c>
      <c r="G18" s="65" t="s">
        <v>1702</v>
      </c>
      <c r="H18" s="66">
        <v>10</v>
      </c>
      <c r="I18" s="66">
        <v>6</v>
      </c>
      <c r="J18" s="7" t="s">
        <v>674</v>
      </c>
    </row>
    <row r="19" ht="30.6" customHeight="1" spans="1:10">
      <c r="A19" s="16"/>
      <c r="B19" s="7"/>
      <c r="C19" s="65" t="s">
        <v>1703</v>
      </c>
      <c r="D19" s="7" t="s">
        <v>816</v>
      </c>
      <c r="E19" s="65">
        <v>9</v>
      </c>
      <c r="F19" s="65" t="s">
        <v>919</v>
      </c>
      <c r="G19" s="65" t="s">
        <v>1702</v>
      </c>
      <c r="H19" s="66">
        <v>10</v>
      </c>
      <c r="I19" s="66">
        <v>7</v>
      </c>
      <c r="J19" s="7" t="s">
        <v>674</v>
      </c>
    </row>
    <row r="20" ht="30.6" customHeight="1" spans="1:10">
      <c r="A20" s="49"/>
      <c r="B20" s="65" t="s">
        <v>751</v>
      </c>
      <c r="C20" s="7"/>
      <c r="D20" s="7"/>
      <c r="E20" s="7"/>
      <c r="F20" s="7"/>
      <c r="G20" s="7"/>
      <c r="H20" s="66">
        <v>20</v>
      </c>
      <c r="I20" s="66">
        <v>14</v>
      </c>
      <c r="J20" s="7"/>
    </row>
    <row r="21" ht="30.6" customHeight="1" spans="1:10">
      <c r="A21" s="16"/>
      <c r="B21" s="7"/>
      <c r="C21" s="65" t="s">
        <v>1704</v>
      </c>
      <c r="D21" s="7" t="s">
        <v>816</v>
      </c>
      <c r="E21" s="65">
        <v>90</v>
      </c>
      <c r="F21" s="65" t="s">
        <v>749</v>
      </c>
      <c r="G21" s="65" t="s">
        <v>1705</v>
      </c>
      <c r="H21" s="66">
        <v>20</v>
      </c>
      <c r="I21" s="66">
        <v>14</v>
      </c>
      <c r="J21" s="7" t="s">
        <v>674</v>
      </c>
    </row>
    <row r="22" ht="30.6" customHeight="1" spans="1:10">
      <c r="A22" s="65" t="s">
        <v>755</v>
      </c>
      <c r="B22" s="7"/>
      <c r="C22" s="7"/>
      <c r="D22" s="7"/>
      <c r="E22" s="7"/>
      <c r="F22" s="7"/>
      <c r="G22" s="7"/>
      <c r="H22" s="66">
        <v>30</v>
      </c>
      <c r="I22" s="66">
        <v>28</v>
      </c>
      <c r="J22" s="7"/>
    </row>
    <row r="23" ht="30.6" customHeight="1" spans="1:10">
      <c r="A23" s="16"/>
      <c r="B23" s="65" t="s">
        <v>810</v>
      </c>
      <c r="C23" s="7"/>
      <c r="D23" s="7"/>
      <c r="E23" s="7"/>
      <c r="F23" s="7"/>
      <c r="G23" s="7"/>
      <c r="H23" s="66">
        <v>30</v>
      </c>
      <c r="I23" s="66">
        <v>28</v>
      </c>
      <c r="J23" s="7"/>
    </row>
    <row r="24" ht="30.6" customHeight="1" spans="1:10">
      <c r="A24" s="16"/>
      <c r="B24" s="7"/>
      <c r="C24" s="65" t="s">
        <v>1706</v>
      </c>
      <c r="D24" s="7" t="s">
        <v>728</v>
      </c>
      <c r="E24" s="65" t="s">
        <v>1542</v>
      </c>
      <c r="F24" s="65" t="s">
        <v>99</v>
      </c>
      <c r="G24" s="65" t="s">
        <v>1702</v>
      </c>
      <c r="H24" s="66">
        <v>30</v>
      </c>
      <c r="I24" s="66">
        <v>28</v>
      </c>
      <c r="J24" s="7" t="s">
        <v>674</v>
      </c>
    </row>
    <row r="25" ht="30.6" customHeight="1" spans="1:10">
      <c r="A25" s="65" t="s">
        <v>770</v>
      </c>
      <c r="B25" s="7"/>
      <c r="C25" s="7"/>
      <c r="D25" s="7"/>
      <c r="E25" s="7"/>
      <c r="F25" s="7"/>
      <c r="G25" s="7"/>
      <c r="H25" s="66">
        <v>0</v>
      </c>
      <c r="I25" s="66">
        <v>0</v>
      </c>
      <c r="J25" s="7"/>
    </row>
    <row r="26" ht="30.6" customHeight="1" spans="1:10">
      <c r="A26" s="16"/>
      <c r="B26" s="65" t="s">
        <v>771</v>
      </c>
      <c r="C26" s="7"/>
      <c r="D26" s="7"/>
      <c r="E26" s="7"/>
      <c r="F26" s="7"/>
      <c r="G26" s="7"/>
      <c r="H26" s="66">
        <v>0</v>
      </c>
      <c r="I26" s="66">
        <v>0</v>
      </c>
      <c r="J26" s="7"/>
    </row>
    <row r="27" ht="30.6" customHeight="1" spans="1:10">
      <c r="A27" s="16"/>
      <c r="B27" s="7"/>
      <c r="C27" s="65" t="s">
        <v>815</v>
      </c>
      <c r="D27" s="7" t="s">
        <v>816</v>
      </c>
      <c r="E27" s="65">
        <v>80</v>
      </c>
      <c r="F27" s="65" t="s">
        <v>749</v>
      </c>
      <c r="G27" s="65" t="s">
        <v>828</v>
      </c>
      <c r="H27" s="66">
        <v>10</v>
      </c>
      <c r="I27" s="66">
        <v>9</v>
      </c>
      <c r="J27" s="7" t="s">
        <v>674</v>
      </c>
    </row>
    <row r="28" ht="54" customHeight="1" spans="1:10">
      <c r="A28" s="6" t="s">
        <v>818</v>
      </c>
      <c r="B28" s="6"/>
      <c r="C28" s="6"/>
      <c r="D28" s="6" t="s">
        <v>674</v>
      </c>
      <c r="E28" s="6"/>
      <c r="F28" s="6"/>
      <c r="G28" s="6"/>
      <c r="H28" s="6"/>
      <c r="I28" s="6"/>
      <c r="J28" s="6"/>
    </row>
    <row r="29" ht="25.5" customHeight="1" spans="1:10">
      <c r="A29" s="6" t="s">
        <v>819</v>
      </c>
      <c r="B29" s="6"/>
      <c r="C29" s="6"/>
      <c r="D29" s="6"/>
      <c r="E29" s="6"/>
      <c r="F29" s="6"/>
      <c r="G29" s="6"/>
      <c r="H29" s="6">
        <v>100</v>
      </c>
      <c r="I29" s="6">
        <v>72.42</v>
      </c>
      <c r="J29" s="51"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8:C28"/>
    <mergeCell ref="D28:J28"/>
    <mergeCell ref="A29:G29"/>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workbookViewId="0">
      <selection activeCell="M12" sqref="M12"/>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712</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61">
        <v>202.7</v>
      </c>
      <c r="E6" s="61">
        <v>202.7</v>
      </c>
      <c r="F6" s="61">
        <v>202.7</v>
      </c>
      <c r="G6" s="6">
        <v>10</v>
      </c>
      <c r="H6" s="10">
        <v>100</v>
      </c>
      <c r="I6" s="20">
        <v>10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61">
        <v>202.7</v>
      </c>
      <c r="E7" s="61">
        <v>202.7</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1707</v>
      </c>
      <c r="C11" s="12"/>
      <c r="D11" s="12"/>
      <c r="E11" s="21"/>
      <c r="F11" s="20" t="s">
        <v>1708</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66">
        <v>90</v>
      </c>
      <c r="I14" s="66">
        <v>70</v>
      </c>
      <c r="J14" s="24"/>
    </row>
    <row r="15" ht="28.5" customHeight="1" spans="1:10">
      <c r="A15" s="65" t="s">
        <v>725</v>
      </c>
      <c r="B15" s="7"/>
      <c r="C15" s="7"/>
      <c r="D15" s="7"/>
      <c r="E15" s="7"/>
      <c r="F15" s="7"/>
      <c r="G15" s="7"/>
      <c r="H15" s="66">
        <v>50</v>
      </c>
      <c r="I15" s="66">
        <v>39</v>
      </c>
      <c r="J15" s="7"/>
    </row>
    <row r="16" ht="30.6" customHeight="1" spans="1:10">
      <c r="A16" s="16"/>
      <c r="B16" s="65" t="s">
        <v>802</v>
      </c>
      <c r="C16" s="7"/>
      <c r="D16" s="7"/>
      <c r="E16" s="7"/>
      <c r="F16" s="7"/>
      <c r="G16" s="7"/>
      <c r="H16" s="66">
        <v>20</v>
      </c>
      <c r="I16" s="66">
        <v>12</v>
      </c>
      <c r="J16" s="7"/>
    </row>
    <row r="17" ht="30.6" customHeight="1" spans="1:10">
      <c r="A17" s="16"/>
      <c r="B17" s="7"/>
      <c r="C17" s="65" t="s">
        <v>1709</v>
      </c>
      <c r="D17" s="7" t="s">
        <v>728</v>
      </c>
      <c r="E17" s="65">
        <v>639</v>
      </c>
      <c r="F17" s="65" t="s">
        <v>913</v>
      </c>
      <c r="G17" s="65" t="s">
        <v>1710</v>
      </c>
      <c r="H17" s="66">
        <v>10</v>
      </c>
      <c r="I17" s="66">
        <v>4</v>
      </c>
      <c r="J17" s="7" t="s">
        <v>674</v>
      </c>
    </row>
    <row r="18" ht="30.6" customHeight="1" spans="1:10">
      <c r="A18" s="16"/>
      <c r="B18" s="7"/>
      <c r="C18" s="65" t="s">
        <v>1711</v>
      </c>
      <c r="D18" s="7" t="s">
        <v>816</v>
      </c>
      <c r="E18" s="65">
        <v>1</v>
      </c>
      <c r="F18" s="65" t="s">
        <v>877</v>
      </c>
      <c r="G18" s="65" t="s">
        <v>1712</v>
      </c>
      <c r="H18" s="66">
        <v>10</v>
      </c>
      <c r="I18" s="66">
        <v>8</v>
      </c>
      <c r="J18" s="7" t="s">
        <v>674</v>
      </c>
    </row>
    <row r="19" ht="30.6" customHeight="1" spans="1:10">
      <c r="A19" s="16"/>
      <c r="B19" s="65" t="s">
        <v>747</v>
      </c>
      <c r="C19" s="7"/>
      <c r="D19" s="7"/>
      <c r="E19" s="7"/>
      <c r="F19" s="7"/>
      <c r="G19" s="7"/>
      <c r="H19" s="66">
        <v>10</v>
      </c>
      <c r="I19" s="66">
        <v>8</v>
      </c>
      <c r="J19" s="7"/>
    </row>
    <row r="20" ht="30.6" customHeight="1" spans="1:10">
      <c r="A20" s="16"/>
      <c r="B20" s="7"/>
      <c r="C20" s="65" t="s">
        <v>1194</v>
      </c>
      <c r="D20" s="7" t="s">
        <v>728</v>
      </c>
      <c r="E20" s="65">
        <v>100</v>
      </c>
      <c r="F20" s="65" t="s">
        <v>749</v>
      </c>
      <c r="G20" s="65" t="s">
        <v>900</v>
      </c>
      <c r="H20" s="66">
        <v>10</v>
      </c>
      <c r="I20" s="66">
        <v>8</v>
      </c>
      <c r="J20" s="7" t="s">
        <v>674</v>
      </c>
    </row>
    <row r="21" ht="30.6" customHeight="1" spans="1:10">
      <c r="A21" s="16"/>
      <c r="B21" s="65" t="s">
        <v>751</v>
      </c>
      <c r="C21" s="7"/>
      <c r="D21" s="7"/>
      <c r="E21" s="7"/>
      <c r="F21" s="7"/>
      <c r="G21" s="7"/>
      <c r="H21" s="66">
        <v>10</v>
      </c>
      <c r="I21" s="66">
        <v>9</v>
      </c>
      <c r="J21" s="7"/>
    </row>
    <row r="22" ht="30.6" customHeight="1" spans="1:10">
      <c r="A22" s="16"/>
      <c r="B22" s="7"/>
      <c r="C22" s="65" t="s">
        <v>1713</v>
      </c>
      <c r="D22" s="7" t="s">
        <v>728</v>
      </c>
      <c r="E22" s="65">
        <v>1</v>
      </c>
      <c r="F22" s="65" t="s">
        <v>753</v>
      </c>
      <c r="G22" s="65" t="s">
        <v>1714</v>
      </c>
      <c r="H22" s="66">
        <v>10</v>
      </c>
      <c r="I22" s="66">
        <v>9</v>
      </c>
      <c r="J22" s="7" t="s">
        <v>674</v>
      </c>
    </row>
    <row r="23" ht="30.6" customHeight="1" spans="1:10">
      <c r="A23" s="16"/>
      <c r="B23" s="65" t="s">
        <v>806</v>
      </c>
      <c r="C23" s="7"/>
      <c r="D23" s="7"/>
      <c r="E23" s="7"/>
      <c r="F23" s="7"/>
      <c r="G23" s="7"/>
      <c r="H23" s="66">
        <v>10</v>
      </c>
      <c r="I23" s="66">
        <v>10</v>
      </c>
      <c r="J23" s="7"/>
    </row>
    <row r="24" ht="30.6" customHeight="1" spans="1:10">
      <c r="A24" s="16"/>
      <c r="B24" s="7"/>
      <c r="C24" s="65" t="s">
        <v>1715</v>
      </c>
      <c r="D24" s="7" t="s">
        <v>773</v>
      </c>
      <c r="E24" s="65">
        <v>1750</v>
      </c>
      <c r="F24" s="65" t="s">
        <v>766</v>
      </c>
      <c r="G24" s="65" t="s">
        <v>1716</v>
      </c>
      <c r="H24" s="66">
        <v>10</v>
      </c>
      <c r="I24" s="66">
        <v>10</v>
      </c>
      <c r="J24" s="7" t="s">
        <v>674</v>
      </c>
    </row>
    <row r="25" ht="30.6" customHeight="1" spans="1:10">
      <c r="A25" s="65" t="s">
        <v>755</v>
      </c>
      <c r="B25" s="7"/>
      <c r="C25" s="7"/>
      <c r="D25" s="7"/>
      <c r="E25" s="7"/>
      <c r="F25" s="7"/>
      <c r="G25" s="7"/>
      <c r="H25" s="66">
        <v>30</v>
      </c>
      <c r="I25" s="66">
        <v>23</v>
      </c>
      <c r="J25" s="7"/>
    </row>
    <row r="26" ht="30.6" customHeight="1" spans="1:10">
      <c r="A26" s="67"/>
      <c r="B26" s="65" t="s">
        <v>756</v>
      </c>
      <c r="C26" s="7"/>
      <c r="D26" s="7"/>
      <c r="E26" s="7"/>
      <c r="F26" s="7"/>
      <c r="G26" s="7"/>
      <c r="H26" s="66">
        <v>15</v>
      </c>
      <c r="I26" s="66">
        <v>15</v>
      </c>
      <c r="J26" s="7"/>
    </row>
    <row r="27" ht="30.6" customHeight="1" spans="1:10">
      <c r="A27" s="67"/>
      <c r="B27" s="7"/>
      <c r="C27" s="65" t="s">
        <v>1717</v>
      </c>
      <c r="D27" s="7" t="s">
        <v>1718</v>
      </c>
      <c r="E27" s="65">
        <v>5000</v>
      </c>
      <c r="F27" s="65" t="s">
        <v>766</v>
      </c>
      <c r="G27" s="65" t="s">
        <v>1719</v>
      </c>
      <c r="H27" s="66">
        <v>15</v>
      </c>
      <c r="I27" s="66">
        <v>15</v>
      </c>
      <c r="J27" s="7" t="s">
        <v>674</v>
      </c>
    </row>
    <row r="28" ht="30.6" customHeight="1" spans="1:10">
      <c r="A28" s="16"/>
      <c r="B28" s="65" t="s">
        <v>810</v>
      </c>
      <c r="C28" s="7"/>
      <c r="D28" s="7"/>
      <c r="E28" s="7"/>
      <c r="F28" s="7"/>
      <c r="G28" s="7"/>
      <c r="H28" s="66">
        <v>15</v>
      </c>
      <c r="I28" s="66">
        <v>8</v>
      </c>
      <c r="J28" s="7"/>
    </row>
    <row r="29" ht="30.6" customHeight="1" spans="1:10">
      <c r="A29" s="16"/>
      <c r="B29" s="65"/>
      <c r="C29" s="65" t="s">
        <v>1720</v>
      </c>
      <c r="D29" s="7" t="s">
        <v>1721</v>
      </c>
      <c r="E29" s="65">
        <v>1</v>
      </c>
      <c r="F29" s="65" t="s">
        <v>749</v>
      </c>
      <c r="G29" s="65" t="s">
        <v>828</v>
      </c>
      <c r="H29" s="66">
        <v>15</v>
      </c>
      <c r="I29" s="66">
        <v>8</v>
      </c>
      <c r="J29" s="7" t="s">
        <v>674</v>
      </c>
    </row>
    <row r="30" ht="30.6" customHeight="1" spans="1:10">
      <c r="A30" s="65" t="s">
        <v>770</v>
      </c>
      <c r="B30" s="65"/>
      <c r="C30" s="7"/>
      <c r="D30" s="7"/>
      <c r="E30" s="7"/>
      <c r="F30" s="7"/>
      <c r="G30" s="7"/>
      <c r="H30" s="66">
        <v>10</v>
      </c>
      <c r="I30" s="66">
        <v>8</v>
      </c>
      <c r="J30" s="7"/>
    </row>
    <row r="31" ht="30.6" customHeight="1" spans="1:10">
      <c r="A31" s="16"/>
      <c r="B31" s="65" t="s">
        <v>771</v>
      </c>
      <c r="C31" s="7"/>
      <c r="D31" s="7"/>
      <c r="E31" s="7"/>
      <c r="F31" s="7"/>
      <c r="G31" s="7"/>
      <c r="H31" s="66">
        <v>10</v>
      </c>
      <c r="I31" s="66">
        <v>8</v>
      </c>
      <c r="J31" s="7"/>
    </row>
    <row r="32" ht="30.6" customHeight="1" spans="1:10">
      <c r="A32" s="16"/>
      <c r="B32" s="7"/>
      <c r="C32" s="65" t="s">
        <v>928</v>
      </c>
      <c r="D32" s="7" t="s">
        <v>816</v>
      </c>
      <c r="E32" s="65">
        <v>95</v>
      </c>
      <c r="F32" s="65" t="s">
        <v>749</v>
      </c>
      <c r="G32" s="65" t="s">
        <v>828</v>
      </c>
      <c r="H32" s="66">
        <v>10</v>
      </c>
      <c r="I32" s="66">
        <v>8</v>
      </c>
      <c r="J32" s="7" t="s">
        <v>674</v>
      </c>
    </row>
    <row r="33" ht="54" customHeight="1" spans="1:10">
      <c r="A33" s="6" t="s">
        <v>818</v>
      </c>
      <c r="B33" s="6"/>
      <c r="C33" s="6"/>
      <c r="D33" s="6" t="s">
        <v>674</v>
      </c>
      <c r="E33" s="6"/>
      <c r="F33" s="6"/>
      <c r="G33" s="6"/>
      <c r="H33" s="6"/>
      <c r="I33" s="6"/>
      <c r="J33" s="6"/>
    </row>
    <row r="34" ht="25.5" customHeight="1" spans="1:10">
      <c r="A34" s="6" t="s">
        <v>819</v>
      </c>
      <c r="B34" s="6"/>
      <c r="C34" s="6"/>
      <c r="D34" s="6"/>
      <c r="E34" s="6"/>
      <c r="F34" s="6"/>
      <c r="G34" s="6"/>
      <c r="H34" s="6">
        <v>100</v>
      </c>
      <c r="I34" s="6">
        <v>80</v>
      </c>
      <c r="J34" s="51"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3:C33"/>
    <mergeCell ref="D33:J33"/>
    <mergeCell ref="A34:G34"/>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5"/>
  <sheetViews>
    <sheetView topLeftCell="A20" workbookViewId="0">
      <selection activeCell="L17" sqref="L17"/>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1722</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61">
        <v>5</v>
      </c>
      <c r="E6" s="61">
        <v>5</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61">
        <v>5</v>
      </c>
      <c r="E7" s="61">
        <v>5</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1723</v>
      </c>
      <c r="C11" s="12"/>
      <c r="D11" s="12"/>
      <c r="E11" s="21"/>
      <c r="F11" s="20" t="s">
        <v>1724</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66">
        <v>90</v>
      </c>
      <c r="I14" s="66">
        <v>74</v>
      </c>
      <c r="J14" s="24"/>
    </row>
    <row r="15" ht="28.5" customHeight="1" spans="1:10">
      <c r="A15" s="65" t="s">
        <v>725</v>
      </c>
      <c r="B15" s="7"/>
      <c r="C15" s="7"/>
      <c r="D15" s="7"/>
      <c r="E15" s="7"/>
      <c r="F15" s="7"/>
      <c r="G15" s="7"/>
      <c r="H15" s="66">
        <v>50</v>
      </c>
      <c r="I15" s="66">
        <v>44</v>
      </c>
      <c r="J15" s="7"/>
    </row>
    <row r="16" ht="30.6" customHeight="1" spans="1:10">
      <c r="A16" s="16"/>
      <c r="B16" s="65" t="s">
        <v>802</v>
      </c>
      <c r="C16" s="7"/>
      <c r="D16" s="7"/>
      <c r="E16" s="7"/>
      <c r="F16" s="7"/>
      <c r="G16" s="7"/>
      <c r="H16" s="66">
        <v>20</v>
      </c>
      <c r="I16" s="66">
        <v>16</v>
      </c>
      <c r="J16" s="7"/>
    </row>
    <row r="17" ht="30.6" customHeight="1" spans="1:10">
      <c r="A17" s="16"/>
      <c r="B17" s="7"/>
      <c r="C17" s="65" t="s">
        <v>1725</v>
      </c>
      <c r="D17" s="7" t="s">
        <v>728</v>
      </c>
      <c r="E17" s="65">
        <v>9</v>
      </c>
      <c r="F17" s="65" t="s">
        <v>745</v>
      </c>
      <c r="G17" s="65" t="s">
        <v>1726</v>
      </c>
      <c r="H17" s="66">
        <v>5</v>
      </c>
      <c r="I17" s="66">
        <v>5</v>
      </c>
      <c r="J17" s="7" t="s">
        <v>674</v>
      </c>
    </row>
    <row r="18" ht="30.6" customHeight="1" spans="1:10">
      <c r="A18" s="16"/>
      <c r="B18" s="7"/>
      <c r="C18" s="65" t="s">
        <v>1727</v>
      </c>
      <c r="D18" s="7" t="s">
        <v>728</v>
      </c>
      <c r="E18" s="65">
        <v>625</v>
      </c>
      <c r="F18" s="65" t="s">
        <v>933</v>
      </c>
      <c r="G18" s="65" t="s">
        <v>1726</v>
      </c>
      <c r="H18" s="66">
        <v>5</v>
      </c>
      <c r="I18" s="66">
        <v>5</v>
      </c>
      <c r="J18" s="7" t="s">
        <v>674</v>
      </c>
    </row>
    <row r="19" ht="30.6" customHeight="1" spans="1:10">
      <c r="A19" s="16"/>
      <c r="B19" s="7"/>
      <c r="C19" s="65" t="s">
        <v>1728</v>
      </c>
      <c r="D19" s="7" t="s">
        <v>728</v>
      </c>
      <c r="E19" s="65">
        <v>2</v>
      </c>
      <c r="F19" s="65" t="s">
        <v>1558</v>
      </c>
      <c r="G19" s="65" t="s">
        <v>1726</v>
      </c>
      <c r="H19" s="66">
        <v>5</v>
      </c>
      <c r="I19" s="66">
        <v>3</v>
      </c>
      <c r="J19" s="7" t="s">
        <v>674</v>
      </c>
    </row>
    <row r="20" ht="30.6" customHeight="1" spans="1:10">
      <c r="A20" s="16"/>
      <c r="B20" s="7"/>
      <c r="C20" s="65" t="s">
        <v>1729</v>
      </c>
      <c r="D20" s="7" t="s">
        <v>728</v>
      </c>
      <c r="E20" s="65">
        <v>1</v>
      </c>
      <c r="F20" s="65" t="s">
        <v>745</v>
      </c>
      <c r="G20" s="65" t="s">
        <v>1726</v>
      </c>
      <c r="H20" s="66">
        <v>5</v>
      </c>
      <c r="I20" s="66">
        <v>3</v>
      </c>
      <c r="J20" s="7" t="s">
        <v>674</v>
      </c>
    </row>
    <row r="21" ht="30.6" customHeight="1" spans="1:10">
      <c r="A21" s="16"/>
      <c r="B21" s="65" t="s">
        <v>751</v>
      </c>
      <c r="C21" s="65"/>
      <c r="D21" s="7"/>
      <c r="E21" s="7"/>
      <c r="F21" s="7"/>
      <c r="G21" s="7"/>
      <c r="H21" s="66">
        <v>5</v>
      </c>
      <c r="I21" s="66">
        <v>3</v>
      </c>
      <c r="J21" s="7"/>
    </row>
    <row r="22" ht="30.6" customHeight="1" spans="1:10">
      <c r="A22" s="16"/>
      <c r="B22" s="7"/>
      <c r="C22" s="65" t="s">
        <v>870</v>
      </c>
      <c r="D22" s="7" t="s">
        <v>816</v>
      </c>
      <c r="E22" s="65">
        <v>90</v>
      </c>
      <c r="F22" s="65" t="s">
        <v>749</v>
      </c>
      <c r="G22" s="65" t="s">
        <v>804</v>
      </c>
      <c r="H22" s="66">
        <v>5</v>
      </c>
      <c r="I22" s="66">
        <v>3</v>
      </c>
      <c r="J22" s="7"/>
    </row>
    <row r="23" ht="30.6" customHeight="1" spans="1:10">
      <c r="A23" s="16"/>
      <c r="B23" s="65" t="s">
        <v>806</v>
      </c>
      <c r="C23" s="65"/>
      <c r="D23" s="7"/>
      <c r="E23" s="7"/>
      <c r="F23" s="7"/>
      <c r="G23" s="7"/>
      <c r="H23" s="66">
        <v>25</v>
      </c>
      <c r="I23" s="66">
        <v>25</v>
      </c>
      <c r="J23" s="7"/>
    </row>
    <row r="24" ht="30.6" customHeight="1" spans="1:10">
      <c r="A24" s="16"/>
      <c r="B24" s="7"/>
      <c r="C24" s="65" t="s">
        <v>1725</v>
      </c>
      <c r="D24" s="7" t="s">
        <v>728</v>
      </c>
      <c r="E24" s="65">
        <v>9000</v>
      </c>
      <c r="F24" s="65" t="s">
        <v>766</v>
      </c>
      <c r="G24" s="65" t="s">
        <v>1730</v>
      </c>
      <c r="H24" s="66">
        <v>10</v>
      </c>
      <c r="I24" s="66">
        <v>10</v>
      </c>
      <c r="J24" s="7" t="s">
        <v>674</v>
      </c>
    </row>
    <row r="25" ht="30.6" customHeight="1" spans="1:10">
      <c r="A25" s="16"/>
      <c r="B25" s="7"/>
      <c r="C25" s="65" t="s">
        <v>1727</v>
      </c>
      <c r="D25" s="7" t="s">
        <v>728</v>
      </c>
      <c r="E25" s="65">
        <v>25000</v>
      </c>
      <c r="F25" s="65" t="s">
        <v>766</v>
      </c>
      <c r="G25" s="65" t="s">
        <v>1730</v>
      </c>
      <c r="H25" s="66">
        <v>5</v>
      </c>
      <c r="I25" s="66">
        <v>5</v>
      </c>
      <c r="J25" s="7" t="s">
        <v>674</v>
      </c>
    </row>
    <row r="26" ht="30.6" customHeight="1" spans="1:10">
      <c r="A26" s="16"/>
      <c r="B26" s="7"/>
      <c r="C26" s="65" t="s">
        <v>1728</v>
      </c>
      <c r="D26" s="7" t="s">
        <v>728</v>
      </c>
      <c r="E26" s="65">
        <v>6000</v>
      </c>
      <c r="F26" s="65" t="s">
        <v>766</v>
      </c>
      <c r="G26" s="65" t="s">
        <v>1730</v>
      </c>
      <c r="H26" s="66">
        <v>5</v>
      </c>
      <c r="I26" s="66">
        <v>5</v>
      </c>
      <c r="J26" s="7" t="s">
        <v>674</v>
      </c>
    </row>
    <row r="27" ht="30.6" customHeight="1" spans="1:10">
      <c r="A27" s="16"/>
      <c r="B27" s="7"/>
      <c r="C27" s="65" t="s">
        <v>1729</v>
      </c>
      <c r="D27" s="7" t="s">
        <v>728</v>
      </c>
      <c r="E27" s="65">
        <v>10000</v>
      </c>
      <c r="F27" s="65" t="s">
        <v>766</v>
      </c>
      <c r="G27" s="65" t="s">
        <v>1730</v>
      </c>
      <c r="H27" s="66">
        <v>5</v>
      </c>
      <c r="I27" s="66">
        <v>5</v>
      </c>
      <c r="J27" s="7" t="s">
        <v>674</v>
      </c>
    </row>
    <row r="28" ht="30.6" customHeight="1" spans="1:10">
      <c r="A28" s="65" t="s">
        <v>755</v>
      </c>
      <c r="B28" s="7"/>
      <c r="C28" s="7"/>
      <c r="D28" s="7"/>
      <c r="E28" s="7"/>
      <c r="F28" s="7"/>
      <c r="G28" s="7"/>
      <c r="H28" s="66">
        <v>30</v>
      </c>
      <c r="I28" s="66">
        <v>25</v>
      </c>
      <c r="J28" s="7"/>
    </row>
    <row r="29" ht="30.6" customHeight="1" spans="1:10">
      <c r="A29" s="16"/>
      <c r="B29" s="65" t="s">
        <v>810</v>
      </c>
      <c r="C29" s="7"/>
      <c r="D29" s="7"/>
      <c r="E29" s="7"/>
      <c r="F29" s="7"/>
      <c r="G29" s="7"/>
      <c r="H29" s="66">
        <v>30</v>
      </c>
      <c r="I29" s="66">
        <v>25</v>
      </c>
      <c r="J29" s="7"/>
    </row>
    <row r="30" ht="30.6" customHeight="1" spans="1:10">
      <c r="A30" s="16"/>
      <c r="B30" s="7"/>
      <c r="C30" s="65" t="s">
        <v>1731</v>
      </c>
      <c r="D30" s="7" t="s">
        <v>728</v>
      </c>
      <c r="E30" s="65" t="s">
        <v>1732</v>
      </c>
      <c r="F30" s="65" t="s">
        <v>99</v>
      </c>
      <c r="G30" s="65" t="s">
        <v>828</v>
      </c>
      <c r="H30" s="66">
        <v>30</v>
      </c>
      <c r="I30" s="66">
        <v>25</v>
      </c>
      <c r="J30" s="7" t="s">
        <v>674</v>
      </c>
    </row>
    <row r="31" ht="30.6" customHeight="1" spans="1:10">
      <c r="A31" s="65" t="s">
        <v>770</v>
      </c>
      <c r="B31" s="7"/>
      <c r="C31" s="65"/>
      <c r="D31" s="7"/>
      <c r="E31" s="65"/>
      <c r="F31" s="65"/>
      <c r="G31" s="65"/>
      <c r="H31" s="66">
        <v>10</v>
      </c>
      <c r="I31" s="66">
        <v>5</v>
      </c>
      <c r="J31" s="7"/>
    </row>
    <row r="32" ht="30.6" customHeight="1" spans="1:10">
      <c r="A32" s="16"/>
      <c r="B32" s="65" t="s">
        <v>771</v>
      </c>
      <c r="C32" s="7"/>
      <c r="D32" s="7"/>
      <c r="E32" s="7"/>
      <c r="F32" s="7"/>
      <c r="G32" s="7"/>
      <c r="H32" s="66">
        <v>10</v>
      </c>
      <c r="I32" s="66">
        <v>5</v>
      </c>
      <c r="J32" s="7"/>
    </row>
    <row r="33" ht="30.6" customHeight="1" spans="1:10">
      <c r="A33" s="16"/>
      <c r="B33" s="7"/>
      <c r="C33" s="65" t="s">
        <v>850</v>
      </c>
      <c r="D33" s="7" t="s">
        <v>816</v>
      </c>
      <c r="E33" s="65">
        <v>90</v>
      </c>
      <c r="F33" s="65" t="s">
        <v>749</v>
      </c>
      <c r="G33" s="65" t="s">
        <v>828</v>
      </c>
      <c r="H33" s="66">
        <v>10</v>
      </c>
      <c r="I33" s="66">
        <v>5</v>
      </c>
      <c r="J33" s="7" t="s">
        <v>674</v>
      </c>
    </row>
    <row r="34" ht="54" customHeight="1" spans="1:10">
      <c r="A34" s="6" t="s">
        <v>818</v>
      </c>
      <c r="B34" s="6"/>
      <c r="C34" s="6"/>
      <c r="D34" s="6" t="s">
        <v>674</v>
      </c>
      <c r="E34" s="6"/>
      <c r="F34" s="6"/>
      <c r="G34" s="6"/>
      <c r="H34" s="6"/>
      <c r="I34" s="6"/>
      <c r="J34" s="6"/>
    </row>
    <row r="35" ht="25.5" customHeight="1" spans="1:10">
      <c r="A35" s="6" t="s">
        <v>819</v>
      </c>
      <c r="B35" s="6"/>
      <c r="C35" s="6"/>
      <c r="D35" s="6"/>
      <c r="E35" s="6"/>
      <c r="F35" s="6"/>
      <c r="G35" s="6"/>
      <c r="H35" s="6">
        <v>100</v>
      </c>
      <c r="I35" s="6">
        <v>74</v>
      </c>
      <c r="J35" s="51"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4:C34"/>
    <mergeCell ref="D34:J34"/>
    <mergeCell ref="A35:G35"/>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topLeftCell="A10" workbookViewId="0">
      <selection activeCell="L9" sqref="L9"/>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1733</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61">
        <v>3</v>
      </c>
      <c r="E6" s="61">
        <v>3</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c r="E7" s="10"/>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1734</v>
      </c>
      <c r="C11" s="12"/>
      <c r="D11" s="12"/>
      <c r="E11" s="21"/>
      <c r="F11" s="20" t="s">
        <v>1735</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62">
        <v>90</v>
      </c>
      <c r="I14" s="62">
        <v>66</v>
      </c>
      <c r="J14" s="24"/>
    </row>
    <row r="15" ht="28.5" customHeight="1" spans="1:10">
      <c r="A15" s="60" t="s">
        <v>725</v>
      </c>
      <c r="B15" s="7"/>
      <c r="C15" s="7"/>
      <c r="D15" s="7"/>
      <c r="E15" s="7"/>
      <c r="F15" s="7"/>
      <c r="G15" s="7"/>
      <c r="H15" s="62">
        <v>50</v>
      </c>
      <c r="I15" s="62">
        <v>38</v>
      </c>
      <c r="J15" s="7"/>
    </row>
    <row r="16" ht="30.6" customHeight="1" spans="1:10">
      <c r="A16" s="16"/>
      <c r="B16" s="60" t="s">
        <v>802</v>
      </c>
      <c r="C16" s="6"/>
      <c r="D16" s="6"/>
      <c r="E16" s="6"/>
      <c r="F16" s="6"/>
      <c r="G16" s="7"/>
      <c r="H16" s="62">
        <v>20</v>
      </c>
      <c r="I16" s="62">
        <v>15</v>
      </c>
      <c r="J16" s="7"/>
    </row>
    <row r="17" ht="30.6" customHeight="1" spans="1:10">
      <c r="A17" s="16"/>
      <c r="B17" s="7"/>
      <c r="C17" s="60" t="s">
        <v>1736</v>
      </c>
      <c r="D17" s="7" t="s">
        <v>816</v>
      </c>
      <c r="E17" s="60">
        <v>1</v>
      </c>
      <c r="F17" s="60" t="s">
        <v>1737</v>
      </c>
      <c r="G17" s="60" t="s">
        <v>804</v>
      </c>
      <c r="H17" s="62">
        <v>20</v>
      </c>
      <c r="I17" s="62">
        <v>15</v>
      </c>
      <c r="J17" s="7" t="s">
        <v>674</v>
      </c>
    </row>
    <row r="18" ht="30.6" customHeight="1" spans="1:10">
      <c r="A18" s="16"/>
      <c r="B18" s="60" t="s">
        <v>751</v>
      </c>
      <c r="C18" s="7"/>
      <c r="D18" s="7"/>
      <c r="E18" s="7"/>
      <c r="F18" s="7"/>
      <c r="G18" s="7"/>
      <c r="H18" s="62">
        <v>20</v>
      </c>
      <c r="I18" s="62">
        <v>15</v>
      </c>
      <c r="J18" s="7"/>
    </row>
    <row r="19" ht="30.6" customHeight="1" spans="1:10">
      <c r="A19" s="16"/>
      <c r="B19" s="7"/>
      <c r="C19" s="60" t="s">
        <v>1415</v>
      </c>
      <c r="D19" s="7" t="s">
        <v>816</v>
      </c>
      <c r="E19" s="60">
        <v>95</v>
      </c>
      <c r="F19" s="60" t="s">
        <v>749</v>
      </c>
      <c r="G19" s="60" t="s">
        <v>804</v>
      </c>
      <c r="H19" s="62">
        <v>20</v>
      </c>
      <c r="I19" s="62">
        <v>15</v>
      </c>
      <c r="J19" s="7" t="s">
        <v>674</v>
      </c>
    </row>
    <row r="20" ht="30.6" customHeight="1" spans="1:10">
      <c r="A20" s="16"/>
      <c r="B20" s="60" t="s">
        <v>806</v>
      </c>
      <c r="C20" s="7"/>
      <c r="D20" s="7"/>
      <c r="E20" s="7"/>
      <c r="F20" s="7"/>
      <c r="G20" s="7"/>
      <c r="H20" s="62">
        <v>10</v>
      </c>
      <c r="I20" s="62">
        <v>8</v>
      </c>
      <c r="J20" s="7"/>
    </row>
    <row r="21" ht="30.6" customHeight="1" spans="1:10">
      <c r="A21" s="16"/>
      <c r="B21" s="7"/>
      <c r="C21" s="60" t="s">
        <v>1738</v>
      </c>
      <c r="D21" s="7" t="s">
        <v>773</v>
      </c>
      <c r="E21" s="60">
        <v>3</v>
      </c>
      <c r="F21" s="60" t="s">
        <v>761</v>
      </c>
      <c r="G21" s="60" t="s">
        <v>804</v>
      </c>
      <c r="H21" s="62">
        <v>10</v>
      </c>
      <c r="I21" s="62">
        <v>8</v>
      </c>
      <c r="J21" s="7" t="s">
        <v>674</v>
      </c>
    </row>
    <row r="22" ht="30.6" customHeight="1" spans="1:10">
      <c r="A22" s="60" t="s">
        <v>810</v>
      </c>
      <c r="B22" s="7"/>
      <c r="C22" s="7"/>
      <c r="D22" s="7"/>
      <c r="E22" s="7"/>
      <c r="F22" s="7"/>
      <c r="G22" s="7"/>
      <c r="H22" s="62">
        <v>30</v>
      </c>
      <c r="I22" s="62">
        <v>20</v>
      </c>
      <c r="J22" s="7"/>
    </row>
    <row r="23" ht="30.6" customHeight="1" spans="1:10">
      <c r="A23" s="16"/>
      <c r="B23" s="60" t="s">
        <v>810</v>
      </c>
      <c r="C23" s="7"/>
      <c r="D23" s="7"/>
      <c r="E23" s="7"/>
      <c r="F23" s="7"/>
      <c r="G23" s="7"/>
      <c r="H23" s="62">
        <v>30</v>
      </c>
      <c r="I23" s="62">
        <v>20</v>
      </c>
      <c r="J23" s="7"/>
    </row>
    <row r="24" ht="30.6" customHeight="1" spans="1:10">
      <c r="A24" s="16"/>
      <c r="B24" s="7"/>
      <c r="C24" s="60" t="s">
        <v>1739</v>
      </c>
      <c r="D24" s="7" t="s">
        <v>816</v>
      </c>
      <c r="E24" s="60">
        <v>90</v>
      </c>
      <c r="F24" s="60" t="s">
        <v>749</v>
      </c>
      <c r="G24" s="60" t="s">
        <v>804</v>
      </c>
      <c r="H24" s="62">
        <v>30</v>
      </c>
      <c r="I24" s="62">
        <v>20</v>
      </c>
      <c r="J24" s="7" t="s">
        <v>674</v>
      </c>
    </row>
    <row r="25" ht="30.6" customHeight="1" spans="1:10">
      <c r="A25" s="60" t="s">
        <v>770</v>
      </c>
      <c r="B25" s="7"/>
      <c r="C25" s="7"/>
      <c r="D25" s="7"/>
      <c r="E25" s="7"/>
      <c r="F25" s="7"/>
      <c r="G25" s="7"/>
      <c r="H25" s="62">
        <v>10</v>
      </c>
      <c r="I25" s="62">
        <v>8</v>
      </c>
      <c r="J25" s="7"/>
    </row>
    <row r="26" ht="30.6" customHeight="1" spans="1:10">
      <c r="A26" s="16"/>
      <c r="B26" s="60" t="s">
        <v>771</v>
      </c>
      <c r="C26" s="7"/>
      <c r="D26" s="7"/>
      <c r="E26" s="7"/>
      <c r="F26" s="7"/>
      <c r="G26" s="7"/>
      <c r="H26" s="62">
        <v>10</v>
      </c>
      <c r="I26" s="62">
        <v>8</v>
      </c>
      <c r="J26" s="7"/>
    </row>
    <row r="27" ht="30.6" customHeight="1" spans="1:10">
      <c r="A27" s="16"/>
      <c r="B27" s="7"/>
      <c r="C27" s="60" t="s">
        <v>850</v>
      </c>
      <c r="D27" s="7" t="s">
        <v>816</v>
      </c>
      <c r="E27" s="60" t="s">
        <v>817</v>
      </c>
      <c r="F27" s="60" t="s">
        <v>749</v>
      </c>
      <c r="G27" s="60" t="s">
        <v>804</v>
      </c>
      <c r="H27" s="62">
        <v>10</v>
      </c>
      <c r="I27" s="62">
        <v>8</v>
      </c>
      <c r="J27" s="7" t="s">
        <v>674</v>
      </c>
    </row>
    <row r="28" ht="54" customHeight="1" spans="1:10">
      <c r="A28" s="6" t="s">
        <v>818</v>
      </c>
      <c r="B28" s="6"/>
      <c r="C28" s="6"/>
      <c r="D28" s="6" t="s">
        <v>674</v>
      </c>
      <c r="E28" s="6"/>
      <c r="F28" s="6"/>
      <c r="G28" s="6"/>
      <c r="H28" s="6"/>
      <c r="I28" s="6"/>
      <c r="J28" s="6"/>
    </row>
    <row r="29" ht="25.5" customHeight="1" spans="1:10">
      <c r="A29" s="6" t="s">
        <v>819</v>
      </c>
      <c r="B29" s="6"/>
      <c r="C29" s="6"/>
      <c r="D29" s="6"/>
      <c r="E29" s="6"/>
      <c r="F29" s="6"/>
      <c r="G29" s="6"/>
      <c r="H29" s="6">
        <v>100</v>
      </c>
      <c r="I29" s="6">
        <v>66</v>
      </c>
      <c r="J29"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8:C28"/>
    <mergeCell ref="D28:J28"/>
    <mergeCell ref="A29:G29"/>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opLeftCell="A8" workbookViewId="0">
      <selection activeCell="Q14" sqref="Q14"/>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1740</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61">
        <v>6.5</v>
      </c>
      <c r="E6" s="61">
        <v>6.5</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61">
        <v>6.5</v>
      </c>
      <c r="E7" s="61">
        <v>6.5</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1741</v>
      </c>
      <c r="C11" s="12"/>
      <c r="D11" s="12"/>
      <c r="E11" s="21"/>
      <c r="F11" s="20" t="s">
        <v>1742</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62">
        <v>90</v>
      </c>
      <c r="I14" s="62">
        <v>81</v>
      </c>
      <c r="J14" s="24"/>
    </row>
    <row r="15" ht="28.5" customHeight="1" spans="1:10">
      <c r="A15" s="60" t="s">
        <v>725</v>
      </c>
      <c r="B15" s="7"/>
      <c r="C15" s="7"/>
      <c r="D15" s="7"/>
      <c r="E15" s="7"/>
      <c r="F15" s="7"/>
      <c r="G15" s="7"/>
      <c r="H15" s="62">
        <v>50</v>
      </c>
      <c r="I15" s="62">
        <v>45</v>
      </c>
      <c r="J15" s="7"/>
    </row>
    <row r="16" ht="30.6" customHeight="1" spans="1:10">
      <c r="A16" s="16"/>
      <c r="B16" s="60" t="s">
        <v>802</v>
      </c>
      <c r="C16" s="7"/>
      <c r="D16" s="7"/>
      <c r="E16" s="7"/>
      <c r="F16" s="7"/>
      <c r="G16" s="7"/>
      <c r="H16" s="62">
        <v>30</v>
      </c>
      <c r="I16" s="62">
        <v>27</v>
      </c>
      <c r="J16" s="7"/>
    </row>
    <row r="17" ht="30.6" customHeight="1" spans="1:10">
      <c r="A17" s="16"/>
      <c r="B17" s="7"/>
      <c r="C17" s="60" t="s">
        <v>1743</v>
      </c>
      <c r="D17" s="7" t="s">
        <v>728</v>
      </c>
      <c r="E17" s="60">
        <v>2</v>
      </c>
      <c r="F17" s="60" t="s">
        <v>745</v>
      </c>
      <c r="G17" s="60" t="s">
        <v>1744</v>
      </c>
      <c r="H17" s="62">
        <v>20</v>
      </c>
      <c r="I17" s="62">
        <v>18</v>
      </c>
      <c r="J17" s="7" t="s">
        <v>674</v>
      </c>
    </row>
    <row r="18" ht="30.6" customHeight="1" spans="1:10">
      <c r="A18" s="16"/>
      <c r="B18" s="7"/>
      <c r="C18" s="60" t="s">
        <v>1745</v>
      </c>
      <c r="D18" s="7" t="s">
        <v>728</v>
      </c>
      <c r="E18" s="60" t="s">
        <v>1746</v>
      </c>
      <c r="F18" s="60" t="s">
        <v>893</v>
      </c>
      <c r="G18" s="60" t="s">
        <v>1744</v>
      </c>
      <c r="H18" s="62">
        <v>10</v>
      </c>
      <c r="I18" s="62">
        <v>9</v>
      </c>
      <c r="J18" s="7" t="s">
        <v>674</v>
      </c>
    </row>
    <row r="19" ht="30.6" customHeight="1" spans="1:10">
      <c r="A19" s="16"/>
      <c r="B19" s="60" t="s">
        <v>747</v>
      </c>
      <c r="C19" s="7"/>
      <c r="D19" s="7"/>
      <c r="E19" s="7"/>
      <c r="F19" s="7"/>
      <c r="G19" s="7"/>
      <c r="H19" s="62">
        <v>10</v>
      </c>
      <c r="I19" s="62">
        <v>9</v>
      </c>
      <c r="J19" s="7"/>
    </row>
    <row r="20" ht="30.6" customHeight="1" spans="1:10">
      <c r="A20" s="16"/>
      <c r="B20" s="7"/>
      <c r="C20" s="60" t="s">
        <v>899</v>
      </c>
      <c r="D20" s="7" t="s">
        <v>816</v>
      </c>
      <c r="E20" s="60">
        <v>90</v>
      </c>
      <c r="F20" s="60" t="s">
        <v>749</v>
      </c>
      <c r="G20" s="60" t="s">
        <v>1744</v>
      </c>
      <c r="H20" s="62">
        <v>10</v>
      </c>
      <c r="I20" s="62">
        <v>9</v>
      </c>
      <c r="J20" s="7" t="s">
        <v>674</v>
      </c>
    </row>
    <row r="21" ht="30.6" customHeight="1" spans="1:10">
      <c r="A21" s="16"/>
      <c r="B21" s="60" t="s">
        <v>751</v>
      </c>
      <c r="C21" s="7"/>
      <c r="D21" s="7"/>
      <c r="E21" s="7"/>
      <c r="F21" s="7"/>
      <c r="G21" s="7"/>
      <c r="H21" s="62">
        <v>10</v>
      </c>
      <c r="I21" s="62">
        <v>9</v>
      </c>
      <c r="J21" s="7"/>
    </row>
    <row r="22" ht="30.6" customHeight="1" spans="1:10">
      <c r="A22" s="16"/>
      <c r="B22" s="7"/>
      <c r="C22" s="60" t="s">
        <v>1747</v>
      </c>
      <c r="D22" s="7" t="s">
        <v>773</v>
      </c>
      <c r="E22" s="60">
        <v>1</v>
      </c>
      <c r="F22" s="60" t="s">
        <v>922</v>
      </c>
      <c r="G22" s="60" t="s">
        <v>828</v>
      </c>
      <c r="H22" s="62">
        <v>10</v>
      </c>
      <c r="I22" s="62">
        <v>9</v>
      </c>
      <c r="J22" s="7" t="s">
        <v>674</v>
      </c>
    </row>
    <row r="23" ht="30.6" customHeight="1" spans="1:10">
      <c r="A23" s="60" t="s">
        <v>755</v>
      </c>
      <c r="B23" s="7"/>
      <c r="C23" s="7"/>
      <c r="D23" s="7"/>
      <c r="E23" s="7"/>
      <c r="F23" s="7"/>
      <c r="G23" s="7"/>
      <c r="H23" s="62">
        <v>30</v>
      </c>
      <c r="I23" s="62">
        <v>27</v>
      </c>
      <c r="J23" s="7"/>
    </row>
    <row r="24" ht="30.6" customHeight="1" spans="1:10">
      <c r="A24" s="16"/>
      <c r="B24" s="60" t="s">
        <v>810</v>
      </c>
      <c r="C24" s="7"/>
      <c r="D24" s="7"/>
      <c r="E24" s="7"/>
      <c r="F24" s="7"/>
      <c r="G24" s="7"/>
      <c r="H24" s="62">
        <v>20</v>
      </c>
      <c r="I24" s="62">
        <v>18</v>
      </c>
      <c r="J24" s="7"/>
    </row>
    <row r="25" ht="30.6" customHeight="1" spans="1:10">
      <c r="A25" s="16"/>
      <c r="B25" s="7"/>
      <c r="C25" s="60" t="s">
        <v>1748</v>
      </c>
      <c r="D25" s="7" t="s">
        <v>728</v>
      </c>
      <c r="E25" s="60" t="s">
        <v>1087</v>
      </c>
      <c r="F25" s="60" t="s">
        <v>99</v>
      </c>
      <c r="G25" s="60" t="s">
        <v>828</v>
      </c>
      <c r="H25" s="62">
        <v>10</v>
      </c>
      <c r="I25" s="62">
        <v>9</v>
      </c>
      <c r="J25" s="7" t="s">
        <v>674</v>
      </c>
    </row>
    <row r="26" ht="30.6" customHeight="1" spans="1:10">
      <c r="A26" s="16"/>
      <c r="B26" s="7"/>
      <c r="C26" s="60" t="s">
        <v>1749</v>
      </c>
      <c r="D26" s="7" t="s">
        <v>816</v>
      </c>
      <c r="E26" s="60">
        <v>85</v>
      </c>
      <c r="F26" s="60" t="s">
        <v>749</v>
      </c>
      <c r="G26" s="60" t="s">
        <v>828</v>
      </c>
      <c r="H26" s="62">
        <v>10</v>
      </c>
      <c r="I26" s="62">
        <v>9</v>
      </c>
      <c r="J26" s="7" t="s">
        <v>674</v>
      </c>
    </row>
    <row r="27" ht="30.6" customHeight="1" spans="1:10">
      <c r="A27" s="16"/>
      <c r="B27" s="60" t="s">
        <v>925</v>
      </c>
      <c r="C27" s="7"/>
      <c r="D27" s="7"/>
      <c r="E27" s="7"/>
      <c r="F27" s="7"/>
      <c r="G27" s="7"/>
      <c r="H27" s="62">
        <v>10</v>
      </c>
      <c r="I27" s="62">
        <v>9</v>
      </c>
      <c r="J27" s="7"/>
    </row>
    <row r="28" ht="30.6" customHeight="1" spans="1:10">
      <c r="A28" s="16"/>
      <c r="B28" s="60"/>
      <c r="C28" s="60" t="s">
        <v>1750</v>
      </c>
      <c r="D28" s="7" t="s">
        <v>728</v>
      </c>
      <c r="E28" s="60" t="s">
        <v>1685</v>
      </c>
      <c r="F28" s="60" t="s">
        <v>99</v>
      </c>
      <c r="G28" s="60" t="s">
        <v>828</v>
      </c>
      <c r="H28" s="62">
        <v>10</v>
      </c>
      <c r="I28" s="62">
        <v>9</v>
      </c>
      <c r="J28" s="7" t="s">
        <v>674</v>
      </c>
    </row>
    <row r="29" ht="30.6" customHeight="1" spans="1:10">
      <c r="A29" s="60" t="s">
        <v>770</v>
      </c>
      <c r="B29" s="60"/>
      <c r="C29" s="7"/>
      <c r="D29" s="7"/>
      <c r="E29" s="7"/>
      <c r="F29" s="7"/>
      <c r="G29" s="7"/>
      <c r="H29" s="62">
        <v>10</v>
      </c>
      <c r="I29" s="62">
        <v>9</v>
      </c>
      <c r="J29" s="7"/>
    </row>
    <row r="30" ht="30.6" customHeight="1" spans="1:10">
      <c r="A30" s="16"/>
      <c r="B30" s="60" t="s">
        <v>771</v>
      </c>
      <c r="C30" s="7"/>
      <c r="D30" s="7"/>
      <c r="E30" s="7"/>
      <c r="F30" s="7"/>
      <c r="G30" s="7"/>
      <c r="H30" s="62">
        <v>10</v>
      </c>
      <c r="I30" s="62">
        <v>9</v>
      </c>
      <c r="J30" s="7"/>
    </row>
    <row r="31" ht="30.6" customHeight="1" spans="1:10">
      <c r="A31" s="16"/>
      <c r="B31" s="7"/>
      <c r="C31" s="7" t="s">
        <v>1751</v>
      </c>
      <c r="D31" s="7" t="s">
        <v>816</v>
      </c>
      <c r="E31" s="60">
        <v>90</v>
      </c>
      <c r="F31" s="60" t="s">
        <v>749</v>
      </c>
      <c r="G31" s="60" t="s">
        <v>828</v>
      </c>
      <c r="H31" s="62">
        <v>10</v>
      </c>
      <c r="I31" s="62">
        <v>9</v>
      </c>
      <c r="J31" s="7" t="s">
        <v>674</v>
      </c>
    </row>
    <row r="32" ht="54" customHeight="1" spans="1:10">
      <c r="A32" s="6" t="s">
        <v>818</v>
      </c>
      <c r="B32" s="6"/>
      <c r="C32" s="6"/>
      <c r="D32" s="6" t="s">
        <v>674</v>
      </c>
      <c r="E32" s="6"/>
      <c r="F32" s="6"/>
      <c r="G32" s="6"/>
      <c r="H32" s="6"/>
      <c r="I32" s="6"/>
      <c r="J32" s="6"/>
    </row>
    <row r="33" ht="25.5" customHeight="1" spans="1:10">
      <c r="A33" s="6" t="s">
        <v>819</v>
      </c>
      <c r="B33" s="6"/>
      <c r="C33" s="6"/>
      <c r="D33" s="6"/>
      <c r="E33" s="6"/>
      <c r="F33" s="6"/>
      <c r="G33" s="6"/>
      <c r="H33" s="6">
        <v>100</v>
      </c>
      <c r="I33" s="6">
        <v>81</v>
      </c>
      <c r="J33"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2:C32"/>
    <mergeCell ref="D32:J32"/>
    <mergeCell ref="A33:G33"/>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7"/>
  <sheetViews>
    <sheetView workbookViewId="0">
      <selection activeCell="A3" sqref="A3:D3"/>
    </sheetView>
  </sheetViews>
  <sheetFormatPr defaultColWidth="9" defaultRowHeight="14.25" customHeight="1"/>
  <cols>
    <col min="1" max="3" width="3.75" customWidth="1"/>
    <col min="4" max="4" width="28.125" customWidth="1"/>
    <col min="5" max="8" width="7.875" customWidth="1"/>
    <col min="9" max="10" width="9.25" customWidth="1"/>
    <col min="11" max="11" width="7.875" customWidth="1"/>
    <col min="12" max="13" width="9.5" customWidth="1"/>
    <col min="14" max="16" width="7.875" customWidth="1"/>
    <col min="17" max="17" width="10.5" customWidth="1"/>
    <col min="18" max="257" width="9" customWidth="1"/>
  </cols>
  <sheetData>
    <row r="1" ht="35.25" customHeight="1" spans="1:17">
      <c r="A1" s="275" t="s">
        <v>602</v>
      </c>
      <c r="B1" s="275"/>
      <c r="C1" s="275"/>
      <c r="D1" s="275"/>
      <c r="E1" s="275"/>
      <c r="F1" s="275"/>
      <c r="G1" s="275"/>
      <c r="H1" s="275"/>
      <c r="I1" s="275"/>
      <c r="J1" s="275"/>
      <c r="K1" s="275"/>
      <c r="L1" s="275"/>
      <c r="M1" s="275"/>
      <c r="N1" s="275"/>
      <c r="O1" s="275"/>
      <c r="P1" s="275"/>
      <c r="Q1" s="275"/>
    </row>
    <row r="2" ht="18" customHeight="1" spans="1:17">
      <c r="A2" s="346"/>
      <c r="B2" s="346"/>
      <c r="C2" s="346"/>
      <c r="D2" s="346"/>
      <c r="E2" s="346"/>
      <c r="F2" s="346"/>
      <c r="G2" s="346"/>
      <c r="H2" s="346"/>
      <c r="I2" s="346"/>
      <c r="J2" s="346"/>
      <c r="K2" s="346"/>
      <c r="L2" s="346"/>
      <c r="N2" s="346"/>
      <c r="O2" s="271"/>
      <c r="P2" s="271"/>
      <c r="Q2" s="26" t="s">
        <v>603</v>
      </c>
    </row>
    <row r="3" ht="18" customHeight="1" spans="1:17">
      <c r="A3" s="356" t="s">
        <v>2</v>
      </c>
      <c r="B3" s="356"/>
      <c r="C3" s="356"/>
      <c r="D3" s="356"/>
      <c r="E3" s="346"/>
      <c r="F3" s="346"/>
      <c r="G3" s="346"/>
      <c r="H3" s="346"/>
      <c r="I3" s="346"/>
      <c r="J3" s="346"/>
      <c r="K3" s="346"/>
      <c r="L3" s="346"/>
      <c r="N3" s="346"/>
      <c r="O3" s="271"/>
      <c r="P3" s="271"/>
      <c r="Q3" s="26" t="s">
        <v>411</v>
      </c>
    </row>
    <row r="4" s="353" customFormat="1" ht="39.75" customHeight="1" spans="1:17">
      <c r="A4" s="357" t="s">
        <v>6</v>
      </c>
      <c r="B4" s="357"/>
      <c r="C4" s="357" t="s">
        <v>11</v>
      </c>
      <c r="D4" s="357" t="s">
        <v>11</v>
      </c>
      <c r="E4" s="357" t="s">
        <v>412</v>
      </c>
      <c r="F4" s="357"/>
      <c r="G4" s="357"/>
      <c r="H4" s="357" t="s">
        <v>413</v>
      </c>
      <c r="I4" s="357"/>
      <c r="J4" s="357"/>
      <c r="K4" s="357" t="s">
        <v>414</v>
      </c>
      <c r="L4" s="357"/>
      <c r="M4" s="357"/>
      <c r="N4" s="357" t="s">
        <v>80</v>
      </c>
      <c r="O4" s="357"/>
      <c r="P4" s="357" t="s">
        <v>11</v>
      </c>
      <c r="Q4" s="357" t="s">
        <v>11</v>
      </c>
    </row>
    <row r="5" s="354" customFormat="1" ht="26.25" customHeight="1" spans="1:17">
      <c r="A5" s="357" t="s">
        <v>415</v>
      </c>
      <c r="B5" s="357"/>
      <c r="C5" s="357"/>
      <c r="D5" s="357" t="s">
        <v>94</v>
      </c>
      <c r="E5" s="357" t="s">
        <v>100</v>
      </c>
      <c r="F5" s="357" t="s">
        <v>416</v>
      </c>
      <c r="G5" s="357" t="s">
        <v>417</v>
      </c>
      <c r="H5" s="357" t="s">
        <v>100</v>
      </c>
      <c r="I5" s="357" t="s">
        <v>352</v>
      </c>
      <c r="J5" s="357" t="s">
        <v>353</v>
      </c>
      <c r="K5" s="357" t="s">
        <v>100</v>
      </c>
      <c r="L5" s="357" t="s">
        <v>352</v>
      </c>
      <c r="M5" s="357" t="s">
        <v>353</v>
      </c>
      <c r="N5" s="357" t="s">
        <v>100</v>
      </c>
      <c r="O5" s="357" t="s">
        <v>416</v>
      </c>
      <c r="P5" s="357" t="s">
        <v>417</v>
      </c>
      <c r="Q5" s="357"/>
    </row>
    <row r="6" s="354" customFormat="1" ht="36" customHeight="1" spans="1:17">
      <c r="A6" s="357"/>
      <c r="B6" s="357" t="s">
        <v>11</v>
      </c>
      <c r="C6" s="357" t="s">
        <v>11</v>
      </c>
      <c r="D6" s="357" t="s">
        <v>11</v>
      </c>
      <c r="E6" s="357" t="s">
        <v>11</v>
      </c>
      <c r="F6" s="357" t="s">
        <v>11</v>
      </c>
      <c r="G6" s="357" t="s">
        <v>95</v>
      </c>
      <c r="H6" s="357" t="s">
        <v>11</v>
      </c>
      <c r="I6" s="357" t="s">
        <v>11</v>
      </c>
      <c r="J6" s="357" t="s">
        <v>95</v>
      </c>
      <c r="K6" s="357" t="s">
        <v>11</v>
      </c>
      <c r="L6" s="357" t="s">
        <v>11</v>
      </c>
      <c r="M6" s="357" t="s">
        <v>95</v>
      </c>
      <c r="N6" s="357" t="s">
        <v>11</v>
      </c>
      <c r="O6" s="357" t="s">
        <v>11</v>
      </c>
      <c r="P6" s="357" t="s">
        <v>418</v>
      </c>
      <c r="Q6" s="357" t="s">
        <v>604</v>
      </c>
    </row>
    <row r="7" ht="19.5" customHeight="1" spans="1:17">
      <c r="A7" s="357"/>
      <c r="B7" s="357" t="s">
        <v>11</v>
      </c>
      <c r="C7" s="357" t="s">
        <v>11</v>
      </c>
      <c r="D7" s="357" t="s">
        <v>11</v>
      </c>
      <c r="E7" s="357" t="s">
        <v>11</v>
      </c>
      <c r="F7" s="357" t="s">
        <v>11</v>
      </c>
      <c r="G7" s="357" t="s">
        <v>11</v>
      </c>
      <c r="H7" s="357" t="s">
        <v>11</v>
      </c>
      <c r="I7" s="357" t="s">
        <v>11</v>
      </c>
      <c r="J7" s="357" t="s">
        <v>11</v>
      </c>
      <c r="K7" s="357" t="s">
        <v>11</v>
      </c>
      <c r="L7" s="357" t="s">
        <v>11</v>
      </c>
      <c r="M7" s="357" t="s">
        <v>11</v>
      </c>
      <c r="N7" s="357" t="s">
        <v>11</v>
      </c>
      <c r="O7" s="357" t="s">
        <v>11</v>
      </c>
      <c r="P7" s="357" t="s">
        <v>11</v>
      </c>
      <c r="Q7" s="357" t="s">
        <v>11</v>
      </c>
    </row>
    <row r="8" ht="19.5" customHeight="1" spans="1:17">
      <c r="A8" s="357" t="s">
        <v>97</v>
      </c>
      <c r="B8" s="357" t="s">
        <v>98</v>
      </c>
      <c r="C8" s="357" t="s">
        <v>99</v>
      </c>
      <c r="D8" s="357" t="s">
        <v>10</v>
      </c>
      <c r="E8" s="359" t="s">
        <v>12</v>
      </c>
      <c r="F8" s="359" t="s">
        <v>13</v>
      </c>
      <c r="G8" s="359" t="s">
        <v>19</v>
      </c>
      <c r="H8" s="359" t="s">
        <v>22</v>
      </c>
      <c r="I8" s="359" t="s">
        <v>25</v>
      </c>
      <c r="J8" s="359" t="s">
        <v>28</v>
      </c>
      <c r="K8" s="359" t="s">
        <v>31</v>
      </c>
      <c r="L8" s="359" t="s">
        <v>34</v>
      </c>
      <c r="M8" s="359" t="s">
        <v>36</v>
      </c>
      <c r="N8" s="359" t="s">
        <v>38</v>
      </c>
      <c r="O8" s="359" t="s">
        <v>40</v>
      </c>
      <c r="P8" s="359" t="s">
        <v>42</v>
      </c>
      <c r="Q8" s="359" t="s">
        <v>44</v>
      </c>
    </row>
    <row r="9" ht="20.25" customHeight="1" spans="1:17">
      <c r="A9" s="357"/>
      <c r="B9" s="357" t="s">
        <v>11</v>
      </c>
      <c r="C9" s="357" t="s">
        <v>11</v>
      </c>
      <c r="D9" s="357" t="s">
        <v>100</v>
      </c>
      <c r="E9" s="360"/>
      <c r="F9" s="360"/>
      <c r="G9" s="360"/>
      <c r="H9" s="360"/>
      <c r="I9" s="360"/>
      <c r="J9" s="360"/>
      <c r="K9" s="360"/>
      <c r="L9" s="360"/>
      <c r="M9" s="360"/>
      <c r="N9" s="360"/>
      <c r="O9" s="360"/>
      <c r="P9" s="360"/>
      <c r="Q9" s="360"/>
    </row>
    <row r="10" ht="20.25" customHeight="1" spans="1:17">
      <c r="A10" s="361" t="s">
        <v>261</v>
      </c>
      <c r="B10" s="362" t="s">
        <v>261</v>
      </c>
      <c r="C10" s="362" t="s">
        <v>261</v>
      </c>
      <c r="D10" s="363" t="s">
        <v>262</v>
      </c>
      <c r="E10" s="366">
        <v>26.99</v>
      </c>
      <c r="F10" s="366"/>
      <c r="G10" s="366">
        <v>26.99</v>
      </c>
      <c r="H10" s="366"/>
      <c r="I10" s="366"/>
      <c r="J10" s="366"/>
      <c r="K10" s="366">
        <v>26.99</v>
      </c>
      <c r="L10" s="366"/>
      <c r="M10" s="366">
        <v>26.99</v>
      </c>
      <c r="N10" s="366"/>
      <c r="O10" s="366"/>
      <c r="P10" s="366"/>
      <c r="Q10" s="366"/>
    </row>
    <row r="11" ht="20.25" customHeight="1" spans="1:17">
      <c r="A11" s="361" t="s">
        <v>369</v>
      </c>
      <c r="B11" s="362" t="s">
        <v>369</v>
      </c>
      <c r="C11" s="362" t="s">
        <v>369</v>
      </c>
      <c r="D11" s="363" t="s">
        <v>370</v>
      </c>
      <c r="E11" s="366">
        <v>26.99</v>
      </c>
      <c r="F11" s="366"/>
      <c r="G11" s="366">
        <v>26.99</v>
      </c>
      <c r="H11" s="366"/>
      <c r="I11" s="366"/>
      <c r="J11" s="366"/>
      <c r="K11" s="366">
        <v>26.99</v>
      </c>
      <c r="L11" s="366"/>
      <c r="M11" s="366">
        <v>26.99</v>
      </c>
      <c r="N11" s="366"/>
      <c r="O11" s="366"/>
      <c r="P11" s="366"/>
      <c r="Q11" s="366"/>
    </row>
    <row r="12" ht="20.25" customHeight="1" spans="1:17">
      <c r="A12" s="364" t="s">
        <v>371</v>
      </c>
      <c r="B12" s="362" t="s">
        <v>371</v>
      </c>
      <c r="C12" s="362" t="s">
        <v>371</v>
      </c>
      <c r="D12" s="362" t="s">
        <v>372</v>
      </c>
      <c r="E12" s="367">
        <v>26.99</v>
      </c>
      <c r="F12" s="367"/>
      <c r="G12" s="367">
        <v>26.99</v>
      </c>
      <c r="H12" s="367"/>
      <c r="I12" s="367"/>
      <c r="J12" s="367"/>
      <c r="K12" s="367">
        <v>26.99</v>
      </c>
      <c r="L12" s="367"/>
      <c r="M12" s="367">
        <v>26.99</v>
      </c>
      <c r="N12" s="367"/>
      <c r="O12" s="367"/>
      <c r="P12" s="367"/>
      <c r="Q12" s="367"/>
    </row>
    <row r="13" ht="20.25" customHeight="1" spans="1:17">
      <c r="A13" s="361" t="s">
        <v>343</v>
      </c>
      <c r="B13" s="362" t="s">
        <v>343</v>
      </c>
      <c r="C13" s="362" t="s">
        <v>343</v>
      </c>
      <c r="D13" s="365" t="s">
        <v>344</v>
      </c>
      <c r="E13" s="366">
        <v>5.09</v>
      </c>
      <c r="F13" s="366"/>
      <c r="G13" s="366">
        <v>5.09</v>
      </c>
      <c r="H13" s="366">
        <v>22.5</v>
      </c>
      <c r="I13" s="366"/>
      <c r="J13" s="366">
        <v>22.5</v>
      </c>
      <c r="K13" s="366">
        <v>5.09</v>
      </c>
      <c r="L13" s="366"/>
      <c r="M13" s="366">
        <v>5.09</v>
      </c>
      <c r="N13" s="366">
        <v>22.5</v>
      </c>
      <c r="O13" s="366"/>
      <c r="P13" s="366">
        <v>22.5</v>
      </c>
      <c r="Q13" s="366"/>
    </row>
    <row r="14" ht="20.25" customHeight="1" spans="1:17">
      <c r="A14" s="361" t="s">
        <v>345</v>
      </c>
      <c r="B14" s="362" t="s">
        <v>345</v>
      </c>
      <c r="C14" s="362" t="s">
        <v>345</v>
      </c>
      <c r="D14" s="365" t="s">
        <v>346</v>
      </c>
      <c r="E14" s="366">
        <v>5.09</v>
      </c>
      <c r="F14" s="366"/>
      <c r="G14" s="366">
        <v>5.09</v>
      </c>
      <c r="H14" s="366">
        <v>22.5</v>
      </c>
      <c r="I14" s="366"/>
      <c r="J14" s="366">
        <v>22.5</v>
      </c>
      <c r="K14" s="366">
        <v>5.09</v>
      </c>
      <c r="L14" s="366"/>
      <c r="M14" s="366">
        <v>5.09</v>
      </c>
      <c r="N14" s="366">
        <v>22.5</v>
      </c>
      <c r="O14" s="366"/>
      <c r="P14" s="366">
        <v>22.5</v>
      </c>
      <c r="Q14" s="366"/>
    </row>
    <row r="15" ht="20.25" customHeight="1" spans="1:17">
      <c r="A15" s="364" t="s">
        <v>347</v>
      </c>
      <c r="B15" s="362" t="s">
        <v>347</v>
      </c>
      <c r="C15" s="362" t="s">
        <v>347</v>
      </c>
      <c r="D15" s="362" t="s">
        <v>348</v>
      </c>
      <c r="E15" s="367">
        <v>5.09</v>
      </c>
      <c r="F15" s="367"/>
      <c r="G15" s="367">
        <v>5.09</v>
      </c>
      <c r="H15" s="367">
        <v>22.5</v>
      </c>
      <c r="I15" s="367"/>
      <c r="J15" s="367">
        <v>22.5</v>
      </c>
      <c r="K15" s="367">
        <v>5.09</v>
      </c>
      <c r="L15" s="367"/>
      <c r="M15" s="367">
        <v>5.09</v>
      </c>
      <c r="N15" s="367">
        <v>22.5</v>
      </c>
      <c r="O15" s="367"/>
      <c r="P15" s="367">
        <v>22.5</v>
      </c>
      <c r="Q15" s="367"/>
    </row>
    <row r="16" ht="20.25" customHeight="1" spans="1:17">
      <c r="A16" s="358"/>
      <c r="B16" s="358"/>
      <c r="C16" s="358"/>
      <c r="D16" s="358"/>
      <c r="E16" s="360"/>
      <c r="F16" s="360"/>
      <c r="G16" s="360"/>
      <c r="H16" s="360"/>
      <c r="I16" s="360"/>
      <c r="J16" s="360"/>
      <c r="K16" s="360"/>
      <c r="L16" s="360"/>
      <c r="M16" s="360"/>
      <c r="N16" s="360"/>
      <c r="O16" s="360"/>
      <c r="P16" s="360"/>
      <c r="Q16" s="360"/>
    </row>
    <row r="17" ht="24" customHeight="1" spans="1:17">
      <c r="A17" s="356" t="s">
        <v>605</v>
      </c>
      <c r="B17" s="356"/>
      <c r="C17" s="356"/>
      <c r="D17" s="356"/>
      <c r="E17" s="356"/>
      <c r="F17" s="356"/>
      <c r="G17" s="356"/>
      <c r="H17" s="356"/>
      <c r="I17" s="356"/>
      <c r="J17" s="356"/>
      <c r="K17" s="356"/>
      <c r="L17" s="356"/>
      <c r="M17" s="356"/>
      <c r="N17" s="356"/>
      <c r="O17" s="271"/>
      <c r="P17" s="271"/>
      <c r="Q17" s="271"/>
    </row>
  </sheetData>
  <mergeCells count="34">
    <mergeCell ref="A1:Q1"/>
    <mergeCell ref="A3:D3"/>
    <mergeCell ref="A4:D4"/>
    <mergeCell ref="E4:G4"/>
    <mergeCell ref="H4:J4"/>
    <mergeCell ref="K4:M4"/>
    <mergeCell ref="N4:Q4"/>
    <mergeCell ref="P5:Q5"/>
    <mergeCell ref="A10:C10"/>
    <mergeCell ref="A11:C11"/>
    <mergeCell ref="A12:C12"/>
    <mergeCell ref="A13:C13"/>
    <mergeCell ref="A14:C14"/>
    <mergeCell ref="A15:C15"/>
    <mergeCell ref="A16:C16"/>
    <mergeCell ref="A17:N17"/>
    <mergeCell ref="A8:A9"/>
    <mergeCell ref="B8:B9"/>
    <mergeCell ref="C8:C9"/>
    <mergeCell ref="D5:D7"/>
    <mergeCell ref="E5:E7"/>
    <mergeCell ref="F5:F7"/>
    <mergeCell ref="G5:G7"/>
    <mergeCell ref="H5:H7"/>
    <mergeCell ref="I5:I7"/>
    <mergeCell ref="J5:J7"/>
    <mergeCell ref="K5:K7"/>
    <mergeCell ref="L5:L7"/>
    <mergeCell ref="M5:M7"/>
    <mergeCell ref="N5:N7"/>
    <mergeCell ref="O5:O7"/>
    <mergeCell ref="P6:P7"/>
    <mergeCell ref="Q6:Q7"/>
    <mergeCell ref="A5:C7"/>
  </mergeCells>
  <pageMargins left="0.71" right="0.71" top="0.75" bottom="0.75" header="0.31" footer="0.31"/>
  <pageSetup paperSize="9" scale="94" orientation="landscape" useFirstPageNumber="1"/>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topLeftCell="A20" workbookViewId="0">
      <selection activeCell="B48" sqref="B48"/>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1752</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c r="E6" s="10"/>
      <c r="F6" s="10"/>
      <c r="G6" s="6">
        <v>10</v>
      </c>
      <c r="H6" s="10"/>
      <c r="I6" s="20"/>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c r="E7" s="10"/>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1753</v>
      </c>
      <c r="C11" s="12"/>
      <c r="D11" s="12"/>
      <c r="E11" s="21"/>
      <c r="F11" s="20" t="s">
        <v>1754</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62">
        <v>90</v>
      </c>
      <c r="I14" s="62">
        <v>68</v>
      </c>
      <c r="J14" s="24"/>
    </row>
    <row r="15" ht="28.5" customHeight="1" spans="1:10">
      <c r="A15" s="60" t="s">
        <v>725</v>
      </c>
      <c r="B15" s="7"/>
      <c r="C15" s="7"/>
      <c r="D15" s="7"/>
      <c r="E15" s="7"/>
      <c r="F15" s="7"/>
      <c r="G15" s="7"/>
      <c r="H15" s="62">
        <v>50</v>
      </c>
      <c r="I15" s="62">
        <v>38</v>
      </c>
      <c r="J15" s="7"/>
    </row>
    <row r="16" ht="30.6" customHeight="1" spans="1:10">
      <c r="A16" s="16"/>
      <c r="B16" s="60" t="s">
        <v>802</v>
      </c>
      <c r="C16" s="7"/>
      <c r="D16" s="7"/>
      <c r="E16" s="7"/>
      <c r="F16" s="7"/>
      <c r="G16" s="7"/>
      <c r="H16" s="62">
        <v>20</v>
      </c>
      <c r="I16" s="62">
        <v>20</v>
      </c>
      <c r="J16" s="7"/>
    </row>
    <row r="17" ht="30.6" customHeight="1" spans="1:10">
      <c r="A17" s="16"/>
      <c r="B17" s="7"/>
      <c r="C17" s="60" t="s">
        <v>1755</v>
      </c>
      <c r="D17" s="7" t="s">
        <v>773</v>
      </c>
      <c r="E17" s="60">
        <v>2128</v>
      </c>
      <c r="F17" s="60" t="s">
        <v>1150</v>
      </c>
      <c r="G17" s="60" t="s">
        <v>1756</v>
      </c>
      <c r="H17" s="62">
        <v>20</v>
      </c>
      <c r="I17" s="62">
        <v>20</v>
      </c>
      <c r="J17" s="7" t="s">
        <v>674</v>
      </c>
    </row>
    <row r="18" ht="30.6" customHeight="1" spans="1:10">
      <c r="A18" s="16"/>
      <c r="B18" s="60" t="s">
        <v>751</v>
      </c>
      <c r="C18" s="7"/>
      <c r="D18" s="7"/>
      <c r="E18" s="7"/>
      <c r="F18" s="7"/>
      <c r="G18" s="7"/>
      <c r="H18" s="62">
        <v>10</v>
      </c>
      <c r="I18" s="62">
        <v>8</v>
      </c>
      <c r="J18" s="7"/>
    </row>
    <row r="19" ht="30.6" customHeight="1" spans="1:10">
      <c r="A19" s="16"/>
      <c r="B19" s="7"/>
      <c r="C19" s="60" t="s">
        <v>870</v>
      </c>
      <c r="D19" s="7" t="s">
        <v>816</v>
      </c>
      <c r="E19" s="60">
        <v>85</v>
      </c>
      <c r="F19" s="60" t="s">
        <v>749</v>
      </c>
      <c r="G19" s="60" t="s">
        <v>804</v>
      </c>
      <c r="H19" s="62">
        <v>10</v>
      </c>
      <c r="I19" s="62">
        <v>8</v>
      </c>
      <c r="J19" s="7" t="s">
        <v>674</v>
      </c>
    </row>
    <row r="20" ht="30.6" customHeight="1" spans="1:10">
      <c r="A20" s="16"/>
      <c r="B20" s="60" t="s">
        <v>806</v>
      </c>
      <c r="C20" s="7"/>
      <c r="D20" s="7"/>
      <c r="E20" s="7"/>
      <c r="F20" s="7"/>
      <c r="G20" s="7"/>
      <c r="H20" s="62">
        <v>20</v>
      </c>
      <c r="I20" s="62">
        <v>10</v>
      </c>
      <c r="J20" s="7"/>
    </row>
    <row r="21" ht="30.6" customHeight="1" spans="1:10">
      <c r="A21" s="16"/>
      <c r="B21" s="7"/>
      <c r="C21" s="60" t="s">
        <v>1755</v>
      </c>
      <c r="D21" s="7" t="s">
        <v>728</v>
      </c>
      <c r="E21" s="60">
        <v>23.5</v>
      </c>
      <c r="F21" s="60" t="s">
        <v>910</v>
      </c>
      <c r="G21" s="60" t="s">
        <v>1757</v>
      </c>
      <c r="H21" s="62">
        <v>20</v>
      </c>
      <c r="I21" s="62">
        <v>10</v>
      </c>
      <c r="J21" s="7" t="s">
        <v>674</v>
      </c>
    </row>
    <row r="22" ht="30.6" customHeight="1" spans="1:10">
      <c r="A22" s="60" t="s">
        <v>755</v>
      </c>
      <c r="B22" s="7"/>
      <c r="C22" s="7"/>
      <c r="D22" s="7"/>
      <c r="E22" s="7"/>
      <c r="F22" s="7"/>
      <c r="G22" s="7"/>
      <c r="H22" s="62">
        <v>30</v>
      </c>
      <c r="I22" s="62">
        <v>20</v>
      </c>
      <c r="J22" s="7"/>
    </row>
    <row r="23" ht="30.6" customHeight="1" spans="1:10">
      <c r="A23" s="16"/>
      <c r="B23" s="60" t="s">
        <v>810</v>
      </c>
      <c r="C23" s="7"/>
      <c r="D23" s="7"/>
      <c r="E23" s="7"/>
      <c r="F23" s="7"/>
      <c r="G23" s="7"/>
      <c r="H23" s="62">
        <v>15</v>
      </c>
      <c r="I23" s="62">
        <v>10</v>
      </c>
      <c r="J23" s="7"/>
    </row>
    <row r="24" ht="30.6" customHeight="1" spans="1:10">
      <c r="A24" s="16"/>
      <c r="B24" s="7"/>
      <c r="C24" s="60" t="s">
        <v>1758</v>
      </c>
      <c r="D24" s="7" t="s">
        <v>728</v>
      </c>
      <c r="E24" s="60" t="s">
        <v>1759</v>
      </c>
      <c r="F24" s="60" t="s">
        <v>99</v>
      </c>
      <c r="G24" s="60" t="s">
        <v>1760</v>
      </c>
      <c r="H24" s="62">
        <v>15</v>
      </c>
      <c r="I24" s="62">
        <v>10</v>
      </c>
      <c r="J24" s="7" t="s">
        <v>674</v>
      </c>
    </row>
    <row r="25" ht="30.6" customHeight="1" spans="1:10">
      <c r="A25" s="16"/>
      <c r="B25" s="60" t="s">
        <v>925</v>
      </c>
      <c r="C25" s="7"/>
      <c r="D25" s="7"/>
      <c r="E25" s="7"/>
      <c r="F25" s="7"/>
      <c r="G25" s="7"/>
      <c r="H25" s="62">
        <v>15</v>
      </c>
      <c r="I25" s="62">
        <v>10</v>
      </c>
      <c r="J25" s="7"/>
    </row>
    <row r="26" ht="30.6" customHeight="1" spans="1:10">
      <c r="A26" s="16"/>
      <c r="B26" s="7"/>
      <c r="C26" s="60" t="s">
        <v>1750</v>
      </c>
      <c r="D26" s="7" t="s">
        <v>728</v>
      </c>
      <c r="E26" s="60" t="s">
        <v>1761</v>
      </c>
      <c r="F26" s="60" t="s">
        <v>99</v>
      </c>
      <c r="G26" s="60" t="s">
        <v>1762</v>
      </c>
      <c r="H26" s="62">
        <v>15</v>
      </c>
      <c r="I26" s="62">
        <v>10</v>
      </c>
      <c r="J26" s="7" t="s">
        <v>674</v>
      </c>
    </row>
    <row r="27" ht="30.6" customHeight="1" spans="1:10">
      <c r="A27" s="60" t="s">
        <v>770</v>
      </c>
      <c r="B27" s="7"/>
      <c r="C27" s="7"/>
      <c r="D27" s="7"/>
      <c r="E27" s="7"/>
      <c r="F27" s="7"/>
      <c r="G27" s="7"/>
      <c r="H27" s="62">
        <v>10</v>
      </c>
      <c r="I27" s="62">
        <v>10</v>
      </c>
      <c r="J27" s="7"/>
    </row>
    <row r="28" ht="30.6" customHeight="1" spans="1:10">
      <c r="A28" s="16"/>
      <c r="B28" s="60" t="s">
        <v>771</v>
      </c>
      <c r="C28" s="7"/>
      <c r="D28" s="7"/>
      <c r="E28" s="7"/>
      <c r="F28" s="7"/>
      <c r="G28" s="7"/>
      <c r="H28" s="62">
        <v>10</v>
      </c>
      <c r="I28" s="62">
        <v>10</v>
      </c>
      <c r="J28" s="7"/>
    </row>
    <row r="29" ht="30.6" customHeight="1" spans="1:10">
      <c r="A29" s="16"/>
      <c r="B29" s="7"/>
      <c r="C29" s="60" t="s">
        <v>850</v>
      </c>
      <c r="D29" s="7" t="s">
        <v>816</v>
      </c>
      <c r="E29" s="60">
        <v>90</v>
      </c>
      <c r="F29" s="60" t="s">
        <v>749</v>
      </c>
      <c r="G29" s="60" t="s">
        <v>828</v>
      </c>
      <c r="H29" s="62">
        <v>10</v>
      </c>
      <c r="I29" s="62">
        <v>10</v>
      </c>
      <c r="J29" s="7" t="s">
        <v>674</v>
      </c>
    </row>
    <row r="30" ht="54" customHeight="1" spans="1:10">
      <c r="A30" s="6" t="s">
        <v>818</v>
      </c>
      <c r="B30" s="6"/>
      <c r="C30" s="6"/>
      <c r="D30" s="6" t="s">
        <v>674</v>
      </c>
      <c r="E30" s="6"/>
      <c r="F30" s="6"/>
      <c r="G30" s="6"/>
      <c r="H30" s="6"/>
      <c r="I30" s="6"/>
      <c r="J30" s="6"/>
    </row>
    <row r="31" ht="25.5" customHeight="1" spans="1:10">
      <c r="A31" s="6" t="s">
        <v>819</v>
      </c>
      <c r="B31" s="6"/>
      <c r="C31" s="6"/>
      <c r="D31" s="6"/>
      <c r="E31" s="6"/>
      <c r="F31" s="6"/>
      <c r="G31" s="6"/>
      <c r="H31" s="6">
        <v>100</v>
      </c>
      <c r="I31" s="6">
        <v>68</v>
      </c>
      <c r="J31"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0:C30"/>
    <mergeCell ref="D30:J30"/>
    <mergeCell ref="A31:G31"/>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workbookViewId="0">
      <selection activeCell="N27" sqref="N27"/>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1763</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61">
        <v>1.68</v>
      </c>
      <c r="E6" s="61">
        <v>1.68</v>
      </c>
      <c r="F6" s="61">
        <v>1.68</v>
      </c>
      <c r="G6" s="6">
        <v>10</v>
      </c>
      <c r="H6" s="10">
        <v>100</v>
      </c>
      <c r="I6" s="20">
        <v>10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61">
        <v>1.68</v>
      </c>
      <c r="E7" s="61">
        <v>1.68</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1764</v>
      </c>
      <c r="C11" s="12"/>
      <c r="D11" s="12"/>
      <c r="E11" s="21"/>
      <c r="F11" s="20" t="s">
        <v>1765</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62">
        <v>90</v>
      </c>
      <c r="I14" s="62">
        <v>75</v>
      </c>
      <c r="J14" s="24"/>
    </row>
    <row r="15" ht="28.5" customHeight="1" spans="1:10">
      <c r="A15" s="60" t="s">
        <v>725</v>
      </c>
      <c r="B15" s="7"/>
      <c r="C15" s="7"/>
      <c r="D15" s="7"/>
      <c r="E15" s="7"/>
      <c r="F15" s="7"/>
      <c r="G15" s="7"/>
      <c r="H15" s="62">
        <v>50</v>
      </c>
      <c r="I15" s="62">
        <v>50</v>
      </c>
      <c r="J15" s="7"/>
    </row>
    <row r="16" ht="30.6" customHeight="1" spans="1:10">
      <c r="A16" s="16"/>
      <c r="B16" s="60" t="s">
        <v>802</v>
      </c>
      <c r="C16" s="7"/>
      <c r="D16" s="7"/>
      <c r="E16" s="7"/>
      <c r="F16" s="7"/>
      <c r="G16" s="7"/>
      <c r="H16" s="62">
        <v>20</v>
      </c>
      <c r="I16" s="62">
        <v>20</v>
      </c>
      <c r="J16" s="7"/>
    </row>
    <row r="17" ht="30.6" customHeight="1" spans="1:10">
      <c r="A17" s="16"/>
      <c r="B17" s="7"/>
      <c r="C17" s="60" t="s">
        <v>1766</v>
      </c>
      <c r="D17" s="7" t="s">
        <v>728</v>
      </c>
      <c r="E17" s="60">
        <v>7</v>
      </c>
      <c r="F17" s="60" t="s">
        <v>919</v>
      </c>
      <c r="G17" s="60" t="s">
        <v>1767</v>
      </c>
      <c r="H17" s="62">
        <v>20</v>
      </c>
      <c r="I17" s="62">
        <v>20</v>
      </c>
      <c r="J17" s="7" t="s">
        <v>674</v>
      </c>
    </row>
    <row r="18" ht="30.6" customHeight="1" spans="1:10">
      <c r="A18" s="16"/>
      <c r="B18" s="60" t="s">
        <v>751</v>
      </c>
      <c r="C18" s="7"/>
      <c r="D18" s="7"/>
      <c r="E18" s="7"/>
      <c r="F18" s="7"/>
      <c r="G18" s="7"/>
      <c r="H18" s="62">
        <v>20</v>
      </c>
      <c r="I18" s="62">
        <v>20</v>
      </c>
      <c r="J18" s="7"/>
    </row>
    <row r="19" ht="30.6" customHeight="1" spans="1:10">
      <c r="A19" s="16"/>
      <c r="B19" s="7"/>
      <c r="C19" s="60" t="s">
        <v>1768</v>
      </c>
      <c r="D19" s="7" t="s">
        <v>816</v>
      </c>
      <c r="E19" s="60">
        <v>90</v>
      </c>
      <c r="F19" s="60" t="s">
        <v>749</v>
      </c>
      <c r="G19" s="60" t="s">
        <v>1767</v>
      </c>
      <c r="H19" s="62">
        <v>20</v>
      </c>
      <c r="I19" s="62">
        <v>20</v>
      </c>
      <c r="J19" s="7" t="s">
        <v>674</v>
      </c>
    </row>
    <row r="20" ht="30.6" customHeight="1" spans="1:10">
      <c r="A20" s="16"/>
      <c r="B20" s="60" t="s">
        <v>806</v>
      </c>
      <c r="C20" s="7"/>
      <c r="D20" s="7"/>
      <c r="E20" s="7"/>
      <c r="F20" s="7"/>
      <c r="G20" s="7"/>
      <c r="H20" s="62">
        <v>10</v>
      </c>
      <c r="I20" s="62">
        <v>10</v>
      </c>
      <c r="J20" s="7"/>
    </row>
    <row r="21" ht="30.6" customHeight="1" spans="1:10">
      <c r="A21" s="16"/>
      <c r="B21" s="7"/>
      <c r="C21" s="60" t="s">
        <v>1763</v>
      </c>
      <c r="D21" s="7" t="s">
        <v>728</v>
      </c>
      <c r="E21" s="60" t="s">
        <v>1769</v>
      </c>
      <c r="F21" s="60" t="s">
        <v>997</v>
      </c>
      <c r="G21" s="60" t="s">
        <v>1767</v>
      </c>
      <c r="H21" s="62">
        <v>10</v>
      </c>
      <c r="I21" s="62">
        <v>10</v>
      </c>
      <c r="J21" s="7" t="s">
        <v>674</v>
      </c>
    </row>
    <row r="22" ht="30.6" customHeight="1" spans="1:10">
      <c r="A22" s="60" t="s">
        <v>755</v>
      </c>
      <c r="B22" s="7"/>
      <c r="C22" s="7"/>
      <c r="D22" s="7"/>
      <c r="E22" s="7"/>
      <c r="F22" s="7"/>
      <c r="G22" s="7"/>
      <c r="H22" s="62">
        <v>30</v>
      </c>
      <c r="I22" s="62">
        <v>15</v>
      </c>
      <c r="J22" s="7"/>
    </row>
    <row r="23" ht="30.6" customHeight="1" spans="1:10">
      <c r="A23" s="16"/>
      <c r="B23" s="60" t="s">
        <v>810</v>
      </c>
      <c r="C23" s="7"/>
      <c r="D23" s="7"/>
      <c r="E23" s="7"/>
      <c r="F23" s="7"/>
      <c r="G23" s="7"/>
      <c r="H23" s="62">
        <v>30</v>
      </c>
      <c r="I23" s="62">
        <v>15</v>
      </c>
      <c r="J23" s="7"/>
    </row>
    <row r="24" ht="30.6" customHeight="1" spans="1:10">
      <c r="A24" s="16"/>
      <c r="B24" s="7"/>
      <c r="C24" s="60" t="s">
        <v>1770</v>
      </c>
      <c r="D24" s="7" t="s">
        <v>816</v>
      </c>
      <c r="E24" s="60">
        <v>90</v>
      </c>
      <c r="F24" s="60" t="s">
        <v>749</v>
      </c>
      <c r="G24" s="60" t="s">
        <v>828</v>
      </c>
      <c r="H24" s="62">
        <v>30</v>
      </c>
      <c r="I24" s="62">
        <v>15</v>
      </c>
      <c r="J24" s="7" t="s">
        <v>674</v>
      </c>
    </row>
    <row r="25" ht="30.6" customHeight="1" spans="1:10">
      <c r="A25" s="60" t="s">
        <v>770</v>
      </c>
      <c r="B25" s="7"/>
      <c r="C25" s="7"/>
      <c r="D25" s="7"/>
      <c r="E25" s="7"/>
      <c r="F25" s="7"/>
      <c r="G25" s="7"/>
      <c r="H25" s="62">
        <v>10</v>
      </c>
      <c r="I25" s="62">
        <v>10</v>
      </c>
      <c r="J25" s="7"/>
    </row>
    <row r="26" ht="30.6" customHeight="1" spans="1:10">
      <c r="A26" s="16"/>
      <c r="B26" s="60" t="s">
        <v>771</v>
      </c>
      <c r="C26" s="7"/>
      <c r="D26" s="7"/>
      <c r="E26" s="7"/>
      <c r="F26" s="7"/>
      <c r="G26" s="7"/>
      <c r="H26" s="62">
        <v>10</v>
      </c>
      <c r="I26" s="62">
        <v>10</v>
      </c>
      <c r="J26" s="7"/>
    </row>
    <row r="27" ht="30.6" customHeight="1" spans="1:10">
      <c r="A27" s="16"/>
      <c r="B27" s="7"/>
      <c r="C27" s="60" t="s">
        <v>850</v>
      </c>
      <c r="D27" s="7" t="s">
        <v>816</v>
      </c>
      <c r="E27" s="60">
        <v>95</v>
      </c>
      <c r="F27" s="60" t="s">
        <v>749</v>
      </c>
      <c r="G27" s="60" t="s">
        <v>828</v>
      </c>
      <c r="H27" s="62">
        <v>10</v>
      </c>
      <c r="I27" s="62">
        <v>10</v>
      </c>
      <c r="J27" s="7" t="s">
        <v>674</v>
      </c>
    </row>
    <row r="28" ht="30.6" customHeight="1" spans="1:10">
      <c r="A28" s="16"/>
      <c r="B28" s="7"/>
      <c r="C28" s="7"/>
      <c r="D28" s="7"/>
      <c r="E28" s="7"/>
      <c r="F28" s="7"/>
      <c r="G28" s="7"/>
      <c r="H28" s="63"/>
      <c r="I28" s="64"/>
      <c r="J28" s="7"/>
    </row>
    <row r="29" ht="54" customHeight="1" spans="1:10">
      <c r="A29" s="6" t="s">
        <v>818</v>
      </c>
      <c r="B29" s="6"/>
      <c r="C29" s="6"/>
      <c r="D29" s="6" t="s">
        <v>674</v>
      </c>
      <c r="E29" s="6"/>
      <c r="F29" s="6"/>
      <c r="G29" s="6"/>
      <c r="H29" s="6"/>
      <c r="I29" s="6"/>
      <c r="J29" s="6"/>
    </row>
    <row r="30" ht="25.5" customHeight="1" spans="1:10">
      <c r="A30" s="6" t="s">
        <v>819</v>
      </c>
      <c r="B30" s="6"/>
      <c r="C30" s="6"/>
      <c r="D30" s="6"/>
      <c r="E30" s="6"/>
      <c r="F30" s="6"/>
      <c r="G30" s="6"/>
      <c r="H30" s="6">
        <v>100</v>
      </c>
      <c r="I30" s="6">
        <v>85</v>
      </c>
      <c r="J30"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9:C29"/>
    <mergeCell ref="D29:J29"/>
    <mergeCell ref="A30:G30"/>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topLeftCell="A19" workbookViewId="0">
      <selection activeCell="O22" sqref="O22"/>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1771</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5</v>
      </c>
      <c r="E6" s="10">
        <v>5</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v>5</v>
      </c>
      <c r="E7" s="10">
        <v>5</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1772</v>
      </c>
      <c r="C11" s="12"/>
      <c r="D11" s="12"/>
      <c r="E11" s="21"/>
      <c r="F11" s="20" t="s">
        <v>1773</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62">
        <v>90</v>
      </c>
      <c r="I14" s="62">
        <v>70</v>
      </c>
      <c r="J14" s="24"/>
    </row>
    <row r="15" ht="28.5" customHeight="1" spans="1:10">
      <c r="A15" s="60" t="s">
        <v>725</v>
      </c>
      <c r="B15" s="7"/>
      <c r="C15" s="7"/>
      <c r="D15" s="7"/>
      <c r="E15" s="7"/>
      <c r="F15" s="7"/>
      <c r="G15" s="7"/>
      <c r="H15" s="62">
        <v>50</v>
      </c>
      <c r="I15" s="62">
        <v>40</v>
      </c>
      <c r="J15" s="7"/>
    </row>
    <row r="16" ht="30.6" customHeight="1" spans="1:10">
      <c r="A16" s="16"/>
      <c r="B16" s="60" t="s">
        <v>802</v>
      </c>
      <c r="C16" s="7"/>
      <c r="D16" s="7"/>
      <c r="E16" s="7"/>
      <c r="F16" s="7"/>
      <c r="G16" s="7"/>
      <c r="H16" s="62">
        <v>10</v>
      </c>
      <c r="I16" s="62">
        <v>10</v>
      </c>
      <c r="J16" s="7"/>
    </row>
    <row r="17" ht="30.6" customHeight="1" spans="1:10">
      <c r="A17" s="16"/>
      <c r="B17" s="7"/>
      <c r="C17" s="60" t="s">
        <v>1774</v>
      </c>
      <c r="D17" s="7" t="s">
        <v>773</v>
      </c>
      <c r="E17" s="60">
        <v>10</v>
      </c>
      <c r="F17" s="60" t="s">
        <v>877</v>
      </c>
      <c r="G17" s="60" t="s">
        <v>1775</v>
      </c>
      <c r="H17" s="62">
        <v>10</v>
      </c>
      <c r="I17" s="62">
        <v>10</v>
      </c>
      <c r="J17" s="7" t="s">
        <v>674</v>
      </c>
    </row>
    <row r="18" ht="30.6" customHeight="1" spans="1:10">
      <c r="A18" s="16"/>
      <c r="B18" s="60" t="s">
        <v>751</v>
      </c>
      <c r="C18" s="7"/>
      <c r="D18" s="7"/>
      <c r="E18" s="7"/>
      <c r="F18" s="7"/>
      <c r="G18" s="7"/>
      <c r="H18" s="62">
        <v>40</v>
      </c>
      <c r="I18" s="62">
        <v>30</v>
      </c>
      <c r="J18" s="7"/>
    </row>
    <row r="19" ht="30.6" customHeight="1" spans="1:10">
      <c r="A19" s="16"/>
      <c r="B19" s="7"/>
      <c r="C19" s="60" t="s">
        <v>1776</v>
      </c>
      <c r="D19" s="7" t="s">
        <v>1721</v>
      </c>
      <c r="E19" s="60">
        <v>1</v>
      </c>
      <c r="F19" s="60" t="s">
        <v>753</v>
      </c>
      <c r="G19" s="60" t="s">
        <v>1775</v>
      </c>
      <c r="H19" s="62">
        <v>20</v>
      </c>
      <c r="I19" s="62">
        <v>15</v>
      </c>
      <c r="J19" s="7" t="s">
        <v>674</v>
      </c>
    </row>
    <row r="20" ht="30.6" customHeight="1" spans="1:10">
      <c r="A20" s="16"/>
      <c r="B20" s="7"/>
      <c r="C20" s="60" t="s">
        <v>870</v>
      </c>
      <c r="D20" s="7" t="s">
        <v>816</v>
      </c>
      <c r="E20" s="60">
        <v>90</v>
      </c>
      <c r="F20" s="60" t="s">
        <v>749</v>
      </c>
      <c r="G20" s="60" t="s">
        <v>804</v>
      </c>
      <c r="H20" s="62">
        <v>20</v>
      </c>
      <c r="I20" s="62">
        <v>15</v>
      </c>
      <c r="J20" s="7" t="s">
        <v>674</v>
      </c>
    </row>
    <row r="21" ht="30.6" customHeight="1" spans="1:10">
      <c r="A21" s="60" t="s">
        <v>755</v>
      </c>
      <c r="B21" s="7"/>
      <c r="C21" s="7"/>
      <c r="D21" s="7"/>
      <c r="E21" s="7"/>
      <c r="F21" s="7"/>
      <c r="G21" s="7"/>
      <c r="H21" s="62">
        <v>30</v>
      </c>
      <c r="I21" s="62">
        <v>20</v>
      </c>
      <c r="J21" s="7"/>
    </row>
    <row r="22" ht="30.6" customHeight="1" spans="1:10">
      <c r="A22" s="16"/>
      <c r="B22" s="60" t="s">
        <v>756</v>
      </c>
      <c r="C22" s="7"/>
      <c r="D22" s="7"/>
      <c r="E22" s="7"/>
      <c r="F22" s="7"/>
      <c r="G22" s="7"/>
      <c r="H22" s="62">
        <v>15</v>
      </c>
      <c r="I22" s="62">
        <v>10</v>
      </c>
      <c r="J22" s="7"/>
    </row>
    <row r="23" ht="30.6" customHeight="1" spans="1:10">
      <c r="A23" s="16"/>
      <c r="B23" s="7"/>
      <c r="C23" s="60" t="s">
        <v>1777</v>
      </c>
      <c r="D23" s="7" t="s">
        <v>816</v>
      </c>
      <c r="E23" s="60">
        <v>85</v>
      </c>
      <c r="F23" s="60" t="s">
        <v>749</v>
      </c>
      <c r="G23" s="60" t="s">
        <v>1775</v>
      </c>
      <c r="H23" s="62">
        <v>15</v>
      </c>
      <c r="I23" s="62">
        <v>10</v>
      </c>
      <c r="J23" s="7" t="s">
        <v>674</v>
      </c>
    </row>
    <row r="24" ht="30.6" customHeight="1" spans="1:10">
      <c r="A24" s="52"/>
      <c r="B24" s="60" t="s">
        <v>810</v>
      </c>
      <c r="C24" s="7"/>
      <c r="D24" s="7"/>
      <c r="E24" s="7"/>
      <c r="F24" s="7"/>
      <c r="G24" s="7"/>
      <c r="H24" s="62">
        <v>15</v>
      </c>
      <c r="I24" s="62">
        <v>10</v>
      </c>
      <c r="J24" s="7"/>
    </row>
    <row r="25" ht="30.6" customHeight="1" spans="1:10">
      <c r="A25" s="6"/>
      <c r="B25" s="6"/>
      <c r="C25" s="60" t="s">
        <v>1778</v>
      </c>
      <c r="D25" s="7" t="s">
        <v>816</v>
      </c>
      <c r="E25" s="60">
        <v>85</v>
      </c>
      <c r="F25" s="60" t="s">
        <v>749</v>
      </c>
      <c r="G25" s="60" t="s">
        <v>1775</v>
      </c>
      <c r="H25" s="62">
        <v>15</v>
      </c>
      <c r="I25" s="62">
        <v>10</v>
      </c>
      <c r="J25" s="7" t="s">
        <v>674</v>
      </c>
    </row>
    <row r="26" ht="30.6" customHeight="1" spans="1:10">
      <c r="A26" s="60" t="s">
        <v>770</v>
      </c>
      <c r="B26" s="7"/>
      <c r="C26" s="7"/>
      <c r="D26" s="7"/>
      <c r="E26" s="7"/>
      <c r="F26" s="7"/>
      <c r="G26" s="7"/>
      <c r="H26" s="62">
        <v>10</v>
      </c>
      <c r="I26" s="62">
        <v>10</v>
      </c>
      <c r="J26" s="7"/>
    </row>
    <row r="27" ht="30.6" customHeight="1" spans="1:10">
      <c r="A27" s="16"/>
      <c r="B27" s="60" t="s">
        <v>771</v>
      </c>
      <c r="C27" s="7"/>
      <c r="D27" s="7"/>
      <c r="E27" s="7"/>
      <c r="F27" s="7"/>
      <c r="G27" s="7"/>
      <c r="H27" s="62">
        <v>10</v>
      </c>
      <c r="I27" s="62">
        <v>10</v>
      </c>
      <c r="J27" s="7"/>
    </row>
    <row r="28" ht="30.6" customHeight="1" spans="1:10">
      <c r="A28" s="16"/>
      <c r="B28" s="7"/>
      <c r="C28" s="60" t="s">
        <v>850</v>
      </c>
      <c r="D28" s="7" t="s">
        <v>816</v>
      </c>
      <c r="E28" s="60">
        <v>90</v>
      </c>
      <c r="F28" s="60" t="s">
        <v>749</v>
      </c>
      <c r="G28" s="60" t="s">
        <v>828</v>
      </c>
      <c r="H28" s="62">
        <v>10</v>
      </c>
      <c r="I28" s="62">
        <v>10</v>
      </c>
      <c r="J28" s="7" t="s">
        <v>674</v>
      </c>
    </row>
    <row r="29" ht="54" customHeight="1" spans="1:10">
      <c r="A29" s="6" t="s">
        <v>818</v>
      </c>
      <c r="B29" s="6"/>
      <c r="C29" s="6"/>
      <c r="D29" s="6" t="s">
        <v>674</v>
      </c>
      <c r="E29" s="6"/>
      <c r="F29" s="6"/>
      <c r="G29" s="6"/>
      <c r="H29" s="6"/>
      <c r="I29" s="6"/>
      <c r="J29" s="6"/>
    </row>
    <row r="30" ht="25.5" customHeight="1" spans="1:10">
      <c r="A30" s="6" t="s">
        <v>819</v>
      </c>
      <c r="B30" s="6"/>
      <c r="C30" s="6"/>
      <c r="D30" s="6"/>
      <c r="E30" s="6"/>
      <c r="F30" s="6"/>
      <c r="G30" s="6"/>
      <c r="H30" s="6">
        <v>100</v>
      </c>
      <c r="I30" s="6">
        <v>70</v>
      </c>
      <c r="J30"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9:C29"/>
    <mergeCell ref="D29:J29"/>
    <mergeCell ref="A30:G30"/>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8"/>
  <sheetViews>
    <sheetView workbookViewId="0">
      <selection activeCell="M19" sqref="M19"/>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1779</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1</v>
      </c>
      <c r="E6" s="10">
        <v>1</v>
      </c>
      <c r="F6" s="10">
        <v>0</v>
      </c>
      <c r="G6" s="6">
        <v>10</v>
      </c>
      <c r="H6" s="10"/>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v>1</v>
      </c>
      <c r="E7" s="10">
        <v>1</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1780</v>
      </c>
      <c r="C11" s="12"/>
      <c r="D11" s="12"/>
      <c r="E11" s="21"/>
      <c r="F11" s="20" t="s">
        <v>1781</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62">
        <v>90</v>
      </c>
      <c r="I14" s="62">
        <v>70</v>
      </c>
      <c r="J14" s="24"/>
    </row>
    <row r="15" ht="28.5" customHeight="1" spans="1:10">
      <c r="A15" s="60" t="s">
        <v>725</v>
      </c>
      <c r="B15" s="7"/>
      <c r="C15" s="7"/>
      <c r="D15" s="7"/>
      <c r="E15" s="7"/>
      <c r="F15" s="7"/>
      <c r="G15" s="7"/>
      <c r="H15" s="62">
        <v>50</v>
      </c>
      <c r="I15" s="62">
        <v>40</v>
      </c>
      <c r="J15" s="7"/>
    </row>
    <row r="16" ht="30.6" customHeight="1" spans="1:10">
      <c r="A16" s="16"/>
      <c r="B16" s="60" t="s">
        <v>802</v>
      </c>
      <c r="C16" s="7"/>
      <c r="D16" s="7"/>
      <c r="E16" s="7"/>
      <c r="F16" s="7"/>
      <c r="G16" s="7"/>
      <c r="H16" s="62">
        <v>25</v>
      </c>
      <c r="I16" s="62">
        <v>20</v>
      </c>
      <c r="J16" s="7"/>
    </row>
    <row r="17" ht="30.6" customHeight="1" spans="1:10">
      <c r="A17" s="16"/>
      <c r="B17" s="7"/>
      <c r="C17" s="60" t="s">
        <v>1782</v>
      </c>
      <c r="D17" s="7" t="s">
        <v>728</v>
      </c>
      <c r="E17" s="60">
        <v>2</v>
      </c>
      <c r="F17" s="60" t="s">
        <v>745</v>
      </c>
      <c r="G17" s="60" t="s">
        <v>1783</v>
      </c>
      <c r="H17" s="62">
        <v>25</v>
      </c>
      <c r="I17" s="62">
        <v>20</v>
      </c>
      <c r="J17" s="7" t="s">
        <v>674</v>
      </c>
    </row>
    <row r="18" ht="30.6" customHeight="1" spans="1:10">
      <c r="A18" s="16"/>
      <c r="B18" s="60" t="s">
        <v>751</v>
      </c>
      <c r="C18" s="7"/>
      <c r="D18" s="7"/>
      <c r="E18" s="7"/>
      <c r="F18" s="7"/>
      <c r="G18" s="7"/>
      <c r="H18" s="62">
        <v>25</v>
      </c>
      <c r="I18" s="62">
        <v>20</v>
      </c>
      <c r="J18" s="7"/>
    </row>
    <row r="19" ht="30.6" customHeight="1" spans="1:10">
      <c r="A19" s="16"/>
      <c r="B19" s="7"/>
      <c r="C19" s="60" t="s">
        <v>1704</v>
      </c>
      <c r="D19" s="7" t="s">
        <v>816</v>
      </c>
      <c r="E19" s="60">
        <v>95</v>
      </c>
      <c r="F19" s="60" t="s">
        <v>749</v>
      </c>
      <c r="G19" s="60" t="s">
        <v>1784</v>
      </c>
      <c r="H19" s="62">
        <v>25</v>
      </c>
      <c r="I19" s="62">
        <v>20</v>
      </c>
      <c r="J19" s="7" t="s">
        <v>674</v>
      </c>
    </row>
    <row r="20" ht="30.6" customHeight="1" spans="1:10">
      <c r="A20" s="60" t="s">
        <v>755</v>
      </c>
      <c r="B20" s="7"/>
      <c r="C20" s="7"/>
      <c r="D20" s="7"/>
      <c r="E20" s="7"/>
      <c r="F20" s="7"/>
      <c r="G20" s="7"/>
      <c r="H20" s="62">
        <v>30</v>
      </c>
      <c r="I20" s="62">
        <v>20</v>
      </c>
      <c r="J20" s="7"/>
    </row>
    <row r="21" ht="30.6" customHeight="1" spans="1:10">
      <c r="A21" s="16"/>
      <c r="B21" s="60" t="s">
        <v>810</v>
      </c>
      <c r="C21" s="7"/>
      <c r="D21" s="7"/>
      <c r="E21" s="7"/>
      <c r="F21" s="7"/>
      <c r="G21" s="7"/>
      <c r="H21" s="62">
        <v>30</v>
      </c>
      <c r="I21" s="62">
        <v>20</v>
      </c>
      <c r="J21" s="7"/>
    </row>
    <row r="22" ht="30.6" customHeight="1" spans="1:10">
      <c r="A22" s="16"/>
      <c r="B22" s="7"/>
      <c r="C22" s="60" t="s">
        <v>1785</v>
      </c>
      <c r="D22" s="7" t="s">
        <v>816</v>
      </c>
      <c r="E22" s="60">
        <v>80</v>
      </c>
      <c r="F22" s="60" t="s">
        <v>749</v>
      </c>
      <c r="G22" s="60" t="s">
        <v>828</v>
      </c>
      <c r="H22" s="62">
        <v>15</v>
      </c>
      <c r="I22" s="62">
        <v>10</v>
      </c>
      <c r="J22" s="7" t="s">
        <v>674</v>
      </c>
    </row>
    <row r="23" ht="30.6" customHeight="1" spans="1:10">
      <c r="A23" s="16"/>
      <c r="B23" s="7"/>
      <c r="C23" s="60" t="s">
        <v>1786</v>
      </c>
      <c r="D23" s="7" t="s">
        <v>728</v>
      </c>
      <c r="E23" s="60" t="s">
        <v>1660</v>
      </c>
      <c r="F23" s="60" t="s">
        <v>753</v>
      </c>
      <c r="G23" s="60" t="s">
        <v>1787</v>
      </c>
      <c r="H23" s="62">
        <v>15</v>
      </c>
      <c r="I23" s="62">
        <v>10</v>
      </c>
      <c r="J23" s="7" t="s">
        <v>674</v>
      </c>
    </row>
    <row r="24" ht="30.6" customHeight="1" spans="1:10">
      <c r="A24" s="60" t="s">
        <v>770</v>
      </c>
      <c r="B24" s="7"/>
      <c r="C24" s="7"/>
      <c r="D24" s="7"/>
      <c r="E24" s="7"/>
      <c r="F24" s="7"/>
      <c r="G24" s="7"/>
      <c r="H24" s="62">
        <v>10</v>
      </c>
      <c r="I24" s="62">
        <v>10</v>
      </c>
      <c r="J24" s="7"/>
    </row>
    <row r="25" ht="30.6" customHeight="1" spans="1:10">
      <c r="A25" s="16"/>
      <c r="B25" s="60" t="s">
        <v>771</v>
      </c>
      <c r="C25" s="7"/>
      <c r="D25" s="7"/>
      <c r="E25" s="7"/>
      <c r="F25" s="7"/>
      <c r="G25" s="7"/>
      <c r="H25" s="62">
        <v>10</v>
      </c>
      <c r="I25" s="62">
        <v>10</v>
      </c>
      <c r="J25" s="7"/>
    </row>
    <row r="26" ht="30.6" customHeight="1" spans="1:10">
      <c r="A26" s="16"/>
      <c r="B26" s="7"/>
      <c r="C26" s="60" t="s">
        <v>1788</v>
      </c>
      <c r="D26" s="7" t="s">
        <v>816</v>
      </c>
      <c r="E26" s="60">
        <v>80</v>
      </c>
      <c r="F26" s="60" t="s">
        <v>749</v>
      </c>
      <c r="G26" s="60" t="s">
        <v>828</v>
      </c>
      <c r="H26" s="62">
        <v>10</v>
      </c>
      <c r="I26" s="62">
        <v>10</v>
      </c>
      <c r="J26" s="7" t="s">
        <v>674</v>
      </c>
    </row>
    <row r="27" ht="54" customHeight="1" spans="1:10">
      <c r="A27" s="6" t="s">
        <v>818</v>
      </c>
      <c r="B27" s="6"/>
      <c r="C27" s="6"/>
      <c r="D27" s="6" t="s">
        <v>674</v>
      </c>
      <c r="E27" s="6"/>
      <c r="F27" s="6"/>
      <c r="G27" s="6"/>
      <c r="H27" s="6"/>
      <c r="I27" s="6"/>
      <c r="J27" s="6"/>
    </row>
    <row r="28" ht="25.5" customHeight="1" spans="1:10">
      <c r="A28" s="6" t="s">
        <v>819</v>
      </c>
      <c r="B28" s="6"/>
      <c r="C28" s="6"/>
      <c r="D28" s="6"/>
      <c r="E28" s="6"/>
      <c r="F28" s="6"/>
      <c r="G28" s="6"/>
      <c r="H28" s="6">
        <v>100</v>
      </c>
      <c r="I28" s="6">
        <v>70</v>
      </c>
      <c r="J28"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7:C27"/>
    <mergeCell ref="D27:J27"/>
    <mergeCell ref="A28:G28"/>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6"/>
  <sheetViews>
    <sheetView topLeftCell="A11" workbookViewId="0">
      <selection activeCell="B11" sqref="B11:E11"/>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1789</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61">
        <v>66.7</v>
      </c>
      <c r="E6" s="61">
        <v>66.7</v>
      </c>
      <c r="F6" s="61">
        <v>13.64</v>
      </c>
      <c r="G6" s="6">
        <v>10</v>
      </c>
      <c r="H6" s="10">
        <v>20.45</v>
      </c>
      <c r="I6" s="20">
        <v>2.04</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c r="E7" s="10"/>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1790</v>
      </c>
      <c r="C11" s="12"/>
      <c r="D11" s="12"/>
      <c r="E11" s="21"/>
      <c r="F11" s="20" t="s">
        <v>1791</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62">
        <v>90</v>
      </c>
      <c r="I14" s="62">
        <v>73</v>
      </c>
      <c r="J14" s="24"/>
    </row>
    <row r="15" ht="28.5" customHeight="1" spans="1:10">
      <c r="A15" s="60" t="s">
        <v>725</v>
      </c>
      <c r="B15" s="7"/>
      <c r="C15" s="7"/>
      <c r="D15" s="7"/>
      <c r="E15" s="7"/>
      <c r="F15" s="7"/>
      <c r="G15" s="7"/>
      <c r="H15" s="62">
        <v>50</v>
      </c>
      <c r="I15" s="62">
        <v>48</v>
      </c>
      <c r="J15" s="7"/>
    </row>
    <row r="16" ht="30.6" customHeight="1" spans="1:10">
      <c r="A16" s="16"/>
      <c r="B16" s="60" t="s">
        <v>802</v>
      </c>
      <c r="C16" s="7"/>
      <c r="D16" s="7"/>
      <c r="E16" s="7"/>
      <c r="F16" s="7"/>
      <c r="G16" s="7"/>
      <c r="H16" s="62">
        <v>45</v>
      </c>
      <c r="I16" s="62">
        <v>43</v>
      </c>
      <c r="J16" s="7"/>
    </row>
    <row r="17" ht="30.6" customHeight="1" spans="1:10">
      <c r="A17" s="16"/>
      <c r="B17" s="7"/>
      <c r="C17" s="60" t="s">
        <v>1792</v>
      </c>
      <c r="D17" s="7" t="s">
        <v>728</v>
      </c>
      <c r="E17" s="60">
        <v>3645.71</v>
      </c>
      <c r="F17" s="60" t="s">
        <v>933</v>
      </c>
      <c r="G17" s="60" t="s">
        <v>1793</v>
      </c>
      <c r="H17" s="62">
        <v>8</v>
      </c>
      <c r="I17" s="62">
        <v>7</v>
      </c>
      <c r="J17" s="7" t="s">
        <v>674</v>
      </c>
    </row>
    <row r="18" ht="30.6" customHeight="1" spans="1:10">
      <c r="A18" s="16"/>
      <c r="B18" s="7"/>
      <c r="C18" s="60" t="s">
        <v>1794</v>
      </c>
      <c r="D18" s="7" t="s">
        <v>728</v>
      </c>
      <c r="E18" s="60">
        <v>1077.93</v>
      </c>
      <c r="F18" s="60" t="s">
        <v>933</v>
      </c>
      <c r="G18" s="60" t="s">
        <v>1795</v>
      </c>
      <c r="H18" s="62">
        <v>7</v>
      </c>
      <c r="I18" s="62">
        <v>6</v>
      </c>
      <c r="J18" s="7" t="s">
        <v>674</v>
      </c>
    </row>
    <row r="19" ht="30.6" customHeight="1" spans="1:10">
      <c r="A19" s="16"/>
      <c r="B19" s="7"/>
      <c r="C19" s="60" t="s">
        <v>1796</v>
      </c>
      <c r="D19" s="7" t="s">
        <v>728</v>
      </c>
      <c r="E19" s="60">
        <v>2889.14</v>
      </c>
      <c r="F19" s="60" t="s">
        <v>933</v>
      </c>
      <c r="G19" s="60" t="s">
        <v>1797</v>
      </c>
      <c r="H19" s="62">
        <v>5</v>
      </c>
      <c r="I19" s="62">
        <v>5</v>
      </c>
      <c r="J19" s="7" t="s">
        <v>674</v>
      </c>
    </row>
    <row r="20" ht="30.6" customHeight="1" spans="1:10">
      <c r="A20" s="16"/>
      <c r="B20" s="7"/>
      <c r="C20" s="60" t="s">
        <v>1798</v>
      </c>
      <c r="D20" s="7" t="s">
        <v>728</v>
      </c>
      <c r="E20" s="60">
        <v>829.8</v>
      </c>
      <c r="F20" s="60" t="s">
        <v>933</v>
      </c>
      <c r="G20" s="60" t="s">
        <v>1799</v>
      </c>
      <c r="H20" s="62">
        <v>5</v>
      </c>
      <c r="I20" s="62">
        <v>5</v>
      </c>
      <c r="J20" s="7" t="s">
        <v>674</v>
      </c>
    </row>
    <row r="21" ht="30.6" customHeight="1" spans="1:10">
      <c r="A21" s="16"/>
      <c r="B21" s="7"/>
      <c r="C21" s="60" t="s">
        <v>1800</v>
      </c>
      <c r="D21" s="7" t="s">
        <v>728</v>
      </c>
      <c r="E21" s="60">
        <v>422.84</v>
      </c>
      <c r="F21" s="60" t="s">
        <v>1150</v>
      </c>
      <c r="G21" s="60" t="s">
        <v>1801</v>
      </c>
      <c r="H21" s="62">
        <v>5</v>
      </c>
      <c r="I21" s="62">
        <v>5</v>
      </c>
      <c r="J21" s="7" t="s">
        <v>674</v>
      </c>
    </row>
    <row r="22" ht="30.6" customHeight="1" spans="1:10">
      <c r="A22" s="16"/>
      <c r="B22" s="7"/>
      <c r="C22" s="60" t="s">
        <v>1802</v>
      </c>
      <c r="D22" s="7" t="s">
        <v>728</v>
      </c>
      <c r="E22" s="60">
        <v>500.56</v>
      </c>
      <c r="F22" s="60" t="s">
        <v>1150</v>
      </c>
      <c r="G22" s="60" t="s">
        <v>1803</v>
      </c>
      <c r="H22" s="62">
        <v>5</v>
      </c>
      <c r="I22" s="62">
        <v>5</v>
      </c>
      <c r="J22" s="7" t="s">
        <v>674</v>
      </c>
    </row>
    <row r="23" ht="30.6" customHeight="1" spans="1:10">
      <c r="A23" s="16"/>
      <c r="B23" s="7"/>
      <c r="C23" s="60" t="s">
        <v>1804</v>
      </c>
      <c r="D23" s="7" t="s">
        <v>728</v>
      </c>
      <c r="E23" s="60">
        <v>661.03</v>
      </c>
      <c r="F23" s="60" t="s">
        <v>1150</v>
      </c>
      <c r="G23" s="60" t="s">
        <v>1805</v>
      </c>
      <c r="H23" s="62">
        <v>5</v>
      </c>
      <c r="I23" s="62">
        <v>5</v>
      </c>
      <c r="J23" s="7" t="s">
        <v>674</v>
      </c>
    </row>
    <row r="24" ht="30.6" customHeight="1" spans="1:10">
      <c r="A24" s="16"/>
      <c r="B24" s="7"/>
      <c r="C24" s="60" t="s">
        <v>1806</v>
      </c>
      <c r="D24" s="7" t="s">
        <v>728</v>
      </c>
      <c r="E24" s="60">
        <v>724.76</v>
      </c>
      <c r="F24" s="60" t="s">
        <v>933</v>
      </c>
      <c r="G24" s="60" t="s">
        <v>1807</v>
      </c>
      <c r="H24" s="62">
        <v>5</v>
      </c>
      <c r="I24" s="62">
        <v>5</v>
      </c>
      <c r="J24" s="7" t="s">
        <v>674</v>
      </c>
    </row>
    <row r="25" ht="30.6" customHeight="1" spans="1:10">
      <c r="A25" s="16"/>
      <c r="B25" s="60" t="s">
        <v>751</v>
      </c>
      <c r="C25" s="60"/>
      <c r="D25" s="7"/>
      <c r="E25" s="7"/>
      <c r="F25" s="7"/>
      <c r="G25" s="7"/>
      <c r="H25" s="62">
        <v>5</v>
      </c>
      <c r="I25" s="62">
        <v>5</v>
      </c>
      <c r="J25" s="7"/>
    </row>
    <row r="26" ht="30.6" customHeight="1" spans="1:10">
      <c r="A26" s="16"/>
      <c r="B26" s="7"/>
      <c r="C26" s="60" t="s">
        <v>1808</v>
      </c>
      <c r="D26" s="7" t="s">
        <v>728</v>
      </c>
      <c r="E26" s="60">
        <v>1</v>
      </c>
      <c r="F26" s="60" t="s">
        <v>753</v>
      </c>
      <c r="G26" s="60" t="s">
        <v>828</v>
      </c>
      <c r="H26" s="62">
        <v>5</v>
      </c>
      <c r="I26" s="62">
        <v>5</v>
      </c>
      <c r="J26" s="7" t="s">
        <v>674</v>
      </c>
    </row>
    <row r="27" ht="30.6" customHeight="1" spans="1:10">
      <c r="A27" s="60" t="s">
        <v>755</v>
      </c>
      <c r="B27" s="60"/>
      <c r="C27" s="60"/>
      <c r="D27" s="7"/>
      <c r="E27" s="7"/>
      <c r="F27" s="7"/>
      <c r="G27" s="7"/>
      <c r="H27" s="62">
        <v>30</v>
      </c>
      <c r="I27" s="62">
        <v>15</v>
      </c>
      <c r="J27" s="7"/>
    </row>
    <row r="28" ht="30.6" customHeight="1" spans="1:10">
      <c r="A28" s="16"/>
      <c r="B28" s="60" t="s">
        <v>810</v>
      </c>
      <c r="C28" s="60"/>
      <c r="D28" s="7"/>
      <c r="E28" s="7"/>
      <c r="F28" s="7"/>
      <c r="G28" s="7"/>
      <c r="H28" s="62">
        <v>15</v>
      </c>
      <c r="I28" s="62">
        <v>7</v>
      </c>
      <c r="J28" s="7"/>
    </row>
    <row r="29" ht="30.6" customHeight="1" spans="1:10">
      <c r="A29" s="16"/>
      <c r="B29" s="7"/>
      <c r="C29" s="60" t="s">
        <v>1809</v>
      </c>
      <c r="D29" s="7" t="s">
        <v>728</v>
      </c>
      <c r="E29" s="60" t="s">
        <v>848</v>
      </c>
      <c r="F29" s="60" t="s">
        <v>749</v>
      </c>
      <c r="G29" s="60" t="s">
        <v>1810</v>
      </c>
      <c r="H29" s="62">
        <v>15</v>
      </c>
      <c r="I29" s="62">
        <v>7</v>
      </c>
      <c r="J29" s="7" t="s">
        <v>674</v>
      </c>
    </row>
    <row r="30" ht="30.6" customHeight="1" spans="1:10">
      <c r="A30" s="16"/>
      <c r="B30" s="60" t="s">
        <v>982</v>
      </c>
      <c r="C30" s="60"/>
      <c r="D30" s="7"/>
      <c r="E30" s="7"/>
      <c r="F30" s="7"/>
      <c r="G30" s="7"/>
      <c r="H30" s="62">
        <v>15</v>
      </c>
      <c r="I30" s="62">
        <v>8</v>
      </c>
      <c r="J30" s="7"/>
    </row>
    <row r="31" ht="30.6" customHeight="1" spans="1:10">
      <c r="A31" s="16"/>
      <c r="B31" s="7"/>
      <c r="C31" s="60" t="s">
        <v>1811</v>
      </c>
      <c r="D31" s="7" t="s">
        <v>816</v>
      </c>
      <c r="E31" s="60">
        <v>50</v>
      </c>
      <c r="F31" s="60" t="s">
        <v>753</v>
      </c>
      <c r="G31" s="60" t="s">
        <v>828</v>
      </c>
      <c r="H31" s="62">
        <v>15</v>
      </c>
      <c r="I31" s="62">
        <v>8</v>
      </c>
      <c r="J31" s="7" t="s">
        <v>674</v>
      </c>
    </row>
    <row r="32" ht="30.6" customHeight="1" spans="1:10">
      <c r="A32" s="60" t="s">
        <v>770</v>
      </c>
      <c r="B32" s="7"/>
      <c r="C32" s="60"/>
      <c r="D32" s="7"/>
      <c r="E32" s="7"/>
      <c r="F32" s="7"/>
      <c r="G32" s="7"/>
      <c r="H32" s="62">
        <v>10</v>
      </c>
      <c r="I32" s="62">
        <v>10</v>
      </c>
      <c r="J32" s="7"/>
    </row>
    <row r="33" ht="30.6" customHeight="1" spans="1:10">
      <c r="A33" s="16"/>
      <c r="B33" s="60" t="s">
        <v>771</v>
      </c>
      <c r="C33" s="7"/>
      <c r="D33" s="7"/>
      <c r="E33" s="7"/>
      <c r="F33" s="7"/>
      <c r="G33" s="7"/>
      <c r="H33" s="62">
        <v>10</v>
      </c>
      <c r="I33" s="62">
        <v>10</v>
      </c>
      <c r="J33" s="7"/>
    </row>
    <row r="34" ht="30.6" customHeight="1" spans="1:10">
      <c r="A34" s="16"/>
      <c r="B34" s="7"/>
      <c r="C34" s="60" t="s">
        <v>1812</v>
      </c>
      <c r="D34" s="7" t="s">
        <v>816</v>
      </c>
      <c r="E34" s="60">
        <v>90</v>
      </c>
      <c r="F34" s="60" t="s">
        <v>749</v>
      </c>
      <c r="G34" s="60" t="s">
        <v>828</v>
      </c>
      <c r="H34" s="62">
        <v>10</v>
      </c>
      <c r="I34" s="62">
        <v>10</v>
      </c>
      <c r="J34" s="7" t="s">
        <v>674</v>
      </c>
    </row>
    <row r="35" ht="54" customHeight="1" spans="1:10">
      <c r="A35" s="6" t="s">
        <v>818</v>
      </c>
      <c r="B35" s="6"/>
      <c r="C35" s="6"/>
      <c r="D35" s="6" t="s">
        <v>674</v>
      </c>
      <c r="E35" s="6"/>
      <c r="F35" s="6"/>
      <c r="G35" s="6"/>
      <c r="H35" s="6"/>
      <c r="I35" s="6"/>
      <c r="J35" s="6"/>
    </row>
    <row r="36" ht="25.5" customHeight="1" spans="1:10">
      <c r="A36" s="6" t="s">
        <v>819</v>
      </c>
      <c r="B36" s="6"/>
      <c r="C36" s="6"/>
      <c r="D36" s="6"/>
      <c r="E36" s="6"/>
      <c r="F36" s="6"/>
      <c r="G36" s="6"/>
      <c r="H36" s="6">
        <v>100</v>
      </c>
      <c r="I36" s="6">
        <v>75.04</v>
      </c>
      <c r="J36"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5:C35"/>
    <mergeCell ref="D35:J35"/>
    <mergeCell ref="A36:G36"/>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43"/>
  <sheetViews>
    <sheetView topLeftCell="A8" workbookViewId="0">
      <selection activeCell="M14" sqref="M14"/>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1813</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5.46</v>
      </c>
      <c r="E6" s="10">
        <v>5.46</v>
      </c>
      <c r="F6" s="10">
        <v>5.46</v>
      </c>
      <c r="G6" s="6">
        <v>10</v>
      </c>
      <c r="H6" s="10">
        <v>100</v>
      </c>
      <c r="I6" s="20">
        <v>10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v>5.46</v>
      </c>
      <c r="E7" s="10">
        <v>5.46</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1814</v>
      </c>
      <c r="C11" s="12"/>
      <c r="D11" s="12"/>
      <c r="E11" s="21"/>
      <c r="F11" s="20" t="s">
        <v>1815</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47">
        <v>90</v>
      </c>
      <c r="I14" s="47">
        <v>76</v>
      </c>
      <c r="J14" s="24"/>
    </row>
    <row r="15" ht="28.5" customHeight="1" spans="1:10">
      <c r="A15" s="60" t="s">
        <v>725</v>
      </c>
      <c r="B15" s="7"/>
      <c r="C15" s="7"/>
      <c r="D15" s="7"/>
      <c r="E15" s="7"/>
      <c r="F15" s="7"/>
      <c r="G15" s="7"/>
      <c r="H15" s="47">
        <v>50</v>
      </c>
      <c r="I15" s="47">
        <v>48</v>
      </c>
      <c r="J15" s="7"/>
    </row>
    <row r="16" ht="30.6" customHeight="1" spans="1:10">
      <c r="A16" s="16"/>
      <c r="B16" s="60" t="s">
        <v>802</v>
      </c>
      <c r="C16" s="7"/>
      <c r="D16" s="7"/>
      <c r="E16" s="7"/>
      <c r="F16" s="7"/>
      <c r="G16" s="7"/>
      <c r="H16" s="47">
        <v>21</v>
      </c>
      <c r="I16" s="47">
        <v>21</v>
      </c>
      <c r="J16" s="7"/>
    </row>
    <row r="17" ht="30.6" customHeight="1" spans="1:10">
      <c r="A17" s="16"/>
      <c r="B17" s="7"/>
      <c r="C17" s="60" t="s">
        <v>1816</v>
      </c>
      <c r="D17" s="7" t="s">
        <v>728</v>
      </c>
      <c r="E17" s="60">
        <v>70.42</v>
      </c>
      <c r="F17" s="60" t="s">
        <v>1150</v>
      </c>
      <c r="G17" s="60" t="s">
        <v>1817</v>
      </c>
      <c r="H17" s="47">
        <v>3</v>
      </c>
      <c r="I17" s="47">
        <v>3</v>
      </c>
      <c r="J17" s="7" t="s">
        <v>674</v>
      </c>
    </row>
    <row r="18" ht="30.6" customHeight="1" spans="1:10">
      <c r="A18" s="16"/>
      <c r="B18" s="7"/>
      <c r="C18" s="60" t="s">
        <v>1818</v>
      </c>
      <c r="D18" s="7" t="s">
        <v>728</v>
      </c>
      <c r="E18" s="60">
        <v>28.05</v>
      </c>
      <c r="F18" s="60" t="s">
        <v>1150</v>
      </c>
      <c r="G18" s="60" t="s">
        <v>1817</v>
      </c>
      <c r="H18" s="47">
        <v>3</v>
      </c>
      <c r="I18" s="47">
        <v>3</v>
      </c>
      <c r="J18" s="7" t="s">
        <v>674</v>
      </c>
    </row>
    <row r="19" ht="30.6" customHeight="1" spans="1:10">
      <c r="A19" s="16"/>
      <c r="B19" s="7"/>
      <c r="C19" s="60" t="s">
        <v>1819</v>
      </c>
      <c r="D19" s="7" t="s">
        <v>728</v>
      </c>
      <c r="E19" s="60">
        <v>2.23</v>
      </c>
      <c r="F19" s="60" t="s">
        <v>1150</v>
      </c>
      <c r="G19" s="60" t="s">
        <v>1817</v>
      </c>
      <c r="H19" s="47">
        <v>3</v>
      </c>
      <c r="I19" s="47">
        <v>3</v>
      </c>
      <c r="J19" s="7" t="s">
        <v>674</v>
      </c>
    </row>
    <row r="20" ht="30.6" customHeight="1" spans="1:10">
      <c r="A20" s="16"/>
      <c r="B20" s="7"/>
      <c r="C20" s="60" t="s">
        <v>1820</v>
      </c>
      <c r="D20" s="7" t="s">
        <v>728</v>
      </c>
      <c r="E20" s="60">
        <v>68.54</v>
      </c>
      <c r="F20" s="60" t="s">
        <v>1150</v>
      </c>
      <c r="G20" s="60" t="s">
        <v>1817</v>
      </c>
      <c r="H20" s="47">
        <v>3</v>
      </c>
      <c r="I20" s="47">
        <v>3</v>
      </c>
      <c r="J20" s="7" t="s">
        <v>674</v>
      </c>
    </row>
    <row r="21" ht="30.6" customHeight="1" spans="1:10">
      <c r="A21" s="16"/>
      <c r="B21" s="7"/>
      <c r="C21" s="60" t="s">
        <v>1821</v>
      </c>
      <c r="D21" s="7" t="s">
        <v>728</v>
      </c>
      <c r="E21" s="60">
        <v>4</v>
      </c>
      <c r="F21" s="60" t="s">
        <v>1150</v>
      </c>
      <c r="G21" s="60" t="s">
        <v>1817</v>
      </c>
      <c r="H21" s="47">
        <v>3</v>
      </c>
      <c r="I21" s="47">
        <v>3</v>
      </c>
      <c r="J21" s="7" t="s">
        <v>674</v>
      </c>
    </row>
    <row r="22" ht="30.6" customHeight="1" spans="1:10">
      <c r="A22" s="16"/>
      <c r="B22" s="7"/>
      <c r="C22" s="60" t="s">
        <v>1822</v>
      </c>
      <c r="D22" s="7" t="s">
        <v>728</v>
      </c>
      <c r="E22" s="60">
        <v>28.96</v>
      </c>
      <c r="F22" s="60" t="s">
        <v>1150</v>
      </c>
      <c r="G22" s="60" t="s">
        <v>1817</v>
      </c>
      <c r="H22" s="47">
        <v>3</v>
      </c>
      <c r="I22" s="47">
        <v>3</v>
      </c>
      <c r="J22" s="7" t="s">
        <v>674</v>
      </c>
    </row>
    <row r="23" ht="30.6" customHeight="1" spans="1:10">
      <c r="A23" s="16"/>
      <c r="B23" s="7"/>
      <c r="C23" s="60" t="s">
        <v>1823</v>
      </c>
      <c r="D23" s="7" t="s">
        <v>728</v>
      </c>
      <c r="E23" s="60">
        <v>4</v>
      </c>
      <c r="F23" s="60" t="s">
        <v>1060</v>
      </c>
      <c r="G23" s="60" t="s">
        <v>1817</v>
      </c>
      <c r="H23" s="47">
        <v>3</v>
      </c>
      <c r="I23" s="47">
        <v>3</v>
      </c>
      <c r="J23" s="7" t="s">
        <v>674</v>
      </c>
    </row>
    <row r="24" ht="30.6" customHeight="1" spans="1:10">
      <c r="A24" s="16"/>
      <c r="B24" s="60" t="s">
        <v>747</v>
      </c>
      <c r="C24" s="60"/>
      <c r="D24" s="7"/>
      <c r="E24" s="7"/>
      <c r="F24" s="7"/>
      <c r="G24" s="7"/>
      <c r="H24" s="47">
        <v>4</v>
      </c>
      <c r="I24" s="47">
        <v>2</v>
      </c>
      <c r="J24" s="7"/>
    </row>
    <row r="25" ht="30.6" customHeight="1" spans="1:10">
      <c r="A25" s="16"/>
      <c r="B25" s="7"/>
      <c r="C25" s="28" t="s">
        <v>1650</v>
      </c>
      <c r="D25" s="7" t="s">
        <v>816</v>
      </c>
      <c r="E25" s="28">
        <v>90</v>
      </c>
      <c r="F25" s="28" t="s">
        <v>749</v>
      </c>
      <c r="G25" s="28" t="s">
        <v>1824</v>
      </c>
      <c r="H25" s="47">
        <v>4</v>
      </c>
      <c r="I25" s="47">
        <v>2</v>
      </c>
      <c r="J25" s="7" t="s">
        <v>674</v>
      </c>
    </row>
    <row r="26" ht="30.6" customHeight="1" spans="1:10">
      <c r="A26" s="16"/>
      <c r="B26" s="28" t="s">
        <v>751</v>
      </c>
      <c r="C26" s="60"/>
      <c r="D26" s="7"/>
      <c r="E26" s="7"/>
      <c r="F26" s="7"/>
      <c r="G26" s="7"/>
      <c r="H26" s="47">
        <v>4</v>
      </c>
      <c r="I26" s="47">
        <v>4</v>
      </c>
      <c r="J26" s="7"/>
    </row>
    <row r="27" ht="30.6" customHeight="1" spans="1:10">
      <c r="A27" s="16"/>
      <c r="B27" s="7"/>
      <c r="C27" s="28" t="s">
        <v>1082</v>
      </c>
      <c r="D27" s="7" t="s">
        <v>773</v>
      </c>
      <c r="E27" s="28">
        <v>1</v>
      </c>
      <c r="F27" s="28" t="s">
        <v>922</v>
      </c>
      <c r="G27" s="28" t="s">
        <v>1825</v>
      </c>
      <c r="H27" s="47">
        <v>4</v>
      </c>
      <c r="I27" s="47">
        <v>4</v>
      </c>
      <c r="J27" s="7" t="s">
        <v>674</v>
      </c>
    </row>
    <row r="28" ht="30.6" customHeight="1" spans="1:10">
      <c r="A28" s="16"/>
      <c r="B28" s="28" t="s">
        <v>806</v>
      </c>
      <c r="C28" s="7"/>
      <c r="D28" s="7"/>
      <c r="E28" s="7"/>
      <c r="F28" s="7"/>
      <c r="G28" s="7"/>
      <c r="H28" s="47">
        <v>21</v>
      </c>
      <c r="I28" s="47">
        <v>21</v>
      </c>
      <c r="J28" s="7"/>
    </row>
    <row r="29" ht="30.6" customHeight="1" spans="1:10">
      <c r="A29" s="16"/>
      <c r="B29" s="28"/>
      <c r="C29" s="28" t="s">
        <v>1816</v>
      </c>
      <c r="D29" s="7" t="s">
        <v>728</v>
      </c>
      <c r="E29" s="28">
        <v>38026.8</v>
      </c>
      <c r="F29" s="28" t="s">
        <v>766</v>
      </c>
      <c r="G29" s="28" t="s">
        <v>1826</v>
      </c>
      <c r="H29" s="47">
        <v>3</v>
      </c>
      <c r="I29" s="47">
        <v>3</v>
      </c>
      <c r="J29" s="7" t="s">
        <v>674</v>
      </c>
    </row>
    <row r="30" ht="30.6" customHeight="1" spans="1:10">
      <c r="A30" s="16"/>
      <c r="B30" s="28"/>
      <c r="C30" s="28" t="s">
        <v>1818</v>
      </c>
      <c r="D30" s="7" t="s">
        <v>728</v>
      </c>
      <c r="E30" s="28">
        <v>2692.8</v>
      </c>
      <c r="F30" s="28" t="s">
        <v>766</v>
      </c>
      <c r="G30" s="28" t="s">
        <v>1827</v>
      </c>
      <c r="H30" s="47">
        <v>3</v>
      </c>
      <c r="I30" s="47">
        <v>3</v>
      </c>
      <c r="J30" s="7" t="s">
        <v>674</v>
      </c>
    </row>
    <row r="31" ht="30.6" customHeight="1" spans="1:10">
      <c r="A31" s="16"/>
      <c r="B31" s="28"/>
      <c r="C31" s="28" t="s">
        <v>1819</v>
      </c>
      <c r="D31" s="7" t="s">
        <v>728</v>
      </c>
      <c r="E31" s="28">
        <v>2007</v>
      </c>
      <c r="F31" s="28" t="s">
        <v>766</v>
      </c>
      <c r="G31" s="28" t="s">
        <v>1828</v>
      </c>
      <c r="H31" s="47">
        <v>3</v>
      </c>
      <c r="I31" s="47">
        <v>3</v>
      </c>
      <c r="J31" s="7" t="s">
        <v>674</v>
      </c>
    </row>
    <row r="32" ht="30.6" customHeight="1" spans="1:10">
      <c r="A32" s="16"/>
      <c r="B32" s="28"/>
      <c r="C32" s="28" t="s">
        <v>1820</v>
      </c>
      <c r="D32" s="7" t="s">
        <v>728</v>
      </c>
      <c r="E32" s="28">
        <v>2056.2</v>
      </c>
      <c r="F32" s="28" t="s">
        <v>766</v>
      </c>
      <c r="G32" s="28" t="s">
        <v>1829</v>
      </c>
      <c r="H32" s="47">
        <v>3</v>
      </c>
      <c r="I32" s="47">
        <v>3</v>
      </c>
      <c r="J32" s="7" t="s">
        <v>674</v>
      </c>
    </row>
    <row r="33" ht="30.6" customHeight="1" spans="1:10">
      <c r="A33" s="16"/>
      <c r="B33" s="28"/>
      <c r="C33" s="28" t="s">
        <v>1821</v>
      </c>
      <c r="D33" s="7" t="s">
        <v>728</v>
      </c>
      <c r="E33" s="28">
        <v>120</v>
      </c>
      <c r="F33" s="28" t="s">
        <v>766</v>
      </c>
      <c r="G33" s="28" t="s">
        <v>1830</v>
      </c>
      <c r="H33" s="47">
        <v>3</v>
      </c>
      <c r="I33" s="47">
        <v>3</v>
      </c>
      <c r="J33" s="7" t="s">
        <v>674</v>
      </c>
    </row>
    <row r="34" ht="30.6" customHeight="1" spans="1:10">
      <c r="A34" s="16"/>
      <c r="B34" s="28"/>
      <c r="C34" s="28" t="s">
        <v>1822</v>
      </c>
      <c r="D34" s="7" t="s">
        <v>728</v>
      </c>
      <c r="E34" s="28">
        <v>9267.2</v>
      </c>
      <c r="F34" s="28" t="s">
        <v>766</v>
      </c>
      <c r="G34" s="28" t="s">
        <v>1831</v>
      </c>
      <c r="H34" s="47">
        <v>3</v>
      </c>
      <c r="I34" s="47">
        <v>3</v>
      </c>
      <c r="J34" s="7" t="s">
        <v>674</v>
      </c>
    </row>
    <row r="35" ht="30.6" customHeight="1" spans="1:10">
      <c r="A35" s="16"/>
      <c r="B35" s="28"/>
      <c r="C35" s="28" t="s">
        <v>1823</v>
      </c>
      <c r="D35" s="7" t="s">
        <v>728</v>
      </c>
      <c r="E35" s="28">
        <v>4000</v>
      </c>
      <c r="F35" s="28" t="s">
        <v>766</v>
      </c>
      <c r="G35" s="28" t="s">
        <v>1832</v>
      </c>
      <c r="H35" s="47">
        <v>3</v>
      </c>
      <c r="I35" s="47">
        <v>3</v>
      </c>
      <c r="J35" s="7" t="s">
        <v>674</v>
      </c>
    </row>
    <row r="36" ht="30.6" customHeight="1" spans="1:10">
      <c r="A36" s="28" t="s">
        <v>755</v>
      </c>
      <c r="B36" s="28"/>
      <c r="C36" s="7"/>
      <c r="D36" s="7"/>
      <c r="E36" s="7"/>
      <c r="F36" s="7"/>
      <c r="G36" s="7"/>
      <c r="H36" s="47">
        <v>30</v>
      </c>
      <c r="I36" s="47">
        <v>20</v>
      </c>
      <c r="J36" s="7"/>
    </row>
    <row r="37" ht="30.6" customHeight="1" spans="1:10">
      <c r="A37" s="16"/>
      <c r="B37" s="28" t="s">
        <v>810</v>
      </c>
      <c r="C37" s="7"/>
      <c r="D37" s="7"/>
      <c r="E37" s="7"/>
      <c r="F37" s="7"/>
      <c r="G37" s="7"/>
      <c r="H37" s="47">
        <v>30</v>
      </c>
      <c r="I37" s="47">
        <v>20</v>
      </c>
      <c r="J37" s="7"/>
    </row>
    <row r="38" ht="30.6" customHeight="1" spans="1:10">
      <c r="A38" s="16"/>
      <c r="B38" s="28"/>
      <c r="C38" s="28" t="s">
        <v>1833</v>
      </c>
      <c r="D38" s="7" t="s">
        <v>728</v>
      </c>
      <c r="E38" s="28" t="s">
        <v>1834</v>
      </c>
      <c r="F38" s="28" t="s">
        <v>99</v>
      </c>
      <c r="G38" s="28" t="s">
        <v>1835</v>
      </c>
      <c r="H38" s="47">
        <v>30</v>
      </c>
      <c r="I38" s="47">
        <v>20</v>
      </c>
      <c r="J38" s="7" t="s">
        <v>674</v>
      </c>
    </row>
    <row r="39" ht="30.6" customHeight="1" spans="1:10">
      <c r="A39" s="28" t="s">
        <v>770</v>
      </c>
      <c r="B39" s="28"/>
      <c r="C39" s="7"/>
      <c r="D39" s="7"/>
      <c r="E39" s="7"/>
      <c r="F39" s="7"/>
      <c r="G39" s="7"/>
      <c r="H39" s="47">
        <v>10</v>
      </c>
      <c r="I39" s="47">
        <v>8</v>
      </c>
      <c r="J39" s="7"/>
    </row>
    <row r="40" ht="30.6" customHeight="1" spans="1:10">
      <c r="A40" s="16"/>
      <c r="B40" s="28" t="s">
        <v>771</v>
      </c>
      <c r="C40" s="7"/>
      <c r="D40" s="7"/>
      <c r="E40" s="7"/>
      <c r="F40" s="7"/>
      <c r="G40" s="7"/>
      <c r="H40" s="47">
        <v>10</v>
      </c>
      <c r="I40" s="47">
        <v>8</v>
      </c>
      <c r="J40" s="7"/>
    </row>
    <row r="41" ht="30.6" customHeight="1" spans="1:10">
      <c r="A41" s="16"/>
      <c r="B41" s="7"/>
      <c r="C41" s="28" t="s">
        <v>850</v>
      </c>
      <c r="D41" s="7" t="s">
        <v>816</v>
      </c>
      <c r="E41" s="28">
        <v>90</v>
      </c>
      <c r="F41" s="28" t="s">
        <v>749</v>
      </c>
      <c r="G41" s="28" t="s">
        <v>828</v>
      </c>
      <c r="H41" s="47">
        <v>10</v>
      </c>
      <c r="I41" s="47">
        <v>8</v>
      </c>
      <c r="J41" s="7" t="s">
        <v>674</v>
      </c>
    </row>
    <row r="42" ht="54" customHeight="1" spans="1:10">
      <c r="A42" s="6" t="s">
        <v>818</v>
      </c>
      <c r="B42" s="6"/>
      <c r="C42" s="6"/>
      <c r="D42" s="6" t="s">
        <v>674</v>
      </c>
      <c r="E42" s="6"/>
      <c r="F42" s="6"/>
      <c r="G42" s="6"/>
      <c r="H42" s="6"/>
      <c r="I42" s="6"/>
      <c r="J42" s="6"/>
    </row>
    <row r="43" ht="25.5" customHeight="1" spans="1:10">
      <c r="A43" s="6" t="s">
        <v>819</v>
      </c>
      <c r="B43" s="6"/>
      <c r="C43" s="6"/>
      <c r="D43" s="6"/>
      <c r="E43" s="6"/>
      <c r="F43" s="6"/>
      <c r="G43" s="6"/>
      <c r="H43" s="6">
        <v>100</v>
      </c>
      <c r="I43" s="6">
        <v>86</v>
      </c>
      <c r="J43"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42:C42"/>
    <mergeCell ref="D42:J42"/>
    <mergeCell ref="A43:G43"/>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9"/>
  <sheetViews>
    <sheetView workbookViewId="0">
      <selection activeCell="F17" sqref="F17"/>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1836</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59">
        <v>20</v>
      </c>
      <c r="E6" s="59">
        <v>20</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59">
        <v>20</v>
      </c>
      <c r="E7" s="59">
        <v>20</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1837</v>
      </c>
      <c r="C11" s="12"/>
      <c r="D11" s="12"/>
      <c r="E11" s="21"/>
      <c r="F11" s="20" t="s">
        <v>1838</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47">
        <v>90</v>
      </c>
      <c r="I14" s="47">
        <v>79</v>
      </c>
      <c r="J14" s="24"/>
    </row>
    <row r="15" ht="28.5" customHeight="1" spans="1:10">
      <c r="A15" s="28" t="s">
        <v>725</v>
      </c>
      <c r="B15" s="7"/>
      <c r="C15" s="7"/>
      <c r="D15" s="7"/>
      <c r="E15" s="7"/>
      <c r="F15" s="7"/>
      <c r="G15" s="7"/>
      <c r="H15" s="47">
        <v>50</v>
      </c>
      <c r="I15" s="47">
        <v>49</v>
      </c>
      <c r="J15" s="7"/>
    </row>
    <row r="16" ht="30.6" customHeight="1" spans="1:10">
      <c r="A16" s="16"/>
      <c r="B16" s="28" t="s">
        <v>802</v>
      </c>
      <c r="C16" s="7"/>
      <c r="D16" s="7"/>
      <c r="E16" s="7"/>
      <c r="F16" s="7"/>
      <c r="G16" s="7"/>
      <c r="H16" s="47">
        <v>45</v>
      </c>
      <c r="I16" s="47">
        <v>45</v>
      </c>
      <c r="J16" s="7"/>
    </row>
    <row r="17" ht="30.6" customHeight="1" spans="1:10">
      <c r="A17" s="16"/>
      <c r="B17" s="7"/>
      <c r="C17" s="28" t="s">
        <v>1839</v>
      </c>
      <c r="D17" s="7" t="s">
        <v>728</v>
      </c>
      <c r="E17" s="28">
        <v>4</v>
      </c>
      <c r="F17" s="28" t="s">
        <v>840</v>
      </c>
      <c r="G17" s="28" t="s">
        <v>1840</v>
      </c>
      <c r="H17" s="47">
        <v>5</v>
      </c>
      <c r="I17" s="47">
        <v>5</v>
      </c>
      <c r="J17" s="7" t="s">
        <v>674</v>
      </c>
    </row>
    <row r="18" ht="30.6" customHeight="1" spans="1:10">
      <c r="A18" s="16"/>
      <c r="B18" s="7"/>
      <c r="C18" s="28" t="s">
        <v>1841</v>
      </c>
      <c r="D18" s="7" t="s">
        <v>728</v>
      </c>
      <c r="E18" s="28">
        <v>3</v>
      </c>
      <c r="F18" s="28" t="s">
        <v>1337</v>
      </c>
      <c r="G18" s="28" t="s">
        <v>1842</v>
      </c>
      <c r="H18" s="47">
        <v>5</v>
      </c>
      <c r="I18" s="47">
        <v>5</v>
      </c>
      <c r="J18" s="7" t="s">
        <v>674</v>
      </c>
    </row>
    <row r="19" ht="30.6" customHeight="1" spans="1:10">
      <c r="A19" s="16"/>
      <c r="B19" s="7"/>
      <c r="C19" s="28" t="s">
        <v>1843</v>
      </c>
      <c r="D19" s="7" t="s">
        <v>728</v>
      </c>
      <c r="E19" s="28">
        <v>1</v>
      </c>
      <c r="F19" s="28" t="s">
        <v>1337</v>
      </c>
      <c r="G19" s="28" t="s">
        <v>1844</v>
      </c>
      <c r="H19" s="47">
        <v>5</v>
      </c>
      <c r="I19" s="47">
        <v>5</v>
      </c>
      <c r="J19" s="7" t="s">
        <v>674</v>
      </c>
    </row>
    <row r="20" ht="30.6" customHeight="1" spans="1:10">
      <c r="A20" s="16"/>
      <c r="B20" s="7"/>
      <c r="C20" s="28" t="s">
        <v>1845</v>
      </c>
      <c r="D20" s="7" t="s">
        <v>728</v>
      </c>
      <c r="E20" s="28">
        <v>1</v>
      </c>
      <c r="F20" s="28" t="s">
        <v>745</v>
      </c>
      <c r="G20" s="28" t="s">
        <v>1846</v>
      </c>
      <c r="H20" s="47">
        <v>5</v>
      </c>
      <c r="I20" s="47">
        <v>5</v>
      </c>
      <c r="J20" s="7" t="s">
        <v>674</v>
      </c>
    </row>
    <row r="21" ht="30.6" customHeight="1" spans="1:10">
      <c r="A21" s="16"/>
      <c r="B21" s="7"/>
      <c r="C21" s="28" t="s">
        <v>1847</v>
      </c>
      <c r="D21" s="7" t="s">
        <v>728</v>
      </c>
      <c r="E21" s="28">
        <v>1</v>
      </c>
      <c r="F21" s="28" t="s">
        <v>745</v>
      </c>
      <c r="G21" s="28" t="s">
        <v>1848</v>
      </c>
      <c r="H21" s="47">
        <v>5</v>
      </c>
      <c r="I21" s="47">
        <v>5</v>
      </c>
      <c r="J21" s="7" t="s">
        <v>674</v>
      </c>
    </row>
    <row r="22" ht="30.6" customHeight="1" spans="1:10">
      <c r="A22" s="16"/>
      <c r="B22" s="7"/>
      <c r="C22" s="28" t="s">
        <v>1849</v>
      </c>
      <c r="D22" s="7" t="s">
        <v>728</v>
      </c>
      <c r="E22" s="28">
        <v>3</v>
      </c>
      <c r="F22" s="28" t="s">
        <v>1337</v>
      </c>
      <c r="G22" s="28" t="s">
        <v>1850</v>
      </c>
      <c r="H22" s="47">
        <v>5</v>
      </c>
      <c r="I22" s="47">
        <v>5</v>
      </c>
      <c r="J22" s="7" t="s">
        <v>674</v>
      </c>
    </row>
    <row r="23" ht="30.6" customHeight="1" spans="1:10">
      <c r="A23" s="16"/>
      <c r="B23" s="7"/>
      <c r="C23" s="28" t="s">
        <v>1851</v>
      </c>
      <c r="D23" s="7" t="s">
        <v>728</v>
      </c>
      <c r="E23" s="28">
        <v>1</v>
      </c>
      <c r="F23" s="28" t="s">
        <v>1337</v>
      </c>
      <c r="G23" s="28" t="s">
        <v>1852</v>
      </c>
      <c r="H23" s="47">
        <v>5</v>
      </c>
      <c r="I23" s="47">
        <v>5</v>
      </c>
      <c r="J23" s="7" t="s">
        <v>674</v>
      </c>
    </row>
    <row r="24" ht="30.6" customHeight="1" spans="1:10">
      <c r="A24" s="16"/>
      <c r="B24" s="7"/>
      <c r="C24" s="28" t="s">
        <v>1853</v>
      </c>
      <c r="D24" s="7" t="s">
        <v>728</v>
      </c>
      <c r="E24" s="28">
        <v>4</v>
      </c>
      <c r="F24" s="28" t="s">
        <v>1337</v>
      </c>
      <c r="G24" s="28" t="s">
        <v>1854</v>
      </c>
      <c r="H24" s="47">
        <v>5</v>
      </c>
      <c r="I24" s="47">
        <v>5</v>
      </c>
      <c r="J24" s="7" t="s">
        <v>674</v>
      </c>
    </row>
    <row r="25" ht="30.6" customHeight="1" spans="1:10">
      <c r="A25" s="16"/>
      <c r="B25" s="7"/>
      <c r="C25" s="28" t="s">
        <v>1855</v>
      </c>
      <c r="D25" s="7" t="s">
        <v>728</v>
      </c>
      <c r="E25" s="28">
        <v>4</v>
      </c>
      <c r="F25" s="28" t="s">
        <v>1337</v>
      </c>
      <c r="G25" s="28" t="s">
        <v>1856</v>
      </c>
      <c r="H25" s="47">
        <v>5</v>
      </c>
      <c r="I25" s="47">
        <v>5</v>
      </c>
      <c r="J25" s="7" t="s">
        <v>674</v>
      </c>
    </row>
    <row r="26" ht="30.6" customHeight="1" spans="1:10">
      <c r="A26" s="52"/>
      <c r="B26" s="28" t="s">
        <v>747</v>
      </c>
      <c r="C26" s="7"/>
      <c r="D26" s="7"/>
      <c r="E26" s="7"/>
      <c r="F26" s="7"/>
      <c r="G26" s="7"/>
      <c r="H26" s="47">
        <v>2.5</v>
      </c>
      <c r="I26" s="47">
        <v>2</v>
      </c>
      <c r="J26" s="7"/>
    </row>
    <row r="27" ht="30.6" customHeight="1" spans="1:10">
      <c r="A27" s="16"/>
      <c r="B27" s="7"/>
      <c r="C27" s="28" t="s">
        <v>1857</v>
      </c>
      <c r="D27" s="7" t="s">
        <v>816</v>
      </c>
      <c r="E27" s="28">
        <v>90</v>
      </c>
      <c r="F27" s="28" t="s">
        <v>749</v>
      </c>
      <c r="G27" s="28" t="s">
        <v>804</v>
      </c>
      <c r="H27" s="47">
        <v>2.5</v>
      </c>
      <c r="I27" s="47">
        <v>2</v>
      </c>
      <c r="J27" s="7" t="s">
        <v>674</v>
      </c>
    </row>
    <row r="28" ht="30.6" customHeight="1" spans="1:10">
      <c r="A28" s="16"/>
      <c r="B28" s="28" t="s">
        <v>751</v>
      </c>
      <c r="C28" s="7"/>
      <c r="D28" s="7"/>
      <c r="E28" s="7"/>
      <c r="F28" s="7"/>
      <c r="G28" s="7"/>
      <c r="H28" s="47">
        <v>2.5</v>
      </c>
      <c r="I28" s="47">
        <v>2</v>
      </c>
      <c r="J28" s="7"/>
    </row>
    <row r="29" ht="30.6" customHeight="1" spans="1:10">
      <c r="A29" s="16"/>
      <c r="B29" s="7"/>
      <c r="C29" s="7" t="s">
        <v>1858</v>
      </c>
      <c r="D29" s="7" t="s">
        <v>816</v>
      </c>
      <c r="E29" s="28">
        <v>90</v>
      </c>
      <c r="F29" s="28" t="s">
        <v>749</v>
      </c>
      <c r="G29" s="28" t="s">
        <v>804</v>
      </c>
      <c r="H29" s="47">
        <v>2.5</v>
      </c>
      <c r="I29" s="47">
        <v>2</v>
      </c>
      <c r="J29" s="7" t="s">
        <v>674</v>
      </c>
    </row>
    <row r="30" ht="30.6" customHeight="1" spans="1:10">
      <c r="A30" s="28" t="s">
        <v>755</v>
      </c>
      <c r="B30" s="7"/>
      <c r="C30" s="7"/>
      <c r="D30" s="7"/>
      <c r="E30" s="7"/>
      <c r="F30" s="7"/>
      <c r="G30" s="7"/>
      <c r="H30" s="47">
        <v>30</v>
      </c>
      <c r="I30" s="47">
        <v>20</v>
      </c>
      <c r="J30" s="7"/>
    </row>
    <row r="31" ht="30.6" customHeight="1" spans="1:10">
      <c r="A31" s="16"/>
      <c r="B31" s="28" t="s">
        <v>756</v>
      </c>
      <c r="C31" s="7"/>
      <c r="D31" s="7"/>
      <c r="E31" s="7"/>
      <c r="F31" s="7"/>
      <c r="G31" s="7"/>
      <c r="H31" s="47">
        <v>15</v>
      </c>
      <c r="I31" s="47">
        <v>10</v>
      </c>
      <c r="J31" s="7"/>
    </row>
    <row r="32" ht="30.6" customHeight="1" spans="1:10">
      <c r="A32" s="16"/>
      <c r="B32" s="7"/>
      <c r="C32" s="28" t="s">
        <v>1859</v>
      </c>
      <c r="D32" s="7" t="s">
        <v>728</v>
      </c>
      <c r="E32" s="28" t="s">
        <v>1860</v>
      </c>
      <c r="F32" s="28" t="s">
        <v>99</v>
      </c>
      <c r="G32" s="28" t="s">
        <v>1861</v>
      </c>
      <c r="H32" s="47">
        <v>15</v>
      </c>
      <c r="I32" s="47">
        <v>10</v>
      </c>
      <c r="J32" s="7" t="s">
        <v>674</v>
      </c>
    </row>
    <row r="33" ht="30.6" customHeight="1" spans="1:10">
      <c r="A33" s="16"/>
      <c r="B33" s="28" t="s">
        <v>810</v>
      </c>
      <c r="C33" s="7"/>
      <c r="D33" s="7"/>
      <c r="E33" s="7"/>
      <c r="F33" s="7"/>
      <c r="G33" s="7"/>
      <c r="H33" s="47">
        <v>15</v>
      </c>
      <c r="I33" s="47">
        <v>10</v>
      </c>
      <c r="J33" s="7"/>
    </row>
    <row r="34" ht="30.6" customHeight="1" spans="1:10">
      <c r="A34" s="16"/>
      <c r="B34" s="7"/>
      <c r="C34" s="28" t="s">
        <v>1862</v>
      </c>
      <c r="D34" s="7" t="s">
        <v>728</v>
      </c>
      <c r="E34" s="28" t="s">
        <v>1542</v>
      </c>
      <c r="F34" s="28" t="s">
        <v>99</v>
      </c>
      <c r="G34" s="28" t="s">
        <v>1863</v>
      </c>
      <c r="H34" s="47">
        <v>15</v>
      </c>
      <c r="I34" s="47">
        <v>10</v>
      </c>
      <c r="J34" s="7" t="s">
        <v>674</v>
      </c>
    </row>
    <row r="35" ht="30.6" customHeight="1" spans="1:10">
      <c r="A35" s="28" t="s">
        <v>770</v>
      </c>
      <c r="B35" s="7"/>
      <c r="C35" s="7"/>
      <c r="D35" s="7"/>
      <c r="E35" s="7"/>
      <c r="F35" s="7"/>
      <c r="G35" s="7"/>
      <c r="H35" s="47">
        <v>10</v>
      </c>
      <c r="I35" s="47">
        <v>10</v>
      </c>
      <c r="J35" s="7"/>
    </row>
    <row r="36" ht="30.6" customHeight="1" spans="1:10">
      <c r="A36" s="16"/>
      <c r="B36" s="28" t="s">
        <v>771</v>
      </c>
      <c r="C36" s="7"/>
      <c r="D36" s="7"/>
      <c r="E36" s="7"/>
      <c r="F36" s="7"/>
      <c r="G36" s="7"/>
      <c r="H36" s="47">
        <v>10</v>
      </c>
      <c r="I36" s="47">
        <v>10</v>
      </c>
      <c r="J36" s="7"/>
    </row>
    <row r="37" ht="30.6" customHeight="1" spans="1:10">
      <c r="A37" s="16"/>
      <c r="B37" s="7"/>
      <c r="C37" s="28" t="s">
        <v>1864</v>
      </c>
      <c r="D37" s="7" t="s">
        <v>816</v>
      </c>
      <c r="E37" s="28">
        <v>85</v>
      </c>
      <c r="F37" s="28" t="s">
        <v>749</v>
      </c>
      <c r="G37" s="28" t="s">
        <v>828</v>
      </c>
      <c r="H37" s="47">
        <v>10</v>
      </c>
      <c r="I37" s="47">
        <v>10</v>
      </c>
      <c r="J37" s="7" t="s">
        <v>674</v>
      </c>
    </row>
    <row r="38" ht="54" customHeight="1" spans="1:10">
      <c r="A38" s="6" t="s">
        <v>818</v>
      </c>
      <c r="B38" s="6"/>
      <c r="C38" s="6"/>
      <c r="D38" s="6" t="s">
        <v>674</v>
      </c>
      <c r="E38" s="6"/>
      <c r="F38" s="6"/>
      <c r="G38" s="6"/>
      <c r="H38" s="6"/>
      <c r="I38" s="6"/>
      <c r="J38" s="6"/>
    </row>
    <row r="39" ht="25.5" customHeight="1" spans="1:10">
      <c r="A39" s="6" t="s">
        <v>819</v>
      </c>
      <c r="B39" s="6"/>
      <c r="C39" s="6"/>
      <c r="D39" s="6"/>
      <c r="E39" s="6"/>
      <c r="F39" s="6"/>
      <c r="G39" s="6"/>
      <c r="H39" s="6">
        <v>100</v>
      </c>
      <c r="I39" s="6">
        <v>79</v>
      </c>
      <c r="J39"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8:C38"/>
    <mergeCell ref="D38:J38"/>
    <mergeCell ref="A39:G39"/>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workbookViewId="0">
      <selection activeCell="J28" sqref="J28"/>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714</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59">
        <v>78.17</v>
      </c>
      <c r="E6" s="59">
        <v>78.17</v>
      </c>
      <c r="F6" s="59">
        <v>78.17</v>
      </c>
      <c r="G6" s="6">
        <v>10</v>
      </c>
      <c r="H6" s="10">
        <v>100</v>
      </c>
      <c r="I6" s="20">
        <v>10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59">
        <v>78.17</v>
      </c>
      <c r="E7" s="59">
        <v>78.17</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715</v>
      </c>
      <c r="C11" s="12"/>
      <c r="D11" s="12"/>
      <c r="E11" s="21"/>
      <c r="F11" s="20" t="s">
        <v>1865</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47">
        <v>90</v>
      </c>
      <c r="I14" s="47">
        <v>75</v>
      </c>
      <c r="J14" s="24"/>
    </row>
    <row r="15" ht="28.5" customHeight="1" spans="1:10">
      <c r="A15" s="28" t="s">
        <v>725</v>
      </c>
      <c r="B15" s="7"/>
      <c r="C15" s="7"/>
      <c r="D15" s="7"/>
      <c r="E15" s="7"/>
      <c r="F15" s="7"/>
      <c r="G15" s="7"/>
      <c r="H15" s="47">
        <v>50</v>
      </c>
      <c r="I15" s="47">
        <v>50</v>
      </c>
      <c r="J15" s="7"/>
    </row>
    <row r="16" ht="30.6" customHeight="1" spans="1:10">
      <c r="A16" s="16"/>
      <c r="B16" s="28" t="s">
        <v>802</v>
      </c>
      <c r="C16" s="7"/>
      <c r="D16" s="7"/>
      <c r="E16" s="7"/>
      <c r="F16" s="7"/>
      <c r="G16" s="7"/>
      <c r="H16" s="47">
        <v>40</v>
      </c>
      <c r="I16" s="47">
        <v>40</v>
      </c>
      <c r="J16" s="7"/>
    </row>
    <row r="17" ht="30.6" customHeight="1" spans="1:10">
      <c r="A17" s="16"/>
      <c r="B17" s="7"/>
      <c r="C17" s="28" t="s">
        <v>1287</v>
      </c>
      <c r="D17" s="7" t="s">
        <v>728</v>
      </c>
      <c r="E17" s="28">
        <v>620</v>
      </c>
      <c r="F17" s="28" t="s">
        <v>977</v>
      </c>
      <c r="G17" s="28" t="s">
        <v>1866</v>
      </c>
      <c r="H17" s="47">
        <v>20</v>
      </c>
      <c r="I17" s="47">
        <v>20</v>
      </c>
      <c r="J17" s="7" t="s">
        <v>674</v>
      </c>
    </row>
    <row r="18" ht="30.6" customHeight="1" spans="1:10">
      <c r="A18" s="16"/>
      <c r="B18" s="7"/>
      <c r="C18" s="28" t="s">
        <v>1291</v>
      </c>
      <c r="D18" s="7" t="s">
        <v>728</v>
      </c>
      <c r="E18" s="28">
        <v>400</v>
      </c>
      <c r="F18" s="28" t="s">
        <v>1292</v>
      </c>
      <c r="G18" s="28" t="s">
        <v>1867</v>
      </c>
      <c r="H18" s="47">
        <v>10</v>
      </c>
      <c r="I18" s="47">
        <v>10</v>
      </c>
      <c r="J18" s="7" t="s">
        <v>674</v>
      </c>
    </row>
    <row r="19" ht="30.6" customHeight="1" spans="1:10">
      <c r="A19" s="16"/>
      <c r="B19" s="7"/>
      <c r="C19" s="28" t="s">
        <v>1868</v>
      </c>
      <c r="D19" s="7" t="s">
        <v>728</v>
      </c>
      <c r="E19" s="28">
        <v>63</v>
      </c>
      <c r="F19" s="28" t="s">
        <v>977</v>
      </c>
      <c r="G19" s="28" t="s">
        <v>1869</v>
      </c>
      <c r="H19" s="47">
        <v>10</v>
      </c>
      <c r="I19" s="47">
        <v>10</v>
      </c>
      <c r="J19" s="7" t="s">
        <v>674</v>
      </c>
    </row>
    <row r="20" ht="30.6" customHeight="1" spans="1:10">
      <c r="A20" s="16"/>
      <c r="B20" s="28" t="s">
        <v>747</v>
      </c>
      <c r="C20" s="7"/>
      <c r="D20" s="7"/>
      <c r="E20" s="7"/>
      <c r="F20" s="7"/>
      <c r="G20" s="7"/>
      <c r="H20" s="47">
        <v>10</v>
      </c>
      <c r="I20" s="47">
        <v>10</v>
      </c>
      <c r="J20" s="7"/>
    </row>
    <row r="21" ht="30.6" customHeight="1" spans="1:10">
      <c r="A21" s="16"/>
      <c r="B21" s="7"/>
      <c r="C21" s="7" t="s">
        <v>1289</v>
      </c>
      <c r="D21" s="7" t="s">
        <v>816</v>
      </c>
      <c r="E21" s="28">
        <v>90</v>
      </c>
      <c r="F21" s="28" t="s">
        <v>749</v>
      </c>
      <c r="G21" s="28" t="s">
        <v>1870</v>
      </c>
      <c r="H21" s="47">
        <v>10</v>
      </c>
      <c r="I21" s="47">
        <v>10</v>
      </c>
      <c r="J21" s="7" t="s">
        <v>674</v>
      </c>
    </row>
    <row r="22" ht="30.6" customHeight="1" spans="1:10">
      <c r="A22" s="28" t="s">
        <v>755</v>
      </c>
      <c r="B22" s="7"/>
      <c r="C22" s="7"/>
      <c r="D22" s="7"/>
      <c r="E22" s="7"/>
      <c r="F22" s="7"/>
      <c r="G22" s="7"/>
      <c r="H22" s="47">
        <v>30</v>
      </c>
      <c r="I22" s="47">
        <v>20</v>
      </c>
      <c r="J22" s="7"/>
    </row>
    <row r="23" ht="30.6" customHeight="1" spans="1:10">
      <c r="A23" s="16"/>
      <c r="B23" s="28" t="s">
        <v>810</v>
      </c>
      <c r="C23" s="7"/>
      <c r="D23" s="7"/>
      <c r="E23" s="7"/>
      <c r="F23" s="7"/>
      <c r="G23" s="7"/>
      <c r="H23" s="47">
        <v>30</v>
      </c>
      <c r="I23" s="47">
        <v>20</v>
      </c>
      <c r="J23" s="7"/>
    </row>
    <row r="24" ht="30.6" customHeight="1" spans="1:10">
      <c r="A24" s="16"/>
      <c r="B24" s="7"/>
      <c r="C24" s="28" t="s">
        <v>1294</v>
      </c>
      <c r="D24" s="7" t="s">
        <v>816</v>
      </c>
      <c r="E24" s="28">
        <v>85</v>
      </c>
      <c r="F24" s="28" t="s">
        <v>749</v>
      </c>
      <c r="G24" s="28" t="s">
        <v>1871</v>
      </c>
      <c r="H24" s="47">
        <v>15</v>
      </c>
      <c r="I24" s="47">
        <v>10</v>
      </c>
      <c r="J24" s="7" t="s">
        <v>674</v>
      </c>
    </row>
    <row r="25" ht="30.6" customHeight="1" spans="1:10">
      <c r="A25" s="16"/>
      <c r="B25" s="7"/>
      <c r="C25" s="28" t="s">
        <v>1296</v>
      </c>
      <c r="D25" s="7" t="s">
        <v>728</v>
      </c>
      <c r="E25" s="28" t="s">
        <v>1872</v>
      </c>
      <c r="F25" s="28" t="s">
        <v>977</v>
      </c>
      <c r="G25" s="28" t="s">
        <v>1296</v>
      </c>
      <c r="H25" s="47">
        <v>15</v>
      </c>
      <c r="I25" s="47">
        <v>10</v>
      </c>
      <c r="J25" s="7" t="s">
        <v>674</v>
      </c>
    </row>
    <row r="26" ht="30.6" customHeight="1" spans="1:10">
      <c r="A26" s="28" t="s">
        <v>770</v>
      </c>
      <c r="B26" s="7"/>
      <c r="C26" s="7"/>
      <c r="D26" s="7"/>
      <c r="E26" s="7"/>
      <c r="F26" s="7"/>
      <c r="G26" s="7"/>
      <c r="H26" s="47">
        <v>10</v>
      </c>
      <c r="I26" s="47">
        <v>5</v>
      </c>
      <c r="J26" s="7"/>
    </row>
    <row r="27" ht="30.6" customHeight="1" spans="1:10">
      <c r="A27" s="16"/>
      <c r="B27" s="28" t="s">
        <v>771</v>
      </c>
      <c r="C27" s="7"/>
      <c r="D27" s="7"/>
      <c r="E27" s="7"/>
      <c r="F27" s="7"/>
      <c r="G27" s="7"/>
      <c r="H27" s="47">
        <v>10</v>
      </c>
      <c r="I27" s="47">
        <v>5</v>
      </c>
      <c r="J27" s="7"/>
    </row>
    <row r="28" ht="30.6" customHeight="1" spans="1:10">
      <c r="A28" s="16"/>
      <c r="B28" s="7"/>
      <c r="C28" s="28" t="s">
        <v>1873</v>
      </c>
      <c r="D28" s="7" t="s">
        <v>816</v>
      </c>
      <c r="E28" s="28">
        <v>85</v>
      </c>
      <c r="F28" s="28" t="s">
        <v>749</v>
      </c>
      <c r="G28" s="28" t="s">
        <v>828</v>
      </c>
      <c r="H28" s="47">
        <v>10</v>
      </c>
      <c r="I28" s="47">
        <v>5</v>
      </c>
      <c r="J28" s="7" t="s">
        <v>674</v>
      </c>
    </row>
    <row r="29" ht="54" customHeight="1" spans="1:10">
      <c r="A29" s="6" t="s">
        <v>818</v>
      </c>
      <c r="B29" s="6"/>
      <c r="C29" s="6"/>
      <c r="D29" s="6" t="s">
        <v>674</v>
      </c>
      <c r="E29" s="6"/>
      <c r="F29" s="6"/>
      <c r="G29" s="6"/>
      <c r="H29" s="6"/>
      <c r="I29" s="6"/>
      <c r="J29" s="6"/>
    </row>
    <row r="30" ht="25.5" customHeight="1" spans="1:10">
      <c r="A30" s="6" t="s">
        <v>819</v>
      </c>
      <c r="B30" s="6"/>
      <c r="C30" s="6"/>
      <c r="D30" s="6"/>
      <c r="E30" s="6"/>
      <c r="F30" s="6"/>
      <c r="G30" s="6"/>
      <c r="H30" s="6">
        <v>100</v>
      </c>
      <c r="I30" s="6">
        <v>85</v>
      </c>
      <c r="J30"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9:C29"/>
    <mergeCell ref="D29:J29"/>
    <mergeCell ref="A30:G30"/>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zoomScale="85" zoomScaleNormal="85" topLeftCell="A12" workbookViewId="0">
      <selection activeCell="P19" sqref="P19"/>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1874</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59">
        <v>2</v>
      </c>
      <c r="E6" s="59">
        <v>2</v>
      </c>
      <c r="F6" s="59">
        <v>1.71</v>
      </c>
      <c r="G6" s="6">
        <v>10</v>
      </c>
      <c r="H6" s="10">
        <v>85.5</v>
      </c>
      <c r="I6" s="20">
        <v>8.55</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59">
        <v>2</v>
      </c>
      <c r="E7" s="59">
        <v>2</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1875</v>
      </c>
      <c r="C11" s="12"/>
      <c r="D11" s="12"/>
      <c r="E11" s="21"/>
      <c r="F11" s="20" t="s">
        <v>1876</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47">
        <v>90</v>
      </c>
      <c r="I14" s="47">
        <v>78</v>
      </c>
      <c r="J14" s="24"/>
    </row>
    <row r="15" ht="28.5" customHeight="1" spans="1:10">
      <c r="A15" s="28" t="s">
        <v>725</v>
      </c>
      <c r="B15" s="7"/>
      <c r="C15" s="7"/>
      <c r="D15" s="7"/>
      <c r="E15" s="7"/>
      <c r="F15" s="7"/>
      <c r="G15" s="7"/>
      <c r="H15" s="47">
        <v>50</v>
      </c>
      <c r="I15" s="47">
        <v>40</v>
      </c>
      <c r="J15" s="7"/>
    </row>
    <row r="16" ht="30.6" customHeight="1" spans="1:10">
      <c r="A16" s="16"/>
      <c r="B16" s="28" t="s">
        <v>802</v>
      </c>
      <c r="C16" s="7"/>
      <c r="D16" s="7"/>
      <c r="E16" s="7"/>
      <c r="F16" s="7"/>
      <c r="G16" s="7"/>
      <c r="H16" s="47">
        <v>30</v>
      </c>
      <c r="I16" s="47">
        <v>24</v>
      </c>
      <c r="J16" s="7"/>
    </row>
    <row r="17" ht="30.6" customHeight="1" spans="1:10">
      <c r="A17" s="16"/>
      <c r="B17" s="7"/>
      <c r="C17" s="28" t="s">
        <v>1877</v>
      </c>
      <c r="D17" s="7" t="s">
        <v>773</v>
      </c>
      <c r="E17" s="28">
        <v>14</v>
      </c>
      <c r="F17" s="28" t="s">
        <v>877</v>
      </c>
      <c r="G17" s="28" t="s">
        <v>1878</v>
      </c>
      <c r="H17" s="47">
        <v>10</v>
      </c>
      <c r="I17" s="47">
        <v>8</v>
      </c>
      <c r="J17" s="7" t="s">
        <v>674</v>
      </c>
    </row>
    <row r="18" ht="30.6" customHeight="1" spans="1:10">
      <c r="A18" s="16"/>
      <c r="B18" s="7"/>
      <c r="C18" s="28" t="s">
        <v>1879</v>
      </c>
      <c r="D18" s="7" t="s">
        <v>773</v>
      </c>
      <c r="E18" s="28">
        <v>140</v>
      </c>
      <c r="F18" s="28" t="s">
        <v>1880</v>
      </c>
      <c r="G18" s="28" t="s">
        <v>1878</v>
      </c>
      <c r="H18" s="47">
        <v>10</v>
      </c>
      <c r="I18" s="47">
        <v>8</v>
      </c>
      <c r="J18" s="7" t="s">
        <v>674</v>
      </c>
    </row>
    <row r="19" ht="30.6" customHeight="1" spans="1:10">
      <c r="A19" s="16"/>
      <c r="B19" s="7"/>
      <c r="C19" s="28" t="s">
        <v>1881</v>
      </c>
      <c r="D19" s="7" t="s">
        <v>816</v>
      </c>
      <c r="E19" s="28">
        <v>98</v>
      </c>
      <c r="F19" s="28" t="s">
        <v>749</v>
      </c>
      <c r="G19" s="28" t="s">
        <v>1878</v>
      </c>
      <c r="H19" s="47">
        <v>10</v>
      </c>
      <c r="I19" s="47">
        <v>8</v>
      </c>
      <c r="J19" s="7" t="s">
        <v>674</v>
      </c>
    </row>
    <row r="20" ht="30.6" customHeight="1" spans="1:10">
      <c r="A20" s="16"/>
      <c r="B20" s="28" t="s">
        <v>751</v>
      </c>
      <c r="C20" s="7"/>
      <c r="D20" s="7"/>
      <c r="E20" s="7"/>
      <c r="F20" s="7"/>
      <c r="G20" s="7"/>
      <c r="H20" s="47">
        <v>10</v>
      </c>
      <c r="I20" s="47">
        <v>8</v>
      </c>
      <c r="J20" s="7"/>
    </row>
    <row r="21" ht="30.6" customHeight="1" spans="1:10">
      <c r="A21" s="16"/>
      <c r="B21" s="7"/>
      <c r="C21" s="28" t="s">
        <v>1882</v>
      </c>
      <c r="D21" s="7" t="s">
        <v>816</v>
      </c>
      <c r="E21" s="28">
        <v>80</v>
      </c>
      <c r="F21" s="28" t="s">
        <v>749</v>
      </c>
      <c r="G21" s="28" t="s">
        <v>1883</v>
      </c>
      <c r="H21" s="47">
        <v>10</v>
      </c>
      <c r="I21" s="47">
        <v>8</v>
      </c>
      <c r="J21" s="7" t="s">
        <v>674</v>
      </c>
    </row>
    <row r="22" ht="30.6" customHeight="1" spans="1:10">
      <c r="A22" s="16"/>
      <c r="B22" s="28" t="s">
        <v>806</v>
      </c>
      <c r="C22" s="7"/>
      <c r="D22" s="7"/>
      <c r="E22" s="7"/>
      <c r="F22" s="7"/>
      <c r="G22" s="7"/>
      <c r="H22" s="47">
        <v>10</v>
      </c>
      <c r="I22" s="47">
        <v>8</v>
      </c>
      <c r="J22" s="7"/>
    </row>
    <row r="23" ht="30.6" customHeight="1" spans="1:10">
      <c r="A23" s="16"/>
      <c r="B23" s="7"/>
      <c r="C23" s="28" t="s">
        <v>1874</v>
      </c>
      <c r="D23" s="7" t="s">
        <v>728</v>
      </c>
      <c r="E23" s="28">
        <v>2</v>
      </c>
      <c r="F23" s="28" t="s">
        <v>761</v>
      </c>
      <c r="G23" s="28" t="s">
        <v>804</v>
      </c>
      <c r="H23" s="47">
        <v>10</v>
      </c>
      <c r="I23" s="47">
        <v>8</v>
      </c>
      <c r="J23" s="7" t="s">
        <v>674</v>
      </c>
    </row>
    <row r="24" ht="30.6" customHeight="1" spans="1:10">
      <c r="A24" s="28" t="s">
        <v>755</v>
      </c>
      <c r="B24" s="7"/>
      <c r="C24" s="7"/>
      <c r="D24" s="7"/>
      <c r="E24" s="7"/>
      <c r="F24" s="7"/>
      <c r="G24" s="7"/>
      <c r="H24" s="47">
        <v>30</v>
      </c>
      <c r="I24" s="47">
        <v>28</v>
      </c>
      <c r="J24" s="7"/>
    </row>
    <row r="25" ht="30.6" customHeight="1" spans="1:10">
      <c r="A25" s="16"/>
      <c r="B25" s="28" t="s">
        <v>925</v>
      </c>
      <c r="C25" s="7"/>
      <c r="D25" s="7"/>
      <c r="E25" s="7"/>
      <c r="F25" s="7"/>
      <c r="G25" s="7"/>
      <c r="H25" s="47">
        <v>30</v>
      </c>
      <c r="I25" s="47">
        <v>28</v>
      </c>
      <c r="J25" s="7"/>
    </row>
    <row r="26" ht="30.6" customHeight="1" spans="1:10">
      <c r="A26" s="16"/>
      <c r="B26" s="7"/>
      <c r="C26" s="28" t="s">
        <v>1884</v>
      </c>
      <c r="D26" s="7" t="s">
        <v>773</v>
      </c>
      <c r="E26" s="28">
        <v>0.1</v>
      </c>
      <c r="F26" s="28" t="s">
        <v>749</v>
      </c>
      <c r="G26" s="28" t="s">
        <v>828</v>
      </c>
      <c r="H26" s="47">
        <v>30</v>
      </c>
      <c r="I26" s="47">
        <v>28</v>
      </c>
      <c r="J26" s="7" t="s">
        <v>674</v>
      </c>
    </row>
    <row r="27" ht="30.6" customHeight="1" spans="1:10">
      <c r="A27" s="28" t="s">
        <v>770</v>
      </c>
      <c r="B27" s="7"/>
      <c r="C27" s="28"/>
      <c r="D27" s="7"/>
      <c r="E27" s="28"/>
      <c r="F27" s="28"/>
      <c r="G27" s="28"/>
      <c r="H27" s="47">
        <v>10</v>
      </c>
      <c r="I27" s="47">
        <v>10</v>
      </c>
      <c r="J27" s="7"/>
    </row>
    <row r="28" ht="30.6" customHeight="1" spans="1:10">
      <c r="A28" s="16"/>
      <c r="B28" s="28" t="s">
        <v>771</v>
      </c>
      <c r="C28" s="7"/>
      <c r="D28" s="7"/>
      <c r="E28" s="7"/>
      <c r="F28" s="7"/>
      <c r="G28" s="7"/>
      <c r="H28" s="47">
        <v>10</v>
      </c>
      <c r="I28" s="47">
        <v>10</v>
      </c>
      <c r="J28" s="7"/>
    </row>
    <row r="29" ht="30.6" customHeight="1" spans="1:10">
      <c r="A29" s="16"/>
      <c r="B29" s="7"/>
      <c r="C29" s="28" t="s">
        <v>1885</v>
      </c>
      <c r="D29" s="7" t="s">
        <v>816</v>
      </c>
      <c r="E29" s="28">
        <v>90</v>
      </c>
      <c r="F29" s="28" t="s">
        <v>749</v>
      </c>
      <c r="G29" s="28" t="s">
        <v>828</v>
      </c>
      <c r="H29" s="47">
        <v>10</v>
      </c>
      <c r="I29" s="47">
        <v>10</v>
      </c>
      <c r="J29" s="7" t="s">
        <v>674</v>
      </c>
    </row>
    <row r="30" ht="54" customHeight="1" spans="1:10">
      <c r="A30" s="6" t="s">
        <v>818</v>
      </c>
      <c r="B30" s="6"/>
      <c r="C30" s="6"/>
      <c r="D30" s="6" t="s">
        <v>674</v>
      </c>
      <c r="E30" s="6"/>
      <c r="F30" s="6"/>
      <c r="G30" s="6"/>
      <c r="H30" s="6"/>
      <c r="I30" s="6"/>
      <c r="J30" s="6"/>
    </row>
    <row r="31" ht="25.5" customHeight="1" spans="1:10">
      <c r="A31" s="6" t="s">
        <v>819</v>
      </c>
      <c r="B31" s="6"/>
      <c r="C31" s="6"/>
      <c r="D31" s="6"/>
      <c r="E31" s="6"/>
      <c r="F31" s="6"/>
      <c r="G31" s="6"/>
      <c r="H31" s="6">
        <v>100</v>
      </c>
      <c r="I31" s="6">
        <v>86.55</v>
      </c>
      <c r="J31"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0:C30"/>
    <mergeCell ref="D30:J30"/>
    <mergeCell ref="A31:G31"/>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topLeftCell="A12" workbookViewId="0">
      <selection activeCell="L22" sqref="L22"/>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1886</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59">
        <v>1</v>
      </c>
      <c r="E6" s="59">
        <v>1</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59">
        <v>1</v>
      </c>
      <c r="E7" s="59">
        <v>1</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1887</v>
      </c>
      <c r="C11" s="12"/>
      <c r="D11" s="12"/>
      <c r="E11" s="21"/>
      <c r="F11" s="20" t="s">
        <v>1888</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47">
        <v>90</v>
      </c>
      <c r="I14" s="47">
        <v>79</v>
      </c>
      <c r="J14" s="24"/>
    </row>
    <row r="15" ht="28.5" customHeight="1" spans="1:10">
      <c r="A15" s="28" t="s">
        <v>725</v>
      </c>
      <c r="B15" s="7"/>
      <c r="C15" s="7"/>
      <c r="D15" s="7"/>
      <c r="E15" s="7"/>
      <c r="F15" s="7"/>
      <c r="G15" s="7"/>
      <c r="H15" s="47">
        <v>50</v>
      </c>
      <c r="I15" s="47">
        <v>39</v>
      </c>
      <c r="J15" s="7"/>
    </row>
    <row r="16" ht="30.6" customHeight="1" spans="1:10">
      <c r="A16" s="16"/>
      <c r="B16" s="28" t="s">
        <v>802</v>
      </c>
      <c r="C16" s="7"/>
      <c r="D16" s="7"/>
      <c r="E16" s="7"/>
      <c r="F16" s="7"/>
      <c r="G16" s="7"/>
      <c r="H16" s="47">
        <v>20</v>
      </c>
      <c r="I16" s="47">
        <v>15</v>
      </c>
      <c r="J16" s="7"/>
    </row>
    <row r="17" ht="30.6" customHeight="1" spans="1:10">
      <c r="A17" s="16"/>
      <c r="B17" s="7"/>
      <c r="C17" s="28" t="s">
        <v>1889</v>
      </c>
      <c r="D17" s="7" t="s">
        <v>773</v>
      </c>
      <c r="E17" s="28">
        <v>3</v>
      </c>
      <c r="F17" s="28" t="s">
        <v>1558</v>
      </c>
      <c r="G17" s="28" t="s">
        <v>1890</v>
      </c>
      <c r="H17" s="47">
        <v>20</v>
      </c>
      <c r="I17" s="47">
        <v>15</v>
      </c>
      <c r="J17" s="7" t="s">
        <v>674</v>
      </c>
    </row>
    <row r="18" ht="30.6" customHeight="1" spans="1:10">
      <c r="A18" s="16"/>
      <c r="B18" s="28" t="s">
        <v>751</v>
      </c>
      <c r="C18" s="7"/>
      <c r="D18" s="7"/>
      <c r="E18" s="7"/>
      <c r="F18" s="7"/>
      <c r="G18" s="7"/>
      <c r="H18" s="47">
        <v>20</v>
      </c>
      <c r="I18" s="47">
        <v>15</v>
      </c>
      <c r="J18" s="7"/>
    </row>
    <row r="19" ht="30.6" customHeight="1" spans="1:10">
      <c r="A19" s="16"/>
      <c r="B19" s="7"/>
      <c r="C19" s="28" t="s">
        <v>1415</v>
      </c>
      <c r="D19" s="7" t="s">
        <v>728</v>
      </c>
      <c r="E19" s="28">
        <v>90</v>
      </c>
      <c r="F19" s="28" t="s">
        <v>749</v>
      </c>
      <c r="G19" s="28" t="s">
        <v>804</v>
      </c>
      <c r="H19" s="47">
        <v>20</v>
      </c>
      <c r="I19" s="47">
        <v>15</v>
      </c>
      <c r="J19" s="7" t="s">
        <v>674</v>
      </c>
    </row>
    <row r="20" ht="30.6" customHeight="1" spans="1:10">
      <c r="A20" s="16"/>
      <c r="B20" s="28" t="s">
        <v>806</v>
      </c>
      <c r="C20" s="7"/>
      <c r="D20" s="7"/>
      <c r="E20" s="7"/>
      <c r="F20" s="7"/>
      <c r="G20" s="7"/>
      <c r="H20" s="47">
        <v>10</v>
      </c>
      <c r="I20" s="47">
        <v>9</v>
      </c>
      <c r="J20" s="7"/>
    </row>
    <row r="21" ht="30.6" customHeight="1" spans="1:10">
      <c r="A21" s="16"/>
      <c r="B21" s="7"/>
      <c r="C21" s="28" t="s">
        <v>1891</v>
      </c>
      <c r="D21" s="7" t="s">
        <v>728</v>
      </c>
      <c r="E21" s="28">
        <v>4050</v>
      </c>
      <c r="F21" s="28" t="s">
        <v>766</v>
      </c>
      <c r="G21" s="28" t="s">
        <v>1892</v>
      </c>
      <c r="H21" s="47">
        <v>10</v>
      </c>
      <c r="I21" s="47">
        <v>9</v>
      </c>
      <c r="J21" s="7" t="s">
        <v>674</v>
      </c>
    </row>
    <row r="22" ht="30.6" customHeight="1" spans="1:10">
      <c r="A22" s="28" t="s">
        <v>755</v>
      </c>
      <c r="B22" s="7"/>
      <c r="C22" s="7"/>
      <c r="D22" s="7"/>
      <c r="E22" s="7"/>
      <c r="F22" s="7"/>
      <c r="G22" s="7"/>
      <c r="H22" s="47">
        <v>30</v>
      </c>
      <c r="I22" s="47">
        <v>30</v>
      </c>
      <c r="J22" s="7"/>
    </row>
    <row r="23" ht="30.6" customHeight="1" spans="1:10">
      <c r="A23" s="16"/>
      <c r="B23" s="28" t="s">
        <v>810</v>
      </c>
      <c r="C23" s="7"/>
      <c r="D23" s="7"/>
      <c r="E23" s="7"/>
      <c r="F23" s="7"/>
      <c r="G23" s="7"/>
      <c r="H23" s="47">
        <v>30</v>
      </c>
      <c r="I23" s="47">
        <v>30</v>
      </c>
      <c r="J23" s="7"/>
    </row>
    <row r="24" ht="30.6" customHeight="1" spans="1:10">
      <c r="A24" s="16"/>
      <c r="B24" s="7"/>
      <c r="C24" s="28" t="s">
        <v>1482</v>
      </c>
      <c r="D24" s="7" t="s">
        <v>728</v>
      </c>
      <c r="E24" s="28" t="s">
        <v>1420</v>
      </c>
      <c r="F24" s="28" t="s">
        <v>99</v>
      </c>
      <c r="G24" s="28" t="s">
        <v>1893</v>
      </c>
      <c r="H24" s="47">
        <v>30</v>
      </c>
      <c r="I24" s="47">
        <v>30</v>
      </c>
      <c r="J24" s="7" t="s">
        <v>674</v>
      </c>
    </row>
    <row r="25" ht="30.6" customHeight="1" spans="1:10">
      <c r="A25" s="28" t="s">
        <v>770</v>
      </c>
      <c r="B25" s="7"/>
      <c r="C25" s="7"/>
      <c r="D25" s="7"/>
      <c r="E25" s="7"/>
      <c r="F25" s="7"/>
      <c r="G25" s="7"/>
      <c r="H25" s="47">
        <v>10</v>
      </c>
      <c r="I25" s="47">
        <v>10</v>
      </c>
      <c r="J25" s="7"/>
    </row>
    <row r="26" ht="30.6" customHeight="1" spans="1:10">
      <c r="A26" s="16"/>
      <c r="B26" s="28" t="s">
        <v>771</v>
      </c>
      <c r="C26" s="7"/>
      <c r="D26" s="7"/>
      <c r="E26" s="7"/>
      <c r="F26" s="7"/>
      <c r="G26" s="7"/>
      <c r="H26" s="47">
        <v>10</v>
      </c>
      <c r="I26" s="47">
        <v>10</v>
      </c>
      <c r="J26" s="7"/>
    </row>
    <row r="27" ht="30.6" customHeight="1" spans="1:10">
      <c r="A27" s="16"/>
      <c r="B27" s="7"/>
      <c r="C27" s="28" t="s">
        <v>928</v>
      </c>
      <c r="D27" s="7" t="s">
        <v>816</v>
      </c>
      <c r="E27" s="28">
        <v>80</v>
      </c>
      <c r="F27" s="28" t="s">
        <v>749</v>
      </c>
      <c r="G27" s="28" t="s">
        <v>828</v>
      </c>
      <c r="H27" s="47">
        <v>10</v>
      </c>
      <c r="I27" s="47">
        <v>10</v>
      </c>
      <c r="J27" s="7" t="s">
        <v>674</v>
      </c>
    </row>
    <row r="28" ht="54" customHeight="1" spans="1:10">
      <c r="A28" s="6" t="s">
        <v>818</v>
      </c>
      <c r="B28" s="6"/>
      <c r="C28" s="6"/>
      <c r="D28" s="6" t="s">
        <v>674</v>
      </c>
      <c r="E28" s="6"/>
      <c r="F28" s="6"/>
      <c r="G28" s="6"/>
      <c r="H28" s="6"/>
      <c r="I28" s="6"/>
      <c r="J28" s="6"/>
    </row>
    <row r="29" ht="25.5" customHeight="1" spans="1:10">
      <c r="A29" s="6" t="s">
        <v>819</v>
      </c>
      <c r="B29" s="6"/>
      <c r="C29" s="6"/>
      <c r="D29" s="6"/>
      <c r="E29" s="6"/>
      <c r="F29" s="6"/>
      <c r="G29" s="6"/>
      <c r="H29" s="6">
        <v>100</v>
      </c>
      <c r="I29" s="6">
        <v>79</v>
      </c>
      <c r="J29"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8:C28"/>
    <mergeCell ref="D28:J28"/>
    <mergeCell ref="A29:G29"/>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5"/>
    <pageSetUpPr fitToPage="1"/>
  </sheetPr>
  <dimension ref="A1:J17"/>
  <sheetViews>
    <sheetView workbookViewId="0">
      <selection activeCell="A3" sqref="A3:D3"/>
    </sheetView>
  </sheetViews>
  <sheetFormatPr defaultColWidth="9" defaultRowHeight="14.25" customHeight="1"/>
  <cols>
    <col min="1" max="3" width="3.75" customWidth="1"/>
    <col min="4" max="8" width="7.875" customWidth="1"/>
    <col min="9" max="245" width="9" customWidth="1"/>
  </cols>
  <sheetData>
    <row r="1" ht="35.25" customHeight="1" spans="1:8">
      <c r="A1" s="355" t="s">
        <v>606</v>
      </c>
      <c r="B1" s="355"/>
      <c r="C1" s="355"/>
      <c r="D1" s="355"/>
      <c r="E1" s="355"/>
      <c r="F1" s="355"/>
      <c r="G1" s="355"/>
      <c r="H1" s="355"/>
    </row>
    <row r="2" ht="18" customHeight="1" spans="1:10">
      <c r="A2" s="346"/>
      <c r="B2" s="346"/>
      <c r="C2" s="346"/>
      <c r="D2" s="346"/>
      <c r="E2" s="346"/>
      <c r="F2" s="346"/>
      <c r="G2" s="346"/>
      <c r="J2" s="26" t="s">
        <v>607</v>
      </c>
    </row>
    <row r="3" ht="18" customHeight="1" spans="1:10">
      <c r="A3" s="356" t="s">
        <v>2</v>
      </c>
      <c r="B3" s="356"/>
      <c r="C3" s="356"/>
      <c r="D3" s="356"/>
      <c r="E3" s="346"/>
      <c r="F3" s="346"/>
      <c r="G3" s="346"/>
      <c r="J3" s="26" t="s">
        <v>411</v>
      </c>
    </row>
    <row r="4" s="353" customFormat="1" ht="39.75" customHeight="1" spans="1:10">
      <c r="A4" s="357" t="s">
        <v>6</v>
      </c>
      <c r="B4" s="357"/>
      <c r="C4" s="357"/>
      <c r="D4" s="357"/>
      <c r="E4" s="357" t="s">
        <v>412</v>
      </c>
      <c r="F4" s="357" t="s">
        <v>413</v>
      </c>
      <c r="G4" s="357" t="s">
        <v>414</v>
      </c>
      <c r="H4" s="357" t="s">
        <v>80</v>
      </c>
      <c r="I4" s="357"/>
      <c r="J4" s="357"/>
    </row>
    <row r="5" s="354" customFormat="1" ht="26.25" customHeight="1" spans="1:10">
      <c r="A5" s="357" t="s">
        <v>415</v>
      </c>
      <c r="B5" s="357"/>
      <c r="C5" s="357"/>
      <c r="D5" s="357" t="s">
        <v>94</v>
      </c>
      <c r="E5" s="357"/>
      <c r="F5" s="357"/>
      <c r="G5" s="357"/>
      <c r="H5" s="357" t="s">
        <v>100</v>
      </c>
      <c r="I5" s="357" t="s">
        <v>608</v>
      </c>
      <c r="J5" s="357" t="s">
        <v>609</v>
      </c>
    </row>
    <row r="6" s="354" customFormat="1" ht="36" customHeight="1" spans="1:10">
      <c r="A6" s="357"/>
      <c r="B6" s="357"/>
      <c r="C6" s="357"/>
      <c r="D6" s="357"/>
      <c r="E6" s="357"/>
      <c r="F6" s="357"/>
      <c r="G6" s="357"/>
      <c r="H6" s="357"/>
      <c r="I6" s="357"/>
      <c r="J6" s="357" t="s">
        <v>419</v>
      </c>
    </row>
    <row r="7" ht="19.5" customHeight="1" spans="1:10">
      <c r="A7" s="357"/>
      <c r="B7" s="357"/>
      <c r="C7" s="357"/>
      <c r="D7" s="357"/>
      <c r="E7" s="357"/>
      <c r="F7" s="357"/>
      <c r="G7" s="357"/>
      <c r="H7" s="357"/>
      <c r="I7" s="357"/>
      <c r="J7" s="357"/>
    </row>
    <row r="8" ht="19.5" customHeight="1" spans="1:10">
      <c r="A8" s="357" t="s">
        <v>97</v>
      </c>
      <c r="B8" s="357" t="s">
        <v>98</v>
      </c>
      <c r="C8" s="357" t="s">
        <v>99</v>
      </c>
      <c r="D8" s="357" t="s">
        <v>10</v>
      </c>
      <c r="E8" s="359">
        <v>1</v>
      </c>
      <c r="F8" s="359">
        <v>2</v>
      </c>
      <c r="G8" s="359">
        <v>3</v>
      </c>
      <c r="H8" s="359">
        <v>4</v>
      </c>
      <c r="I8" s="359">
        <v>5</v>
      </c>
      <c r="J8" s="359">
        <v>6</v>
      </c>
    </row>
    <row r="9" ht="20.25" customHeight="1" spans="1:10">
      <c r="A9" s="357"/>
      <c r="B9" s="357"/>
      <c r="C9" s="357"/>
      <c r="D9" s="357" t="s">
        <v>100</v>
      </c>
      <c r="E9" s="359"/>
      <c r="F9" s="359"/>
      <c r="G9" s="359"/>
      <c r="H9" s="359"/>
      <c r="I9" s="359"/>
      <c r="J9" s="360"/>
    </row>
    <row r="10" ht="20.25" customHeight="1" spans="1:10">
      <c r="A10" s="358"/>
      <c r="B10" s="358"/>
      <c r="C10" s="358"/>
      <c r="D10" s="358"/>
      <c r="E10" s="360"/>
      <c r="F10" s="360"/>
      <c r="G10" s="360"/>
      <c r="H10" s="360"/>
      <c r="I10" s="360"/>
      <c r="J10" s="360"/>
    </row>
    <row r="11" ht="20.25" customHeight="1" spans="1:10">
      <c r="A11" s="358"/>
      <c r="B11" s="358"/>
      <c r="C11" s="358"/>
      <c r="D11" s="358"/>
      <c r="E11" s="360"/>
      <c r="F11" s="360"/>
      <c r="G11" s="360"/>
      <c r="H11" s="360"/>
      <c r="I11" s="360"/>
      <c r="J11" s="360"/>
    </row>
    <row r="12" ht="20.25" customHeight="1" spans="1:10">
      <c r="A12" s="358"/>
      <c r="B12" s="358"/>
      <c r="C12" s="358"/>
      <c r="D12" s="358"/>
      <c r="E12" s="360"/>
      <c r="F12" s="360"/>
      <c r="G12" s="360"/>
      <c r="H12" s="360"/>
      <c r="I12" s="360"/>
      <c r="J12" s="360"/>
    </row>
    <row r="13" ht="20.25" customHeight="1" spans="1:10">
      <c r="A13" s="358"/>
      <c r="B13" s="358"/>
      <c r="C13" s="358"/>
      <c r="D13" s="358"/>
      <c r="E13" s="360"/>
      <c r="F13" s="360"/>
      <c r="G13" s="360"/>
      <c r="H13" s="360"/>
      <c r="I13" s="360"/>
      <c r="J13" s="360"/>
    </row>
    <row r="14" ht="20.25" customHeight="1" spans="1:10">
      <c r="A14" s="358"/>
      <c r="B14" s="358"/>
      <c r="C14" s="358"/>
      <c r="D14" s="358"/>
      <c r="E14" s="360"/>
      <c r="F14" s="360"/>
      <c r="G14" s="360"/>
      <c r="H14" s="360"/>
      <c r="I14" s="360"/>
      <c r="J14" s="360"/>
    </row>
    <row r="15" ht="20.25" customHeight="1" spans="1:10">
      <c r="A15" s="358"/>
      <c r="B15" s="358"/>
      <c r="C15" s="358"/>
      <c r="D15" s="358"/>
      <c r="E15" s="360"/>
      <c r="F15" s="360"/>
      <c r="G15" s="360"/>
      <c r="H15" s="360"/>
      <c r="I15" s="360"/>
      <c r="J15" s="360"/>
    </row>
    <row r="16" ht="20.25" customHeight="1" spans="1:10">
      <c r="A16" s="358"/>
      <c r="B16" s="358"/>
      <c r="C16" s="358"/>
      <c r="D16" s="358"/>
      <c r="E16" s="360"/>
      <c r="F16" s="360"/>
      <c r="G16" s="360"/>
      <c r="H16" s="360"/>
      <c r="I16" s="360"/>
      <c r="J16" s="360"/>
    </row>
    <row r="17" ht="24" customHeight="1" spans="1:8">
      <c r="A17" s="356" t="s">
        <v>610</v>
      </c>
      <c r="B17" s="356"/>
      <c r="C17" s="356"/>
      <c r="D17" s="356"/>
      <c r="E17" s="356"/>
      <c r="F17" s="356"/>
      <c r="G17" s="356"/>
      <c r="H17" s="271"/>
    </row>
  </sheetData>
  <mergeCells count="22">
    <mergeCell ref="A3:D3"/>
    <mergeCell ref="A4:D4"/>
    <mergeCell ref="H4:J4"/>
    <mergeCell ref="A10:C10"/>
    <mergeCell ref="A11:C11"/>
    <mergeCell ref="A12:C12"/>
    <mergeCell ref="A13:C13"/>
    <mergeCell ref="A14:C14"/>
    <mergeCell ref="A15:C15"/>
    <mergeCell ref="A16:C16"/>
    <mergeCell ref="A17:G17"/>
    <mergeCell ref="A8:A9"/>
    <mergeCell ref="B8:B9"/>
    <mergeCell ref="C8:C9"/>
    <mergeCell ref="D5:D7"/>
    <mergeCell ref="E4:E7"/>
    <mergeCell ref="F4:F7"/>
    <mergeCell ref="G4:G7"/>
    <mergeCell ref="H5:H7"/>
    <mergeCell ref="I5:I7"/>
    <mergeCell ref="J5:J7"/>
    <mergeCell ref="A5:C7"/>
  </mergeCells>
  <pageMargins left="0.75" right="0.75" top="1" bottom="1" header="0.5" footer="0.5"/>
  <pageSetup paperSize="9" scale="92" orientation="landscape" useFirstPageNumber="1"/>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zoomScale="85" zoomScaleNormal="85" workbookViewId="0">
      <selection activeCell="O10" sqref="O10"/>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1894</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58">
        <v>14</v>
      </c>
      <c r="E6" s="58">
        <v>14</v>
      </c>
      <c r="F6" s="10">
        <v>14</v>
      </c>
      <c r="G6" s="6">
        <v>10</v>
      </c>
      <c r="H6" s="10">
        <v>100</v>
      </c>
      <c r="I6" s="20">
        <v>10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58">
        <v>14</v>
      </c>
      <c r="E7" s="58">
        <v>14</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1895</v>
      </c>
      <c r="C11" s="12"/>
      <c r="D11" s="12"/>
      <c r="E11" s="21"/>
      <c r="F11" s="20" t="s">
        <v>1896</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47">
        <v>90</v>
      </c>
      <c r="I14" s="47">
        <v>80</v>
      </c>
      <c r="J14" s="24"/>
    </row>
    <row r="15" ht="28.5" customHeight="1" spans="1:10">
      <c r="A15" s="28" t="s">
        <v>725</v>
      </c>
      <c r="B15" s="7"/>
      <c r="C15" s="7"/>
      <c r="D15" s="7"/>
      <c r="E15" s="7"/>
      <c r="F15" s="7"/>
      <c r="G15" s="7"/>
      <c r="H15" s="47">
        <v>50</v>
      </c>
      <c r="I15" s="47">
        <v>50</v>
      </c>
      <c r="J15" s="7"/>
    </row>
    <row r="16" ht="30.6" customHeight="1" spans="1:10">
      <c r="A16" s="16"/>
      <c r="B16" s="28" t="s">
        <v>802</v>
      </c>
      <c r="C16" s="7"/>
      <c r="D16" s="7"/>
      <c r="E16" s="7"/>
      <c r="F16" s="7"/>
      <c r="G16" s="7"/>
      <c r="H16" s="47">
        <v>40</v>
      </c>
      <c r="I16" s="47">
        <v>40</v>
      </c>
      <c r="J16" s="7"/>
    </row>
    <row r="17" ht="30.6" customHeight="1" spans="1:10">
      <c r="A17" s="16"/>
      <c r="B17" s="7"/>
      <c r="C17" s="28" t="s">
        <v>1897</v>
      </c>
      <c r="D17" s="7" t="s">
        <v>927</v>
      </c>
      <c r="E17" s="28">
        <v>1</v>
      </c>
      <c r="F17" s="28" t="s">
        <v>877</v>
      </c>
      <c r="G17" s="28" t="s">
        <v>1898</v>
      </c>
      <c r="H17" s="47">
        <v>10</v>
      </c>
      <c r="I17" s="47">
        <v>10</v>
      </c>
      <c r="J17" s="7" t="s">
        <v>674</v>
      </c>
    </row>
    <row r="18" ht="30.6" customHeight="1" spans="1:10">
      <c r="A18" s="16"/>
      <c r="B18" s="7"/>
      <c r="C18" s="28" t="s">
        <v>1899</v>
      </c>
      <c r="D18" s="7" t="s">
        <v>927</v>
      </c>
      <c r="E18" s="28">
        <v>7</v>
      </c>
      <c r="F18" s="28" t="s">
        <v>1737</v>
      </c>
      <c r="G18" s="28" t="s">
        <v>1900</v>
      </c>
      <c r="H18" s="47">
        <v>10</v>
      </c>
      <c r="I18" s="47">
        <v>10</v>
      </c>
      <c r="J18" s="7" t="s">
        <v>674</v>
      </c>
    </row>
    <row r="19" ht="30.6" customHeight="1" spans="1:10">
      <c r="A19" s="16"/>
      <c r="B19" s="7"/>
      <c r="C19" s="28" t="s">
        <v>1901</v>
      </c>
      <c r="D19" s="7" t="s">
        <v>927</v>
      </c>
      <c r="E19" s="28">
        <v>7</v>
      </c>
      <c r="F19" s="28" t="s">
        <v>840</v>
      </c>
      <c r="G19" s="28" t="s">
        <v>1902</v>
      </c>
      <c r="H19" s="47">
        <v>10</v>
      </c>
      <c r="I19" s="47">
        <v>10</v>
      </c>
      <c r="J19" s="7" t="s">
        <v>674</v>
      </c>
    </row>
    <row r="20" ht="30.6" customHeight="1" spans="1:10">
      <c r="A20" s="16"/>
      <c r="B20" s="7"/>
      <c r="C20" s="28" t="s">
        <v>1903</v>
      </c>
      <c r="D20" s="7" t="s">
        <v>927</v>
      </c>
      <c r="E20" s="28">
        <v>1</v>
      </c>
      <c r="F20" s="28" t="s">
        <v>877</v>
      </c>
      <c r="G20" s="28" t="s">
        <v>1904</v>
      </c>
      <c r="H20" s="47">
        <v>10</v>
      </c>
      <c r="I20" s="47">
        <v>10</v>
      </c>
      <c r="J20" s="7" t="s">
        <v>674</v>
      </c>
    </row>
    <row r="21" ht="30.6" customHeight="1" spans="1:10">
      <c r="A21" s="16"/>
      <c r="B21" s="28" t="s">
        <v>751</v>
      </c>
      <c r="C21" s="7"/>
      <c r="D21" s="7"/>
      <c r="E21" s="7"/>
      <c r="F21" s="7"/>
      <c r="G21" s="7"/>
      <c r="H21" s="47">
        <v>5</v>
      </c>
      <c r="I21" s="47">
        <v>5</v>
      </c>
      <c r="J21" s="7"/>
    </row>
    <row r="22" ht="30.6" customHeight="1" spans="1:10">
      <c r="A22" s="16"/>
      <c r="B22" s="7"/>
      <c r="C22" s="28" t="s">
        <v>1905</v>
      </c>
      <c r="D22" s="7" t="s">
        <v>927</v>
      </c>
      <c r="E22" s="28">
        <v>200</v>
      </c>
      <c r="F22" s="28" t="s">
        <v>1208</v>
      </c>
      <c r="G22" s="28" t="s">
        <v>1906</v>
      </c>
      <c r="H22" s="47">
        <v>5</v>
      </c>
      <c r="I22" s="47">
        <v>5</v>
      </c>
      <c r="J22" s="7" t="s">
        <v>674</v>
      </c>
    </row>
    <row r="23" ht="30.6" customHeight="1" spans="1:10">
      <c r="A23" s="16"/>
      <c r="B23" s="28" t="s">
        <v>806</v>
      </c>
      <c r="C23" s="7"/>
      <c r="D23" s="7"/>
      <c r="E23" s="7"/>
      <c r="F23" s="7"/>
      <c r="G23" s="7"/>
      <c r="H23" s="47">
        <v>5</v>
      </c>
      <c r="I23" s="47">
        <v>5</v>
      </c>
      <c r="J23" s="7"/>
    </row>
    <row r="24" ht="30.6" customHeight="1" spans="1:10">
      <c r="A24" s="16"/>
      <c r="B24" s="7"/>
      <c r="C24" s="28" t="s">
        <v>1907</v>
      </c>
      <c r="D24" s="7" t="s">
        <v>728</v>
      </c>
      <c r="E24" s="28">
        <v>14</v>
      </c>
      <c r="F24" s="28" t="s">
        <v>761</v>
      </c>
      <c r="G24" s="28" t="s">
        <v>1908</v>
      </c>
      <c r="H24" s="47">
        <v>5</v>
      </c>
      <c r="I24" s="47">
        <v>5</v>
      </c>
      <c r="J24" s="7" t="s">
        <v>674</v>
      </c>
    </row>
    <row r="25" ht="30.6" customHeight="1" spans="1:10">
      <c r="A25" s="28" t="s">
        <v>755</v>
      </c>
      <c r="B25" s="7"/>
      <c r="C25" s="7"/>
      <c r="D25" s="7"/>
      <c r="E25" s="7"/>
      <c r="F25" s="7"/>
      <c r="G25" s="7"/>
      <c r="H25" s="47">
        <v>30</v>
      </c>
      <c r="I25" s="47">
        <v>20</v>
      </c>
      <c r="J25" s="7"/>
    </row>
    <row r="26" ht="30.6" customHeight="1" spans="1:10">
      <c r="A26" s="16"/>
      <c r="B26" s="28" t="s">
        <v>810</v>
      </c>
      <c r="C26" s="7"/>
      <c r="D26" s="7"/>
      <c r="E26" s="7"/>
      <c r="F26" s="7"/>
      <c r="G26" s="7"/>
      <c r="H26" s="47">
        <v>30</v>
      </c>
      <c r="I26" s="47">
        <v>20</v>
      </c>
      <c r="J26" s="7"/>
    </row>
    <row r="27" ht="30.6" customHeight="1" spans="1:10">
      <c r="A27" s="16"/>
      <c r="B27" s="7"/>
      <c r="C27" s="28" t="s">
        <v>1909</v>
      </c>
      <c r="D27" s="7" t="s">
        <v>927</v>
      </c>
      <c r="E27" s="28">
        <v>90</v>
      </c>
      <c r="F27" s="28" t="s">
        <v>749</v>
      </c>
      <c r="G27" s="28" t="s">
        <v>828</v>
      </c>
      <c r="H27" s="47">
        <v>30</v>
      </c>
      <c r="I27" s="47">
        <v>20</v>
      </c>
      <c r="J27" s="7" t="s">
        <v>674</v>
      </c>
    </row>
    <row r="28" ht="30.6" customHeight="1" spans="1:10">
      <c r="A28" s="28" t="s">
        <v>770</v>
      </c>
      <c r="B28" s="7"/>
      <c r="C28" s="7"/>
      <c r="D28" s="7"/>
      <c r="E28" s="7"/>
      <c r="F28" s="7"/>
      <c r="G28" s="7"/>
      <c r="H28" s="47">
        <v>10</v>
      </c>
      <c r="I28" s="47">
        <v>10</v>
      </c>
      <c r="J28" s="7"/>
    </row>
    <row r="29" ht="30.6" customHeight="1" spans="1:10">
      <c r="A29" s="57"/>
      <c r="B29" s="28" t="s">
        <v>771</v>
      </c>
      <c r="C29" s="7"/>
      <c r="D29" s="7"/>
      <c r="E29" s="7"/>
      <c r="F29" s="7"/>
      <c r="G29" s="7"/>
      <c r="H29" s="47">
        <v>10</v>
      </c>
      <c r="I29" s="47">
        <v>10</v>
      </c>
      <c r="J29" s="7"/>
    </row>
    <row r="30" ht="30.6" customHeight="1" spans="1:10">
      <c r="A30" s="16"/>
      <c r="B30" s="7"/>
      <c r="C30" s="28" t="s">
        <v>1910</v>
      </c>
      <c r="D30" s="7" t="s">
        <v>927</v>
      </c>
      <c r="E30" s="28">
        <v>90</v>
      </c>
      <c r="F30" s="28" t="s">
        <v>749</v>
      </c>
      <c r="G30" s="28" t="s">
        <v>828</v>
      </c>
      <c r="H30" s="47">
        <v>10</v>
      </c>
      <c r="I30" s="47">
        <v>10</v>
      </c>
      <c r="J30" s="7" t="s">
        <v>674</v>
      </c>
    </row>
    <row r="31" ht="54" customHeight="1" spans="1:10">
      <c r="A31" s="6" t="s">
        <v>818</v>
      </c>
      <c r="B31" s="6"/>
      <c r="C31" s="6"/>
      <c r="D31" s="6" t="s">
        <v>674</v>
      </c>
      <c r="E31" s="6"/>
      <c r="F31" s="6"/>
      <c r="G31" s="6"/>
      <c r="H31" s="6"/>
      <c r="I31" s="6"/>
      <c r="J31" s="6"/>
    </row>
    <row r="32" ht="25.5" customHeight="1" spans="1:10">
      <c r="A32" s="6" t="s">
        <v>819</v>
      </c>
      <c r="B32" s="6"/>
      <c r="C32" s="6"/>
      <c r="D32" s="6"/>
      <c r="E32" s="6"/>
      <c r="F32" s="6"/>
      <c r="G32" s="6"/>
      <c r="H32" s="6">
        <v>100</v>
      </c>
      <c r="I32" s="6">
        <v>90</v>
      </c>
      <c r="J32"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1:C31"/>
    <mergeCell ref="D31:J31"/>
    <mergeCell ref="A32:G32"/>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40"/>
  <sheetViews>
    <sheetView topLeftCell="A26" workbookViewId="0">
      <selection activeCell="N24" sqref="N24"/>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1911</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58">
        <v>88.2</v>
      </c>
      <c r="E6" s="58">
        <v>88.2</v>
      </c>
      <c r="F6" s="58">
        <v>84.2</v>
      </c>
      <c r="G6" s="6">
        <v>10</v>
      </c>
      <c r="H6" s="10">
        <v>95.46</v>
      </c>
      <c r="I6" s="20">
        <v>9.55</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58">
        <v>88.2</v>
      </c>
      <c r="E7" s="58">
        <v>88.2</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1912</v>
      </c>
      <c r="C11" s="12"/>
      <c r="D11" s="12"/>
      <c r="E11" s="21"/>
      <c r="F11" s="20" t="s">
        <v>1913</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47">
        <v>90</v>
      </c>
      <c r="I14" s="47">
        <v>86</v>
      </c>
      <c r="J14" s="24"/>
    </row>
    <row r="15" ht="28.5" customHeight="1" spans="1:10">
      <c r="A15" s="28" t="s">
        <v>725</v>
      </c>
      <c r="B15" s="7"/>
      <c r="C15" s="7"/>
      <c r="D15" s="7"/>
      <c r="E15" s="7"/>
      <c r="F15" s="7"/>
      <c r="G15" s="7"/>
      <c r="H15" s="47">
        <v>50</v>
      </c>
      <c r="I15" s="47">
        <v>47</v>
      </c>
      <c r="J15" s="7"/>
    </row>
    <row r="16" ht="30.6" customHeight="1" spans="1:10">
      <c r="A16" s="16"/>
      <c r="B16" s="28" t="s">
        <v>802</v>
      </c>
      <c r="C16" s="7"/>
      <c r="D16" s="7"/>
      <c r="E16" s="7"/>
      <c r="F16" s="7"/>
      <c r="G16" s="7"/>
      <c r="H16" s="47">
        <v>15</v>
      </c>
      <c r="I16" s="47">
        <v>15</v>
      </c>
      <c r="J16" s="7"/>
    </row>
    <row r="17" ht="30.6" customHeight="1" spans="1:10">
      <c r="A17" s="16"/>
      <c r="B17" s="7"/>
      <c r="C17" s="28" t="s">
        <v>1914</v>
      </c>
      <c r="D17" s="7" t="s">
        <v>728</v>
      </c>
      <c r="E17" s="28">
        <v>2</v>
      </c>
      <c r="F17" s="28" t="s">
        <v>913</v>
      </c>
      <c r="G17" s="28" t="s">
        <v>1913</v>
      </c>
      <c r="H17" s="47">
        <v>5</v>
      </c>
      <c r="I17" s="47">
        <v>5</v>
      </c>
      <c r="J17" s="7" t="s">
        <v>674</v>
      </c>
    </row>
    <row r="18" ht="30.6" customHeight="1" spans="1:10">
      <c r="A18" s="16"/>
      <c r="B18" s="7"/>
      <c r="C18" s="28" t="s">
        <v>1915</v>
      </c>
      <c r="D18" s="7" t="s">
        <v>728</v>
      </c>
      <c r="E18" s="28">
        <v>16</v>
      </c>
      <c r="F18" s="28" t="s">
        <v>913</v>
      </c>
      <c r="G18" s="28" t="s">
        <v>1913</v>
      </c>
      <c r="H18" s="47">
        <v>5</v>
      </c>
      <c r="I18" s="47">
        <v>5</v>
      </c>
      <c r="J18" s="7" t="s">
        <v>674</v>
      </c>
    </row>
    <row r="19" ht="30.6" customHeight="1" spans="1:10">
      <c r="A19" s="16"/>
      <c r="B19" s="7"/>
      <c r="C19" s="28" t="s">
        <v>1916</v>
      </c>
      <c r="D19" s="7" t="s">
        <v>728</v>
      </c>
      <c r="E19" s="28">
        <v>76</v>
      </c>
      <c r="F19" s="28" t="s">
        <v>913</v>
      </c>
      <c r="G19" s="28" t="s">
        <v>1913</v>
      </c>
      <c r="H19" s="47">
        <v>5</v>
      </c>
      <c r="I19" s="47">
        <v>5</v>
      </c>
      <c r="J19" s="7" t="s">
        <v>674</v>
      </c>
    </row>
    <row r="20" ht="30.6" customHeight="1" spans="1:10">
      <c r="A20" s="16"/>
      <c r="B20" s="28" t="s">
        <v>747</v>
      </c>
      <c r="C20" s="7"/>
      <c r="D20" s="7"/>
      <c r="E20" s="7"/>
      <c r="F20" s="7"/>
      <c r="G20" s="7"/>
      <c r="H20" s="47">
        <v>5</v>
      </c>
      <c r="I20" s="47">
        <v>5</v>
      </c>
      <c r="J20" s="7"/>
    </row>
    <row r="21" ht="30.6" customHeight="1" spans="1:10">
      <c r="A21" s="16"/>
      <c r="B21" s="7"/>
      <c r="C21" s="28" t="s">
        <v>1917</v>
      </c>
      <c r="D21" s="7" t="s">
        <v>816</v>
      </c>
      <c r="E21" s="28">
        <v>95</v>
      </c>
      <c r="F21" s="28" t="s">
        <v>749</v>
      </c>
      <c r="G21" s="28" t="s">
        <v>828</v>
      </c>
      <c r="H21" s="47">
        <v>5</v>
      </c>
      <c r="I21" s="47">
        <v>5</v>
      </c>
      <c r="J21" s="7" t="s">
        <v>674</v>
      </c>
    </row>
    <row r="22" ht="30.6" customHeight="1" spans="1:10">
      <c r="A22" s="16"/>
      <c r="B22" s="28" t="s">
        <v>751</v>
      </c>
      <c r="C22" s="7"/>
      <c r="D22" s="7"/>
      <c r="E22" s="7"/>
      <c r="F22" s="7"/>
      <c r="G22" s="7"/>
      <c r="H22" s="47">
        <v>5</v>
      </c>
      <c r="I22" s="47">
        <v>2</v>
      </c>
      <c r="J22" s="7"/>
    </row>
    <row r="23" ht="30.6" customHeight="1" spans="1:10">
      <c r="A23" s="16"/>
      <c r="B23" s="7"/>
      <c r="C23" s="28" t="s">
        <v>870</v>
      </c>
      <c r="D23" s="7" t="s">
        <v>816</v>
      </c>
      <c r="E23" s="28">
        <v>95</v>
      </c>
      <c r="F23" s="28" t="s">
        <v>749</v>
      </c>
      <c r="G23" s="28" t="s">
        <v>828</v>
      </c>
      <c r="H23" s="47">
        <v>5</v>
      </c>
      <c r="I23" s="47">
        <v>2</v>
      </c>
      <c r="J23" s="7" t="s">
        <v>674</v>
      </c>
    </row>
    <row r="24" ht="30.6" customHeight="1" spans="1:10">
      <c r="A24" s="28"/>
      <c r="B24" s="28" t="s">
        <v>806</v>
      </c>
      <c r="C24" s="7"/>
      <c r="D24" s="7"/>
      <c r="E24" s="7"/>
      <c r="F24" s="7"/>
      <c r="G24" s="7"/>
      <c r="H24" s="47">
        <v>25</v>
      </c>
      <c r="I24" s="47">
        <v>25</v>
      </c>
      <c r="J24" s="7"/>
    </row>
    <row r="25" ht="30.6" customHeight="1" spans="1:10">
      <c r="A25" s="57"/>
      <c r="B25" s="28"/>
      <c r="C25" s="28" t="s">
        <v>1918</v>
      </c>
      <c r="D25" s="7" t="s">
        <v>728</v>
      </c>
      <c r="E25" s="28">
        <v>21000</v>
      </c>
      <c r="F25" s="28" t="s">
        <v>1292</v>
      </c>
      <c r="G25" s="28" t="s">
        <v>1913</v>
      </c>
      <c r="H25" s="47">
        <v>10</v>
      </c>
      <c r="I25" s="47">
        <v>10</v>
      </c>
      <c r="J25" s="7" t="s">
        <v>674</v>
      </c>
    </row>
    <row r="26" ht="30.6" customHeight="1" spans="1:10">
      <c r="A26" s="57"/>
      <c r="B26" s="28"/>
      <c r="C26" s="28" t="s">
        <v>1919</v>
      </c>
      <c r="D26" s="7" t="s">
        <v>728</v>
      </c>
      <c r="E26" s="28">
        <v>5000</v>
      </c>
      <c r="F26" s="28" t="s">
        <v>1292</v>
      </c>
      <c r="G26" s="28" t="s">
        <v>1913</v>
      </c>
      <c r="H26" s="47">
        <v>5</v>
      </c>
      <c r="I26" s="47">
        <v>5</v>
      </c>
      <c r="J26" s="7" t="s">
        <v>674</v>
      </c>
    </row>
    <row r="27" ht="30.6" customHeight="1" spans="1:10">
      <c r="A27" s="57"/>
      <c r="B27" s="28"/>
      <c r="C27" s="28" t="s">
        <v>1920</v>
      </c>
      <c r="D27" s="7" t="s">
        <v>728</v>
      </c>
      <c r="E27" s="28">
        <v>10000</v>
      </c>
      <c r="F27" s="28" t="s">
        <v>1292</v>
      </c>
      <c r="G27" s="28" t="s">
        <v>1913</v>
      </c>
      <c r="H27" s="47">
        <v>5</v>
      </c>
      <c r="I27" s="47">
        <v>5</v>
      </c>
      <c r="J27" s="7" t="s">
        <v>674</v>
      </c>
    </row>
    <row r="28" ht="30.6" customHeight="1" spans="1:10">
      <c r="A28" s="57"/>
      <c r="B28" s="28"/>
      <c r="C28" s="28" t="s">
        <v>1921</v>
      </c>
      <c r="D28" s="7" t="s">
        <v>728</v>
      </c>
      <c r="E28" s="28">
        <v>10000</v>
      </c>
      <c r="F28" s="28" t="s">
        <v>1292</v>
      </c>
      <c r="G28" s="28" t="s">
        <v>1913</v>
      </c>
      <c r="H28" s="47">
        <v>5</v>
      </c>
      <c r="I28" s="47">
        <v>5</v>
      </c>
      <c r="J28" s="7" t="s">
        <v>674</v>
      </c>
    </row>
    <row r="29" ht="30.6" customHeight="1" spans="1:10">
      <c r="A29" s="28" t="s">
        <v>755</v>
      </c>
      <c r="B29" s="28"/>
      <c r="C29" s="7"/>
      <c r="D29" s="7"/>
      <c r="E29" s="7"/>
      <c r="F29" s="7"/>
      <c r="G29" s="7"/>
      <c r="H29" s="47">
        <v>30</v>
      </c>
      <c r="I29" s="47">
        <v>29</v>
      </c>
      <c r="J29" s="7"/>
    </row>
    <row r="30" ht="30.6" customHeight="1" spans="1:10">
      <c r="A30" s="16"/>
      <c r="B30" s="28" t="s">
        <v>810</v>
      </c>
      <c r="C30" s="7"/>
      <c r="D30" s="7"/>
      <c r="E30" s="7"/>
      <c r="F30" s="7"/>
      <c r="G30" s="7"/>
      <c r="H30" s="47">
        <v>20</v>
      </c>
      <c r="I30" s="47">
        <v>20</v>
      </c>
      <c r="J30" s="7"/>
    </row>
    <row r="31" ht="30.6" customHeight="1" spans="1:10">
      <c r="A31" s="16"/>
      <c r="B31" s="28"/>
      <c r="C31" s="28" t="s">
        <v>1922</v>
      </c>
      <c r="D31" s="7" t="s">
        <v>728</v>
      </c>
      <c r="E31" s="28" t="s">
        <v>1923</v>
      </c>
      <c r="F31" s="28" t="s">
        <v>99</v>
      </c>
      <c r="G31" s="28" t="s">
        <v>828</v>
      </c>
      <c r="H31" s="47">
        <v>10</v>
      </c>
      <c r="I31" s="47">
        <v>10</v>
      </c>
      <c r="J31" s="7" t="s">
        <v>674</v>
      </c>
    </row>
    <row r="32" ht="30.6" customHeight="1" spans="1:10">
      <c r="A32" s="16"/>
      <c r="B32" s="28"/>
      <c r="C32" s="28" t="s">
        <v>1924</v>
      </c>
      <c r="D32" s="7" t="s">
        <v>728</v>
      </c>
      <c r="E32" s="28" t="s">
        <v>1925</v>
      </c>
      <c r="F32" s="28" t="s">
        <v>99</v>
      </c>
      <c r="G32" s="28" t="s">
        <v>828</v>
      </c>
      <c r="H32" s="47">
        <v>10</v>
      </c>
      <c r="I32" s="47">
        <v>10</v>
      </c>
      <c r="J32" s="7" t="s">
        <v>674</v>
      </c>
    </row>
    <row r="33" ht="30.6" customHeight="1" spans="1:10">
      <c r="A33" s="52"/>
      <c r="B33" s="28" t="s">
        <v>982</v>
      </c>
      <c r="C33" s="7"/>
      <c r="D33" s="7"/>
      <c r="E33" s="7"/>
      <c r="F33" s="7"/>
      <c r="G33" s="7"/>
      <c r="H33" s="47">
        <v>10</v>
      </c>
      <c r="I33" s="47">
        <v>9</v>
      </c>
      <c r="J33" s="7"/>
    </row>
    <row r="34" ht="30.6" customHeight="1" spans="1:10">
      <c r="A34" s="16"/>
      <c r="B34" s="28"/>
      <c r="C34" s="28" t="s">
        <v>1926</v>
      </c>
      <c r="D34" s="7" t="s">
        <v>816</v>
      </c>
      <c r="E34" s="28">
        <v>50</v>
      </c>
      <c r="F34" s="28" t="s">
        <v>753</v>
      </c>
      <c r="G34" s="28" t="s">
        <v>828</v>
      </c>
      <c r="H34" s="47">
        <v>5</v>
      </c>
      <c r="I34" s="47">
        <v>5</v>
      </c>
      <c r="J34" s="7" t="s">
        <v>674</v>
      </c>
    </row>
    <row r="35" ht="30.6" customHeight="1" spans="1:10">
      <c r="A35" s="16"/>
      <c r="B35" s="7"/>
      <c r="C35" s="28" t="s">
        <v>1927</v>
      </c>
      <c r="D35" s="7" t="s">
        <v>816</v>
      </c>
      <c r="E35" s="28">
        <v>5</v>
      </c>
      <c r="F35" s="28" t="s">
        <v>753</v>
      </c>
      <c r="G35" s="28" t="s">
        <v>828</v>
      </c>
      <c r="H35" s="47">
        <v>5</v>
      </c>
      <c r="I35" s="47">
        <v>4</v>
      </c>
      <c r="J35" s="7" t="s">
        <v>674</v>
      </c>
    </row>
    <row r="36" ht="30.6" customHeight="1" spans="1:10">
      <c r="A36" s="28" t="s">
        <v>770</v>
      </c>
      <c r="B36" s="7"/>
      <c r="C36" s="28"/>
      <c r="D36" s="7"/>
      <c r="E36" s="28"/>
      <c r="F36" s="7"/>
      <c r="G36" s="7"/>
      <c r="H36" s="47">
        <v>10</v>
      </c>
      <c r="I36" s="47">
        <v>10</v>
      </c>
      <c r="J36" s="7"/>
    </row>
    <row r="37" ht="30.6" customHeight="1" spans="1:10">
      <c r="A37" s="16"/>
      <c r="B37" s="28" t="s">
        <v>771</v>
      </c>
      <c r="C37" s="28"/>
      <c r="D37" s="7"/>
      <c r="E37" s="28"/>
      <c r="F37" s="7"/>
      <c r="G37" s="7"/>
      <c r="H37" s="47">
        <v>10</v>
      </c>
      <c r="I37" s="47">
        <v>10</v>
      </c>
      <c r="J37" s="7"/>
    </row>
    <row r="38" ht="30.6" customHeight="1" spans="1:10">
      <c r="A38" s="16"/>
      <c r="B38" s="7"/>
      <c r="C38" s="28" t="s">
        <v>1928</v>
      </c>
      <c r="D38" s="7" t="s">
        <v>816</v>
      </c>
      <c r="E38" s="28">
        <v>95</v>
      </c>
      <c r="F38" s="28" t="s">
        <v>749</v>
      </c>
      <c r="G38" s="28" t="s">
        <v>828</v>
      </c>
      <c r="H38" s="47">
        <v>10</v>
      </c>
      <c r="I38" s="47">
        <v>10</v>
      </c>
      <c r="J38" s="7" t="s">
        <v>674</v>
      </c>
    </row>
    <row r="39" ht="54" customHeight="1" spans="1:10">
      <c r="A39" s="6" t="s">
        <v>818</v>
      </c>
      <c r="B39" s="6"/>
      <c r="C39" s="6"/>
      <c r="D39" s="6" t="s">
        <v>674</v>
      </c>
      <c r="E39" s="6"/>
      <c r="F39" s="6"/>
      <c r="G39" s="6"/>
      <c r="H39" s="6"/>
      <c r="I39" s="6"/>
      <c r="J39" s="6"/>
    </row>
    <row r="40" ht="25.5" customHeight="1" spans="1:10">
      <c r="A40" s="6" t="s">
        <v>819</v>
      </c>
      <c r="B40" s="6"/>
      <c r="C40" s="6"/>
      <c r="D40" s="6"/>
      <c r="E40" s="6"/>
      <c r="F40" s="6"/>
      <c r="G40" s="6"/>
      <c r="H40" s="6">
        <v>100</v>
      </c>
      <c r="I40" s="6">
        <v>95.55</v>
      </c>
      <c r="J40"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9:C39"/>
    <mergeCell ref="D39:J39"/>
    <mergeCell ref="A40:G40"/>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topLeftCell="A11" workbookViewId="0">
      <selection activeCell="G29" sqref="G29"/>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1929</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58">
        <v>6.9</v>
      </c>
      <c r="E6" s="58">
        <v>6.9</v>
      </c>
      <c r="F6" s="10">
        <v>6.9</v>
      </c>
      <c r="G6" s="6">
        <v>10</v>
      </c>
      <c r="H6" s="10">
        <v>100</v>
      </c>
      <c r="I6" s="20">
        <v>10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58">
        <v>6.9</v>
      </c>
      <c r="E7" s="58">
        <v>6.9</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1930</v>
      </c>
      <c r="C11" s="12"/>
      <c r="D11" s="12"/>
      <c r="E11" s="21"/>
      <c r="F11" s="20" t="s">
        <v>1931</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47">
        <v>90</v>
      </c>
      <c r="I14" s="47">
        <v>80</v>
      </c>
      <c r="J14" s="24"/>
    </row>
    <row r="15" ht="28.5" customHeight="1" spans="1:10">
      <c r="A15" s="28" t="s">
        <v>725</v>
      </c>
      <c r="B15" s="7"/>
      <c r="C15" s="7"/>
      <c r="D15" s="7"/>
      <c r="E15" s="7"/>
      <c r="F15" s="7"/>
      <c r="G15" s="7"/>
      <c r="H15" s="47">
        <v>50</v>
      </c>
      <c r="I15" s="47">
        <v>50</v>
      </c>
      <c r="J15" s="7"/>
    </row>
    <row r="16" ht="30.6" customHeight="1" spans="1:10">
      <c r="A16" s="16"/>
      <c r="B16" s="28" t="s">
        <v>802</v>
      </c>
      <c r="C16" s="7"/>
      <c r="D16" s="7"/>
      <c r="E16" s="7"/>
      <c r="F16" s="7"/>
      <c r="G16" s="7"/>
      <c r="H16" s="47">
        <v>10</v>
      </c>
      <c r="I16" s="47">
        <v>10</v>
      </c>
      <c r="J16" s="7"/>
    </row>
    <row r="17" ht="30.6" customHeight="1" spans="1:10">
      <c r="A17" s="16"/>
      <c r="B17" s="7"/>
      <c r="C17" s="28" t="s">
        <v>1932</v>
      </c>
      <c r="D17" s="7" t="s">
        <v>728</v>
      </c>
      <c r="E17" s="28">
        <v>46</v>
      </c>
      <c r="F17" s="28" t="s">
        <v>745</v>
      </c>
      <c r="G17" s="28" t="s">
        <v>1933</v>
      </c>
      <c r="H17" s="47">
        <v>10</v>
      </c>
      <c r="I17" s="47">
        <v>10</v>
      </c>
      <c r="J17" s="7" t="s">
        <v>674</v>
      </c>
    </row>
    <row r="18" ht="30.6" customHeight="1" spans="1:10">
      <c r="A18" s="16"/>
      <c r="B18" s="28" t="s">
        <v>751</v>
      </c>
      <c r="C18" s="7"/>
      <c r="D18" s="7"/>
      <c r="E18" s="7"/>
      <c r="F18" s="7"/>
      <c r="G18" s="7"/>
      <c r="H18" s="47">
        <v>10</v>
      </c>
      <c r="I18" s="47">
        <v>10</v>
      </c>
      <c r="J18" s="7"/>
    </row>
    <row r="19" ht="30.6" customHeight="1" spans="1:10">
      <c r="A19" s="16"/>
      <c r="B19" s="7"/>
      <c r="C19" s="28" t="s">
        <v>1934</v>
      </c>
      <c r="D19" s="7" t="s">
        <v>773</v>
      </c>
      <c r="E19" s="28">
        <v>30</v>
      </c>
      <c r="F19" s="28" t="s">
        <v>1208</v>
      </c>
      <c r="G19" s="28" t="s">
        <v>828</v>
      </c>
      <c r="H19" s="47">
        <v>10</v>
      </c>
      <c r="I19" s="47">
        <v>10</v>
      </c>
      <c r="J19" s="7" t="s">
        <v>674</v>
      </c>
    </row>
    <row r="20" ht="30.6" customHeight="1" spans="1:10">
      <c r="A20" s="52"/>
      <c r="B20" s="28" t="s">
        <v>806</v>
      </c>
      <c r="C20" s="7"/>
      <c r="D20" s="7"/>
      <c r="E20" s="7"/>
      <c r="F20" s="7"/>
      <c r="G20" s="7"/>
      <c r="H20" s="47">
        <v>30</v>
      </c>
      <c r="I20" s="47">
        <v>30</v>
      </c>
      <c r="J20" s="7"/>
    </row>
    <row r="21" ht="30.6" customHeight="1" spans="1:10">
      <c r="A21" s="16"/>
      <c r="B21" s="7"/>
      <c r="C21" s="28" t="s">
        <v>1935</v>
      </c>
      <c r="D21" s="7" t="s">
        <v>728</v>
      </c>
      <c r="E21" s="28">
        <v>1500</v>
      </c>
      <c r="F21" s="28" t="s">
        <v>1403</v>
      </c>
      <c r="G21" s="28" t="s">
        <v>1933</v>
      </c>
      <c r="H21" s="47">
        <v>10</v>
      </c>
      <c r="I21" s="47">
        <v>10</v>
      </c>
      <c r="J21" s="7" t="s">
        <v>674</v>
      </c>
    </row>
    <row r="22" ht="30.6" customHeight="1" spans="1:10">
      <c r="A22" s="16"/>
      <c r="B22" s="7"/>
      <c r="C22" s="28" t="s">
        <v>1936</v>
      </c>
      <c r="D22" s="7" t="s">
        <v>728</v>
      </c>
      <c r="E22" s="28">
        <v>1500</v>
      </c>
      <c r="F22" s="28" t="s">
        <v>1403</v>
      </c>
      <c r="G22" s="28" t="s">
        <v>1933</v>
      </c>
      <c r="H22" s="47">
        <v>10</v>
      </c>
      <c r="I22" s="47">
        <v>10</v>
      </c>
      <c r="J22" s="7" t="s">
        <v>674</v>
      </c>
    </row>
    <row r="23" ht="30.6" customHeight="1" spans="1:10">
      <c r="A23" s="16"/>
      <c r="B23" s="7"/>
      <c r="C23" s="28" t="s">
        <v>1937</v>
      </c>
      <c r="D23" s="7" t="s">
        <v>728</v>
      </c>
      <c r="E23" s="28">
        <v>1500</v>
      </c>
      <c r="F23" s="28" t="s">
        <v>1403</v>
      </c>
      <c r="G23" s="28" t="s">
        <v>1933</v>
      </c>
      <c r="H23" s="47">
        <v>10</v>
      </c>
      <c r="I23" s="47">
        <v>10</v>
      </c>
      <c r="J23" s="7" t="s">
        <v>674</v>
      </c>
    </row>
    <row r="24" ht="30.6" customHeight="1" spans="1:10">
      <c r="A24" s="28" t="s">
        <v>755</v>
      </c>
      <c r="B24" s="7"/>
      <c r="C24" s="7"/>
      <c r="D24" s="7"/>
      <c r="E24" s="7"/>
      <c r="F24" s="7"/>
      <c r="G24" s="7"/>
      <c r="H24" s="47">
        <v>30</v>
      </c>
      <c r="I24" s="47">
        <v>25</v>
      </c>
      <c r="J24" s="7"/>
    </row>
    <row r="25" ht="30.6" customHeight="1" spans="1:10">
      <c r="A25" s="16"/>
      <c r="B25" s="28" t="s">
        <v>756</v>
      </c>
      <c r="C25" s="7"/>
      <c r="D25" s="7"/>
      <c r="E25" s="7"/>
      <c r="F25" s="7"/>
      <c r="G25" s="7"/>
      <c r="H25" s="47">
        <v>30</v>
      </c>
      <c r="I25" s="47">
        <v>25</v>
      </c>
      <c r="J25" s="7"/>
    </row>
    <row r="26" ht="30.6" customHeight="1" spans="1:10">
      <c r="A26" s="16"/>
      <c r="B26" s="7"/>
      <c r="C26" s="28" t="s">
        <v>1938</v>
      </c>
      <c r="D26" s="7" t="s">
        <v>728</v>
      </c>
      <c r="E26" s="28" t="s">
        <v>848</v>
      </c>
      <c r="F26" s="28" t="s">
        <v>766</v>
      </c>
      <c r="G26" s="28" t="s">
        <v>828</v>
      </c>
      <c r="H26" s="47">
        <v>30</v>
      </c>
      <c r="I26" s="47">
        <v>25</v>
      </c>
      <c r="J26" s="7" t="s">
        <v>674</v>
      </c>
    </row>
    <row r="27" ht="30.6" customHeight="1" spans="1:10">
      <c r="A27" s="28" t="s">
        <v>770</v>
      </c>
      <c r="B27" s="7"/>
      <c r="C27" s="28"/>
      <c r="D27" s="7"/>
      <c r="E27" s="28"/>
      <c r="F27" s="28"/>
      <c r="G27" s="28"/>
      <c r="H27" s="47">
        <v>10</v>
      </c>
      <c r="I27" s="47">
        <v>5</v>
      </c>
      <c r="J27" s="7"/>
    </row>
    <row r="28" ht="30.6" customHeight="1" spans="1:10">
      <c r="A28" s="16"/>
      <c r="B28" s="28" t="s">
        <v>771</v>
      </c>
      <c r="C28" s="7"/>
      <c r="D28" s="7"/>
      <c r="E28" s="7"/>
      <c r="F28" s="7"/>
      <c r="G28" s="7"/>
      <c r="H28" s="47">
        <v>10</v>
      </c>
      <c r="I28" s="47">
        <v>5</v>
      </c>
      <c r="J28" s="7"/>
    </row>
    <row r="29" ht="30.6" customHeight="1" spans="1:10">
      <c r="A29" s="16"/>
      <c r="B29" s="7"/>
      <c r="C29" s="28" t="s">
        <v>1939</v>
      </c>
      <c r="D29" s="7" t="s">
        <v>816</v>
      </c>
      <c r="E29" s="28">
        <v>90</v>
      </c>
      <c r="F29" s="28" t="s">
        <v>749</v>
      </c>
      <c r="G29" s="28" t="s">
        <v>828</v>
      </c>
      <c r="H29" s="47">
        <v>10</v>
      </c>
      <c r="I29" s="47">
        <v>5</v>
      </c>
      <c r="J29" s="7" t="s">
        <v>674</v>
      </c>
    </row>
    <row r="30" ht="54" customHeight="1" spans="1:10">
      <c r="A30" s="6" t="s">
        <v>818</v>
      </c>
      <c r="B30" s="6"/>
      <c r="C30" s="6"/>
      <c r="D30" s="6" t="s">
        <v>674</v>
      </c>
      <c r="E30" s="6"/>
      <c r="F30" s="6"/>
      <c r="G30" s="6"/>
      <c r="H30" s="6"/>
      <c r="I30" s="6"/>
      <c r="J30" s="6"/>
    </row>
    <row r="31" ht="25.5" customHeight="1" spans="1:10">
      <c r="A31" s="6" t="s">
        <v>819</v>
      </c>
      <c r="B31" s="6"/>
      <c r="C31" s="6"/>
      <c r="D31" s="6"/>
      <c r="E31" s="6"/>
      <c r="F31" s="6"/>
      <c r="G31" s="6"/>
      <c r="H31" s="6">
        <v>100</v>
      </c>
      <c r="I31" s="6">
        <v>90</v>
      </c>
      <c r="J31"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0:C30"/>
    <mergeCell ref="D30:J30"/>
    <mergeCell ref="A31:G31"/>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zoomScale="85" zoomScaleNormal="85" topLeftCell="A12" workbookViewId="0">
      <selection activeCell="R23" sqref="R23"/>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1940</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10</v>
      </c>
      <c r="E6" s="10">
        <v>10</v>
      </c>
      <c r="F6" s="10">
        <v>7.86</v>
      </c>
      <c r="G6" s="6">
        <v>10</v>
      </c>
      <c r="H6" s="10">
        <v>78.6</v>
      </c>
      <c r="I6" s="20">
        <v>7.86</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v>10</v>
      </c>
      <c r="E7" s="10">
        <v>10</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1941</v>
      </c>
      <c r="C11" s="12"/>
      <c r="D11" s="12"/>
      <c r="E11" s="21"/>
      <c r="F11" s="20" t="s">
        <v>1942</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47">
        <v>90</v>
      </c>
      <c r="I14" s="47">
        <v>84</v>
      </c>
      <c r="J14" s="24"/>
    </row>
    <row r="15" ht="28.5" customHeight="1" spans="1:10">
      <c r="A15" s="28" t="s">
        <v>725</v>
      </c>
      <c r="B15" s="7"/>
      <c r="C15" s="7"/>
      <c r="D15" s="7"/>
      <c r="E15" s="7"/>
      <c r="F15" s="7"/>
      <c r="G15" s="7"/>
      <c r="H15" s="47">
        <v>50</v>
      </c>
      <c r="I15" s="47">
        <v>48</v>
      </c>
      <c r="J15" s="7"/>
    </row>
    <row r="16" ht="30.6" customHeight="1" spans="1:10">
      <c r="A16" s="16"/>
      <c r="B16" s="28" t="s">
        <v>747</v>
      </c>
      <c r="C16" s="7"/>
      <c r="D16" s="7"/>
      <c r="E16" s="7"/>
      <c r="F16" s="7"/>
      <c r="G16" s="7"/>
      <c r="H16" s="47">
        <v>30</v>
      </c>
      <c r="I16" s="47">
        <v>28</v>
      </c>
      <c r="J16" s="7"/>
    </row>
    <row r="17" ht="30.6" customHeight="1" spans="1:10">
      <c r="A17" s="16"/>
      <c r="B17" s="7"/>
      <c r="C17" s="28" t="s">
        <v>1943</v>
      </c>
      <c r="D17" s="7" t="s">
        <v>728</v>
      </c>
      <c r="E17" s="28">
        <v>100</v>
      </c>
      <c r="F17" s="28" t="s">
        <v>749</v>
      </c>
      <c r="G17" s="28" t="s">
        <v>1944</v>
      </c>
      <c r="H17" s="47">
        <v>20</v>
      </c>
      <c r="I17" s="47">
        <v>18</v>
      </c>
      <c r="J17" s="7" t="s">
        <v>674</v>
      </c>
    </row>
    <row r="18" ht="30.6" customHeight="1" spans="1:10">
      <c r="A18" s="16"/>
      <c r="B18" s="7"/>
      <c r="C18" s="28" t="s">
        <v>1945</v>
      </c>
      <c r="D18" s="7" t="s">
        <v>816</v>
      </c>
      <c r="E18" s="28">
        <v>100</v>
      </c>
      <c r="F18" s="28" t="s">
        <v>997</v>
      </c>
      <c r="G18" s="28" t="s">
        <v>1946</v>
      </c>
      <c r="H18" s="47">
        <v>10</v>
      </c>
      <c r="I18" s="47">
        <v>10</v>
      </c>
      <c r="J18" s="7" t="s">
        <v>674</v>
      </c>
    </row>
    <row r="19" ht="30.6" customHeight="1" spans="1:10">
      <c r="A19" s="16"/>
      <c r="B19" s="28" t="s">
        <v>751</v>
      </c>
      <c r="C19" s="7"/>
      <c r="D19" s="7"/>
      <c r="E19" s="7"/>
      <c r="F19" s="7"/>
      <c r="G19" s="7"/>
      <c r="H19" s="47">
        <v>10</v>
      </c>
      <c r="I19" s="47">
        <v>10</v>
      </c>
      <c r="J19" s="7"/>
    </row>
    <row r="20" ht="30.6" customHeight="1" spans="1:10">
      <c r="A20" s="16"/>
      <c r="B20" s="7"/>
      <c r="C20" s="28" t="s">
        <v>1947</v>
      </c>
      <c r="D20" s="7" t="s">
        <v>773</v>
      </c>
      <c r="E20" s="28">
        <v>15</v>
      </c>
      <c r="F20" s="28" t="s">
        <v>1208</v>
      </c>
      <c r="G20" s="28" t="s">
        <v>1946</v>
      </c>
      <c r="H20" s="47">
        <v>10</v>
      </c>
      <c r="I20" s="47">
        <v>10</v>
      </c>
      <c r="J20" s="7" t="s">
        <v>674</v>
      </c>
    </row>
    <row r="21" ht="30.6" customHeight="1" spans="1:10">
      <c r="A21" s="16"/>
      <c r="B21" s="28" t="s">
        <v>806</v>
      </c>
      <c r="C21" s="7"/>
      <c r="D21" s="7"/>
      <c r="E21" s="7"/>
      <c r="F21" s="7"/>
      <c r="G21" s="7"/>
      <c r="H21" s="47">
        <v>10</v>
      </c>
      <c r="I21" s="47">
        <v>10</v>
      </c>
      <c r="J21" s="7"/>
    </row>
    <row r="22" ht="30.6" customHeight="1" spans="1:10">
      <c r="A22" s="16"/>
      <c r="B22" s="7"/>
      <c r="C22" s="28" t="s">
        <v>1948</v>
      </c>
      <c r="D22" s="7" t="s">
        <v>728</v>
      </c>
      <c r="E22" s="28">
        <v>10</v>
      </c>
      <c r="F22" s="28" t="s">
        <v>761</v>
      </c>
      <c r="G22" s="28" t="s">
        <v>828</v>
      </c>
      <c r="H22" s="47">
        <v>10</v>
      </c>
      <c r="I22" s="47">
        <v>10</v>
      </c>
      <c r="J22" s="7" t="s">
        <v>674</v>
      </c>
    </row>
    <row r="23" ht="30.6" customHeight="1" spans="1:10">
      <c r="A23" s="28" t="s">
        <v>755</v>
      </c>
      <c r="B23" s="7"/>
      <c r="C23" s="7"/>
      <c r="D23" s="7"/>
      <c r="E23" s="7"/>
      <c r="F23" s="7"/>
      <c r="G23" s="7"/>
      <c r="H23" s="47">
        <v>30</v>
      </c>
      <c r="I23" s="47">
        <v>26</v>
      </c>
      <c r="J23" s="7"/>
    </row>
    <row r="24" ht="30.6" customHeight="1" spans="1:10">
      <c r="A24" s="16"/>
      <c r="B24" s="28" t="s">
        <v>810</v>
      </c>
      <c r="C24" s="7"/>
      <c r="D24" s="7"/>
      <c r="E24" s="7"/>
      <c r="F24" s="7"/>
      <c r="G24" s="7"/>
      <c r="H24" s="47">
        <v>30</v>
      </c>
      <c r="I24" s="47">
        <v>26</v>
      </c>
      <c r="J24" s="7"/>
    </row>
    <row r="25" ht="30.6" customHeight="1" spans="1:10">
      <c r="A25" s="16"/>
      <c r="B25" s="7"/>
      <c r="C25" s="28" t="s">
        <v>1949</v>
      </c>
      <c r="D25" s="7" t="s">
        <v>728</v>
      </c>
      <c r="E25" s="28">
        <v>100</v>
      </c>
      <c r="F25" s="28" t="s">
        <v>749</v>
      </c>
      <c r="G25" s="28" t="s">
        <v>1944</v>
      </c>
      <c r="H25" s="47">
        <v>15</v>
      </c>
      <c r="I25" s="47">
        <v>13</v>
      </c>
      <c r="J25" s="7" t="s">
        <v>674</v>
      </c>
    </row>
    <row r="26" ht="30.6" customHeight="1" spans="1:10">
      <c r="A26" s="16"/>
      <c r="B26" s="7"/>
      <c r="C26" s="28" t="s">
        <v>1950</v>
      </c>
      <c r="D26" s="7" t="s">
        <v>728</v>
      </c>
      <c r="E26" s="28">
        <v>100</v>
      </c>
      <c r="F26" s="28" t="s">
        <v>749</v>
      </c>
      <c r="G26" s="28" t="s">
        <v>1944</v>
      </c>
      <c r="H26" s="47">
        <v>15</v>
      </c>
      <c r="I26" s="47">
        <v>13</v>
      </c>
      <c r="J26" s="7" t="s">
        <v>674</v>
      </c>
    </row>
    <row r="27" ht="30.6" customHeight="1" spans="1:10">
      <c r="A27" s="28" t="s">
        <v>770</v>
      </c>
      <c r="B27" s="7"/>
      <c r="C27" s="7"/>
      <c r="D27" s="7"/>
      <c r="E27" s="7"/>
      <c r="F27" s="7"/>
      <c r="G27" s="7"/>
      <c r="H27" s="47">
        <v>10</v>
      </c>
      <c r="I27" s="47">
        <v>10</v>
      </c>
      <c r="J27" s="7"/>
    </row>
    <row r="28" ht="30.6" customHeight="1" spans="1:10">
      <c r="A28" s="57"/>
      <c r="B28" s="28" t="s">
        <v>771</v>
      </c>
      <c r="C28" s="7"/>
      <c r="D28" s="7"/>
      <c r="E28" s="7"/>
      <c r="F28" s="7"/>
      <c r="G28" s="7"/>
      <c r="H28" s="47">
        <v>10</v>
      </c>
      <c r="I28" s="47">
        <v>10</v>
      </c>
      <c r="J28" s="7"/>
    </row>
    <row r="29" ht="30.6" customHeight="1" spans="1:10">
      <c r="A29" s="16"/>
      <c r="B29" s="7"/>
      <c r="C29" s="28" t="s">
        <v>815</v>
      </c>
      <c r="D29" s="7" t="s">
        <v>816</v>
      </c>
      <c r="E29" s="28">
        <v>98</v>
      </c>
      <c r="F29" s="28" t="s">
        <v>749</v>
      </c>
      <c r="G29" s="28" t="s">
        <v>828</v>
      </c>
      <c r="H29" s="47">
        <v>10</v>
      </c>
      <c r="I29" s="47">
        <v>10</v>
      </c>
      <c r="J29" s="7" t="s">
        <v>674</v>
      </c>
    </row>
    <row r="30" ht="54" customHeight="1" spans="1:10">
      <c r="A30" s="6" t="s">
        <v>818</v>
      </c>
      <c r="B30" s="6"/>
      <c r="C30" s="6"/>
      <c r="D30" s="6" t="s">
        <v>674</v>
      </c>
      <c r="E30" s="6"/>
      <c r="F30" s="6"/>
      <c r="G30" s="6"/>
      <c r="H30" s="6"/>
      <c r="I30" s="6"/>
      <c r="J30" s="6"/>
    </row>
    <row r="31" ht="25.5" customHeight="1" spans="1:10">
      <c r="A31" s="6" t="s">
        <v>819</v>
      </c>
      <c r="B31" s="6"/>
      <c r="C31" s="6"/>
      <c r="D31" s="6"/>
      <c r="E31" s="6"/>
      <c r="F31" s="6"/>
      <c r="G31" s="6"/>
      <c r="H31" s="6">
        <v>100</v>
      </c>
      <c r="I31" s="6">
        <v>91.86</v>
      </c>
      <c r="J31"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0:C30"/>
    <mergeCell ref="D30:J30"/>
    <mergeCell ref="A31:G31"/>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topLeftCell="A14" workbookViewId="0">
      <selection activeCell="O27" sqref="O27"/>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1951</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2</v>
      </c>
      <c r="E6" s="10">
        <v>2</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v>2</v>
      </c>
      <c r="E7" s="10">
        <v>2</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1952</v>
      </c>
      <c r="C11" s="12"/>
      <c r="D11" s="12"/>
      <c r="E11" s="21"/>
      <c r="F11" s="20" t="s">
        <v>1953</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47">
        <v>90</v>
      </c>
      <c r="I14" s="47">
        <v>75</v>
      </c>
      <c r="J14" s="24"/>
    </row>
    <row r="15" ht="28.5" customHeight="1" spans="1:10">
      <c r="A15" s="28" t="s">
        <v>725</v>
      </c>
      <c r="B15" s="7"/>
      <c r="C15" s="7"/>
      <c r="D15" s="7"/>
      <c r="E15" s="7"/>
      <c r="F15" s="7"/>
      <c r="G15" s="7"/>
      <c r="H15" s="47">
        <v>50</v>
      </c>
      <c r="I15" s="47">
        <v>39</v>
      </c>
      <c r="J15" s="7"/>
    </row>
    <row r="16" ht="30.6" customHeight="1" spans="1:10">
      <c r="A16" s="16"/>
      <c r="B16" s="28" t="s">
        <v>802</v>
      </c>
      <c r="C16" s="7"/>
      <c r="D16" s="7"/>
      <c r="E16" s="7"/>
      <c r="F16" s="7"/>
      <c r="G16" s="7"/>
      <c r="H16" s="47">
        <v>10</v>
      </c>
      <c r="I16" s="47">
        <v>7</v>
      </c>
      <c r="J16" s="7"/>
    </row>
    <row r="17" ht="30.6" customHeight="1" spans="1:10">
      <c r="A17" s="16"/>
      <c r="B17" s="7"/>
      <c r="C17" s="28" t="s">
        <v>1954</v>
      </c>
      <c r="D17" s="7" t="s">
        <v>728</v>
      </c>
      <c r="E17" s="28">
        <v>240</v>
      </c>
      <c r="F17" s="28" t="s">
        <v>837</v>
      </c>
      <c r="G17" s="28" t="s">
        <v>1953</v>
      </c>
      <c r="H17" s="47">
        <v>10</v>
      </c>
      <c r="I17" s="47">
        <v>7</v>
      </c>
      <c r="J17" s="7" t="s">
        <v>674</v>
      </c>
    </row>
    <row r="18" ht="30.6" customHeight="1" spans="1:10">
      <c r="A18" s="16"/>
      <c r="B18" s="28" t="s">
        <v>747</v>
      </c>
      <c r="C18" s="7"/>
      <c r="D18" s="7"/>
      <c r="E18" s="7"/>
      <c r="F18" s="7"/>
      <c r="G18" s="7"/>
      <c r="H18" s="47">
        <v>10</v>
      </c>
      <c r="I18" s="47">
        <v>7</v>
      </c>
      <c r="J18" s="7"/>
    </row>
    <row r="19" ht="30.6" customHeight="1" spans="1:10">
      <c r="A19" s="16"/>
      <c r="B19" s="7"/>
      <c r="C19" s="28" t="s">
        <v>1955</v>
      </c>
      <c r="D19" s="7" t="s">
        <v>728</v>
      </c>
      <c r="E19" s="28">
        <v>100</v>
      </c>
      <c r="F19" s="28" t="s">
        <v>749</v>
      </c>
      <c r="G19" s="28" t="s">
        <v>1953</v>
      </c>
      <c r="H19" s="47">
        <v>10</v>
      </c>
      <c r="I19" s="47">
        <v>7</v>
      </c>
      <c r="J19" s="7" t="s">
        <v>674</v>
      </c>
    </row>
    <row r="20" ht="30.6" customHeight="1" spans="1:10">
      <c r="A20" s="16"/>
      <c r="B20" s="28" t="s">
        <v>751</v>
      </c>
      <c r="C20" s="7"/>
      <c r="D20" s="7"/>
      <c r="E20" s="7"/>
      <c r="F20" s="7"/>
      <c r="G20" s="7"/>
      <c r="H20" s="47">
        <v>20</v>
      </c>
      <c r="I20" s="47">
        <v>17</v>
      </c>
      <c r="J20" s="7"/>
    </row>
    <row r="21" ht="30.6" customHeight="1" spans="1:10">
      <c r="A21" s="16"/>
      <c r="B21" s="7"/>
      <c r="C21" s="28" t="s">
        <v>1956</v>
      </c>
      <c r="D21" s="7" t="s">
        <v>728</v>
      </c>
      <c r="E21" s="28">
        <v>6</v>
      </c>
      <c r="F21" s="28" t="s">
        <v>922</v>
      </c>
      <c r="G21" s="28" t="s">
        <v>828</v>
      </c>
      <c r="H21" s="47">
        <v>20</v>
      </c>
      <c r="I21" s="47">
        <v>17</v>
      </c>
      <c r="J21" s="7" t="s">
        <v>674</v>
      </c>
    </row>
    <row r="22" ht="30.6" customHeight="1" spans="1:10">
      <c r="A22" s="16"/>
      <c r="B22" s="28" t="s">
        <v>806</v>
      </c>
      <c r="C22" s="7"/>
      <c r="D22" s="7"/>
      <c r="E22" s="7"/>
      <c r="F22" s="7"/>
      <c r="G22" s="7"/>
      <c r="H22" s="47">
        <v>10</v>
      </c>
      <c r="I22" s="47">
        <v>8</v>
      </c>
      <c r="J22" s="7"/>
    </row>
    <row r="23" ht="30.6" customHeight="1" spans="1:10">
      <c r="A23" s="16"/>
      <c r="B23" s="7"/>
      <c r="C23" s="28" t="s">
        <v>1957</v>
      </c>
      <c r="D23" s="7" t="s">
        <v>728</v>
      </c>
      <c r="E23" s="28">
        <v>2</v>
      </c>
      <c r="F23" s="28" t="s">
        <v>761</v>
      </c>
      <c r="G23" s="28" t="s">
        <v>828</v>
      </c>
      <c r="H23" s="47">
        <v>10</v>
      </c>
      <c r="I23" s="47">
        <v>8</v>
      </c>
      <c r="J23" s="7" t="s">
        <v>674</v>
      </c>
    </row>
    <row r="24" ht="30.6" customHeight="1" spans="1:10">
      <c r="A24" s="28" t="s">
        <v>755</v>
      </c>
      <c r="B24" s="7"/>
      <c r="C24" s="7"/>
      <c r="D24" s="7"/>
      <c r="E24" s="7"/>
      <c r="F24" s="7"/>
      <c r="G24" s="7"/>
      <c r="H24" s="47">
        <v>30</v>
      </c>
      <c r="I24" s="47">
        <v>28</v>
      </c>
      <c r="J24" s="7"/>
    </row>
    <row r="25" ht="30.6" customHeight="1" spans="1:10">
      <c r="A25" s="52"/>
      <c r="B25" s="28" t="s">
        <v>810</v>
      </c>
      <c r="C25" s="7"/>
      <c r="D25" s="7"/>
      <c r="E25" s="7"/>
      <c r="F25" s="7"/>
      <c r="G25" s="7"/>
      <c r="H25" s="47">
        <v>30</v>
      </c>
      <c r="I25" s="47">
        <v>28</v>
      </c>
      <c r="J25" s="7"/>
    </row>
    <row r="26" ht="30.6" customHeight="1" spans="1:10">
      <c r="A26" s="16"/>
      <c r="B26" s="7"/>
      <c r="C26" s="28" t="s">
        <v>1958</v>
      </c>
      <c r="D26" s="7" t="s">
        <v>816</v>
      </c>
      <c r="E26" s="28">
        <v>90</v>
      </c>
      <c r="F26" s="28" t="s">
        <v>749</v>
      </c>
      <c r="G26" s="28" t="s">
        <v>1959</v>
      </c>
      <c r="H26" s="47">
        <v>30</v>
      </c>
      <c r="I26" s="47">
        <v>28</v>
      </c>
      <c r="J26" s="7" t="s">
        <v>674</v>
      </c>
    </row>
    <row r="27" ht="30.6" customHeight="1" spans="1:10">
      <c r="A27" s="28" t="s">
        <v>770</v>
      </c>
      <c r="B27" s="7"/>
      <c r="C27" s="28"/>
      <c r="D27" s="7"/>
      <c r="E27" s="7"/>
      <c r="F27" s="7"/>
      <c r="G27" s="7"/>
      <c r="H27" s="47">
        <v>10</v>
      </c>
      <c r="I27" s="47">
        <v>8</v>
      </c>
      <c r="J27" s="7"/>
    </row>
    <row r="28" ht="30.6" customHeight="1" spans="1:10">
      <c r="A28" s="16"/>
      <c r="B28" s="28" t="s">
        <v>771</v>
      </c>
      <c r="C28" s="7"/>
      <c r="D28" s="7"/>
      <c r="E28" s="7"/>
      <c r="F28" s="7"/>
      <c r="G28" s="7"/>
      <c r="H28" s="47">
        <v>10</v>
      </c>
      <c r="I28" s="47">
        <v>8</v>
      </c>
      <c r="J28" s="7"/>
    </row>
    <row r="29" ht="30.6" customHeight="1" spans="1:10">
      <c r="A29" s="16"/>
      <c r="B29" s="7"/>
      <c r="C29" s="28" t="s">
        <v>1960</v>
      </c>
      <c r="D29" s="7" t="s">
        <v>816</v>
      </c>
      <c r="E29" s="28">
        <v>95</v>
      </c>
      <c r="F29" s="28" t="s">
        <v>749</v>
      </c>
      <c r="G29" s="28" t="s">
        <v>828</v>
      </c>
      <c r="H29" s="47">
        <v>10</v>
      </c>
      <c r="I29" s="47">
        <v>8</v>
      </c>
      <c r="J29" s="7" t="s">
        <v>674</v>
      </c>
    </row>
    <row r="30" ht="54" customHeight="1" spans="1:10">
      <c r="A30" s="6" t="s">
        <v>818</v>
      </c>
      <c r="B30" s="6"/>
      <c r="C30" s="6"/>
      <c r="D30" s="6" t="s">
        <v>674</v>
      </c>
      <c r="E30" s="6"/>
      <c r="F30" s="6"/>
      <c r="G30" s="6"/>
      <c r="H30" s="6"/>
      <c r="I30" s="6"/>
      <c r="J30" s="6"/>
    </row>
    <row r="31" ht="25.5" customHeight="1" spans="1:10">
      <c r="A31" s="6" t="s">
        <v>819</v>
      </c>
      <c r="B31" s="6"/>
      <c r="C31" s="6"/>
      <c r="D31" s="6"/>
      <c r="E31" s="6"/>
      <c r="F31" s="6"/>
      <c r="G31" s="6"/>
      <c r="H31" s="6">
        <v>100</v>
      </c>
      <c r="I31" s="6">
        <v>75</v>
      </c>
      <c r="J31"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0:C30"/>
    <mergeCell ref="D30:J30"/>
    <mergeCell ref="A31:G31"/>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workbookViewId="0">
      <selection activeCell="M30" sqref="M30"/>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1961</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90</v>
      </c>
      <c r="E6" s="10">
        <v>90</v>
      </c>
      <c r="F6" s="10">
        <v>7</v>
      </c>
      <c r="G6" s="6">
        <v>10</v>
      </c>
      <c r="H6" s="10">
        <v>7.78</v>
      </c>
      <c r="I6" s="20">
        <v>0.78</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v>90</v>
      </c>
      <c r="E7" s="10">
        <v>90</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1962</v>
      </c>
      <c r="C11" s="12"/>
      <c r="D11" s="12"/>
      <c r="E11" s="21"/>
      <c r="F11" s="20" t="s">
        <v>1963</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47">
        <v>90</v>
      </c>
      <c r="I14" s="47">
        <v>78</v>
      </c>
      <c r="J14" s="24"/>
    </row>
    <row r="15" ht="28.5" customHeight="1" spans="1:10">
      <c r="A15" s="28" t="s">
        <v>725</v>
      </c>
      <c r="B15" s="7"/>
      <c r="C15" s="7"/>
      <c r="D15" s="7"/>
      <c r="E15" s="7"/>
      <c r="F15" s="7"/>
      <c r="G15" s="7"/>
      <c r="H15" s="47">
        <v>50</v>
      </c>
      <c r="I15" s="47">
        <v>38</v>
      </c>
      <c r="J15" s="7"/>
    </row>
    <row r="16" ht="30.6" customHeight="1" spans="1:10">
      <c r="A16" s="16"/>
      <c r="B16" s="28" t="s">
        <v>802</v>
      </c>
      <c r="C16" s="7"/>
      <c r="D16" s="7"/>
      <c r="E16" s="7"/>
      <c r="F16" s="7"/>
      <c r="G16" s="7"/>
      <c r="H16" s="47">
        <v>20</v>
      </c>
      <c r="I16" s="47">
        <v>20</v>
      </c>
      <c r="J16" s="7"/>
    </row>
    <row r="17" ht="30.6" customHeight="1" spans="1:10">
      <c r="A17" s="16"/>
      <c r="B17" s="7"/>
      <c r="C17" s="28" t="s">
        <v>1964</v>
      </c>
      <c r="D17" s="7" t="s">
        <v>728</v>
      </c>
      <c r="E17" s="28">
        <v>79</v>
      </c>
      <c r="F17" s="28" t="s">
        <v>919</v>
      </c>
      <c r="G17" s="28" t="s">
        <v>804</v>
      </c>
      <c r="H17" s="47">
        <v>10</v>
      </c>
      <c r="I17" s="47">
        <v>10</v>
      </c>
      <c r="J17" s="7" t="s">
        <v>674</v>
      </c>
    </row>
    <row r="18" ht="30.6" customHeight="1" spans="1:10">
      <c r="A18" s="16"/>
      <c r="B18" s="7"/>
      <c r="C18" s="28" t="s">
        <v>1965</v>
      </c>
      <c r="D18" s="7" t="s">
        <v>728</v>
      </c>
      <c r="E18" s="28">
        <v>21</v>
      </c>
      <c r="F18" s="28" t="s">
        <v>745</v>
      </c>
      <c r="G18" s="28" t="s">
        <v>1966</v>
      </c>
      <c r="H18" s="47">
        <v>10</v>
      </c>
      <c r="I18" s="47">
        <v>10</v>
      </c>
      <c r="J18" s="7" t="s">
        <v>674</v>
      </c>
    </row>
    <row r="19" ht="30.6" customHeight="1" spans="1:10">
      <c r="A19" s="16"/>
      <c r="B19" s="28" t="s">
        <v>747</v>
      </c>
      <c r="C19" s="7"/>
      <c r="D19" s="7"/>
      <c r="E19" s="7"/>
      <c r="F19" s="7"/>
      <c r="G19" s="7"/>
      <c r="H19" s="47">
        <v>10</v>
      </c>
      <c r="I19" s="47">
        <v>8</v>
      </c>
      <c r="J19" s="7"/>
    </row>
    <row r="20" ht="30.6" customHeight="1" spans="1:10">
      <c r="A20" s="16"/>
      <c r="B20" s="7"/>
      <c r="C20" s="28" t="s">
        <v>899</v>
      </c>
      <c r="D20" s="7" t="s">
        <v>816</v>
      </c>
      <c r="E20" s="28">
        <v>90</v>
      </c>
      <c r="F20" s="28" t="s">
        <v>749</v>
      </c>
      <c r="G20" s="28" t="s">
        <v>828</v>
      </c>
      <c r="H20" s="47">
        <v>10</v>
      </c>
      <c r="I20" s="47">
        <v>8</v>
      </c>
      <c r="J20" s="7" t="s">
        <v>674</v>
      </c>
    </row>
    <row r="21" ht="30.6" customHeight="1" spans="1:10">
      <c r="A21" s="16"/>
      <c r="B21" s="28" t="s">
        <v>751</v>
      </c>
      <c r="C21" s="7"/>
      <c r="D21" s="7"/>
      <c r="E21" s="7"/>
      <c r="F21" s="7"/>
      <c r="G21" s="7"/>
      <c r="H21" s="47">
        <v>20</v>
      </c>
      <c r="I21" s="47">
        <v>10</v>
      </c>
      <c r="J21" s="7"/>
    </row>
    <row r="22" ht="30.6" customHeight="1" spans="1:10">
      <c r="A22" s="16"/>
      <c r="B22" s="7"/>
      <c r="C22" s="28" t="s">
        <v>870</v>
      </c>
      <c r="D22" s="7" t="s">
        <v>816</v>
      </c>
      <c r="E22" s="28">
        <v>90</v>
      </c>
      <c r="F22" s="28" t="s">
        <v>749</v>
      </c>
      <c r="G22" s="28" t="s">
        <v>1967</v>
      </c>
      <c r="H22" s="47">
        <v>20</v>
      </c>
      <c r="I22" s="47">
        <v>10</v>
      </c>
      <c r="J22" s="7" t="s">
        <v>674</v>
      </c>
    </row>
    <row r="23" ht="30.6" customHeight="1" spans="1:10">
      <c r="A23" s="28" t="s">
        <v>755</v>
      </c>
      <c r="B23" s="7"/>
      <c r="C23" s="7"/>
      <c r="D23" s="7"/>
      <c r="E23" s="7"/>
      <c r="F23" s="7"/>
      <c r="G23" s="7"/>
      <c r="H23" s="47">
        <v>30</v>
      </c>
      <c r="I23" s="47">
        <v>30</v>
      </c>
      <c r="J23" s="7"/>
    </row>
    <row r="24" ht="30.6" customHeight="1" spans="1:10">
      <c r="A24" s="16"/>
      <c r="B24" s="28" t="s">
        <v>810</v>
      </c>
      <c r="C24" s="7"/>
      <c r="D24" s="7"/>
      <c r="E24" s="7"/>
      <c r="F24" s="7"/>
      <c r="G24" s="7"/>
      <c r="H24" s="47">
        <v>20</v>
      </c>
      <c r="I24" s="47">
        <v>20</v>
      </c>
      <c r="J24" s="7"/>
    </row>
    <row r="25" ht="30.6" customHeight="1" spans="1:10">
      <c r="A25" s="16"/>
      <c r="B25" s="7"/>
      <c r="C25" s="28" t="s">
        <v>1968</v>
      </c>
      <c r="D25" s="7" t="s">
        <v>728</v>
      </c>
      <c r="E25" s="28" t="s">
        <v>1420</v>
      </c>
      <c r="F25" s="28" t="s">
        <v>99</v>
      </c>
      <c r="G25" s="28" t="s">
        <v>1969</v>
      </c>
      <c r="H25" s="47">
        <v>10</v>
      </c>
      <c r="I25" s="47">
        <v>10</v>
      </c>
      <c r="J25" s="7" t="s">
        <v>674</v>
      </c>
    </row>
    <row r="26" ht="30.6" customHeight="1" spans="1:10">
      <c r="A26" s="16"/>
      <c r="B26" s="7"/>
      <c r="C26" s="28" t="s">
        <v>1970</v>
      </c>
      <c r="D26" s="7" t="s">
        <v>728</v>
      </c>
      <c r="E26" s="28" t="s">
        <v>886</v>
      </c>
      <c r="F26" s="28" t="s">
        <v>99</v>
      </c>
      <c r="G26" s="28" t="s">
        <v>1971</v>
      </c>
      <c r="H26" s="47">
        <v>10</v>
      </c>
      <c r="I26" s="47">
        <v>10</v>
      </c>
      <c r="J26" s="7" t="s">
        <v>674</v>
      </c>
    </row>
    <row r="27" ht="30.6" customHeight="1" spans="1:10">
      <c r="A27" s="16"/>
      <c r="B27" s="28" t="s">
        <v>925</v>
      </c>
      <c r="C27" s="28"/>
      <c r="D27" s="7"/>
      <c r="E27" s="7"/>
      <c r="F27" s="7"/>
      <c r="G27" s="7"/>
      <c r="H27" s="47">
        <v>10</v>
      </c>
      <c r="I27" s="47">
        <v>10</v>
      </c>
      <c r="J27" s="7"/>
    </row>
    <row r="28" ht="30.6" customHeight="1" spans="1:10">
      <c r="A28" s="16"/>
      <c r="B28" s="7"/>
      <c r="C28" s="28" t="s">
        <v>1972</v>
      </c>
      <c r="D28" s="7" t="s">
        <v>816</v>
      </c>
      <c r="E28" s="28">
        <v>90</v>
      </c>
      <c r="F28" s="28" t="s">
        <v>749</v>
      </c>
      <c r="G28" s="28" t="s">
        <v>1973</v>
      </c>
      <c r="H28" s="47">
        <v>5</v>
      </c>
      <c r="I28" s="47">
        <v>5</v>
      </c>
      <c r="J28" s="7" t="s">
        <v>674</v>
      </c>
    </row>
    <row r="29" ht="30.6" customHeight="1" spans="1:10">
      <c r="A29" s="16"/>
      <c r="B29" s="7"/>
      <c r="C29" s="28" t="s">
        <v>1974</v>
      </c>
      <c r="D29" s="7" t="s">
        <v>816</v>
      </c>
      <c r="E29" s="28">
        <v>80</v>
      </c>
      <c r="F29" s="28" t="s">
        <v>749</v>
      </c>
      <c r="G29" s="28" t="s">
        <v>1975</v>
      </c>
      <c r="H29" s="47">
        <v>5</v>
      </c>
      <c r="I29" s="47">
        <v>5</v>
      </c>
      <c r="J29" s="7" t="s">
        <v>674</v>
      </c>
    </row>
    <row r="30" ht="30.6" customHeight="1" spans="1:10">
      <c r="A30" s="28" t="s">
        <v>770</v>
      </c>
      <c r="B30" s="7"/>
      <c r="C30" s="28"/>
      <c r="D30" s="7"/>
      <c r="E30" s="7"/>
      <c r="F30" s="7"/>
      <c r="G30" s="7"/>
      <c r="H30" s="47">
        <v>10</v>
      </c>
      <c r="I30" s="47">
        <v>10</v>
      </c>
      <c r="J30" s="7"/>
    </row>
    <row r="31" ht="30.6" customHeight="1" spans="1:10">
      <c r="A31" s="16"/>
      <c r="B31" s="28" t="s">
        <v>771</v>
      </c>
      <c r="C31" s="7"/>
      <c r="D31" s="7"/>
      <c r="E31" s="7"/>
      <c r="F31" s="7"/>
      <c r="G31" s="7"/>
      <c r="H31" s="47">
        <v>10</v>
      </c>
      <c r="I31" s="47">
        <v>10</v>
      </c>
      <c r="J31" s="7"/>
    </row>
    <row r="32" ht="30.6" customHeight="1" spans="1:10">
      <c r="A32" s="16"/>
      <c r="B32" s="7"/>
      <c r="C32" s="28" t="s">
        <v>1939</v>
      </c>
      <c r="D32" s="7" t="s">
        <v>816</v>
      </c>
      <c r="E32" s="28">
        <v>98</v>
      </c>
      <c r="F32" s="28" t="s">
        <v>749</v>
      </c>
      <c r="G32" s="28" t="s">
        <v>828</v>
      </c>
      <c r="H32" s="47">
        <v>10</v>
      </c>
      <c r="I32" s="47">
        <v>10</v>
      </c>
      <c r="J32" s="7" t="s">
        <v>674</v>
      </c>
    </row>
    <row r="33" ht="54" customHeight="1" spans="1:10">
      <c r="A33" s="6" t="s">
        <v>818</v>
      </c>
      <c r="B33" s="6"/>
      <c r="C33" s="6"/>
      <c r="D33" s="6" t="s">
        <v>674</v>
      </c>
      <c r="E33" s="6"/>
      <c r="F33" s="6"/>
      <c r="G33" s="6"/>
      <c r="H33" s="6"/>
      <c r="I33" s="6"/>
      <c r="J33" s="6"/>
    </row>
    <row r="34" ht="25.5" customHeight="1" spans="1:10">
      <c r="A34" s="6" t="s">
        <v>819</v>
      </c>
      <c r="B34" s="6"/>
      <c r="C34" s="6"/>
      <c r="D34" s="6"/>
      <c r="E34" s="6"/>
      <c r="F34" s="6"/>
      <c r="G34" s="6"/>
      <c r="H34" s="6">
        <v>100</v>
      </c>
      <c r="I34" s="6">
        <v>78.78</v>
      </c>
      <c r="J34"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3:C33"/>
    <mergeCell ref="D33:J33"/>
    <mergeCell ref="A34:G34"/>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topLeftCell="A12" workbookViewId="0">
      <selection activeCell="M20" sqref="M20"/>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1976</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10</v>
      </c>
      <c r="E6" s="10">
        <v>10</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c r="E7" s="10"/>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1977</v>
      </c>
      <c r="C11" s="12"/>
      <c r="D11" s="12"/>
      <c r="E11" s="21"/>
      <c r="F11" s="20" t="s">
        <v>1978</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47">
        <v>90</v>
      </c>
      <c r="I14" s="47">
        <v>81</v>
      </c>
      <c r="J14" s="24"/>
    </row>
    <row r="15" ht="28.5" customHeight="1" spans="1:10">
      <c r="A15" s="28" t="s">
        <v>725</v>
      </c>
      <c r="B15" s="7"/>
      <c r="C15" s="7"/>
      <c r="D15" s="7"/>
      <c r="E15" s="7"/>
      <c r="F15" s="7"/>
      <c r="G15" s="7"/>
      <c r="H15" s="47">
        <v>50</v>
      </c>
      <c r="I15" s="47">
        <v>45</v>
      </c>
      <c r="J15" s="7"/>
    </row>
    <row r="16" ht="30.6" customHeight="1" spans="1:10">
      <c r="A16" s="16"/>
      <c r="B16" s="28" t="s">
        <v>802</v>
      </c>
      <c r="C16" s="7"/>
      <c r="D16" s="7"/>
      <c r="E16" s="7"/>
      <c r="F16" s="7"/>
      <c r="G16" s="7"/>
      <c r="H16" s="47">
        <v>50</v>
      </c>
      <c r="I16" s="47">
        <v>45</v>
      </c>
      <c r="J16" s="7"/>
    </row>
    <row r="17" ht="30.6" customHeight="1" spans="1:10">
      <c r="A17" s="16"/>
      <c r="B17" s="7"/>
      <c r="C17" s="28" t="s">
        <v>1979</v>
      </c>
      <c r="D17" s="7" t="s">
        <v>728</v>
      </c>
      <c r="E17" s="28">
        <v>1</v>
      </c>
      <c r="F17" s="28" t="s">
        <v>1060</v>
      </c>
      <c r="G17" s="28" t="s">
        <v>1980</v>
      </c>
      <c r="H17" s="47">
        <v>20</v>
      </c>
      <c r="I17" s="47">
        <v>18</v>
      </c>
      <c r="J17" s="7" t="s">
        <v>674</v>
      </c>
    </row>
    <row r="18" ht="30.6" customHeight="1" spans="1:10">
      <c r="A18" s="16"/>
      <c r="B18" s="7"/>
      <c r="C18" s="28" t="s">
        <v>1981</v>
      </c>
      <c r="D18" s="7" t="s">
        <v>728</v>
      </c>
      <c r="E18" s="28">
        <v>1</v>
      </c>
      <c r="F18" s="28" t="s">
        <v>1075</v>
      </c>
      <c r="G18" s="28" t="s">
        <v>1980</v>
      </c>
      <c r="H18" s="47">
        <v>10</v>
      </c>
      <c r="I18" s="47">
        <v>9</v>
      </c>
      <c r="J18" s="7" t="s">
        <v>674</v>
      </c>
    </row>
    <row r="19" ht="30.6" customHeight="1" spans="1:10">
      <c r="A19" s="16"/>
      <c r="B19" s="7"/>
      <c r="C19" s="28" t="s">
        <v>1982</v>
      </c>
      <c r="D19" s="7" t="s">
        <v>728</v>
      </c>
      <c r="E19" s="28">
        <v>450</v>
      </c>
      <c r="F19" s="28" t="s">
        <v>893</v>
      </c>
      <c r="G19" s="28" t="s">
        <v>1980</v>
      </c>
      <c r="H19" s="47">
        <v>10</v>
      </c>
      <c r="I19" s="47">
        <v>9</v>
      </c>
      <c r="J19" s="7" t="s">
        <v>674</v>
      </c>
    </row>
    <row r="20" ht="30.6" customHeight="1" spans="1:10">
      <c r="A20" s="16"/>
      <c r="B20" s="7"/>
      <c r="C20" s="28" t="s">
        <v>1983</v>
      </c>
      <c r="D20" s="7" t="s">
        <v>728</v>
      </c>
      <c r="E20" s="28">
        <v>300</v>
      </c>
      <c r="F20" s="28" t="s">
        <v>893</v>
      </c>
      <c r="G20" s="28" t="s">
        <v>1980</v>
      </c>
      <c r="H20" s="47">
        <v>10</v>
      </c>
      <c r="I20" s="47">
        <v>9</v>
      </c>
      <c r="J20" s="7" t="s">
        <v>674</v>
      </c>
    </row>
    <row r="21" ht="30.6" customHeight="1" spans="1:10">
      <c r="A21" s="28" t="s">
        <v>755</v>
      </c>
      <c r="B21" s="7"/>
      <c r="C21" s="7"/>
      <c r="D21" s="7"/>
      <c r="E21" s="7"/>
      <c r="F21" s="7"/>
      <c r="G21" s="7"/>
      <c r="H21" s="47">
        <v>30</v>
      </c>
      <c r="I21" s="47">
        <v>27</v>
      </c>
      <c r="J21" s="7"/>
    </row>
    <row r="22" ht="30.6" customHeight="1" spans="1:10">
      <c r="A22" s="16"/>
      <c r="B22" s="28" t="s">
        <v>756</v>
      </c>
      <c r="C22" s="7"/>
      <c r="D22" s="7"/>
      <c r="E22" s="7"/>
      <c r="F22" s="7"/>
      <c r="G22" s="7"/>
      <c r="H22" s="47">
        <v>30</v>
      </c>
      <c r="I22" s="47">
        <v>27</v>
      </c>
      <c r="J22" s="7"/>
    </row>
    <row r="23" ht="30.6" customHeight="1" spans="1:10">
      <c r="A23" s="16"/>
      <c r="B23" s="7"/>
      <c r="C23" s="28" t="s">
        <v>1984</v>
      </c>
      <c r="D23" s="7" t="s">
        <v>728</v>
      </c>
      <c r="E23" s="28">
        <v>10</v>
      </c>
      <c r="F23" s="28" t="s">
        <v>761</v>
      </c>
      <c r="G23" s="28" t="s">
        <v>804</v>
      </c>
      <c r="H23" s="47">
        <v>15</v>
      </c>
      <c r="I23" s="47">
        <v>13</v>
      </c>
      <c r="J23" s="7" t="s">
        <v>674</v>
      </c>
    </row>
    <row r="24" ht="30.6" customHeight="1" spans="1:10">
      <c r="A24" s="16"/>
      <c r="B24" s="7"/>
      <c r="C24" s="28" t="s">
        <v>1985</v>
      </c>
      <c r="D24" s="7" t="s">
        <v>728</v>
      </c>
      <c r="E24" s="28">
        <v>20</v>
      </c>
      <c r="F24" s="28" t="s">
        <v>1150</v>
      </c>
      <c r="G24" s="28" t="s">
        <v>828</v>
      </c>
      <c r="H24" s="47">
        <v>15</v>
      </c>
      <c r="I24" s="47">
        <v>14</v>
      </c>
      <c r="J24" s="7" t="s">
        <v>674</v>
      </c>
    </row>
    <row r="25" ht="30.6" customHeight="1" spans="1:10">
      <c r="A25" s="28" t="s">
        <v>770</v>
      </c>
      <c r="B25" s="7"/>
      <c r="C25" s="7"/>
      <c r="D25" s="7"/>
      <c r="E25" s="7"/>
      <c r="F25" s="7"/>
      <c r="G25" s="7"/>
      <c r="H25" s="47">
        <v>10</v>
      </c>
      <c r="I25" s="47">
        <v>9</v>
      </c>
      <c r="J25" s="7"/>
    </row>
    <row r="26" ht="30.6" customHeight="1" spans="1:10">
      <c r="A26" s="16"/>
      <c r="B26" s="28" t="s">
        <v>771</v>
      </c>
      <c r="C26" s="7"/>
      <c r="D26" s="7"/>
      <c r="E26" s="7"/>
      <c r="F26" s="7"/>
      <c r="G26" s="7"/>
      <c r="H26" s="47">
        <v>10</v>
      </c>
      <c r="I26" s="47">
        <v>9</v>
      </c>
      <c r="J26" s="7"/>
    </row>
    <row r="27" ht="30.6" customHeight="1" spans="1:10">
      <c r="A27" s="16"/>
      <c r="B27" s="7"/>
      <c r="C27" s="28" t="s">
        <v>862</v>
      </c>
      <c r="D27" s="7" t="s">
        <v>816</v>
      </c>
      <c r="E27" s="28">
        <v>95</v>
      </c>
      <c r="F27" s="28" t="s">
        <v>749</v>
      </c>
      <c r="G27" s="28" t="s">
        <v>828</v>
      </c>
      <c r="H27" s="47">
        <v>10</v>
      </c>
      <c r="I27" s="47">
        <v>9</v>
      </c>
      <c r="J27" s="7" t="s">
        <v>674</v>
      </c>
    </row>
    <row r="28" ht="54" customHeight="1" spans="1:10">
      <c r="A28" s="6" t="s">
        <v>818</v>
      </c>
      <c r="B28" s="6"/>
      <c r="C28" s="6"/>
      <c r="D28" s="6" t="s">
        <v>674</v>
      </c>
      <c r="E28" s="6"/>
      <c r="F28" s="6"/>
      <c r="G28" s="6"/>
      <c r="H28" s="6"/>
      <c r="I28" s="6"/>
      <c r="J28" s="6"/>
    </row>
    <row r="29" ht="25.5" customHeight="1" spans="1:10">
      <c r="A29" s="6" t="s">
        <v>819</v>
      </c>
      <c r="B29" s="6"/>
      <c r="C29" s="6"/>
      <c r="D29" s="6"/>
      <c r="E29" s="6"/>
      <c r="F29" s="6"/>
      <c r="G29" s="6"/>
      <c r="H29" s="6">
        <v>100</v>
      </c>
      <c r="I29" s="6">
        <v>81</v>
      </c>
      <c r="J29"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8:C28"/>
    <mergeCell ref="D28:J28"/>
    <mergeCell ref="A29:G29"/>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40"/>
  <sheetViews>
    <sheetView workbookViewId="0">
      <selection activeCell="L36" sqref="L36"/>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1986</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15</v>
      </c>
      <c r="E6" s="10">
        <v>15</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c r="E7" s="10"/>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1987</v>
      </c>
      <c r="C11" s="12"/>
      <c r="D11" s="12"/>
      <c r="E11" s="21"/>
      <c r="F11" s="20" t="s">
        <v>1988</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47">
        <v>90</v>
      </c>
      <c r="I14" s="47">
        <v>78</v>
      </c>
      <c r="J14" s="24"/>
    </row>
    <row r="15" ht="28.5" customHeight="1" spans="1:10">
      <c r="A15" s="28" t="s">
        <v>725</v>
      </c>
      <c r="B15" s="7"/>
      <c r="C15" s="7"/>
      <c r="D15" s="7"/>
      <c r="E15" s="7"/>
      <c r="F15" s="7"/>
      <c r="G15" s="7"/>
      <c r="H15" s="47">
        <v>50</v>
      </c>
      <c r="I15" s="47">
        <v>48</v>
      </c>
      <c r="J15" s="7"/>
    </row>
    <row r="16" ht="30.6" customHeight="1" spans="1:10">
      <c r="A16" s="16"/>
      <c r="B16" s="28" t="s">
        <v>802</v>
      </c>
      <c r="C16" s="7"/>
      <c r="D16" s="7"/>
      <c r="E16" s="7"/>
      <c r="F16" s="7"/>
      <c r="G16" s="7"/>
      <c r="H16" s="47">
        <v>28</v>
      </c>
      <c r="I16" s="47">
        <v>28</v>
      </c>
      <c r="J16" s="7"/>
    </row>
    <row r="17" ht="30.6" customHeight="1" spans="1:10">
      <c r="A17" s="16"/>
      <c r="B17" s="7"/>
      <c r="C17" s="28" t="s">
        <v>1989</v>
      </c>
      <c r="D17" s="7" t="s">
        <v>927</v>
      </c>
      <c r="E17" s="28">
        <v>382</v>
      </c>
      <c r="F17" s="28" t="s">
        <v>933</v>
      </c>
      <c r="G17" s="28" t="s">
        <v>828</v>
      </c>
      <c r="H17" s="47">
        <v>4</v>
      </c>
      <c r="I17" s="47">
        <v>4</v>
      </c>
      <c r="J17" s="7" t="s">
        <v>674</v>
      </c>
    </row>
    <row r="18" ht="30.6" customHeight="1" spans="1:10">
      <c r="A18" s="16"/>
      <c r="B18" s="7"/>
      <c r="C18" s="28" t="s">
        <v>1990</v>
      </c>
      <c r="D18" s="7" t="s">
        <v>728</v>
      </c>
      <c r="E18" s="28">
        <v>15</v>
      </c>
      <c r="F18" s="28" t="s">
        <v>913</v>
      </c>
      <c r="G18" s="28" t="s">
        <v>828</v>
      </c>
      <c r="H18" s="47">
        <v>4</v>
      </c>
      <c r="I18" s="47">
        <v>4</v>
      </c>
      <c r="J18" s="7" t="s">
        <v>674</v>
      </c>
    </row>
    <row r="19" ht="30.6" customHeight="1" spans="1:10">
      <c r="A19" s="16"/>
      <c r="B19" s="7"/>
      <c r="C19" s="28" t="s">
        <v>1991</v>
      </c>
      <c r="D19" s="7" t="s">
        <v>728</v>
      </c>
      <c r="E19" s="28">
        <v>1</v>
      </c>
      <c r="F19" s="28" t="s">
        <v>840</v>
      </c>
      <c r="G19" s="28" t="s">
        <v>828</v>
      </c>
      <c r="H19" s="47">
        <v>4</v>
      </c>
      <c r="I19" s="47">
        <v>4</v>
      </c>
      <c r="J19" s="7" t="s">
        <v>674</v>
      </c>
    </row>
    <row r="20" ht="30.6" customHeight="1" spans="1:10">
      <c r="A20" s="16"/>
      <c r="B20" s="7"/>
      <c r="C20" s="28" t="s">
        <v>1992</v>
      </c>
      <c r="D20" s="7" t="s">
        <v>927</v>
      </c>
      <c r="E20" s="28">
        <v>243</v>
      </c>
      <c r="F20" s="28" t="s">
        <v>893</v>
      </c>
      <c r="G20" s="28" t="s">
        <v>828</v>
      </c>
      <c r="H20" s="47">
        <v>4</v>
      </c>
      <c r="I20" s="47">
        <v>4</v>
      </c>
      <c r="J20" s="7" t="s">
        <v>674</v>
      </c>
    </row>
    <row r="21" ht="30.6" customHeight="1" spans="1:10">
      <c r="A21" s="16"/>
      <c r="B21" s="7"/>
      <c r="C21" s="28" t="s">
        <v>1993</v>
      </c>
      <c r="D21" s="7" t="s">
        <v>927</v>
      </c>
      <c r="E21" s="28">
        <v>1060</v>
      </c>
      <c r="F21" s="28" t="s">
        <v>893</v>
      </c>
      <c r="G21" s="28" t="s">
        <v>828</v>
      </c>
      <c r="H21" s="47">
        <v>4</v>
      </c>
      <c r="I21" s="47">
        <v>4</v>
      </c>
      <c r="J21" s="7" t="s">
        <v>674</v>
      </c>
    </row>
    <row r="22" ht="30.6" customHeight="1" spans="1:10">
      <c r="A22" s="16"/>
      <c r="B22" s="7"/>
      <c r="C22" s="28" t="s">
        <v>1994</v>
      </c>
      <c r="D22" s="7" t="s">
        <v>927</v>
      </c>
      <c r="E22" s="28">
        <v>2453.6</v>
      </c>
      <c r="F22" s="28" t="s">
        <v>893</v>
      </c>
      <c r="G22" s="28" t="s">
        <v>828</v>
      </c>
      <c r="H22" s="47">
        <v>4</v>
      </c>
      <c r="I22" s="47">
        <v>4</v>
      </c>
      <c r="J22" s="7" t="s">
        <v>674</v>
      </c>
    </row>
    <row r="23" ht="30.6" customHeight="1" spans="1:10">
      <c r="A23" s="16"/>
      <c r="B23" s="7"/>
      <c r="C23" s="28" t="s">
        <v>1995</v>
      </c>
      <c r="D23" s="7" t="s">
        <v>927</v>
      </c>
      <c r="E23" s="28">
        <v>2080</v>
      </c>
      <c r="F23" s="28" t="s">
        <v>893</v>
      </c>
      <c r="G23" s="28" t="s">
        <v>828</v>
      </c>
      <c r="H23" s="47">
        <v>4</v>
      </c>
      <c r="I23" s="47">
        <v>4</v>
      </c>
      <c r="J23" s="7" t="s">
        <v>674</v>
      </c>
    </row>
    <row r="24" ht="30.6" customHeight="1" spans="1:10">
      <c r="A24" s="16"/>
      <c r="B24" s="28" t="s">
        <v>751</v>
      </c>
      <c r="C24" s="28"/>
      <c r="D24" s="7"/>
      <c r="E24" s="7"/>
      <c r="F24" s="7"/>
      <c r="G24" s="7"/>
      <c r="H24" s="47">
        <v>4</v>
      </c>
      <c r="I24" s="47">
        <v>2</v>
      </c>
      <c r="J24" s="7"/>
    </row>
    <row r="25" ht="30.6" customHeight="1" spans="1:10">
      <c r="A25" s="16"/>
      <c r="B25" s="7"/>
      <c r="C25" s="28" t="s">
        <v>870</v>
      </c>
      <c r="D25" s="7" t="s">
        <v>816</v>
      </c>
      <c r="E25" s="28">
        <v>90</v>
      </c>
      <c r="F25" s="28" t="s">
        <v>749</v>
      </c>
      <c r="G25" s="28" t="s">
        <v>804</v>
      </c>
      <c r="H25" s="47">
        <v>4</v>
      </c>
      <c r="I25" s="47">
        <v>2</v>
      </c>
      <c r="J25" s="7" t="s">
        <v>674</v>
      </c>
    </row>
    <row r="26" ht="30.6" customHeight="1" spans="1:10">
      <c r="A26" s="16"/>
      <c r="B26" s="28" t="s">
        <v>806</v>
      </c>
      <c r="C26" s="28"/>
      <c r="D26" s="7"/>
      <c r="E26" s="7"/>
      <c r="F26" s="7"/>
      <c r="G26" s="7"/>
      <c r="H26" s="47">
        <v>18</v>
      </c>
      <c r="I26" s="47">
        <v>18</v>
      </c>
      <c r="J26" s="7"/>
    </row>
    <row r="27" ht="30.6" customHeight="1" spans="1:10">
      <c r="A27" s="16"/>
      <c r="B27" s="7"/>
      <c r="C27" s="28" t="s">
        <v>1989</v>
      </c>
      <c r="D27" s="7" t="s">
        <v>728</v>
      </c>
      <c r="E27" s="28">
        <v>20512</v>
      </c>
      <c r="F27" s="28" t="s">
        <v>766</v>
      </c>
      <c r="G27" s="28" t="s">
        <v>828</v>
      </c>
      <c r="H27" s="47">
        <v>3</v>
      </c>
      <c r="I27" s="47">
        <v>3</v>
      </c>
      <c r="J27" s="7" t="s">
        <v>674</v>
      </c>
    </row>
    <row r="28" ht="30.6" customHeight="1" spans="1:10">
      <c r="A28" s="16"/>
      <c r="B28" s="7"/>
      <c r="C28" s="28" t="s">
        <v>1990</v>
      </c>
      <c r="D28" s="7" t="s">
        <v>728</v>
      </c>
      <c r="E28" s="28">
        <v>14000</v>
      </c>
      <c r="F28" s="28" t="s">
        <v>766</v>
      </c>
      <c r="G28" s="28" t="s">
        <v>828</v>
      </c>
      <c r="H28" s="47">
        <v>3</v>
      </c>
      <c r="I28" s="47">
        <v>3</v>
      </c>
      <c r="J28" s="7" t="s">
        <v>674</v>
      </c>
    </row>
    <row r="29" ht="30.6" customHeight="1" spans="1:10">
      <c r="A29" s="16"/>
      <c r="B29" s="7"/>
      <c r="C29" s="28" t="s">
        <v>1991</v>
      </c>
      <c r="D29" s="7" t="s">
        <v>728</v>
      </c>
      <c r="E29" s="28">
        <v>34000</v>
      </c>
      <c r="F29" s="28" t="s">
        <v>766</v>
      </c>
      <c r="G29" s="28" t="s">
        <v>828</v>
      </c>
      <c r="H29" s="47">
        <v>3</v>
      </c>
      <c r="I29" s="47">
        <v>3</v>
      </c>
      <c r="J29" s="7" t="s">
        <v>674</v>
      </c>
    </row>
    <row r="30" ht="30.6" customHeight="1" spans="1:10">
      <c r="A30" s="16"/>
      <c r="B30" s="7"/>
      <c r="C30" s="28" t="s">
        <v>1992</v>
      </c>
      <c r="D30" s="7" t="s">
        <v>728</v>
      </c>
      <c r="E30" s="28">
        <v>48600</v>
      </c>
      <c r="F30" s="28" t="s">
        <v>766</v>
      </c>
      <c r="G30" s="28" t="s">
        <v>828</v>
      </c>
      <c r="H30" s="47">
        <v>3</v>
      </c>
      <c r="I30" s="47">
        <v>3</v>
      </c>
      <c r="J30" s="7" t="s">
        <v>674</v>
      </c>
    </row>
    <row r="31" ht="30.6" customHeight="1" spans="1:10">
      <c r="A31" s="16"/>
      <c r="B31" s="7"/>
      <c r="C31" s="28" t="s">
        <v>1993</v>
      </c>
      <c r="D31" s="7" t="s">
        <v>728</v>
      </c>
      <c r="E31" s="28">
        <v>10400</v>
      </c>
      <c r="F31" s="28" t="s">
        <v>766</v>
      </c>
      <c r="G31" s="28" t="s">
        <v>828</v>
      </c>
      <c r="H31" s="47">
        <v>3</v>
      </c>
      <c r="I31" s="47">
        <v>3</v>
      </c>
      <c r="J31" s="7" t="s">
        <v>674</v>
      </c>
    </row>
    <row r="32" ht="30.6" customHeight="1" spans="1:10">
      <c r="A32" s="16"/>
      <c r="B32" s="7"/>
      <c r="C32" s="28" t="s">
        <v>1996</v>
      </c>
      <c r="D32" s="7" t="s">
        <v>728</v>
      </c>
      <c r="E32" s="28">
        <v>22488</v>
      </c>
      <c r="F32" s="28" t="s">
        <v>766</v>
      </c>
      <c r="G32" s="28" t="s">
        <v>828</v>
      </c>
      <c r="H32" s="47">
        <v>3</v>
      </c>
      <c r="I32" s="47">
        <v>3</v>
      </c>
      <c r="J32" s="7" t="s">
        <v>674</v>
      </c>
    </row>
    <row r="33" ht="30.6" customHeight="1" spans="1:10">
      <c r="A33" s="28" t="s">
        <v>755</v>
      </c>
      <c r="B33" s="7"/>
      <c r="C33" s="28"/>
      <c r="D33" s="7"/>
      <c r="E33" s="7"/>
      <c r="F33" s="7"/>
      <c r="G33" s="7"/>
      <c r="H33" s="47">
        <v>30</v>
      </c>
      <c r="I33" s="47">
        <v>20</v>
      </c>
      <c r="J33" s="7"/>
    </row>
    <row r="34" ht="30.6" customHeight="1" spans="1:10">
      <c r="A34" s="16"/>
      <c r="B34" s="28" t="s">
        <v>810</v>
      </c>
      <c r="C34" s="28"/>
      <c r="D34" s="7"/>
      <c r="E34" s="7"/>
      <c r="F34" s="7"/>
      <c r="G34" s="7"/>
      <c r="H34" s="47">
        <v>30</v>
      </c>
      <c r="I34" s="47">
        <v>20</v>
      </c>
      <c r="J34" s="7"/>
    </row>
    <row r="35" ht="30.6" customHeight="1" spans="1:10">
      <c r="A35" s="16"/>
      <c r="B35" s="7"/>
      <c r="C35" s="28" t="s">
        <v>1997</v>
      </c>
      <c r="D35" s="7" t="s">
        <v>728</v>
      </c>
      <c r="E35" s="28" t="s">
        <v>1998</v>
      </c>
      <c r="F35" s="28" t="s">
        <v>99</v>
      </c>
      <c r="G35" s="28" t="s">
        <v>828</v>
      </c>
      <c r="H35" s="47">
        <v>30</v>
      </c>
      <c r="I35" s="47">
        <v>20</v>
      </c>
      <c r="J35" s="7" t="s">
        <v>674</v>
      </c>
    </row>
    <row r="36" ht="30.6" customHeight="1" spans="1:10">
      <c r="A36" s="28" t="s">
        <v>770</v>
      </c>
      <c r="B36" s="7"/>
      <c r="C36" s="28"/>
      <c r="D36" s="7"/>
      <c r="E36" s="7"/>
      <c r="F36" s="7"/>
      <c r="G36" s="7"/>
      <c r="H36" s="47">
        <v>10</v>
      </c>
      <c r="I36" s="47">
        <v>10</v>
      </c>
      <c r="J36" s="7"/>
    </row>
    <row r="37" ht="30.6" customHeight="1" spans="1:10">
      <c r="A37" s="16"/>
      <c r="B37" s="28" t="s">
        <v>771</v>
      </c>
      <c r="C37" s="28"/>
      <c r="D37" s="7"/>
      <c r="E37" s="7"/>
      <c r="F37" s="7"/>
      <c r="G37" s="7"/>
      <c r="H37" s="47">
        <v>10</v>
      </c>
      <c r="I37" s="47">
        <v>10</v>
      </c>
      <c r="J37" s="7"/>
    </row>
    <row r="38" ht="30.6" customHeight="1" spans="1:10">
      <c r="A38" s="16"/>
      <c r="B38" s="7"/>
      <c r="C38" s="28" t="s">
        <v>850</v>
      </c>
      <c r="D38" s="7" t="s">
        <v>816</v>
      </c>
      <c r="E38" s="28">
        <v>90</v>
      </c>
      <c r="F38" s="28" t="s">
        <v>749</v>
      </c>
      <c r="G38" s="28" t="s">
        <v>828</v>
      </c>
      <c r="H38" s="47">
        <v>10</v>
      </c>
      <c r="I38" s="47">
        <v>10</v>
      </c>
      <c r="J38" s="7" t="s">
        <v>674</v>
      </c>
    </row>
    <row r="39" ht="54" customHeight="1" spans="1:10">
      <c r="A39" s="6" t="s">
        <v>818</v>
      </c>
      <c r="B39" s="6"/>
      <c r="C39" s="6"/>
      <c r="D39" s="6" t="s">
        <v>674</v>
      </c>
      <c r="E39" s="6"/>
      <c r="F39" s="6"/>
      <c r="G39" s="6"/>
      <c r="H39" s="6"/>
      <c r="I39" s="6"/>
      <c r="J39" s="6"/>
    </row>
    <row r="40" ht="25.5" customHeight="1" spans="1:10">
      <c r="A40" s="6" t="s">
        <v>819</v>
      </c>
      <c r="B40" s="6"/>
      <c r="C40" s="6"/>
      <c r="D40" s="6"/>
      <c r="E40" s="6"/>
      <c r="F40" s="6"/>
      <c r="G40" s="6"/>
      <c r="H40" s="6">
        <v>100</v>
      </c>
      <c r="I40" s="6">
        <v>78</v>
      </c>
      <c r="J40"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9:C39"/>
    <mergeCell ref="D39:J39"/>
    <mergeCell ref="A40:G40"/>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topLeftCell="A16" workbookViewId="0">
      <selection activeCell="N19" sqref="N19"/>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1999</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7</v>
      </c>
      <c r="E6" s="10">
        <v>7</v>
      </c>
      <c r="F6" s="10">
        <v>7</v>
      </c>
      <c r="G6" s="6">
        <v>10</v>
      </c>
      <c r="H6" s="10">
        <v>100</v>
      </c>
      <c r="I6" s="20">
        <v>10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v>7</v>
      </c>
      <c r="E7" s="10">
        <v>7</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2000</v>
      </c>
      <c r="C11" s="12"/>
      <c r="D11" s="12"/>
      <c r="E11" s="21"/>
      <c r="F11" s="20" t="s">
        <v>2001</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47">
        <v>90</v>
      </c>
      <c r="I14" s="47">
        <v>72</v>
      </c>
      <c r="J14" s="24"/>
    </row>
    <row r="15" ht="28.5" customHeight="1" spans="1:10">
      <c r="A15" s="28" t="s">
        <v>725</v>
      </c>
      <c r="B15" s="7"/>
      <c r="C15" s="7"/>
      <c r="D15" s="7"/>
      <c r="E15" s="7"/>
      <c r="F15" s="7"/>
      <c r="G15" s="7"/>
      <c r="H15" s="47">
        <v>50</v>
      </c>
      <c r="I15" s="47">
        <v>44</v>
      </c>
      <c r="J15" s="7"/>
    </row>
    <row r="16" ht="30.6" customHeight="1" spans="1:10">
      <c r="A16" s="16"/>
      <c r="B16" s="28" t="s">
        <v>802</v>
      </c>
      <c r="C16" s="7"/>
      <c r="D16" s="7"/>
      <c r="E16" s="7"/>
      <c r="F16" s="7"/>
      <c r="G16" s="7"/>
      <c r="H16" s="47">
        <v>10</v>
      </c>
      <c r="I16" s="47">
        <v>8</v>
      </c>
      <c r="J16" s="7"/>
    </row>
    <row r="17" ht="30.6" customHeight="1" spans="1:10">
      <c r="A17" s="16"/>
      <c r="B17" s="7"/>
      <c r="C17" s="28" t="s">
        <v>2002</v>
      </c>
      <c r="D17" s="7" t="s">
        <v>728</v>
      </c>
      <c r="E17" s="28">
        <v>115</v>
      </c>
      <c r="F17" s="28" t="s">
        <v>913</v>
      </c>
      <c r="G17" s="28" t="s">
        <v>2003</v>
      </c>
      <c r="H17" s="47">
        <v>10</v>
      </c>
      <c r="I17" s="47">
        <v>8</v>
      </c>
      <c r="J17" s="7" t="s">
        <v>674</v>
      </c>
    </row>
    <row r="18" ht="30.6" customHeight="1" spans="1:10">
      <c r="A18" s="16"/>
      <c r="B18" s="28" t="s">
        <v>747</v>
      </c>
      <c r="C18" s="7"/>
      <c r="D18" s="7"/>
      <c r="E18" s="7"/>
      <c r="F18" s="7"/>
      <c r="G18" s="7"/>
      <c r="H18" s="47">
        <v>20</v>
      </c>
      <c r="I18" s="47">
        <v>18</v>
      </c>
      <c r="J18" s="7"/>
    </row>
    <row r="19" ht="30.6" customHeight="1" spans="1:10">
      <c r="A19" s="16"/>
      <c r="B19" s="28"/>
      <c r="C19" s="28" t="s">
        <v>2004</v>
      </c>
      <c r="D19" s="7" t="s">
        <v>728</v>
      </c>
      <c r="E19" s="28">
        <v>70000</v>
      </c>
      <c r="F19" s="28" t="s">
        <v>766</v>
      </c>
      <c r="G19" s="28" t="s">
        <v>2005</v>
      </c>
      <c r="H19" s="47">
        <v>20</v>
      </c>
      <c r="I19" s="47">
        <v>18</v>
      </c>
      <c r="J19" s="7" t="s">
        <v>674</v>
      </c>
    </row>
    <row r="20" ht="30.6" customHeight="1" spans="1:10">
      <c r="A20" s="16"/>
      <c r="B20" s="28" t="s">
        <v>751</v>
      </c>
      <c r="C20" s="28"/>
      <c r="D20" s="7"/>
      <c r="E20" s="7"/>
      <c r="F20" s="7"/>
      <c r="G20" s="7"/>
      <c r="H20" s="47">
        <v>20</v>
      </c>
      <c r="I20" s="47">
        <v>18</v>
      </c>
      <c r="J20" s="7"/>
    </row>
    <row r="21" ht="30.6" customHeight="1" spans="1:10">
      <c r="A21" s="16"/>
      <c r="B21" s="7"/>
      <c r="C21" s="28" t="s">
        <v>2006</v>
      </c>
      <c r="D21" s="7" t="s">
        <v>728</v>
      </c>
      <c r="E21" s="28">
        <v>100</v>
      </c>
      <c r="F21" s="28" t="s">
        <v>749</v>
      </c>
      <c r="G21" s="28" t="s">
        <v>828</v>
      </c>
      <c r="H21" s="47">
        <v>20</v>
      </c>
      <c r="I21" s="47">
        <v>18</v>
      </c>
      <c r="J21" s="7" t="s">
        <v>674</v>
      </c>
    </row>
    <row r="22" ht="30.6" customHeight="1" spans="1:10">
      <c r="A22" s="28" t="s">
        <v>755</v>
      </c>
      <c r="B22" s="7"/>
      <c r="C22" s="7"/>
      <c r="D22" s="7"/>
      <c r="E22" s="7"/>
      <c r="F22" s="7"/>
      <c r="G22" s="7"/>
      <c r="H22" s="47">
        <v>30</v>
      </c>
      <c r="I22" s="47">
        <v>20</v>
      </c>
      <c r="J22" s="7"/>
    </row>
    <row r="23" ht="30.6" customHeight="1" spans="1:10">
      <c r="A23" s="16"/>
      <c r="B23" s="28" t="s">
        <v>810</v>
      </c>
      <c r="C23" s="7"/>
      <c r="D23" s="7"/>
      <c r="E23" s="7"/>
      <c r="F23" s="7"/>
      <c r="G23" s="7"/>
      <c r="H23" s="47">
        <v>30</v>
      </c>
      <c r="I23" s="47">
        <v>20</v>
      </c>
      <c r="J23" s="7"/>
    </row>
    <row r="24" ht="30.6" customHeight="1" spans="1:10">
      <c r="A24" s="16"/>
      <c r="B24" s="7"/>
      <c r="C24" s="28" t="s">
        <v>2007</v>
      </c>
      <c r="D24" s="7" t="s">
        <v>728</v>
      </c>
      <c r="E24" s="28" t="s">
        <v>2008</v>
      </c>
      <c r="F24" s="28" t="s">
        <v>749</v>
      </c>
      <c r="G24" s="28" t="s">
        <v>2007</v>
      </c>
      <c r="H24" s="47">
        <v>30</v>
      </c>
      <c r="I24" s="47">
        <v>20</v>
      </c>
      <c r="J24" s="7" t="s">
        <v>674</v>
      </c>
    </row>
    <row r="25" ht="30.6" customHeight="1" spans="1:10">
      <c r="A25" s="28" t="s">
        <v>770</v>
      </c>
      <c r="B25" s="7"/>
      <c r="C25" s="7"/>
      <c r="D25" s="7"/>
      <c r="E25" s="7"/>
      <c r="F25" s="7"/>
      <c r="G25" s="7"/>
      <c r="H25" s="47">
        <v>10</v>
      </c>
      <c r="I25" s="47">
        <v>8</v>
      </c>
      <c r="J25" s="7"/>
    </row>
    <row r="26" ht="30.6" customHeight="1" spans="1:10">
      <c r="A26" s="16"/>
      <c r="B26" s="28" t="s">
        <v>771</v>
      </c>
      <c r="C26" s="7"/>
      <c r="D26" s="7"/>
      <c r="E26" s="7"/>
      <c r="F26" s="7"/>
      <c r="G26" s="7"/>
      <c r="H26" s="47">
        <v>10</v>
      </c>
      <c r="I26" s="47">
        <v>8</v>
      </c>
      <c r="J26" s="7"/>
    </row>
    <row r="27" ht="30.6" customHeight="1" spans="1:10">
      <c r="A27" s="16"/>
      <c r="B27" s="7"/>
      <c r="C27" s="28" t="s">
        <v>1939</v>
      </c>
      <c r="D27" s="7" t="s">
        <v>728</v>
      </c>
      <c r="E27" s="28">
        <v>100</v>
      </c>
      <c r="F27" s="28" t="s">
        <v>749</v>
      </c>
      <c r="G27" s="28" t="s">
        <v>828</v>
      </c>
      <c r="H27" s="47">
        <v>10</v>
      </c>
      <c r="I27" s="47">
        <v>8</v>
      </c>
      <c r="J27" s="7" t="s">
        <v>674</v>
      </c>
    </row>
    <row r="28" ht="54" customHeight="1" spans="1:10">
      <c r="A28" s="6" t="s">
        <v>818</v>
      </c>
      <c r="B28" s="6"/>
      <c r="C28" s="6"/>
      <c r="D28" s="6" t="s">
        <v>674</v>
      </c>
      <c r="E28" s="6"/>
      <c r="F28" s="6"/>
      <c r="G28" s="6"/>
      <c r="H28" s="6"/>
      <c r="I28" s="6"/>
      <c r="J28" s="6"/>
    </row>
    <row r="29" ht="25.5" customHeight="1" spans="1:10">
      <c r="A29" s="6" t="s">
        <v>819</v>
      </c>
      <c r="B29" s="6"/>
      <c r="C29" s="6"/>
      <c r="D29" s="6"/>
      <c r="E29" s="6"/>
      <c r="F29" s="6"/>
      <c r="G29" s="6"/>
      <c r="H29" s="6">
        <v>100</v>
      </c>
      <c r="I29" s="6">
        <v>82</v>
      </c>
      <c r="J29"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8:C28"/>
    <mergeCell ref="D28:J28"/>
    <mergeCell ref="A29:G29"/>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9"/>
  <sheetViews>
    <sheetView workbookViewId="0">
      <selection activeCell="P25" sqref="P25"/>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2009</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4</v>
      </c>
      <c r="E6" s="10">
        <v>4</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c r="E7" s="10"/>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2010</v>
      </c>
      <c r="C11" s="12"/>
      <c r="D11" s="12"/>
      <c r="E11" s="21"/>
      <c r="F11" s="20" t="s">
        <v>2011</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47">
        <v>90</v>
      </c>
      <c r="I14" s="47">
        <v>84</v>
      </c>
      <c r="J14" s="24"/>
    </row>
    <row r="15" ht="28.5" customHeight="1" spans="1:10">
      <c r="A15" s="28" t="s">
        <v>725</v>
      </c>
      <c r="B15" s="7"/>
      <c r="C15" s="7"/>
      <c r="D15" s="7"/>
      <c r="E15" s="7"/>
      <c r="F15" s="7"/>
      <c r="G15" s="7"/>
      <c r="H15" s="47">
        <v>50</v>
      </c>
      <c r="I15" s="47">
        <v>46</v>
      </c>
      <c r="J15" s="7"/>
    </row>
    <row r="16" ht="30.6" customHeight="1" spans="1:10">
      <c r="A16" s="16"/>
      <c r="B16" s="28" t="s">
        <v>802</v>
      </c>
      <c r="C16" s="7"/>
      <c r="D16" s="7"/>
      <c r="E16" s="7"/>
      <c r="F16" s="7"/>
      <c r="G16" s="7"/>
      <c r="H16" s="47">
        <v>20</v>
      </c>
      <c r="I16" s="47">
        <v>18</v>
      </c>
      <c r="J16" s="7"/>
    </row>
    <row r="17" ht="30.6" customHeight="1" spans="1:10">
      <c r="A17" s="16"/>
      <c r="B17" s="7"/>
      <c r="C17" s="28" t="s">
        <v>2012</v>
      </c>
      <c r="D17" s="7" t="s">
        <v>728</v>
      </c>
      <c r="E17" s="28">
        <v>1</v>
      </c>
      <c r="F17" s="28" t="s">
        <v>1060</v>
      </c>
      <c r="G17" s="28" t="s">
        <v>2013</v>
      </c>
      <c r="H17" s="47">
        <v>20</v>
      </c>
      <c r="I17" s="47">
        <v>18</v>
      </c>
      <c r="J17" s="7" t="s">
        <v>674</v>
      </c>
    </row>
    <row r="18" ht="30.6" customHeight="1" spans="1:10">
      <c r="A18" s="28"/>
      <c r="B18" s="28" t="s">
        <v>747</v>
      </c>
      <c r="C18" s="7"/>
      <c r="D18" s="7"/>
      <c r="E18" s="7"/>
      <c r="F18" s="7"/>
      <c r="G18" s="7"/>
      <c r="H18" s="47">
        <v>20</v>
      </c>
      <c r="I18" s="47">
        <v>19</v>
      </c>
      <c r="J18" s="7"/>
    </row>
    <row r="19" ht="30.6" customHeight="1" spans="1:10">
      <c r="A19" s="16"/>
      <c r="B19" s="7"/>
      <c r="C19" s="28" t="s">
        <v>1064</v>
      </c>
      <c r="D19" s="7" t="s">
        <v>728</v>
      </c>
      <c r="E19" s="28">
        <v>100</v>
      </c>
      <c r="F19" s="28" t="s">
        <v>749</v>
      </c>
      <c r="G19" s="28" t="s">
        <v>2013</v>
      </c>
      <c r="H19" s="47">
        <v>20</v>
      </c>
      <c r="I19" s="47">
        <v>19</v>
      </c>
      <c r="J19" s="7" t="s">
        <v>674</v>
      </c>
    </row>
    <row r="20" ht="30.6" customHeight="1" spans="1:10">
      <c r="A20" s="28"/>
      <c r="B20" s="28" t="s">
        <v>806</v>
      </c>
      <c r="C20" s="7"/>
      <c r="D20" s="7"/>
      <c r="E20" s="7"/>
      <c r="F20" s="7"/>
      <c r="G20" s="7"/>
      <c r="H20" s="47">
        <v>10</v>
      </c>
      <c r="I20" s="47">
        <v>9</v>
      </c>
      <c r="J20" s="7"/>
    </row>
    <row r="21" ht="30.6" customHeight="1" spans="1:10">
      <c r="A21" s="16"/>
      <c r="B21" s="7"/>
      <c r="C21" s="28" t="s">
        <v>2014</v>
      </c>
      <c r="D21" s="7" t="s">
        <v>728</v>
      </c>
      <c r="E21" s="28">
        <v>4</v>
      </c>
      <c r="F21" s="28" t="s">
        <v>761</v>
      </c>
      <c r="G21" s="28" t="s">
        <v>2013</v>
      </c>
      <c r="H21" s="47">
        <v>10</v>
      </c>
      <c r="I21" s="47">
        <v>9</v>
      </c>
      <c r="J21" s="7" t="s">
        <v>674</v>
      </c>
    </row>
    <row r="22" ht="30.6" customHeight="1" spans="1:10">
      <c r="A22" s="28" t="s">
        <v>755</v>
      </c>
      <c r="B22" s="7"/>
      <c r="C22" s="7"/>
      <c r="D22" s="7"/>
      <c r="E22" s="7"/>
      <c r="F22" s="7"/>
      <c r="G22" s="7"/>
      <c r="H22" s="47">
        <v>30</v>
      </c>
      <c r="I22" s="47">
        <v>29</v>
      </c>
      <c r="J22" s="7"/>
    </row>
    <row r="23" ht="30.6" customHeight="1" spans="1:10">
      <c r="A23" s="16"/>
      <c r="B23" s="28" t="s">
        <v>982</v>
      </c>
      <c r="C23" s="7"/>
      <c r="D23" s="7"/>
      <c r="E23" s="7"/>
      <c r="F23" s="7"/>
      <c r="G23" s="7"/>
      <c r="H23" s="47">
        <v>30</v>
      </c>
      <c r="I23" s="47">
        <v>29</v>
      </c>
      <c r="J23" s="7"/>
    </row>
    <row r="24" ht="30.6" customHeight="1" spans="1:10">
      <c r="A24" s="16"/>
      <c r="B24" s="7"/>
      <c r="C24" s="28" t="s">
        <v>2015</v>
      </c>
      <c r="D24" s="7" t="s">
        <v>728</v>
      </c>
      <c r="E24" s="28" t="s">
        <v>2016</v>
      </c>
      <c r="F24" s="28" t="s">
        <v>977</v>
      </c>
      <c r="G24" s="28" t="s">
        <v>828</v>
      </c>
      <c r="H24" s="47">
        <v>30</v>
      </c>
      <c r="I24" s="47">
        <v>29</v>
      </c>
      <c r="J24" s="7" t="s">
        <v>674</v>
      </c>
    </row>
    <row r="25" ht="30.6" customHeight="1" spans="1:10">
      <c r="A25" s="28" t="s">
        <v>770</v>
      </c>
      <c r="B25" s="7"/>
      <c r="C25" s="7"/>
      <c r="D25" s="7"/>
      <c r="E25" s="7"/>
      <c r="F25" s="7"/>
      <c r="G25" s="7"/>
      <c r="H25" s="47">
        <v>10</v>
      </c>
      <c r="I25" s="47">
        <v>9</v>
      </c>
      <c r="J25" s="7"/>
    </row>
    <row r="26" ht="30.6" customHeight="1" spans="1:10">
      <c r="A26" s="16"/>
      <c r="B26" s="28" t="s">
        <v>771</v>
      </c>
      <c r="C26" s="7"/>
      <c r="D26" s="7"/>
      <c r="E26" s="7"/>
      <c r="F26" s="7"/>
      <c r="G26" s="7"/>
      <c r="H26" s="47">
        <v>10</v>
      </c>
      <c r="I26" s="47">
        <v>9</v>
      </c>
      <c r="J26" s="7"/>
    </row>
    <row r="27" ht="30.6" customHeight="1" spans="1:10">
      <c r="A27" s="16"/>
      <c r="B27" s="7"/>
      <c r="C27" s="28" t="s">
        <v>862</v>
      </c>
      <c r="D27" s="7" t="s">
        <v>816</v>
      </c>
      <c r="E27" s="28">
        <v>93</v>
      </c>
      <c r="F27" s="28" t="s">
        <v>749</v>
      </c>
      <c r="G27" s="28" t="s">
        <v>828</v>
      </c>
      <c r="H27" s="47">
        <v>10</v>
      </c>
      <c r="I27" s="47">
        <v>9</v>
      </c>
      <c r="J27" s="7" t="s">
        <v>674</v>
      </c>
    </row>
    <row r="28" ht="54" customHeight="1" spans="1:10">
      <c r="A28" s="6" t="s">
        <v>818</v>
      </c>
      <c r="B28" s="6"/>
      <c r="C28" s="6"/>
      <c r="D28" s="6" t="s">
        <v>674</v>
      </c>
      <c r="E28" s="6"/>
      <c r="F28" s="6"/>
      <c r="G28" s="6"/>
      <c r="H28" s="6"/>
      <c r="I28" s="6"/>
      <c r="J28" s="6"/>
    </row>
    <row r="29" ht="25.5" customHeight="1" spans="1:10">
      <c r="A29" s="6" t="s">
        <v>819</v>
      </c>
      <c r="B29" s="6"/>
      <c r="C29" s="6"/>
      <c r="D29" s="6"/>
      <c r="E29" s="6"/>
      <c r="F29" s="6"/>
      <c r="G29" s="6"/>
      <c r="H29" s="6">
        <v>100</v>
      </c>
      <c r="I29" s="6">
        <v>84</v>
      </c>
      <c r="J29"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8:C28"/>
    <mergeCell ref="D28:J28"/>
    <mergeCell ref="A29:G29"/>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2"/>
  <sheetViews>
    <sheetView workbookViewId="0">
      <selection activeCell="D13" sqref="D13"/>
    </sheetView>
  </sheetViews>
  <sheetFormatPr defaultColWidth="9" defaultRowHeight="14.25" customHeight="1" outlineLevelCol="3"/>
  <cols>
    <col min="1" max="1" width="33.875" customWidth="1"/>
    <col min="2" max="2" width="10.625" customWidth="1"/>
    <col min="3" max="4" width="19.5" customWidth="1"/>
    <col min="5" max="257" width="9" style="2" customWidth="1"/>
  </cols>
  <sheetData>
    <row r="1" ht="26.25" customHeight="1" spans="1:4">
      <c r="A1" s="275" t="s">
        <v>611</v>
      </c>
      <c r="B1" s="275"/>
      <c r="C1" s="275"/>
      <c r="D1" s="275"/>
    </row>
    <row r="2" ht="18.95" customHeight="1" spans="1:4">
      <c r="A2" s="346"/>
      <c r="B2" s="346"/>
      <c r="C2" s="346"/>
      <c r="D2" s="307" t="s">
        <v>612</v>
      </c>
    </row>
    <row r="3" s="344" customFormat="1" ht="18.95" customHeight="1" spans="1:4">
      <c r="A3" s="346" t="s">
        <v>2</v>
      </c>
      <c r="B3" s="346"/>
      <c r="C3" s="346"/>
      <c r="D3" s="307" t="s">
        <v>411</v>
      </c>
    </row>
    <row r="4" s="344" customFormat="1" ht="18.95" customHeight="1" spans="1:4">
      <c r="A4" s="347" t="s">
        <v>613</v>
      </c>
      <c r="B4" s="347" t="s">
        <v>7</v>
      </c>
      <c r="C4" s="347" t="s">
        <v>614</v>
      </c>
      <c r="D4" s="347" t="s">
        <v>615</v>
      </c>
    </row>
    <row r="5" s="345" customFormat="1" ht="18.95" customHeight="1" spans="1:4">
      <c r="A5" s="347" t="s">
        <v>616</v>
      </c>
      <c r="B5" s="347" t="s">
        <v>11</v>
      </c>
      <c r="C5" s="347" t="s">
        <v>12</v>
      </c>
      <c r="D5" s="347">
        <v>2</v>
      </c>
    </row>
    <row r="6" s="345" customFormat="1" ht="18.95" customHeight="1" spans="1:4">
      <c r="A6" s="348" t="s">
        <v>617</v>
      </c>
      <c r="B6" s="347">
        <v>1</v>
      </c>
      <c r="C6" s="347" t="s">
        <v>618</v>
      </c>
      <c r="D6" s="347" t="s">
        <v>618</v>
      </c>
    </row>
    <row r="7" s="345" customFormat="1" ht="26.25" customHeight="1" spans="1:4">
      <c r="A7" s="349" t="s">
        <v>619</v>
      </c>
      <c r="B7" s="347">
        <v>2</v>
      </c>
      <c r="C7" s="350">
        <v>41.8</v>
      </c>
      <c r="D7" s="347">
        <v>15.85</v>
      </c>
    </row>
    <row r="8" s="345" customFormat="1" ht="26.25" customHeight="1" spans="1:4">
      <c r="A8" s="349" t="s">
        <v>620</v>
      </c>
      <c r="B8" s="347">
        <v>3</v>
      </c>
      <c r="C8" s="350"/>
      <c r="D8" s="347"/>
    </row>
    <row r="9" s="345" customFormat="1" ht="26.25" customHeight="1" spans="1:4">
      <c r="A9" s="349" t="s">
        <v>621</v>
      </c>
      <c r="B9" s="347">
        <v>4</v>
      </c>
      <c r="C9" s="350">
        <v>23</v>
      </c>
      <c r="D9" s="347">
        <v>8.45</v>
      </c>
    </row>
    <row r="10" s="345" customFormat="1" ht="26.25" customHeight="1" spans="1:4">
      <c r="A10" s="349" t="s">
        <v>622</v>
      </c>
      <c r="B10" s="347">
        <v>5</v>
      </c>
      <c r="C10" s="350"/>
      <c r="D10" s="347"/>
    </row>
    <row r="11" s="345" customFormat="1" ht="26.25" customHeight="1" spans="1:4">
      <c r="A11" s="349" t="s">
        <v>623</v>
      </c>
      <c r="B11" s="347">
        <v>6</v>
      </c>
      <c r="C11" s="350">
        <v>23</v>
      </c>
      <c r="D11" s="347">
        <v>8.45</v>
      </c>
    </row>
    <row r="12" s="345" customFormat="1" ht="26.25" customHeight="1" spans="1:4">
      <c r="A12" s="349" t="s">
        <v>624</v>
      </c>
      <c r="B12" s="347">
        <v>7</v>
      </c>
      <c r="C12" s="350">
        <v>18.8</v>
      </c>
      <c r="D12" s="347">
        <v>7.4</v>
      </c>
    </row>
    <row r="13" s="345" customFormat="1" ht="18.95" customHeight="1" spans="1:4">
      <c r="A13" s="349" t="s">
        <v>625</v>
      </c>
      <c r="B13" s="347">
        <v>8</v>
      </c>
      <c r="C13" s="347" t="s">
        <v>618</v>
      </c>
      <c r="D13" s="347">
        <v>7.4</v>
      </c>
    </row>
    <row r="14" s="345" customFormat="1" ht="18.95" customHeight="1" spans="1:4">
      <c r="A14" s="349" t="s">
        <v>626</v>
      </c>
      <c r="B14" s="347">
        <v>9</v>
      </c>
      <c r="C14" s="347" t="s">
        <v>618</v>
      </c>
      <c r="D14" s="347"/>
    </row>
    <row r="15" s="345" customFormat="1" ht="18.95" customHeight="1" spans="1:4">
      <c r="A15" s="349" t="s">
        <v>627</v>
      </c>
      <c r="B15" s="347">
        <v>10</v>
      </c>
      <c r="C15" s="347" t="s">
        <v>618</v>
      </c>
      <c r="D15" s="347"/>
    </row>
    <row r="16" s="345" customFormat="1" ht="18.95" customHeight="1" spans="1:4">
      <c r="A16" s="349" t="s">
        <v>628</v>
      </c>
      <c r="B16" s="347">
        <v>11</v>
      </c>
      <c r="C16" s="347" t="s">
        <v>618</v>
      </c>
      <c r="D16" s="347" t="s">
        <v>618</v>
      </c>
    </row>
    <row r="17" s="345" customFormat="1" ht="18.95" customHeight="1" spans="1:4">
      <c r="A17" s="349" t="s">
        <v>629</v>
      </c>
      <c r="B17" s="347">
        <v>12</v>
      </c>
      <c r="C17" s="347" t="s">
        <v>618</v>
      </c>
      <c r="D17" s="347"/>
    </row>
    <row r="18" s="345" customFormat="1" ht="18.95" customHeight="1" spans="1:4">
      <c r="A18" s="349" t="s">
        <v>630</v>
      </c>
      <c r="B18" s="347">
        <v>13</v>
      </c>
      <c r="C18" s="347" t="s">
        <v>618</v>
      </c>
      <c r="D18" s="347"/>
    </row>
    <row r="19" s="345" customFormat="1" ht="18.95" customHeight="1" spans="1:4">
      <c r="A19" s="349" t="s">
        <v>631</v>
      </c>
      <c r="B19" s="347">
        <v>14</v>
      </c>
      <c r="C19" s="347" t="s">
        <v>618</v>
      </c>
      <c r="D19" s="347"/>
    </row>
    <row r="20" s="345" customFormat="1" ht="18.95" customHeight="1" spans="1:4">
      <c r="A20" s="349" t="s">
        <v>632</v>
      </c>
      <c r="B20" s="347">
        <v>15</v>
      </c>
      <c r="C20" s="347" t="s">
        <v>618</v>
      </c>
      <c r="D20" s="347">
        <v>10</v>
      </c>
    </row>
    <row r="21" s="345" customFormat="1" ht="18.95" customHeight="1" spans="1:4">
      <c r="A21" s="349" t="s">
        <v>633</v>
      </c>
      <c r="B21" s="347">
        <v>16</v>
      </c>
      <c r="C21" s="347" t="s">
        <v>618</v>
      </c>
      <c r="D21" s="347">
        <v>189</v>
      </c>
    </row>
    <row r="22" s="345" customFormat="1" ht="18.95" customHeight="1" spans="1:4">
      <c r="A22" s="349" t="s">
        <v>634</v>
      </c>
      <c r="B22" s="347">
        <v>17</v>
      </c>
      <c r="C22" s="347" t="s">
        <v>618</v>
      </c>
      <c r="D22" s="347"/>
    </row>
    <row r="23" s="345" customFormat="1" ht="18.95" customHeight="1" spans="1:4">
      <c r="A23" s="349" t="s">
        <v>635</v>
      </c>
      <c r="B23" s="347">
        <v>18</v>
      </c>
      <c r="C23" s="347" t="s">
        <v>618</v>
      </c>
      <c r="D23" s="347">
        <v>3005</v>
      </c>
    </row>
    <row r="24" s="345" customFormat="1" ht="18.95" customHeight="1" spans="1:4">
      <c r="A24" s="349" t="s">
        <v>636</v>
      </c>
      <c r="B24" s="347">
        <v>19</v>
      </c>
      <c r="C24" s="347" t="s">
        <v>618</v>
      </c>
      <c r="D24" s="347"/>
    </row>
    <row r="25" s="345" customFormat="1" ht="18.95" customHeight="1" spans="1:4">
      <c r="A25" s="349" t="s">
        <v>637</v>
      </c>
      <c r="B25" s="347">
        <v>20</v>
      </c>
      <c r="C25" s="347" t="s">
        <v>618</v>
      </c>
      <c r="D25" s="347"/>
    </row>
    <row r="26" s="345" customFormat="1" ht="18.95" customHeight="1" spans="1:4">
      <c r="A26" s="349" t="s">
        <v>638</v>
      </c>
      <c r="B26" s="347">
        <v>21</v>
      </c>
      <c r="C26" s="347" t="s">
        <v>618</v>
      </c>
      <c r="D26" s="347"/>
    </row>
    <row r="27" ht="18.95" customHeight="1" spans="1:4">
      <c r="A27" s="348" t="s">
        <v>639</v>
      </c>
      <c r="B27" s="347">
        <v>22</v>
      </c>
      <c r="C27" s="347" t="s">
        <v>618</v>
      </c>
      <c r="D27" s="351">
        <v>270.03</v>
      </c>
    </row>
    <row r="28" ht="18.95" customHeight="1" spans="1:4">
      <c r="A28" s="349" t="s">
        <v>640</v>
      </c>
      <c r="B28" s="347">
        <v>23</v>
      </c>
      <c r="C28" s="347" t="s">
        <v>618</v>
      </c>
      <c r="D28" s="351">
        <v>267.21</v>
      </c>
    </row>
    <row r="29" ht="18.95" customHeight="1" spans="1:4">
      <c r="A29" s="349" t="s">
        <v>641</v>
      </c>
      <c r="B29" s="347">
        <v>24</v>
      </c>
      <c r="C29" s="347" t="s">
        <v>618</v>
      </c>
      <c r="D29" s="351">
        <v>3.52</v>
      </c>
    </row>
    <row r="30" ht="41.25" customHeight="1" spans="1:4">
      <c r="A30" s="352" t="s">
        <v>642</v>
      </c>
      <c r="B30" s="352" t="s">
        <v>11</v>
      </c>
      <c r="C30" s="352" t="s">
        <v>11</v>
      </c>
      <c r="D30" s="352"/>
    </row>
    <row r="31" ht="27.75" customHeight="1" spans="1:4">
      <c r="A31" s="352" t="s">
        <v>643</v>
      </c>
      <c r="B31" s="352" t="s">
        <v>11</v>
      </c>
      <c r="C31" s="352" t="s">
        <v>11</v>
      </c>
      <c r="D31" s="352"/>
    </row>
    <row r="32" spans="1:4">
      <c r="A32" s="274"/>
      <c r="B32" s="274"/>
      <c r="C32" s="274"/>
      <c r="D32" s="274"/>
    </row>
  </sheetData>
  <mergeCells count="4">
    <mergeCell ref="A1:D1"/>
    <mergeCell ref="A30:D30"/>
    <mergeCell ref="A31:D31"/>
    <mergeCell ref="B4:B5"/>
  </mergeCells>
  <pageMargins left="0.747917" right="0.39" top="0.98" bottom="0.75" header="0.51" footer="0.51"/>
  <pageSetup paperSize="9" scale="90" orientation="portrait" useFirstPageNumber="1"/>
  <headerFooter/>
</worksheet>
</file>

<file path=xl/worksheets/sheet9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7"/>
  <sheetViews>
    <sheetView topLeftCell="A26" workbookViewId="0">
      <selection activeCell="J17" sqref="J17"/>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2017</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177.69</v>
      </c>
      <c r="E6" s="10">
        <v>177.69</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v>177.69</v>
      </c>
      <c r="E7" s="10">
        <v>177.69</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2018</v>
      </c>
      <c r="C11" s="12"/>
      <c r="D11" s="12"/>
      <c r="E11" s="21"/>
      <c r="F11" s="54" t="s">
        <v>2019</v>
      </c>
      <c r="G11" s="55"/>
      <c r="H11" s="55"/>
      <c r="I11" s="55"/>
      <c r="J11" s="56"/>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47">
        <v>90</v>
      </c>
      <c r="I14" s="47">
        <v>76</v>
      </c>
      <c r="J14" s="24"/>
    </row>
    <row r="15" ht="28.5" customHeight="1" spans="1:10">
      <c r="A15" s="28" t="s">
        <v>725</v>
      </c>
      <c r="B15" s="7"/>
      <c r="C15" s="7"/>
      <c r="D15" s="7"/>
      <c r="E15" s="7"/>
      <c r="F15" s="7"/>
      <c r="G15" s="7"/>
      <c r="H15" s="47">
        <v>50</v>
      </c>
      <c r="I15" s="47">
        <v>46</v>
      </c>
      <c r="J15" s="7"/>
    </row>
    <row r="16" ht="30.6" customHeight="1" spans="1:10">
      <c r="A16" s="16"/>
      <c r="B16" s="28" t="s">
        <v>802</v>
      </c>
      <c r="C16" s="7"/>
      <c r="D16" s="7"/>
      <c r="E16" s="7"/>
      <c r="F16" s="7"/>
      <c r="G16" s="7"/>
      <c r="H16" s="47">
        <v>15</v>
      </c>
      <c r="I16" s="47">
        <v>15</v>
      </c>
      <c r="J16" s="7"/>
    </row>
    <row r="17" ht="30.6" customHeight="1" spans="1:10">
      <c r="A17" s="16"/>
      <c r="B17" s="7"/>
      <c r="C17" s="28" t="s">
        <v>2020</v>
      </c>
      <c r="D17" s="7" t="s">
        <v>960</v>
      </c>
      <c r="E17" s="28">
        <v>966.2</v>
      </c>
      <c r="F17" s="28" t="s">
        <v>729</v>
      </c>
      <c r="G17" s="28" t="s">
        <v>2021</v>
      </c>
      <c r="H17" s="47">
        <v>5</v>
      </c>
      <c r="I17" s="47">
        <v>5</v>
      </c>
      <c r="J17" s="7" t="s">
        <v>674</v>
      </c>
    </row>
    <row r="18" ht="30.6" customHeight="1" spans="1:10">
      <c r="A18" s="16"/>
      <c r="B18" s="7"/>
      <c r="C18" s="28" t="s">
        <v>2022</v>
      </c>
      <c r="D18" s="7" t="s">
        <v>960</v>
      </c>
      <c r="E18" s="28">
        <v>48.6</v>
      </c>
      <c r="F18" s="28" t="s">
        <v>729</v>
      </c>
      <c r="G18" s="28" t="s">
        <v>2021</v>
      </c>
      <c r="H18" s="47">
        <v>5</v>
      </c>
      <c r="I18" s="47">
        <v>5</v>
      </c>
      <c r="J18" s="7" t="s">
        <v>674</v>
      </c>
    </row>
    <row r="19" ht="30.6" customHeight="1" spans="1:10">
      <c r="A19" s="16"/>
      <c r="B19" s="7"/>
      <c r="C19" s="28" t="s">
        <v>2023</v>
      </c>
      <c r="D19" s="7" t="s">
        <v>960</v>
      </c>
      <c r="E19" s="28">
        <v>5500</v>
      </c>
      <c r="F19" s="28" t="s">
        <v>729</v>
      </c>
      <c r="G19" s="28" t="s">
        <v>2021</v>
      </c>
      <c r="H19" s="47">
        <v>5</v>
      </c>
      <c r="I19" s="47">
        <v>5</v>
      </c>
      <c r="J19" s="7" t="s">
        <v>674</v>
      </c>
    </row>
    <row r="20" ht="30.6" customHeight="1" spans="1:10">
      <c r="A20" s="16"/>
      <c r="B20" s="28" t="s">
        <v>747</v>
      </c>
      <c r="C20" s="7"/>
      <c r="D20" s="7"/>
      <c r="E20" s="7"/>
      <c r="F20" s="7"/>
      <c r="G20" s="7"/>
      <c r="H20" s="47">
        <v>10</v>
      </c>
      <c r="I20" s="47">
        <v>8</v>
      </c>
      <c r="J20" s="7"/>
    </row>
    <row r="21" ht="30.6" customHeight="1" spans="1:10">
      <c r="A21" s="16"/>
      <c r="B21" s="7"/>
      <c r="C21" s="28" t="s">
        <v>2024</v>
      </c>
      <c r="D21" s="7" t="s">
        <v>960</v>
      </c>
      <c r="E21" s="28">
        <v>100</v>
      </c>
      <c r="F21" s="28" t="s">
        <v>749</v>
      </c>
      <c r="G21" s="28" t="s">
        <v>804</v>
      </c>
      <c r="H21" s="47">
        <v>10</v>
      </c>
      <c r="I21" s="47">
        <v>8</v>
      </c>
      <c r="J21" s="7" t="s">
        <v>674</v>
      </c>
    </row>
    <row r="22" ht="30.6" customHeight="1" spans="1:10">
      <c r="A22" s="16"/>
      <c r="B22" s="28" t="s">
        <v>751</v>
      </c>
      <c r="C22" s="7"/>
      <c r="D22" s="7"/>
      <c r="E22" s="7"/>
      <c r="F22" s="7"/>
      <c r="G22" s="7"/>
      <c r="H22" s="47">
        <v>10</v>
      </c>
      <c r="I22" s="47">
        <v>8</v>
      </c>
      <c r="J22" s="7"/>
    </row>
    <row r="23" ht="30.6" customHeight="1" spans="1:10">
      <c r="A23" s="16"/>
      <c r="B23" s="7"/>
      <c r="C23" s="28" t="s">
        <v>2025</v>
      </c>
      <c r="D23" s="7" t="s">
        <v>773</v>
      </c>
      <c r="E23" s="28" t="s">
        <v>1011</v>
      </c>
      <c r="F23" s="28" t="s">
        <v>753</v>
      </c>
      <c r="G23" s="28" t="s">
        <v>804</v>
      </c>
      <c r="H23" s="47">
        <v>10</v>
      </c>
      <c r="I23" s="47">
        <v>8</v>
      </c>
      <c r="J23" s="7" t="s">
        <v>674</v>
      </c>
    </row>
    <row r="24" ht="30.6" customHeight="1" spans="1:10">
      <c r="A24" s="16"/>
      <c r="B24" s="28" t="s">
        <v>806</v>
      </c>
      <c r="C24" s="7"/>
      <c r="D24" s="7"/>
      <c r="E24" s="7"/>
      <c r="F24" s="7"/>
      <c r="G24" s="7"/>
      <c r="H24" s="47">
        <v>15</v>
      </c>
      <c r="I24" s="47">
        <v>15</v>
      </c>
      <c r="J24" s="7"/>
    </row>
    <row r="25" ht="30.6" customHeight="1" spans="1:10">
      <c r="A25" s="16"/>
      <c r="B25" s="28"/>
      <c r="C25" s="28" t="s">
        <v>2020</v>
      </c>
      <c r="D25" s="7" t="s">
        <v>960</v>
      </c>
      <c r="E25" s="28">
        <v>120775</v>
      </c>
      <c r="F25" s="28" t="s">
        <v>766</v>
      </c>
      <c r="G25" s="28" t="s">
        <v>804</v>
      </c>
      <c r="H25" s="47">
        <v>5</v>
      </c>
      <c r="I25" s="47">
        <v>5</v>
      </c>
      <c r="J25" s="7" t="s">
        <v>674</v>
      </c>
    </row>
    <row r="26" ht="30.6" customHeight="1" spans="1:10">
      <c r="A26" s="16"/>
      <c r="B26" s="28"/>
      <c r="C26" s="28" t="s">
        <v>2022</v>
      </c>
      <c r="D26" s="7" t="s">
        <v>960</v>
      </c>
      <c r="E26" s="28">
        <v>6075</v>
      </c>
      <c r="F26" s="28" t="s">
        <v>766</v>
      </c>
      <c r="G26" s="28" t="s">
        <v>804</v>
      </c>
      <c r="H26" s="47">
        <v>5</v>
      </c>
      <c r="I26" s="47">
        <v>5</v>
      </c>
      <c r="J26" s="7" t="s">
        <v>674</v>
      </c>
    </row>
    <row r="27" ht="30.6" customHeight="1" spans="1:10">
      <c r="A27" s="16"/>
      <c r="B27" s="28"/>
      <c r="C27" s="28" t="s">
        <v>2023</v>
      </c>
      <c r="D27" s="7" t="s">
        <v>960</v>
      </c>
      <c r="E27" s="28">
        <v>1650000</v>
      </c>
      <c r="F27" s="28" t="s">
        <v>766</v>
      </c>
      <c r="G27" s="28" t="s">
        <v>804</v>
      </c>
      <c r="H27" s="47">
        <v>5</v>
      </c>
      <c r="I27" s="47">
        <v>5</v>
      </c>
      <c r="J27" s="7" t="s">
        <v>674</v>
      </c>
    </row>
    <row r="28" ht="30.6" customHeight="1" spans="1:10">
      <c r="A28" s="28" t="s">
        <v>755</v>
      </c>
      <c r="B28" s="28"/>
      <c r="C28" s="7"/>
      <c r="D28" s="7"/>
      <c r="E28" s="7"/>
      <c r="F28" s="7"/>
      <c r="G28" s="7"/>
      <c r="H28" s="47">
        <v>30</v>
      </c>
      <c r="I28" s="47">
        <v>20</v>
      </c>
      <c r="J28" s="7"/>
    </row>
    <row r="29" ht="30.6" customHeight="1" spans="1:10">
      <c r="A29" s="16"/>
      <c r="B29" s="28" t="s">
        <v>810</v>
      </c>
      <c r="C29" s="7"/>
      <c r="D29" s="7"/>
      <c r="E29" s="7"/>
      <c r="F29" s="7"/>
      <c r="G29" s="7"/>
      <c r="H29" s="47">
        <v>15</v>
      </c>
      <c r="I29" s="47">
        <v>10</v>
      </c>
      <c r="J29" s="7"/>
    </row>
    <row r="30" ht="30.6" customHeight="1" spans="1:10">
      <c r="A30" s="16"/>
      <c r="B30" s="7"/>
      <c r="C30" s="28" t="s">
        <v>2026</v>
      </c>
      <c r="D30" s="7" t="s">
        <v>816</v>
      </c>
      <c r="E30" s="28" t="s">
        <v>2027</v>
      </c>
      <c r="F30" s="28" t="s">
        <v>749</v>
      </c>
      <c r="G30" s="28" t="s">
        <v>2028</v>
      </c>
      <c r="H30" s="47">
        <v>15</v>
      </c>
      <c r="I30" s="47">
        <v>10</v>
      </c>
      <c r="J30" s="7" t="s">
        <v>674</v>
      </c>
    </row>
    <row r="31" ht="30.6" customHeight="1" spans="1:10">
      <c r="A31" s="16"/>
      <c r="B31" s="28" t="s">
        <v>925</v>
      </c>
      <c r="C31" s="28"/>
      <c r="D31" s="7"/>
      <c r="E31" s="28"/>
      <c r="F31" s="28"/>
      <c r="G31" s="28"/>
      <c r="H31" s="47">
        <v>15</v>
      </c>
      <c r="I31" s="47">
        <v>10</v>
      </c>
      <c r="J31" s="7"/>
    </row>
    <row r="32" ht="30.6" customHeight="1" spans="1:10">
      <c r="A32" s="16"/>
      <c r="B32" s="7"/>
      <c r="C32" s="28" t="s">
        <v>2029</v>
      </c>
      <c r="D32" s="7" t="s">
        <v>960</v>
      </c>
      <c r="E32" s="28" t="s">
        <v>1276</v>
      </c>
      <c r="F32" s="28" t="s">
        <v>753</v>
      </c>
      <c r="G32" s="28" t="s">
        <v>2030</v>
      </c>
      <c r="H32" s="47">
        <v>15</v>
      </c>
      <c r="I32" s="47">
        <v>10</v>
      </c>
      <c r="J32" s="7" t="s">
        <v>674</v>
      </c>
    </row>
    <row r="33" ht="30.6" customHeight="1" spans="1:10">
      <c r="A33" s="28" t="s">
        <v>770</v>
      </c>
      <c r="B33" s="28"/>
      <c r="C33" s="28"/>
      <c r="D33" s="7"/>
      <c r="E33" s="28"/>
      <c r="F33" s="28"/>
      <c r="G33" s="28"/>
      <c r="H33" s="47">
        <v>0</v>
      </c>
      <c r="I33" s="47">
        <v>0</v>
      </c>
      <c r="J33" s="7"/>
    </row>
    <row r="34" ht="30.6" customHeight="1" spans="1:10">
      <c r="A34" s="16"/>
      <c r="B34" s="28" t="s">
        <v>771</v>
      </c>
      <c r="C34" s="28"/>
      <c r="D34" s="7"/>
      <c r="E34" s="7"/>
      <c r="F34" s="7"/>
      <c r="G34" s="7"/>
      <c r="H34" s="47">
        <v>0</v>
      </c>
      <c r="I34" s="47">
        <v>0</v>
      </c>
      <c r="J34" s="7"/>
    </row>
    <row r="35" ht="30.6" customHeight="1" spans="1:10">
      <c r="A35" s="16"/>
      <c r="B35" s="7"/>
      <c r="C35" s="28" t="s">
        <v>2031</v>
      </c>
      <c r="D35" s="7" t="s">
        <v>816</v>
      </c>
      <c r="E35" s="28" t="s">
        <v>2032</v>
      </c>
      <c r="F35" s="28" t="s">
        <v>749</v>
      </c>
      <c r="G35" s="28" t="s">
        <v>828</v>
      </c>
      <c r="H35" s="47">
        <v>10</v>
      </c>
      <c r="I35" s="47">
        <v>10</v>
      </c>
      <c r="J35" s="7" t="s">
        <v>674</v>
      </c>
    </row>
    <row r="36" ht="54" customHeight="1" spans="1:10">
      <c r="A36" s="6" t="s">
        <v>818</v>
      </c>
      <c r="B36" s="6"/>
      <c r="C36" s="6"/>
      <c r="D36" s="53"/>
      <c r="E36" s="53"/>
      <c r="F36" s="53"/>
      <c r="G36" s="53"/>
      <c r="H36" s="53"/>
      <c r="I36" s="53"/>
      <c r="J36" s="53"/>
    </row>
    <row r="37" ht="25.5" customHeight="1" spans="1:10">
      <c r="A37" s="6" t="s">
        <v>819</v>
      </c>
      <c r="B37" s="6"/>
      <c r="C37" s="6"/>
      <c r="D37" s="6"/>
      <c r="E37" s="6"/>
      <c r="F37" s="6"/>
      <c r="G37" s="6"/>
      <c r="H37" s="6">
        <v>100</v>
      </c>
      <c r="I37" s="6">
        <v>76</v>
      </c>
      <c r="J37"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6:C36"/>
    <mergeCell ref="D36:J36"/>
    <mergeCell ref="A37:G37"/>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9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workbookViewId="0">
      <selection activeCell="S14" sqref="S14"/>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2033</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0.7</v>
      </c>
      <c r="E6" s="10">
        <v>0.7</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v>0.7</v>
      </c>
      <c r="E7" s="10">
        <v>0.7</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2034</v>
      </c>
      <c r="C11" s="12"/>
      <c r="D11" s="12"/>
      <c r="E11" s="21"/>
      <c r="F11" s="20" t="s">
        <v>2035</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47">
        <v>90</v>
      </c>
      <c r="I14" s="47">
        <v>68</v>
      </c>
      <c r="J14" s="24"/>
    </row>
    <row r="15" ht="28.5" customHeight="1" spans="1:10">
      <c r="A15" s="28" t="s">
        <v>725</v>
      </c>
      <c r="B15" s="7"/>
      <c r="C15" s="7"/>
      <c r="D15" s="7"/>
      <c r="E15" s="7"/>
      <c r="F15" s="7"/>
      <c r="G15" s="7"/>
      <c r="H15" s="47">
        <v>50</v>
      </c>
      <c r="I15" s="47">
        <v>40</v>
      </c>
      <c r="J15" s="7"/>
    </row>
    <row r="16" ht="30.6" customHeight="1" spans="1:10">
      <c r="A16" s="16"/>
      <c r="B16" s="28" t="s">
        <v>802</v>
      </c>
      <c r="C16" s="7"/>
      <c r="D16" s="7"/>
      <c r="E16" s="7"/>
      <c r="F16" s="7"/>
      <c r="G16" s="7"/>
      <c r="H16" s="47">
        <v>20</v>
      </c>
      <c r="I16" s="47">
        <v>20</v>
      </c>
      <c r="J16" s="7"/>
    </row>
    <row r="17" ht="30.6" customHeight="1" spans="1:10">
      <c r="A17" s="16"/>
      <c r="B17" s="7"/>
      <c r="C17" s="28" t="s">
        <v>2036</v>
      </c>
      <c r="D17" s="7" t="s">
        <v>728</v>
      </c>
      <c r="E17" s="28">
        <v>100</v>
      </c>
      <c r="F17" s="28" t="s">
        <v>837</v>
      </c>
      <c r="G17" s="28" t="s">
        <v>2037</v>
      </c>
      <c r="H17" s="47">
        <v>10</v>
      </c>
      <c r="I17" s="47">
        <v>10</v>
      </c>
      <c r="J17" s="7" t="s">
        <v>674</v>
      </c>
    </row>
    <row r="18" ht="30.6" customHeight="1" spans="1:10">
      <c r="A18" s="16"/>
      <c r="B18" s="7"/>
      <c r="C18" s="28" t="s">
        <v>2038</v>
      </c>
      <c r="D18" s="7" t="s">
        <v>728</v>
      </c>
      <c r="E18" s="28">
        <v>2</v>
      </c>
      <c r="F18" s="28" t="s">
        <v>840</v>
      </c>
      <c r="G18" s="28" t="s">
        <v>2039</v>
      </c>
      <c r="H18" s="47">
        <v>10</v>
      </c>
      <c r="I18" s="47">
        <v>10</v>
      </c>
      <c r="J18" s="7" t="s">
        <v>674</v>
      </c>
    </row>
    <row r="19" ht="30.6" customHeight="1" spans="1:10">
      <c r="A19" s="28"/>
      <c r="B19" s="28" t="s">
        <v>751</v>
      </c>
      <c r="C19" s="7"/>
      <c r="D19" s="7"/>
      <c r="E19" s="7"/>
      <c r="F19" s="7"/>
      <c r="G19" s="7"/>
      <c r="H19" s="47">
        <v>10</v>
      </c>
      <c r="I19" s="47">
        <v>5</v>
      </c>
      <c r="J19" s="7"/>
    </row>
    <row r="20" ht="30.6" customHeight="1" spans="1:10">
      <c r="A20" s="16"/>
      <c r="B20" s="7"/>
      <c r="C20" s="28" t="s">
        <v>870</v>
      </c>
      <c r="D20" s="7" t="s">
        <v>816</v>
      </c>
      <c r="E20" s="28">
        <v>85</v>
      </c>
      <c r="F20" s="28" t="s">
        <v>749</v>
      </c>
      <c r="G20" s="28" t="s">
        <v>804</v>
      </c>
      <c r="H20" s="47">
        <v>10</v>
      </c>
      <c r="I20" s="47">
        <v>5</v>
      </c>
      <c r="J20" s="7" t="s">
        <v>674</v>
      </c>
    </row>
    <row r="21" ht="30.6" customHeight="1" spans="1:10">
      <c r="A21" s="16"/>
      <c r="B21" s="28" t="s">
        <v>806</v>
      </c>
      <c r="C21" s="7"/>
      <c r="D21" s="7"/>
      <c r="E21" s="7"/>
      <c r="F21" s="7"/>
      <c r="G21" s="7"/>
      <c r="H21" s="47">
        <v>20</v>
      </c>
      <c r="I21" s="47">
        <v>15</v>
      </c>
      <c r="J21" s="7"/>
    </row>
    <row r="22" ht="30.6" customHeight="1" spans="1:10">
      <c r="A22" s="16"/>
      <c r="B22" s="7"/>
      <c r="C22" s="28" t="s">
        <v>2040</v>
      </c>
      <c r="D22" s="7" t="s">
        <v>728</v>
      </c>
      <c r="E22" s="28">
        <v>50</v>
      </c>
      <c r="F22" s="28" t="s">
        <v>845</v>
      </c>
      <c r="G22" s="28" t="s">
        <v>2041</v>
      </c>
      <c r="H22" s="47">
        <v>20</v>
      </c>
      <c r="I22" s="47">
        <v>15</v>
      </c>
      <c r="J22" s="7" t="s">
        <v>674</v>
      </c>
    </row>
    <row r="23" ht="30.6" customHeight="1" spans="1:10">
      <c r="A23" s="28" t="s">
        <v>755</v>
      </c>
      <c r="B23" s="52"/>
      <c r="C23" s="7"/>
      <c r="D23" s="7"/>
      <c r="E23" s="7"/>
      <c r="F23" s="7"/>
      <c r="G23" s="7"/>
      <c r="H23" s="47">
        <v>30</v>
      </c>
      <c r="I23" s="47">
        <v>20</v>
      </c>
      <c r="J23" s="7"/>
    </row>
    <row r="24" ht="30.6" customHeight="1" spans="1:10">
      <c r="A24" s="16"/>
      <c r="B24" s="28" t="s">
        <v>810</v>
      </c>
      <c r="C24" s="7"/>
      <c r="D24" s="7"/>
      <c r="E24" s="7"/>
      <c r="F24" s="7"/>
      <c r="G24" s="7"/>
      <c r="H24" s="47">
        <v>30</v>
      </c>
      <c r="I24" s="47">
        <v>20</v>
      </c>
      <c r="J24" s="7"/>
    </row>
    <row r="25" ht="30.6" customHeight="1" spans="1:10">
      <c r="A25" s="16"/>
      <c r="B25" s="7"/>
      <c r="C25" s="28" t="s">
        <v>2042</v>
      </c>
      <c r="D25" s="7" t="s">
        <v>728</v>
      </c>
      <c r="E25" s="28" t="s">
        <v>848</v>
      </c>
      <c r="F25" s="28" t="s">
        <v>99</v>
      </c>
      <c r="G25" s="28" t="s">
        <v>2041</v>
      </c>
      <c r="H25" s="47">
        <v>30</v>
      </c>
      <c r="I25" s="47">
        <v>20</v>
      </c>
      <c r="J25" s="7" t="s">
        <v>674</v>
      </c>
    </row>
    <row r="26" ht="30.6" customHeight="1" spans="1:10">
      <c r="A26" s="28" t="s">
        <v>770</v>
      </c>
      <c r="B26" s="52"/>
      <c r="C26" s="7"/>
      <c r="D26" s="7"/>
      <c r="E26" s="7"/>
      <c r="F26" s="7"/>
      <c r="G26" s="7"/>
      <c r="H26" s="47">
        <v>10</v>
      </c>
      <c r="I26" s="47">
        <v>8</v>
      </c>
      <c r="J26" s="7"/>
    </row>
    <row r="27" ht="30.6" customHeight="1" spans="1:10">
      <c r="A27" s="16"/>
      <c r="B27" s="28" t="s">
        <v>771</v>
      </c>
      <c r="C27" s="7"/>
      <c r="D27" s="7"/>
      <c r="E27" s="7"/>
      <c r="F27" s="7"/>
      <c r="G27" s="7"/>
      <c r="H27" s="47">
        <v>10</v>
      </c>
      <c r="I27" s="47">
        <v>8</v>
      </c>
      <c r="J27" s="7"/>
    </row>
    <row r="28" ht="30.6" customHeight="1" spans="1:10">
      <c r="A28" s="16"/>
      <c r="B28" s="7"/>
      <c r="C28" s="28" t="s">
        <v>850</v>
      </c>
      <c r="D28" s="7" t="s">
        <v>816</v>
      </c>
      <c r="E28" s="28">
        <v>90</v>
      </c>
      <c r="F28" s="28" t="s">
        <v>749</v>
      </c>
      <c r="G28" s="28" t="s">
        <v>828</v>
      </c>
      <c r="H28" s="47">
        <v>10</v>
      </c>
      <c r="I28" s="47">
        <v>8</v>
      </c>
      <c r="J28" s="7" t="s">
        <v>674</v>
      </c>
    </row>
    <row r="29" ht="54" customHeight="1" spans="1:10">
      <c r="A29" s="6" t="s">
        <v>818</v>
      </c>
      <c r="B29" s="6"/>
      <c r="C29" s="6"/>
      <c r="D29" s="6" t="s">
        <v>674</v>
      </c>
      <c r="E29" s="6"/>
      <c r="F29" s="6"/>
      <c r="G29" s="6"/>
      <c r="H29" s="6"/>
      <c r="I29" s="6"/>
      <c r="J29" s="6"/>
    </row>
    <row r="30" ht="25.5" customHeight="1" spans="1:10">
      <c r="A30" s="6" t="s">
        <v>819</v>
      </c>
      <c r="B30" s="6"/>
      <c r="C30" s="6"/>
      <c r="D30" s="6"/>
      <c r="E30" s="6"/>
      <c r="F30" s="6"/>
      <c r="G30" s="6"/>
      <c r="H30" s="6">
        <v>100</v>
      </c>
      <c r="I30" s="6">
        <v>68</v>
      </c>
      <c r="J30"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9:C29"/>
    <mergeCell ref="D29:J29"/>
    <mergeCell ref="A30:G30"/>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9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workbookViewId="0">
      <selection activeCell="P25" sqref="P25"/>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2043</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4.86</v>
      </c>
      <c r="E6" s="10">
        <v>4.86</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c r="E7" s="10"/>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2044</v>
      </c>
      <c r="C11" s="12"/>
      <c r="D11" s="12"/>
      <c r="E11" s="21"/>
      <c r="F11" s="20" t="s">
        <v>2045</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47">
        <v>90</v>
      </c>
      <c r="I14" s="47">
        <v>75</v>
      </c>
      <c r="J14" s="24"/>
    </row>
    <row r="15" ht="28.5" customHeight="1" spans="1:10">
      <c r="A15" s="28" t="s">
        <v>725</v>
      </c>
      <c r="B15" s="7"/>
      <c r="C15" s="7"/>
      <c r="D15" s="7"/>
      <c r="E15" s="7"/>
      <c r="F15" s="7"/>
      <c r="G15" s="7"/>
      <c r="H15" s="47">
        <v>50</v>
      </c>
      <c r="I15" s="47">
        <v>35</v>
      </c>
      <c r="J15" s="7"/>
    </row>
    <row r="16" ht="30.6" customHeight="1" spans="1:10">
      <c r="A16" s="16"/>
      <c r="B16" s="28" t="s">
        <v>802</v>
      </c>
      <c r="C16" s="7"/>
      <c r="D16" s="7"/>
      <c r="E16" s="7"/>
      <c r="F16" s="7"/>
      <c r="G16" s="7"/>
      <c r="H16" s="47">
        <v>10</v>
      </c>
      <c r="I16" s="47">
        <v>5</v>
      </c>
      <c r="J16" s="7"/>
    </row>
    <row r="17" ht="30.6" customHeight="1" spans="1:10">
      <c r="A17" s="16"/>
      <c r="B17" s="7"/>
      <c r="C17" s="28" t="s">
        <v>2046</v>
      </c>
      <c r="D17" s="7" t="s">
        <v>728</v>
      </c>
      <c r="E17" s="28">
        <v>500</v>
      </c>
      <c r="F17" s="28" t="s">
        <v>729</v>
      </c>
      <c r="G17" s="28" t="s">
        <v>2047</v>
      </c>
      <c r="H17" s="47">
        <v>10</v>
      </c>
      <c r="I17" s="47">
        <v>5</v>
      </c>
      <c r="J17" s="7" t="s">
        <v>674</v>
      </c>
    </row>
    <row r="18" ht="30.6" customHeight="1" spans="1:10">
      <c r="A18" s="16"/>
      <c r="B18" s="28" t="s">
        <v>747</v>
      </c>
      <c r="C18" s="7"/>
      <c r="D18" s="7"/>
      <c r="E18" s="7"/>
      <c r="F18" s="7"/>
      <c r="G18" s="7"/>
      <c r="H18" s="47">
        <v>20</v>
      </c>
      <c r="I18" s="47">
        <v>10</v>
      </c>
      <c r="J18" s="7"/>
    </row>
    <row r="19" ht="30.6" customHeight="1" spans="1:10">
      <c r="A19" s="16"/>
      <c r="B19" s="7"/>
      <c r="C19" s="28" t="s">
        <v>2048</v>
      </c>
      <c r="D19" s="7" t="s">
        <v>816</v>
      </c>
      <c r="E19" s="28">
        <v>68</v>
      </c>
      <c r="F19" s="28" t="s">
        <v>749</v>
      </c>
      <c r="G19" s="28" t="s">
        <v>2049</v>
      </c>
      <c r="H19" s="47">
        <v>20</v>
      </c>
      <c r="I19" s="47">
        <v>10</v>
      </c>
      <c r="J19" s="7" t="s">
        <v>674</v>
      </c>
    </row>
    <row r="20" ht="30.6" customHeight="1" spans="1:10">
      <c r="A20" s="16"/>
      <c r="B20" s="28" t="s">
        <v>751</v>
      </c>
      <c r="C20" s="7"/>
      <c r="D20" s="7"/>
      <c r="E20" s="7"/>
      <c r="F20" s="7"/>
      <c r="G20" s="7"/>
      <c r="H20" s="47">
        <v>10</v>
      </c>
      <c r="I20" s="47">
        <v>10</v>
      </c>
      <c r="J20" s="7"/>
    </row>
    <row r="21" ht="30.6" customHeight="1" spans="1:10">
      <c r="A21" s="16"/>
      <c r="B21" s="7"/>
      <c r="C21" s="28" t="s">
        <v>870</v>
      </c>
      <c r="D21" s="7" t="s">
        <v>816</v>
      </c>
      <c r="E21" s="28">
        <v>90</v>
      </c>
      <c r="F21" s="28" t="s">
        <v>749</v>
      </c>
      <c r="G21" s="28" t="s">
        <v>1099</v>
      </c>
      <c r="H21" s="47">
        <v>10</v>
      </c>
      <c r="I21" s="47">
        <v>10</v>
      </c>
      <c r="J21" s="7" t="s">
        <v>674</v>
      </c>
    </row>
    <row r="22" ht="30.6" customHeight="1" spans="1:10">
      <c r="A22" s="16"/>
      <c r="B22" s="28" t="s">
        <v>806</v>
      </c>
      <c r="C22" s="7"/>
      <c r="D22" s="7"/>
      <c r="E22" s="7"/>
      <c r="F22" s="7"/>
      <c r="G22" s="7"/>
      <c r="H22" s="47">
        <v>10</v>
      </c>
      <c r="I22" s="47">
        <v>10</v>
      </c>
      <c r="J22" s="7"/>
    </row>
    <row r="23" ht="30.6" customHeight="1" spans="1:10">
      <c r="A23" s="16"/>
      <c r="B23" s="7"/>
      <c r="C23" s="28" t="s">
        <v>2050</v>
      </c>
      <c r="D23" s="7" t="s">
        <v>728</v>
      </c>
      <c r="E23" s="28">
        <v>5000</v>
      </c>
      <c r="F23" s="28" t="s">
        <v>766</v>
      </c>
      <c r="G23" s="28" t="s">
        <v>2051</v>
      </c>
      <c r="H23" s="47">
        <v>10</v>
      </c>
      <c r="I23" s="47">
        <v>10</v>
      </c>
      <c r="J23" s="7" t="s">
        <v>674</v>
      </c>
    </row>
    <row r="24" ht="30.6" customHeight="1" spans="1:10">
      <c r="A24" s="28" t="s">
        <v>755</v>
      </c>
      <c r="B24" s="52"/>
      <c r="C24" s="7"/>
      <c r="D24" s="7"/>
      <c r="E24" s="7"/>
      <c r="F24" s="7"/>
      <c r="G24" s="7"/>
      <c r="H24" s="47">
        <v>30</v>
      </c>
      <c r="I24" s="47">
        <v>30</v>
      </c>
      <c r="J24" s="7"/>
    </row>
    <row r="25" ht="30.6" customHeight="1" spans="1:10">
      <c r="A25" s="16"/>
      <c r="B25" s="28" t="s">
        <v>810</v>
      </c>
      <c r="C25" s="7"/>
      <c r="D25" s="7"/>
      <c r="E25" s="7"/>
      <c r="F25" s="7"/>
      <c r="G25" s="7"/>
      <c r="H25" s="47">
        <v>30</v>
      </c>
      <c r="I25" s="47">
        <v>30</v>
      </c>
      <c r="J25" s="7"/>
    </row>
    <row r="26" ht="30.6" customHeight="1" spans="1:10">
      <c r="A26" s="16"/>
      <c r="B26" s="7"/>
      <c r="C26" s="28" t="s">
        <v>2052</v>
      </c>
      <c r="D26" s="7" t="s">
        <v>816</v>
      </c>
      <c r="E26" s="28">
        <v>135</v>
      </c>
      <c r="F26" s="28" t="s">
        <v>2053</v>
      </c>
      <c r="G26" s="28" t="s">
        <v>2054</v>
      </c>
      <c r="H26" s="47">
        <v>15</v>
      </c>
      <c r="I26" s="47">
        <v>15</v>
      </c>
      <c r="J26" s="7" t="s">
        <v>674</v>
      </c>
    </row>
    <row r="27" ht="30.6" customHeight="1" spans="1:10">
      <c r="A27" s="16"/>
      <c r="B27" s="7"/>
      <c r="C27" s="28" t="s">
        <v>2055</v>
      </c>
      <c r="D27" s="7" t="s">
        <v>1718</v>
      </c>
      <c r="E27" s="28">
        <v>60</v>
      </c>
      <c r="F27" s="28" t="s">
        <v>749</v>
      </c>
      <c r="G27" s="28" t="s">
        <v>2056</v>
      </c>
      <c r="H27" s="47">
        <v>15</v>
      </c>
      <c r="I27" s="47">
        <v>15</v>
      </c>
      <c r="J27" s="7" t="s">
        <v>674</v>
      </c>
    </row>
    <row r="28" ht="30.6" customHeight="1" spans="1:10">
      <c r="A28" s="28" t="s">
        <v>770</v>
      </c>
      <c r="B28" s="7"/>
      <c r="C28" s="28"/>
      <c r="D28" s="7"/>
      <c r="E28" s="7"/>
      <c r="F28" s="7"/>
      <c r="G28" s="7"/>
      <c r="H28" s="47">
        <v>10</v>
      </c>
      <c r="I28" s="47">
        <v>10</v>
      </c>
      <c r="J28" s="7"/>
    </row>
    <row r="29" ht="30.6" customHeight="1" spans="1:10">
      <c r="A29" s="16"/>
      <c r="B29" s="28" t="s">
        <v>771</v>
      </c>
      <c r="C29" s="28"/>
      <c r="D29" s="7"/>
      <c r="E29" s="7"/>
      <c r="F29" s="7"/>
      <c r="G29" s="7"/>
      <c r="H29" s="47">
        <v>10</v>
      </c>
      <c r="I29" s="47">
        <v>10</v>
      </c>
      <c r="J29" s="7"/>
    </row>
    <row r="30" ht="30.6" customHeight="1" spans="1:10">
      <c r="A30" s="16"/>
      <c r="B30" s="7"/>
      <c r="C30" s="28" t="s">
        <v>2057</v>
      </c>
      <c r="D30" s="7" t="s">
        <v>816</v>
      </c>
      <c r="E30" s="28">
        <v>90</v>
      </c>
      <c r="F30" s="28" t="s">
        <v>749</v>
      </c>
      <c r="G30" s="28" t="s">
        <v>828</v>
      </c>
      <c r="H30" s="47">
        <v>10</v>
      </c>
      <c r="I30" s="47">
        <v>10</v>
      </c>
      <c r="J30" s="7" t="s">
        <v>674</v>
      </c>
    </row>
    <row r="31" ht="54" customHeight="1" spans="1:10">
      <c r="A31" s="6" t="s">
        <v>818</v>
      </c>
      <c r="B31" s="6"/>
      <c r="C31" s="6"/>
      <c r="D31" s="6" t="s">
        <v>674</v>
      </c>
      <c r="E31" s="6"/>
      <c r="F31" s="6"/>
      <c r="G31" s="6"/>
      <c r="H31" s="6"/>
      <c r="I31" s="6"/>
      <c r="J31" s="6"/>
    </row>
    <row r="32" ht="25.5" customHeight="1" spans="1:10">
      <c r="A32" s="6" t="s">
        <v>819</v>
      </c>
      <c r="B32" s="6"/>
      <c r="C32" s="6"/>
      <c r="D32" s="6"/>
      <c r="E32" s="6"/>
      <c r="F32" s="6"/>
      <c r="G32" s="6"/>
      <c r="H32" s="6">
        <v>100</v>
      </c>
      <c r="I32" s="6">
        <v>75</v>
      </c>
      <c r="J32"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1:C31"/>
    <mergeCell ref="D31:J31"/>
    <mergeCell ref="A32:G32"/>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9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topLeftCell="A19" workbookViewId="0">
      <selection activeCell="M29" sqref="M29"/>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2058</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53.18</v>
      </c>
      <c r="E6" s="10">
        <v>53.18</v>
      </c>
      <c r="F6" s="10">
        <v>53.18</v>
      </c>
      <c r="G6" s="6">
        <v>10</v>
      </c>
      <c r="H6" s="10">
        <v>100</v>
      </c>
      <c r="I6" s="20">
        <v>10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v>53.18</v>
      </c>
      <c r="E7" s="10">
        <v>53.18</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2059</v>
      </c>
      <c r="C11" s="12"/>
      <c r="D11" s="12"/>
      <c r="E11" s="21"/>
      <c r="F11" s="20" t="s">
        <v>2060</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47">
        <v>90</v>
      </c>
      <c r="I14" s="47">
        <v>85</v>
      </c>
      <c r="J14" s="24"/>
    </row>
    <row r="15" ht="28.5" customHeight="1" spans="1:10">
      <c r="A15" s="28" t="s">
        <v>725</v>
      </c>
      <c r="B15" s="7"/>
      <c r="C15" s="7"/>
      <c r="D15" s="7"/>
      <c r="E15" s="7"/>
      <c r="F15" s="7"/>
      <c r="G15" s="7"/>
      <c r="H15" s="47">
        <v>50</v>
      </c>
      <c r="I15" s="47">
        <v>45</v>
      </c>
      <c r="J15" s="7"/>
    </row>
    <row r="16" ht="30.6" customHeight="1" spans="1:10">
      <c r="A16" s="16"/>
      <c r="B16" s="28" t="s">
        <v>802</v>
      </c>
      <c r="C16" s="7"/>
      <c r="D16" s="7"/>
      <c r="E16" s="7"/>
      <c r="F16" s="7"/>
      <c r="G16" s="7"/>
      <c r="H16" s="47">
        <v>20</v>
      </c>
      <c r="I16" s="47">
        <v>20</v>
      </c>
      <c r="J16" s="7"/>
    </row>
    <row r="17" ht="30.6" customHeight="1" spans="1:10">
      <c r="A17" s="16"/>
      <c r="B17" s="7"/>
      <c r="C17" s="28" t="s">
        <v>2061</v>
      </c>
      <c r="D17" s="7" t="s">
        <v>728</v>
      </c>
      <c r="E17" s="28">
        <v>31900</v>
      </c>
      <c r="F17" s="28" t="s">
        <v>729</v>
      </c>
      <c r="G17" s="28" t="s">
        <v>2062</v>
      </c>
      <c r="H17" s="47">
        <v>5</v>
      </c>
      <c r="I17" s="47">
        <v>5</v>
      </c>
      <c r="J17" s="7" t="s">
        <v>674</v>
      </c>
    </row>
    <row r="18" ht="30.6" customHeight="1" spans="1:10">
      <c r="A18" s="16"/>
      <c r="B18" s="7"/>
      <c r="C18" s="28" t="s">
        <v>2063</v>
      </c>
      <c r="D18" s="7" t="s">
        <v>728</v>
      </c>
      <c r="E18" s="28">
        <v>23.925</v>
      </c>
      <c r="F18" s="28" t="s">
        <v>761</v>
      </c>
      <c r="G18" s="28" t="s">
        <v>2062</v>
      </c>
      <c r="H18" s="47">
        <v>5</v>
      </c>
      <c r="I18" s="47">
        <v>5</v>
      </c>
      <c r="J18" s="7" t="s">
        <v>674</v>
      </c>
    </row>
    <row r="19" ht="30.6" customHeight="1" spans="1:10">
      <c r="A19" s="16"/>
      <c r="B19" s="7"/>
      <c r="C19" s="28" t="s">
        <v>2064</v>
      </c>
      <c r="D19" s="7" t="s">
        <v>728</v>
      </c>
      <c r="E19" s="28">
        <v>117000</v>
      </c>
      <c r="F19" s="28" t="s">
        <v>729</v>
      </c>
      <c r="G19" s="28" t="s">
        <v>2062</v>
      </c>
      <c r="H19" s="47">
        <v>5</v>
      </c>
      <c r="I19" s="47">
        <v>5</v>
      </c>
      <c r="J19" s="7" t="s">
        <v>674</v>
      </c>
    </row>
    <row r="20" ht="30.6" customHeight="1" spans="1:10">
      <c r="A20" s="16"/>
      <c r="B20" s="7"/>
      <c r="C20" s="28" t="s">
        <v>2065</v>
      </c>
      <c r="D20" s="7" t="s">
        <v>728</v>
      </c>
      <c r="E20" s="28">
        <v>29.25</v>
      </c>
      <c r="F20" s="28" t="s">
        <v>761</v>
      </c>
      <c r="G20" s="28" t="s">
        <v>2062</v>
      </c>
      <c r="H20" s="47">
        <v>5</v>
      </c>
      <c r="I20" s="47">
        <v>5</v>
      </c>
      <c r="J20" s="7" t="s">
        <v>674</v>
      </c>
    </row>
    <row r="21" ht="30.6" customHeight="1" spans="1:10">
      <c r="A21" s="16"/>
      <c r="B21" s="28" t="s">
        <v>747</v>
      </c>
      <c r="C21" s="7"/>
      <c r="D21" s="7"/>
      <c r="E21" s="7"/>
      <c r="F21" s="7"/>
      <c r="G21" s="7"/>
      <c r="H21" s="47">
        <v>10</v>
      </c>
      <c r="I21" s="47">
        <v>10</v>
      </c>
      <c r="J21" s="7"/>
    </row>
    <row r="22" ht="30.6" customHeight="1" spans="1:10">
      <c r="A22" s="16"/>
      <c r="B22" s="7"/>
      <c r="C22" s="28" t="s">
        <v>2066</v>
      </c>
      <c r="D22" s="7" t="s">
        <v>816</v>
      </c>
      <c r="E22" s="28">
        <v>90</v>
      </c>
      <c r="F22" s="28" t="s">
        <v>749</v>
      </c>
      <c r="G22" s="28" t="s">
        <v>2067</v>
      </c>
      <c r="H22" s="47">
        <v>10</v>
      </c>
      <c r="I22" s="47">
        <v>10</v>
      </c>
      <c r="J22" s="7" t="s">
        <v>674</v>
      </c>
    </row>
    <row r="23" ht="30.6" customHeight="1" spans="1:10">
      <c r="A23" s="16"/>
      <c r="B23" s="28" t="s">
        <v>751</v>
      </c>
      <c r="C23" s="28"/>
      <c r="D23" s="7"/>
      <c r="E23" s="7"/>
      <c r="F23" s="7"/>
      <c r="G23" s="7"/>
      <c r="H23" s="47">
        <v>10</v>
      </c>
      <c r="I23" s="47">
        <v>5</v>
      </c>
      <c r="J23" s="7"/>
    </row>
    <row r="24" ht="30.6" customHeight="1" spans="1:10">
      <c r="A24" s="16"/>
      <c r="B24" s="7"/>
      <c r="C24" s="28" t="s">
        <v>2068</v>
      </c>
      <c r="D24" s="7" t="s">
        <v>728</v>
      </c>
      <c r="E24" s="28">
        <v>100</v>
      </c>
      <c r="F24" s="28" t="s">
        <v>749</v>
      </c>
      <c r="G24" s="28" t="s">
        <v>2069</v>
      </c>
      <c r="H24" s="47">
        <v>10</v>
      </c>
      <c r="I24" s="47">
        <v>5</v>
      </c>
      <c r="J24" s="7" t="s">
        <v>674</v>
      </c>
    </row>
    <row r="25" ht="30.6" customHeight="1" spans="1:10">
      <c r="A25" s="16"/>
      <c r="B25" s="28" t="s">
        <v>806</v>
      </c>
      <c r="C25" s="7"/>
      <c r="D25" s="7"/>
      <c r="E25" s="7"/>
      <c r="F25" s="7"/>
      <c r="G25" s="7"/>
      <c r="H25" s="47">
        <v>10</v>
      </c>
      <c r="I25" s="47">
        <v>10</v>
      </c>
      <c r="J25" s="7"/>
    </row>
    <row r="26" ht="30.6" customHeight="1" spans="1:10">
      <c r="A26" s="16"/>
      <c r="B26" s="28"/>
      <c r="C26" s="28" t="s">
        <v>2070</v>
      </c>
      <c r="D26" s="7" t="s">
        <v>728</v>
      </c>
      <c r="E26" s="28">
        <v>53.175</v>
      </c>
      <c r="F26" s="28" t="s">
        <v>761</v>
      </c>
      <c r="G26" s="28" t="s">
        <v>2069</v>
      </c>
      <c r="H26" s="47">
        <v>10</v>
      </c>
      <c r="I26" s="47">
        <v>10</v>
      </c>
      <c r="J26" s="7" t="s">
        <v>674</v>
      </c>
    </row>
    <row r="27" ht="30.6" customHeight="1" spans="1:10">
      <c r="A27" s="28" t="s">
        <v>755</v>
      </c>
      <c r="B27" s="28"/>
      <c r="C27" s="7"/>
      <c r="D27" s="7"/>
      <c r="E27" s="7"/>
      <c r="F27" s="7"/>
      <c r="G27" s="7"/>
      <c r="H27" s="47">
        <v>30</v>
      </c>
      <c r="I27" s="47">
        <v>30</v>
      </c>
      <c r="J27" s="7"/>
    </row>
    <row r="28" ht="30.6" customHeight="1" spans="1:10">
      <c r="A28" s="16"/>
      <c r="B28" s="28" t="s">
        <v>810</v>
      </c>
      <c r="C28" s="7"/>
      <c r="D28" s="6"/>
      <c r="E28" s="6"/>
      <c r="F28" s="6"/>
      <c r="G28" s="6"/>
      <c r="H28" s="47">
        <v>30</v>
      </c>
      <c r="I28" s="47">
        <v>30</v>
      </c>
      <c r="J28" s="7"/>
    </row>
    <row r="29" ht="30.6" customHeight="1" spans="1:10">
      <c r="A29" s="16"/>
      <c r="B29" s="28"/>
      <c r="C29" s="28" t="s">
        <v>1024</v>
      </c>
      <c r="D29" s="28" t="s">
        <v>816</v>
      </c>
      <c r="E29" s="28">
        <v>90</v>
      </c>
      <c r="F29" s="28" t="s">
        <v>749</v>
      </c>
      <c r="G29" s="28" t="s">
        <v>2071</v>
      </c>
      <c r="H29" s="47">
        <v>30</v>
      </c>
      <c r="I29" s="47">
        <v>30</v>
      </c>
      <c r="J29" s="7" t="s">
        <v>674</v>
      </c>
    </row>
    <row r="30" ht="30.6" customHeight="1" spans="1:10">
      <c r="A30" s="28" t="s">
        <v>770</v>
      </c>
      <c r="B30" s="28"/>
      <c r="C30" s="28"/>
      <c r="D30" s="28"/>
      <c r="E30" s="28"/>
      <c r="F30" s="28"/>
      <c r="G30" s="28"/>
      <c r="H30" s="47">
        <v>10</v>
      </c>
      <c r="I30" s="47">
        <v>10</v>
      </c>
      <c r="J30" s="7"/>
    </row>
    <row r="31" ht="30.6" customHeight="1" spans="1:10">
      <c r="A31" s="16"/>
      <c r="B31" s="28" t="s">
        <v>771</v>
      </c>
      <c r="C31" s="7"/>
      <c r="D31" s="7"/>
      <c r="E31" s="7"/>
      <c r="F31" s="7"/>
      <c r="G31" s="7"/>
      <c r="H31" s="47">
        <v>10</v>
      </c>
      <c r="I31" s="47">
        <v>10</v>
      </c>
      <c r="J31" s="7"/>
    </row>
    <row r="32" ht="30.6" customHeight="1" spans="1:10">
      <c r="A32" s="16"/>
      <c r="B32" s="7"/>
      <c r="C32" s="28" t="s">
        <v>2072</v>
      </c>
      <c r="D32" s="28" t="s">
        <v>816</v>
      </c>
      <c r="E32" s="28">
        <v>90</v>
      </c>
      <c r="F32" s="28" t="s">
        <v>749</v>
      </c>
      <c r="G32" s="28" t="s">
        <v>828</v>
      </c>
      <c r="H32" s="47">
        <v>10</v>
      </c>
      <c r="I32" s="47">
        <v>10</v>
      </c>
      <c r="J32" s="7" t="s">
        <v>674</v>
      </c>
    </row>
    <row r="33" ht="54" customHeight="1" spans="1:10">
      <c r="A33" s="6" t="s">
        <v>818</v>
      </c>
      <c r="B33" s="6"/>
      <c r="C33" s="6"/>
      <c r="D33" s="6" t="s">
        <v>674</v>
      </c>
      <c r="E33" s="6"/>
      <c r="F33" s="6"/>
      <c r="G33" s="6"/>
      <c r="H33" s="6"/>
      <c r="I33" s="6"/>
      <c r="J33" s="6"/>
    </row>
    <row r="34" ht="25.5" customHeight="1" spans="1:10">
      <c r="A34" s="6" t="s">
        <v>819</v>
      </c>
      <c r="B34" s="6"/>
      <c r="C34" s="6"/>
      <c r="D34" s="6"/>
      <c r="E34" s="6"/>
      <c r="F34" s="6"/>
      <c r="G34" s="6"/>
      <c r="H34" s="6">
        <v>100</v>
      </c>
      <c r="I34" s="6">
        <v>95</v>
      </c>
      <c r="J34"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3:C33"/>
    <mergeCell ref="D33:J33"/>
    <mergeCell ref="A34:G34"/>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9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workbookViewId="0">
      <selection activeCell="N11" sqref="N11"/>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2073</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0.4</v>
      </c>
      <c r="E6" s="10">
        <v>0.4</v>
      </c>
      <c r="F6" s="10">
        <v>0.22</v>
      </c>
      <c r="G6" s="6">
        <v>10</v>
      </c>
      <c r="H6" s="10">
        <v>55</v>
      </c>
      <c r="I6" s="20">
        <v>5.5</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v>0.4</v>
      </c>
      <c r="E7" s="10">
        <v>0.4</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2074</v>
      </c>
      <c r="C11" s="12"/>
      <c r="D11" s="12"/>
      <c r="E11" s="21"/>
      <c r="F11" s="20" t="s">
        <v>2075</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50">
        <v>90</v>
      </c>
      <c r="I14" s="50">
        <v>76</v>
      </c>
      <c r="J14" s="24"/>
    </row>
    <row r="15" ht="28.5" customHeight="1" spans="1:10">
      <c r="A15" s="48" t="s">
        <v>725</v>
      </c>
      <c r="B15" s="7"/>
      <c r="C15" s="7"/>
      <c r="D15" s="7"/>
      <c r="E15" s="7"/>
      <c r="F15" s="7"/>
      <c r="G15" s="7"/>
      <c r="H15" s="50">
        <v>50</v>
      </c>
      <c r="I15" s="50">
        <v>41</v>
      </c>
      <c r="J15" s="7"/>
    </row>
    <row r="16" ht="30.6" customHeight="1" spans="1:10">
      <c r="A16" s="16"/>
      <c r="B16" s="48" t="s">
        <v>802</v>
      </c>
      <c r="C16" s="7"/>
      <c r="D16" s="7"/>
      <c r="E16" s="7"/>
      <c r="F16" s="7"/>
      <c r="G16" s="7"/>
      <c r="H16" s="50">
        <v>20</v>
      </c>
      <c r="I16" s="50">
        <v>16</v>
      </c>
      <c r="J16" s="7"/>
    </row>
    <row r="17" ht="30.6" customHeight="1" spans="1:10">
      <c r="A17" s="16"/>
      <c r="B17" s="7"/>
      <c r="C17" s="48" t="s">
        <v>2076</v>
      </c>
      <c r="D17" s="7" t="s">
        <v>773</v>
      </c>
      <c r="E17" s="48">
        <v>20</v>
      </c>
      <c r="F17" s="48" t="s">
        <v>837</v>
      </c>
      <c r="G17" s="48" t="s">
        <v>2075</v>
      </c>
      <c r="H17" s="50">
        <v>10</v>
      </c>
      <c r="I17" s="50">
        <v>8</v>
      </c>
      <c r="J17" s="7" t="s">
        <v>674</v>
      </c>
    </row>
    <row r="18" ht="30.6" customHeight="1" spans="1:10">
      <c r="A18" s="16"/>
      <c r="B18" s="7"/>
      <c r="C18" s="48" t="s">
        <v>2077</v>
      </c>
      <c r="D18" s="7" t="s">
        <v>773</v>
      </c>
      <c r="E18" s="48">
        <v>20</v>
      </c>
      <c r="F18" s="48" t="s">
        <v>837</v>
      </c>
      <c r="G18" s="48" t="s">
        <v>2075</v>
      </c>
      <c r="H18" s="50">
        <v>10</v>
      </c>
      <c r="I18" s="50">
        <v>8</v>
      </c>
      <c r="J18" s="7" t="s">
        <v>674</v>
      </c>
    </row>
    <row r="19" ht="30.6" customHeight="1" spans="1:10">
      <c r="A19" s="49"/>
      <c r="B19" s="48" t="s">
        <v>751</v>
      </c>
      <c r="C19" s="7"/>
      <c r="D19" s="7"/>
      <c r="E19" s="7"/>
      <c r="F19" s="7"/>
      <c r="G19" s="7"/>
      <c r="H19" s="50">
        <v>10</v>
      </c>
      <c r="I19" s="50">
        <v>5</v>
      </c>
      <c r="J19" s="7"/>
    </row>
    <row r="20" ht="30.6" customHeight="1" spans="1:10">
      <c r="A20" s="16"/>
      <c r="B20" s="7"/>
      <c r="C20" s="48" t="s">
        <v>1415</v>
      </c>
      <c r="D20" s="7" t="s">
        <v>816</v>
      </c>
      <c r="E20" s="48">
        <v>90</v>
      </c>
      <c r="F20" s="48" t="s">
        <v>749</v>
      </c>
      <c r="G20" s="48" t="s">
        <v>828</v>
      </c>
      <c r="H20" s="50">
        <v>10</v>
      </c>
      <c r="I20" s="50">
        <v>5</v>
      </c>
      <c r="J20" s="7" t="s">
        <v>674</v>
      </c>
    </row>
    <row r="21" ht="30.6" customHeight="1" spans="1:10">
      <c r="A21" s="16"/>
      <c r="B21" s="48" t="s">
        <v>806</v>
      </c>
      <c r="C21" s="7"/>
      <c r="D21" s="7"/>
      <c r="E21" s="7"/>
      <c r="F21" s="7"/>
      <c r="G21" s="7"/>
      <c r="H21" s="50">
        <v>20</v>
      </c>
      <c r="I21" s="50">
        <v>20</v>
      </c>
      <c r="J21" s="7"/>
    </row>
    <row r="22" ht="30.6" customHeight="1" spans="1:10">
      <c r="A22" s="16"/>
      <c r="B22" s="7"/>
      <c r="C22" s="48" t="s">
        <v>2076</v>
      </c>
      <c r="D22" s="7" t="s">
        <v>728</v>
      </c>
      <c r="E22" s="48">
        <v>2000</v>
      </c>
      <c r="F22" s="48" t="s">
        <v>766</v>
      </c>
      <c r="G22" s="48" t="s">
        <v>2075</v>
      </c>
      <c r="H22" s="50">
        <v>10</v>
      </c>
      <c r="I22" s="50">
        <v>10</v>
      </c>
      <c r="J22" s="7" t="s">
        <v>674</v>
      </c>
    </row>
    <row r="23" ht="30.6" customHeight="1" spans="1:10">
      <c r="A23" s="16"/>
      <c r="B23" s="7"/>
      <c r="C23" s="48" t="s">
        <v>2077</v>
      </c>
      <c r="D23" s="7" t="s">
        <v>728</v>
      </c>
      <c r="E23" s="48">
        <v>2000</v>
      </c>
      <c r="F23" s="48" t="s">
        <v>766</v>
      </c>
      <c r="G23" s="48" t="s">
        <v>2075</v>
      </c>
      <c r="H23" s="50">
        <v>10</v>
      </c>
      <c r="I23" s="50">
        <v>10</v>
      </c>
      <c r="J23" s="7" t="s">
        <v>674</v>
      </c>
    </row>
    <row r="24" ht="30.6" customHeight="1" spans="1:10">
      <c r="A24" s="48" t="s">
        <v>755</v>
      </c>
      <c r="B24" s="7"/>
      <c r="C24" s="7"/>
      <c r="D24" s="7"/>
      <c r="E24" s="7"/>
      <c r="F24" s="7"/>
      <c r="G24" s="7"/>
      <c r="H24" s="50">
        <v>30</v>
      </c>
      <c r="I24" s="50">
        <v>25</v>
      </c>
      <c r="J24" s="7"/>
    </row>
    <row r="25" ht="30.6" customHeight="1" spans="1:10">
      <c r="A25" s="16"/>
      <c r="B25" s="48" t="s">
        <v>810</v>
      </c>
      <c r="C25" s="7"/>
      <c r="D25" s="7"/>
      <c r="E25" s="7"/>
      <c r="F25" s="7"/>
      <c r="G25" s="7"/>
      <c r="H25" s="50">
        <v>30</v>
      </c>
      <c r="I25" s="50">
        <v>25</v>
      </c>
      <c r="J25" s="7"/>
    </row>
    <row r="26" ht="30.6" customHeight="1" spans="1:10">
      <c r="A26" s="16"/>
      <c r="B26" s="7"/>
      <c r="C26" s="48" t="s">
        <v>2078</v>
      </c>
      <c r="D26" s="7" t="s">
        <v>728</v>
      </c>
      <c r="E26" s="48" t="s">
        <v>1420</v>
      </c>
      <c r="F26" s="48" t="s">
        <v>99</v>
      </c>
      <c r="G26" s="48" t="s">
        <v>2075</v>
      </c>
      <c r="H26" s="50">
        <v>15</v>
      </c>
      <c r="I26" s="50">
        <v>10</v>
      </c>
      <c r="J26" s="7" t="s">
        <v>674</v>
      </c>
    </row>
    <row r="27" ht="30.6" customHeight="1" spans="1:10">
      <c r="A27" s="16"/>
      <c r="B27" s="7"/>
      <c r="C27" s="48" t="s">
        <v>2079</v>
      </c>
      <c r="D27" s="7" t="s">
        <v>728</v>
      </c>
      <c r="E27" s="48" t="s">
        <v>1660</v>
      </c>
      <c r="F27" s="48" t="s">
        <v>99</v>
      </c>
      <c r="G27" s="48" t="s">
        <v>2075</v>
      </c>
      <c r="H27" s="50">
        <v>15</v>
      </c>
      <c r="I27" s="50">
        <v>15</v>
      </c>
      <c r="J27" s="7" t="s">
        <v>674</v>
      </c>
    </row>
    <row r="28" ht="30.6" customHeight="1" spans="1:10">
      <c r="A28" s="48" t="s">
        <v>770</v>
      </c>
      <c r="B28" s="49"/>
      <c r="C28" s="48"/>
      <c r="D28" s="7"/>
      <c r="E28" s="7"/>
      <c r="F28" s="7"/>
      <c r="G28" s="7"/>
      <c r="H28" s="50">
        <v>10</v>
      </c>
      <c r="I28" s="50">
        <v>10</v>
      </c>
      <c r="J28" s="7"/>
    </row>
    <row r="29" ht="30.6" customHeight="1" spans="1:10">
      <c r="A29" s="16"/>
      <c r="B29" s="48" t="s">
        <v>771</v>
      </c>
      <c r="C29" s="48"/>
      <c r="D29" s="7"/>
      <c r="E29" s="7"/>
      <c r="F29" s="7"/>
      <c r="G29" s="7"/>
      <c r="H29" s="50">
        <v>10</v>
      </c>
      <c r="I29" s="50">
        <v>10</v>
      </c>
      <c r="J29" s="7"/>
    </row>
    <row r="30" ht="30.6" customHeight="1" spans="1:10">
      <c r="A30" s="16"/>
      <c r="B30" s="7"/>
      <c r="C30" s="48" t="s">
        <v>850</v>
      </c>
      <c r="D30" s="7" t="s">
        <v>816</v>
      </c>
      <c r="E30" s="48">
        <v>85</v>
      </c>
      <c r="F30" s="48" t="s">
        <v>749</v>
      </c>
      <c r="G30" s="48" t="s">
        <v>828</v>
      </c>
      <c r="H30" s="50">
        <v>10</v>
      </c>
      <c r="I30" s="50">
        <v>10</v>
      </c>
      <c r="J30" s="7" t="s">
        <v>674</v>
      </c>
    </row>
    <row r="31" ht="54" customHeight="1" spans="1:10">
      <c r="A31" s="6" t="s">
        <v>818</v>
      </c>
      <c r="B31" s="6"/>
      <c r="C31" s="6"/>
      <c r="D31" s="6" t="s">
        <v>674</v>
      </c>
      <c r="E31" s="6"/>
      <c r="F31" s="6"/>
      <c r="G31" s="6"/>
      <c r="H31" s="6"/>
      <c r="I31" s="6"/>
      <c r="J31" s="6"/>
    </row>
    <row r="32" ht="25.5" customHeight="1" spans="1:10">
      <c r="A32" s="6" t="s">
        <v>819</v>
      </c>
      <c r="B32" s="6"/>
      <c r="C32" s="6"/>
      <c r="D32" s="6"/>
      <c r="E32" s="6"/>
      <c r="F32" s="6"/>
      <c r="G32" s="6"/>
      <c r="H32" s="6">
        <v>100</v>
      </c>
      <c r="I32" s="6">
        <v>81.5</v>
      </c>
      <c r="J32" s="51"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1:C31"/>
    <mergeCell ref="D31:J31"/>
    <mergeCell ref="A32:G32"/>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9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topLeftCell="A25" workbookViewId="0">
      <selection activeCell="L11" sqref="L11"/>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2080</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1.5</v>
      </c>
      <c r="E6" s="10">
        <v>1.5</v>
      </c>
      <c r="F6" s="10">
        <v>0.68</v>
      </c>
      <c r="G6" s="6">
        <v>10</v>
      </c>
      <c r="H6" s="10">
        <v>45.33</v>
      </c>
      <c r="I6" s="20">
        <v>4.53</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v>1.5</v>
      </c>
      <c r="E7" s="10">
        <v>1.5</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2081</v>
      </c>
      <c r="C11" s="12"/>
      <c r="D11" s="12"/>
      <c r="E11" s="21"/>
      <c r="F11" s="20" t="s">
        <v>2082</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47">
        <v>90</v>
      </c>
      <c r="I14" s="47">
        <v>70</v>
      </c>
      <c r="J14" s="24"/>
    </row>
    <row r="15" ht="28.5" customHeight="1" spans="1:10">
      <c r="A15" s="28" t="s">
        <v>725</v>
      </c>
      <c r="B15" s="7"/>
      <c r="C15" s="7"/>
      <c r="D15" s="7"/>
      <c r="E15" s="7"/>
      <c r="F15" s="7"/>
      <c r="G15" s="7"/>
      <c r="H15" s="47">
        <v>50</v>
      </c>
      <c r="I15" s="47">
        <v>42</v>
      </c>
      <c r="J15" s="7"/>
    </row>
    <row r="16" ht="30.6" customHeight="1" spans="1:10">
      <c r="A16" s="16"/>
      <c r="B16" s="28" t="s">
        <v>802</v>
      </c>
      <c r="C16" s="7"/>
      <c r="D16" s="7"/>
      <c r="E16" s="7"/>
      <c r="F16" s="7"/>
      <c r="G16" s="7"/>
      <c r="H16" s="47">
        <v>30</v>
      </c>
      <c r="I16" s="47">
        <v>24</v>
      </c>
      <c r="J16" s="7"/>
    </row>
    <row r="17" ht="30.6" customHeight="1" spans="1:10">
      <c r="A17" s="16"/>
      <c r="B17" s="7"/>
      <c r="C17" s="28" t="s">
        <v>2083</v>
      </c>
      <c r="D17" s="7" t="s">
        <v>773</v>
      </c>
      <c r="E17" s="28">
        <v>300</v>
      </c>
      <c r="F17" s="28" t="s">
        <v>893</v>
      </c>
      <c r="G17" s="28" t="s">
        <v>2084</v>
      </c>
      <c r="H17" s="47">
        <v>10</v>
      </c>
      <c r="I17" s="47">
        <v>8</v>
      </c>
      <c r="J17" s="7" t="s">
        <v>674</v>
      </c>
    </row>
    <row r="18" ht="30.6" customHeight="1" spans="1:10">
      <c r="A18" s="16"/>
      <c r="B18" s="7"/>
      <c r="C18" s="28" t="s">
        <v>2085</v>
      </c>
      <c r="D18" s="7" t="s">
        <v>773</v>
      </c>
      <c r="E18" s="28">
        <v>200</v>
      </c>
      <c r="F18" s="28" t="s">
        <v>893</v>
      </c>
      <c r="G18" s="28" t="s">
        <v>2086</v>
      </c>
      <c r="H18" s="47">
        <v>10</v>
      </c>
      <c r="I18" s="47">
        <v>8</v>
      </c>
      <c r="J18" s="7" t="s">
        <v>674</v>
      </c>
    </row>
    <row r="19" ht="30.6" customHeight="1" spans="1:10">
      <c r="A19" s="16"/>
      <c r="B19" s="7"/>
      <c r="C19" s="28" t="s">
        <v>2087</v>
      </c>
      <c r="D19" s="7" t="s">
        <v>773</v>
      </c>
      <c r="E19" s="28">
        <v>100</v>
      </c>
      <c r="F19" s="28" t="s">
        <v>837</v>
      </c>
      <c r="G19" s="28" t="s">
        <v>2088</v>
      </c>
      <c r="H19" s="47">
        <v>10</v>
      </c>
      <c r="I19" s="47">
        <v>8</v>
      </c>
      <c r="J19" s="7" t="s">
        <v>674</v>
      </c>
    </row>
    <row r="20" ht="30.6" customHeight="1" spans="1:10">
      <c r="A20" s="16"/>
      <c r="B20" s="28" t="s">
        <v>751</v>
      </c>
      <c r="C20" s="7"/>
      <c r="D20" s="7"/>
      <c r="E20" s="7"/>
      <c r="F20" s="7"/>
      <c r="G20" s="7"/>
      <c r="H20" s="47">
        <v>10</v>
      </c>
      <c r="I20" s="47">
        <v>8</v>
      </c>
      <c r="J20" s="7"/>
    </row>
    <row r="21" ht="30.6" customHeight="1" spans="1:10">
      <c r="A21" s="16"/>
      <c r="B21" s="7"/>
      <c r="C21" s="28" t="s">
        <v>870</v>
      </c>
      <c r="D21" s="7" t="s">
        <v>816</v>
      </c>
      <c r="E21" s="28">
        <v>90</v>
      </c>
      <c r="F21" s="28" t="s">
        <v>749</v>
      </c>
      <c r="G21" s="28" t="s">
        <v>828</v>
      </c>
      <c r="H21" s="47">
        <v>10</v>
      </c>
      <c r="I21" s="47">
        <v>8</v>
      </c>
      <c r="J21" s="7" t="s">
        <v>674</v>
      </c>
    </row>
    <row r="22" ht="30.6" customHeight="1" spans="1:10">
      <c r="A22" s="16"/>
      <c r="B22" s="28" t="s">
        <v>806</v>
      </c>
      <c r="C22" s="7"/>
      <c r="D22" s="7"/>
      <c r="E22" s="7"/>
      <c r="F22" s="7"/>
      <c r="G22" s="7"/>
      <c r="H22" s="47">
        <v>10</v>
      </c>
      <c r="I22" s="47">
        <v>10</v>
      </c>
      <c r="J22" s="7"/>
    </row>
    <row r="23" ht="30.6" customHeight="1" spans="1:10">
      <c r="A23" s="16"/>
      <c r="B23" s="7"/>
      <c r="C23" s="28" t="s">
        <v>2089</v>
      </c>
      <c r="D23" s="7" t="s">
        <v>728</v>
      </c>
      <c r="E23" s="28">
        <v>10</v>
      </c>
      <c r="F23" s="28" t="s">
        <v>904</v>
      </c>
      <c r="G23" s="28" t="s">
        <v>2084</v>
      </c>
      <c r="H23" s="47">
        <v>5</v>
      </c>
      <c r="I23" s="47">
        <v>5</v>
      </c>
      <c r="J23" s="7" t="s">
        <v>674</v>
      </c>
    </row>
    <row r="24" ht="30.6" customHeight="1" spans="1:10">
      <c r="A24" s="16"/>
      <c r="B24" s="7"/>
      <c r="C24" s="28" t="s">
        <v>2087</v>
      </c>
      <c r="D24" s="7" t="s">
        <v>728</v>
      </c>
      <c r="E24" s="28">
        <v>100</v>
      </c>
      <c r="F24" s="28" t="s">
        <v>997</v>
      </c>
      <c r="G24" s="28" t="s">
        <v>2088</v>
      </c>
      <c r="H24" s="47">
        <v>5</v>
      </c>
      <c r="I24" s="47">
        <v>5</v>
      </c>
      <c r="J24" s="7" t="s">
        <v>674</v>
      </c>
    </row>
    <row r="25" ht="30.6" customHeight="1" spans="1:10">
      <c r="A25" s="28" t="s">
        <v>755</v>
      </c>
      <c r="B25" s="7"/>
      <c r="C25" s="7"/>
      <c r="D25" s="7"/>
      <c r="E25" s="7"/>
      <c r="F25" s="7"/>
      <c r="G25" s="7"/>
      <c r="H25" s="47">
        <v>30</v>
      </c>
      <c r="I25" s="47">
        <v>20</v>
      </c>
      <c r="J25" s="7"/>
    </row>
    <row r="26" ht="30.6" customHeight="1" spans="1:10">
      <c r="A26" s="16"/>
      <c r="B26" s="28" t="s">
        <v>810</v>
      </c>
      <c r="C26" s="7"/>
      <c r="D26" s="7"/>
      <c r="E26" s="7"/>
      <c r="F26" s="7"/>
      <c r="G26" s="7"/>
      <c r="H26" s="47">
        <v>30</v>
      </c>
      <c r="I26" s="47">
        <v>20</v>
      </c>
      <c r="J26" s="7"/>
    </row>
    <row r="27" ht="30.6" customHeight="1" spans="1:10">
      <c r="A27" s="16"/>
      <c r="B27" s="7"/>
      <c r="C27" s="28" t="s">
        <v>2090</v>
      </c>
      <c r="D27" s="7" t="s">
        <v>728</v>
      </c>
      <c r="E27" s="28" t="s">
        <v>1172</v>
      </c>
      <c r="F27" s="28" t="s">
        <v>99</v>
      </c>
      <c r="G27" s="28" t="s">
        <v>828</v>
      </c>
      <c r="H27" s="47">
        <v>30</v>
      </c>
      <c r="I27" s="47">
        <v>20</v>
      </c>
      <c r="J27" s="7" t="s">
        <v>674</v>
      </c>
    </row>
    <row r="28" ht="30.6" customHeight="1" spans="1:10">
      <c r="A28" s="28" t="s">
        <v>770</v>
      </c>
      <c r="B28" s="7"/>
      <c r="C28" s="28"/>
      <c r="D28" s="7"/>
      <c r="E28" s="7"/>
      <c r="F28" s="7"/>
      <c r="G28" s="7"/>
      <c r="H28" s="47">
        <v>10</v>
      </c>
      <c r="I28" s="47">
        <v>8</v>
      </c>
      <c r="J28" s="7"/>
    </row>
    <row r="29" ht="30.6" customHeight="1" spans="1:10">
      <c r="A29" s="16"/>
      <c r="B29" s="28" t="s">
        <v>771</v>
      </c>
      <c r="C29" s="7"/>
      <c r="D29" s="7"/>
      <c r="E29" s="7"/>
      <c r="F29" s="7"/>
      <c r="G29" s="7"/>
      <c r="H29" s="47">
        <v>10</v>
      </c>
      <c r="I29" s="47">
        <v>8</v>
      </c>
      <c r="J29" s="7"/>
    </row>
    <row r="30" ht="30.6" customHeight="1" spans="1:10">
      <c r="A30" s="16"/>
      <c r="B30" s="7"/>
      <c r="C30" s="28" t="s">
        <v>850</v>
      </c>
      <c r="D30" s="7" t="s">
        <v>816</v>
      </c>
      <c r="E30" s="28">
        <v>90</v>
      </c>
      <c r="F30" s="28" t="s">
        <v>749</v>
      </c>
      <c r="G30" s="28" t="s">
        <v>828</v>
      </c>
      <c r="H30" s="47">
        <v>10</v>
      </c>
      <c r="I30" s="47">
        <v>8</v>
      </c>
      <c r="J30" s="7" t="s">
        <v>674</v>
      </c>
    </row>
    <row r="31" ht="54" customHeight="1" spans="1:10">
      <c r="A31" s="6" t="s">
        <v>818</v>
      </c>
      <c r="B31" s="6"/>
      <c r="C31" s="6"/>
      <c r="D31" s="6" t="s">
        <v>674</v>
      </c>
      <c r="E31" s="6"/>
      <c r="F31" s="6"/>
      <c r="G31" s="6"/>
      <c r="H31" s="6"/>
      <c r="I31" s="6"/>
      <c r="J31" s="6"/>
    </row>
    <row r="32" ht="25.5" customHeight="1" spans="1:10">
      <c r="A32" s="6" t="s">
        <v>819</v>
      </c>
      <c r="B32" s="6"/>
      <c r="C32" s="6"/>
      <c r="D32" s="6"/>
      <c r="E32" s="6"/>
      <c r="F32" s="6"/>
      <c r="G32" s="6"/>
      <c r="H32" s="6">
        <v>100</v>
      </c>
      <c r="I32" s="6">
        <v>74.53</v>
      </c>
      <c r="J32"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1:C31"/>
    <mergeCell ref="D31:J31"/>
    <mergeCell ref="A32:G32"/>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9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topLeftCell="A22" workbookViewId="0">
      <selection activeCell="M30" sqref="M30"/>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2091</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1.2</v>
      </c>
      <c r="E6" s="10">
        <v>1.2</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v>1.2</v>
      </c>
      <c r="E7" s="10">
        <v>1.2</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2092</v>
      </c>
      <c r="C11" s="12"/>
      <c r="D11" s="12"/>
      <c r="E11" s="21"/>
      <c r="F11" s="20" t="s">
        <v>2093</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40">
        <v>90</v>
      </c>
      <c r="I14" s="40">
        <v>75</v>
      </c>
      <c r="J14" s="24"/>
    </row>
    <row r="15" ht="28.5" customHeight="1" spans="1:10">
      <c r="A15" s="28" t="s">
        <v>725</v>
      </c>
      <c r="B15" s="7"/>
      <c r="C15" s="7"/>
      <c r="D15" s="7"/>
      <c r="E15" s="7"/>
      <c r="F15" s="7"/>
      <c r="G15" s="7"/>
      <c r="H15" s="40">
        <v>50</v>
      </c>
      <c r="I15" s="40">
        <v>48</v>
      </c>
      <c r="J15" s="7"/>
    </row>
    <row r="16" ht="30.6" customHeight="1" spans="1:10">
      <c r="A16" s="16"/>
      <c r="B16" s="28" t="s">
        <v>802</v>
      </c>
      <c r="C16" s="7"/>
      <c r="D16" s="7"/>
      <c r="E16" s="7"/>
      <c r="F16" s="7"/>
      <c r="G16" s="7"/>
      <c r="H16" s="40">
        <v>30</v>
      </c>
      <c r="I16" s="40">
        <v>28</v>
      </c>
      <c r="J16" s="7"/>
    </row>
    <row r="17" ht="30.6" customHeight="1" spans="1:10">
      <c r="A17" s="16"/>
      <c r="B17" s="7"/>
      <c r="C17" s="28" t="s">
        <v>2094</v>
      </c>
      <c r="D17" s="7" t="s">
        <v>816</v>
      </c>
      <c r="E17" s="41">
        <v>240</v>
      </c>
      <c r="F17" s="41" t="s">
        <v>919</v>
      </c>
      <c r="G17" s="41" t="s">
        <v>2095</v>
      </c>
      <c r="H17" s="40">
        <v>15</v>
      </c>
      <c r="I17" s="40">
        <v>14</v>
      </c>
      <c r="J17" s="7" t="s">
        <v>674</v>
      </c>
    </row>
    <row r="18" ht="30.6" customHeight="1" spans="1:10">
      <c r="A18" s="16"/>
      <c r="B18" s="7"/>
      <c r="C18" s="28" t="s">
        <v>2094</v>
      </c>
      <c r="D18" s="7" t="s">
        <v>728</v>
      </c>
      <c r="E18" s="41">
        <v>4</v>
      </c>
      <c r="F18" s="41" t="s">
        <v>840</v>
      </c>
      <c r="G18" s="41" t="s">
        <v>2095</v>
      </c>
      <c r="H18" s="40">
        <v>15</v>
      </c>
      <c r="I18" s="40">
        <v>14</v>
      </c>
      <c r="J18" s="7" t="s">
        <v>674</v>
      </c>
    </row>
    <row r="19" ht="30.6" customHeight="1" spans="1:10">
      <c r="A19" s="16"/>
      <c r="B19" s="29" t="s">
        <v>751</v>
      </c>
      <c r="C19" s="7"/>
      <c r="D19" s="7"/>
      <c r="E19" s="7"/>
      <c r="F19" s="7"/>
      <c r="G19" s="7"/>
      <c r="H19" s="40">
        <v>10</v>
      </c>
      <c r="I19" s="40">
        <v>10</v>
      </c>
      <c r="J19" s="7"/>
    </row>
    <row r="20" ht="30.6" customHeight="1" spans="1:10">
      <c r="A20" s="16"/>
      <c r="B20" s="7"/>
      <c r="C20" s="30" t="s">
        <v>2096</v>
      </c>
      <c r="D20" s="7" t="s">
        <v>773</v>
      </c>
      <c r="E20" s="42">
        <v>1</v>
      </c>
      <c r="F20" s="42" t="s">
        <v>922</v>
      </c>
      <c r="G20" s="42" t="s">
        <v>2097</v>
      </c>
      <c r="H20" s="40">
        <v>10</v>
      </c>
      <c r="I20" s="40">
        <v>10</v>
      </c>
      <c r="J20" s="7" t="s">
        <v>674</v>
      </c>
    </row>
    <row r="21" ht="30.6" customHeight="1" spans="1:10">
      <c r="A21" s="16"/>
      <c r="B21" s="31" t="s">
        <v>806</v>
      </c>
      <c r="C21" s="7"/>
      <c r="D21" s="7"/>
      <c r="E21" s="7"/>
      <c r="F21" s="7"/>
      <c r="G21" s="7"/>
      <c r="H21" s="40">
        <v>10</v>
      </c>
      <c r="I21" s="40">
        <v>10</v>
      </c>
      <c r="J21" s="7"/>
    </row>
    <row r="22" ht="30.6" customHeight="1" spans="1:10">
      <c r="A22" s="16"/>
      <c r="B22" s="7"/>
      <c r="C22" s="7" t="s">
        <v>2098</v>
      </c>
      <c r="D22" s="7" t="s">
        <v>728</v>
      </c>
      <c r="E22" s="43">
        <v>1.2</v>
      </c>
      <c r="F22" s="43" t="s">
        <v>761</v>
      </c>
      <c r="G22" s="43" t="s">
        <v>2095</v>
      </c>
      <c r="H22" s="40">
        <v>10</v>
      </c>
      <c r="I22" s="40">
        <v>10</v>
      </c>
      <c r="J22" s="7" t="s">
        <v>674</v>
      </c>
    </row>
    <row r="23" ht="30.6" customHeight="1" spans="1:10">
      <c r="A23" s="32" t="s">
        <v>755</v>
      </c>
      <c r="B23" s="7"/>
      <c r="C23" s="7"/>
      <c r="D23" s="7"/>
      <c r="E23" s="7"/>
      <c r="F23" s="7"/>
      <c r="G23" s="7"/>
      <c r="H23" s="40">
        <v>30</v>
      </c>
      <c r="I23" s="40">
        <v>18</v>
      </c>
      <c r="J23" s="7"/>
    </row>
    <row r="24" ht="30.6" customHeight="1" spans="1:10">
      <c r="A24" s="16"/>
      <c r="B24" s="33" t="s">
        <v>756</v>
      </c>
      <c r="C24" s="7"/>
      <c r="D24" s="7"/>
      <c r="E24" s="7"/>
      <c r="F24" s="7"/>
      <c r="G24" s="7"/>
      <c r="H24" s="40">
        <v>15</v>
      </c>
      <c r="I24" s="40">
        <v>9</v>
      </c>
      <c r="J24" s="7"/>
    </row>
    <row r="25" ht="30.6" customHeight="1" spans="1:10">
      <c r="A25" s="16"/>
      <c r="B25" s="7"/>
      <c r="C25" s="34" t="s">
        <v>2099</v>
      </c>
      <c r="D25" s="7" t="s">
        <v>1718</v>
      </c>
      <c r="E25" s="44">
        <v>10</v>
      </c>
      <c r="F25" s="44" t="s">
        <v>749</v>
      </c>
      <c r="G25" s="44" t="s">
        <v>828</v>
      </c>
      <c r="H25" s="40">
        <v>15</v>
      </c>
      <c r="I25" s="40">
        <v>9</v>
      </c>
      <c r="J25" s="7" t="s">
        <v>674</v>
      </c>
    </row>
    <row r="26" ht="30.6" customHeight="1" spans="1:10">
      <c r="A26" s="16"/>
      <c r="B26" s="35" t="s">
        <v>810</v>
      </c>
      <c r="C26" s="7"/>
      <c r="D26" s="7"/>
      <c r="E26" s="7"/>
      <c r="F26" s="7"/>
      <c r="G26" s="7"/>
      <c r="H26" s="40">
        <v>15</v>
      </c>
      <c r="I26" s="40">
        <v>9</v>
      </c>
      <c r="J26" s="7"/>
    </row>
    <row r="27" ht="30.6" customHeight="1" spans="1:10">
      <c r="A27" s="16"/>
      <c r="B27" s="7"/>
      <c r="C27" s="36" t="s">
        <v>1040</v>
      </c>
      <c r="D27" s="7" t="s">
        <v>816</v>
      </c>
      <c r="E27" s="45">
        <v>80</v>
      </c>
      <c r="F27" s="45" t="s">
        <v>749</v>
      </c>
      <c r="G27" s="45" t="s">
        <v>828</v>
      </c>
      <c r="H27" s="40">
        <v>15</v>
      </c>
      <c r="I27" s="40">
        <v>9</v>
      </c>
      <c r="J27" s="7" t="s">
        <v>674</v>
      </c>
    </row>
    <row r="28" ht="30.6" customHeight="1" spans="1:10">
      <c r="A28" s="37" t="s">
        <v>770</v>
      </c>
      <c r="B28" s="7"/>
      <c r="C28" s="36"/>
      <c r="D28" s="7"/>
      <c r="E28" s="45"/>
      <c r="F28" s="45"/>
      <c r="G28" s="45"/>
      <c r="H28" s="40">
        <v>10</v>
      </c>
      <c r="I28" s="40">
        <v>9</v>
      </c>
      <c r="J28" s="7"/>
    </row>
    <row r="29" ht="30.6" customHeight="1" spans="1:10">
      <c r="A29" s="16"/>
      <c r="B29" s="38" t="s">
        <v>771</v>
      </c>
      <c r="C29" s="7"/>
      <c r="D29" s="7"/>
      <c r="E29" s="7"/>
      <c r="F29" s="7"/>
      <c r="G29" s="7"/>
      <c r="H29" s="40">
        <v>10</v>
      </c>
      <c r="I29" s="40">
        <v>9</v>
      </c>
      <c r="J29" s="7"/>
    </row>
    <row r="30" ht="30.6" customHeight="1" spans="1:10">
      <c r="A30" s="16"/>
      <c r="B30" s="7"/>
      <c r="C30" s="39" t="s">
        <v>770</v>
      </c>
      <c r="D30" s="7" t="s">
        <v>816</v>
      </c>
      <c r="E30" s="46">
        <v>0.95</v>
      </c>
      <c r="F30" s="46" t="s">
        <v>749</v>
      </c>
      <c r="G30" s="46" t="s">
        <v>828</v>
      </c>
      <c r="H30" s="40">
        <v>10</v>
      </c>
      <c r="I30" s="40">
        <v>9</v>
      </c>
      <c r="J30" s="7" t="s">
        <v>674</v>
      </c>
    </row>
    <row r="31" ht="54" customHeight="1" spans="1:10">
      <c r="A31" s="6" t="s">
        <v>818</v>
      </c>
      <c r="B31" s="6"/>
      <c r="C31" s="6"/>
      <c r="D31" s="6" t="s">
        <v>674</v>
      </c>
      <c r="E31" s="6"/>
      <c r="F31" s="6"/>
      <c r="G31" s="6"/>
      <c r="H31" s="6"/>
      <c r="I31" s="6"/>
      <c r="J31" s="6"/>
    </row>
    <row r="32" ht="25.5" customHeight="1" spans="1:10">
      <c r="A32" s="6" t="s">
        <v>819</v>
      </c>
      <c r="B32" s="6"/>
      <c r="C32" s="6"/>
      <c r="D32" s="6"/>
      <c r="E32" s="6"/>
      <c r="F32" s="6"/>
      <c r="G32" s="6"/>
      <c r="H32" s="6">
        <v>100</v>
      </c>
      <c r="I32" s="6">
        <v>75</v>
      </c>
      <c r="J32"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1:C31"/>
    <mergeCell ref="D31:J31"/>
    <mergeCell ref="A32:G32"/>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9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workbookViewId="0">
      <selection activeCell="N20" sqref="N20"/>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2100</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2.5</v>
      </c>
      <c r="E6" s="10">
        <v>2.5</v>
      </c>
      <c r="F6" s="10">
        <v>2.5</v>
      </c>
      <c r="G6" s="6">
        <v>10</v>
      </c>
      <c r="H6" s="10">
        <v>100</v>
      </c>
      <c r="I6" s="20">
        <v>10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v>2.5</v>
      </c>
      <c r="E7" s="10">
        <v>2.5</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2101</v>
      </c>
      <c r="C11" s="12"/>
      <c r="D11" s="12"/>
      <c r="E11" s="21"/>
      <c r="F11" s="20" t="s">
        <v>2102</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25">
        <v>90</v>
      </c>
      <c r="I14" s="25">
        <v>75</v>
      </c>
      <c r="J14" s="24"/>
    </row>
    <row r="15" ht="28.5" customHeight="1" spans="1:10">
      <c r="A15" s="17" t="s">
        <v>725</v>
      </c>
      <c r="B15" s="7"/>
      <c r="C15" s="7"/>
      <c r="D15" s="7"/>
      <c r="E15" s="7"/>
      <c r="F15" s="7"/>
      <c r="G15" s="7"/>
      <c r="H15" s="25">
        <v>50</v>
      </c>
      <c r="I15" s="25">
        <v>45</v>
      </c>
      <c r="J15" s="7"/>
    </row>
    <row r="16" ht="30.6" customHeight="1" spans="1:10">
      <c r="A16" s="16"/>
      <c r="B16" s="17" t="s">
        <v>802</v>
      </c>
      <c r="C16" s="7"/>
      <c r="D16" s="7"/>
      <c r="E16" s="7"/>
      <c r="F16" s="7"/>
      <c r="G16" s="7"/>
      <c r="H16" s="25">
        <v>20</v>
      </c>
      <c r="I16" s="25">
        <v>20</v>
      </c>
      <c r="J16" s="7"/>
    </row>
    <row r="17" ht="30.6" customHeight="1" spans="1:10">
      <c r="A17" s="16"/>
      <c r="B17" s="7"/>
      <c r="C17" s="17" t="s">
        <v>2103</v>
      </c>
      <c r="D17" s="7" t="s">
        <v>728</v>
      </c>
      <c r="E17" s="17">
        <v>160</v>
      </c>
      <c r="F17" s="17" t="s">
        <v>919</v>
      </c>
      <c r="G17" s="17" t="s">
        <v>2104</v>
      </c>
      <c r="H17" s="25">
        <v>20</v>
      </c>
      <c r="I17" s="25">
        <v>20</v>
      </c>
      <c r="J17" s="7" t="s">
        <v>674</v>
      </c>
    </row>
    <row r="18" ht="30.6" customHeight="1" spans="1:10">
      <c r="A18" s="16"/>
      <c r="B18" s="17" t="s">
        <v>751</v>
      </c>
      <c r="C18" s="7"/>
      <c r="D18" s="7"/>
      <c r="E18" s="7"/>
      <c r="F18" s="7"/>
      <c r="G18" s="7"/>
      <c r="H18" s="25">
        <v>20</v>
      </c>
      <c r="I18" s="25">
        <v>15</v>
      </c>
      <c r="J18" s="7"/>
    </row>
    <row r="19" ht="30.6" customHeight="1" spans="1:10">
      <c r="A19" s="16"/>
      <c r="B19" s="7"/>
      <c r="C19" s="17" t="s">
        <v>2105</v>
      </c>
      <c r="D19" s="7" t="s">
        <v>728</v>
      </c>
      <c r="E19" s="17">
        <v>1</v>
      </c>
      <c r="F19" s="17" t="s">
        <v>753</v>
      </c>
      <c r="G19" s="17" t="s">
        <v>2106</v>
      </c>
      <c r="H19" s="25">
        <v>20</v>
      </c>
      <c r="I19" s="25">
        <v>15</v>
      </c>
      <c r="J19" s="7" t="s">
        <v>674</v>
      </c>
    </row>
    <row r="20" ht="30.6" customHeight="1" spans="1:10">
      <c r="A20" s="16"/>
      <c r="B20" s="17" t="s">
        <v>806</v>
      </c>
      <c r="C20" s="7"/>
      <c r="D20" s="7"/>
      <c r="E20" s="7"/>
      <c r="F20" s="7"/>
      <c r="G20" s="7"/>
      <c r="H20" s="25">
        <v>10</v>
      </c>
      <c r="I20" s="25">
        <v>10</v>
      </c>
      <c r="J20" s="7"/>
    </row>
    <row r="21" ht="30.6" customHeight="1" spans="1:10">
      <c r="A21" s="16"/>
      <c r="B21" s="7"/>
      <c r="C21" s="17" t="s">
        <v>2100</v>
      </c>
      <c r="D21" s="7" t="s">
        <v>728</v>
      </c>
      <c r="E21" s="17">
        <v>2.5</v>
      </c>
      <c r="F21" s="17" t="s">
        <v>761</v>
      </c>
      <c r="G21" s="17" t="s">
        <v>2107</v>
      </c>
      <c r="H21" s="25">
        <v>10</v>
      </c>
      <c r="I21" s="25">
        <v>10</v>
      </c>
      <c r="J21" s="7" t="s">
        <v>674</v>
      </c>
    </row>
    <row r="22" ht="30.6" customHeight="1" spans="1:10">
      <c r="A22" s="17" t="s">
        <v>755</v>
      </c>
      <c r="B22" s="7"/>
      <c r="C22" s="7"/>
      <c r="D22" s="7"/>
      <c r="E22" s="7"/>
      <c r="F22" s="7"/>
      <c r="G22" s="7"/>
      <c r="H22" s="25">
        <v>30</v>
      </c>
      <c r="I22" s="25">
        <v>20</v>
      </c>
      <c r="J22" s="7"/>
    </row>
    <row r="23" ht="30.6" customHeight="1" spans="1:10">
      <c r="A23" s="16"/>
      <c r="B23" s="17" t="s">
        <v>756</v>
      </c>
      <c r="C23" s="7"/>
      <c r="D23" s="7"/>
      <c r="E23" s="7"/>
      <c r="F23" s="7"/>
      <c r="G23" s="7"/>
      <c r="H23" s="25">
        <v>15</v>
      </c>
      <c r="I23" s="25">
        <v>10</v>
      </c>
      <c r="J23" s="7"/>
    </row>
    <row r="24" ht="30.6" customHeight="1" spans="1:10">
      <c r="A24" s="16"/>
      <c r="B24" s="7"/>
      <c r="C24" s="17" t="s">
        <v>2108</v>
      </c>
      <c r="D24" s="7" t="s">
        <v>816</v>
      </c>
      <c r="E24" s="17">
        <v>120</v>
      </c>
      <c r="F24" s="17" t="s">
        <v>766</v>
      </c>
      <c r="G24" s="17" t="s">
        <v>2109</v>
      </c>
      <c r="H24" s="25">
        <v>15</v>
      </c>
      <c r="I24" s="25">
        <v>10</v>
      </c>
      <c r="J24" s="7" t="s">
        <v>674</v>
      </c>
    </row>
    <row r="25" ht="30.6" customHeight="1" spans="1:10">
      <c r="A25" s="16"/>
      <c r="B25" s="17" t="s">
        <v>810</v>
      </c>
      <c r="C25" s="7"/>
      <c r="D25" s="7"/>
      <c r="E25" s="7"/>
      <c r="F25" s="7"/>
      <c r="G25" s="7"/>
      <c r="H25" s="25">
        <v>15</v>
      </c>
      <c r="I25" s="25">
        <v>10</v>
      </c>
      <c r="J25" s="7"/>
    </row>
    <row r="26" ht="30.6" customHeight="1" spans="1:10">
      <c r="A26" s="16"/>
      <c r="B26" s="7"/>
      <c r="C26" s="17" t="s">
        <v>2110</v>
      </c>
      <c r="D26" s="7" t="s">
        <v>816</v>
      </c>
      <c r="E26" s="17">
        <v>95</v>
      </c>
      <c r="F26" s="17" t="s">
        <v>749</v>
      </c>
      <c r="G26" s="17" t="s">
        <v>828</v>
      </c>
      <c r="H26" s="25">
        <v>15</v>
      </c>
      <c r="I26" s="25">
        <v>10</v>
      </c>
      <c r="J26" s="7" t="s">
        <v>674</v>
      </c>
    </row>
    <row r="27" ht="30.6" customHeight="1" spans="1:10">
      <c r="A27" s="17" t="s">
        <v>770</v>
      </c>
      <c r="B27" s="7"/>
      <c r="C27" s="7"/>
      <c r="D27" s="7"/>
      <c r="E27" s="7"/>
      <c r="F27" s="7"/>
      <c r="G27" s="7"/>
      <c r="H27" s="25">
        <v>10</v>
      </c>
      <c r="I27" s="25">
        <v>10</v>
      </c>
      <c r="J27" s="7"/>
    </row>
    <row r="28" ht="30.6" customHeight="1" spans="1:10">
      <c r="A28" s="16"/>
      <c r="B28" s="17" t="s">
        <v>771</v>
      </c>
      <c r="C28" s="7"/>
      <c r="D28" s="7"/>
      <c r="E28" s="7"/>
      <c r="F28" s="7"/>
      <c r="G28" s="7"/>
      <c r="H28" s="25">
        <v>10</v>
      </c>
      <c r="I28" s="25">
        <v>10</v>
      </c>
      <c r="J28" s="7"/>
    </row>
    <row r="29" ht="30.6" customHeight="1" spans="1:10">
      <c r="A29" s="16"/>
      <c r="B29" s="17"/>
      <c r="C29" s="17" t="s">
        <v>2111</v>
      </c>
      <c r="D29" s="7" t="s">
        <v>816</v>
      </c>
      <c r="E29" s="17">
        <v>90</v>
      </c>
      <c r="F29" s="17" t="s">
        <v>749</v>
      </c>
      <c r="G29" s="17" t="s">
        <v>828</v>
      </c>
      <c r="H29" s="25">
        <v>10</v>
      </c>
      <c r="I29" s="25">
        <v>10</v>
      </c>
      <c r="J29" s="7" t="s">
        <v>674</v>
      </c>
    </row>
    <row r="30" ht="54" customHeight="1" spans="1:10">
      <c r="A30" s="6" t="s">
        <v>818</v>
      </c>
      <c r="B30" s="6"/>
      <c r="C30" s="6"/>
      <c r="D30" s="6" t="s">
        <v>674</v>
      </c>
      <c r="E30" s="6"/>
      <c r="F30" s="6"/>
      <c r="G30" s="6"/>
      <c r="H30" s="6"/>
      <c r="I30" s="6"/>
      <c r="J30" s="6"/>
    </row>
    <row r="31" ht="25.5" customHeight="1" spans="1:10">
      <c r="A31" s="6" t="s">
        <v>819</v>
      </c>
      <c r="B31" s="6"/>
      <c r="C31" s="6"/>
      <c r="D31" s="6"/>
      <c r="E31" s="6"/>
      <c r="F31" s="6"/>
      <c r="G31" s="6"/>
      <c r="H31" s="6">
        <v>100</v>
      </c>
      <c r="I31" s="6">
        <v>75</v>
      </c>
      <c r="J31"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0:C30"/>
    <mergeCell ref="D30:J30"/>
    <mergeCell ref="A31:G31"/>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9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4"/>
  <sheetViews>
    <sheetView topLeftCell="A14" workbookViewId="0">
      <selection activeCell="L33" sqref="L33"/>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2112</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10</v>
      </c>
      <c r="E6" s="10">
        <v>10</v>
      </c>
      <c r="F6" s="10">
        <v>10</v>
      </c>
      <c r="G6" s="6">
        <v>10</v>
      </c>
      <c r="H6" s="10">
        <v>100</v>
      </c>
      <c r="I6" s="20">
        <v>10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v>10</v>
      </c>
      <c r="E7" s="10">
        <v>10</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2113</v>
      </c>
      <c r="C11" s="12"/>
      <c r="D11" s="12"/>
      <c r="E11" s="21"/>
      <c r="F11" s="20" t="s">
        <v>2114</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25">
        <v>90</v>
      </c>
      <c r="I14" s="25">
        <v>69</v>
      </c>
      <c r="J14" s="24"/>
    </row>
    <row r="15" ht="28.5" customHeight="1" spans="1:10">
      <c r="A15" s="17" t="s">
        <v>725</v>
      </c>
      <c r="B15" s="7"/>
      <c r="C15" s="7"/>
      <c r="D15" s="7"/>
      <c r="E15" s="7"/>
      <c r="F15" s="7"/>
      <c r="G15" s="7"/>
      <c r="H15" s="25">
        <v>50</v>
      </c>
      <c r="I15" s="25">
        <v>34</v>
      </c>
      <c r="J15" s="7"/>
    </row>
    <row r="16" ht="30.6" customHeight="1" spans="1:10">
      <c r="A16" s="17"/>
      <c r="B16" s="17" t="s">
        <v>802</v>
      </c>
      <c r="C16" s="7"/>
      <c r="D16" s="7"/>
      <c r="E16" s="7"/>
      <c r="F16" s="7"/>
      <c r="G16" s="7"/>
      <c r="H16" s="25">
        <v>30</v>
      </c>
      <c r="I16" s="25">
        <v>18</v>
      </c>
      <c r="J16" s="7"/>
    </row>
    <row r="17" ht="30.6" customHeight="1" spans="1:10">
      <c r="A17" s="16"/>
      <c r="B17" s="7"/>
      <c r="C17" s="17" t="s">
        <v>1525</v>
      </c>
      <c r="D17" s="7" t="s">
        <v>728</v>
      </c>
      <c r="E17" s="17">
        <v>2000</v>
      </c>
      <c r="F17" s="17" t="s">
        <v>997</v>
      </c>
      <c r="G17" s="17" t="s">
        <v>804</v>
      </c>
      <c r="H17" s="25">
        <v>5</v>
      </c>
      <c r="I17" s="25">
        <v>3</v>
      </c>
      <c r="J17" s="7" t="s">
        <v>674</v>
      </c>
    </row>
    <row r="18" ht="30.6" customHeight="1" spans="1:10">
      <c r="A18" s="16"/>
      <c r="B18" s="7"/>
      <c r="C18" s="17" t="s">
        <v>1526</v>
      </c>
      <c r="D18" s="7" t="s">
        <v>728</v>
      </c>
      <c r="E18" s="17">
        <v>2000</v>
      </c>
      <c r="F18" s="17" t="s">
        <v>997</v>
      </c>
      <c r="G18" s="17" t="s">
        <v>804</v>
      </c>
      <c r="H18" s="25">
        <v>5</v>
      </c>
      <c r="I18" s="25">
        <v>3</v>
      </c>
      <c r="J18" s="7" t="s">
        <v>674</v>
      </c>
    </row>
    <row r="19" ht="30.6" customHeight="1" spans="1:10">
      <c r="A19" s="16"/>
      <c r="B19" s="7"/>
      <c r="C19" s="17" t="s">
        <v>1527</v>
      </c>
      <c r="D19" s="7" t="s">
        <v>728</v>
      </c>
      <c r="E19" s="17">
        <v>1000</v>
      </c>
      <c r="F19" s="17" t="s">
        <v>997</v>
      </c>
      <c r="G19" s="17" t="s">
        <v>804</v>
      </c>
      <c r="H19" s="25">
        <v>5</v>
      </c>
      <c r="I19" s="25">
        <v>3</v>
      </c>
      <c r="J19" s="7" t="s">
        <v>674</v>
      </c>
    </row>
    <row r="20" ht="30.6" customHeight="1" spans="1:10">
      <c r="A20" s="16"/>
      <c r="B20" s="7"/>
      <c r="C20" s="17" t="s">
        <v>1528</v>
      </c>
      <c r="D20" s="7" t="s">
        <v>816</v>
      </c>
      <c r="E20" s="17">
        <v>10000</v>
      </c>
      <c r="F20" s="17" t="s">
        <v>766</v>
      </c>
      <c r="G20" s="17" t="s">
        <v>804</v>
      </c>
      <c r="H20" s="25">
        <v>5</v>
      </c>
      <c r="I20" s="25">
        <v>3</v>
      </c>
      <c r="J20" s="7" t="s">
        <v>674</v>
      </c>
    </row>
    <row r="21" ht="30.6" customHeight="1" spans="1:10">
      <c r="A21" s="16"/>
      <c r="B21" s="7"/>
      <c r="C21" s="17" t="s">
        <v>1529</v>
      </c>
      <c r="D21" s="7" t="s">
        <v>816</v>
      </c>
      <c r="E21" s="17">
        <v>40000</v>
      </c>
      <c r="F21" s="17" t="s">
        <v>766</v>
      </c>
      <c r="G21" s="17" t="s">
        <v>804</v>
      </c>
      <c r="H21" s="25">
        <v>5</v>
      </c>
      <c r="I21" s="25">
        <v>3</v>
      </c>
      <c r="J21" s="7" t="s">
        <v>674</v>
      </c>
    </row>
    <row r="22" ht="30.6" customHeight="1" spans="1:10">
      <c r="A22" s="16"/>
      <c r="B22" s="7"/>
      <c r="C22" s="17" t="s">
        <v>1530</v>
      </c>
      <c r="D22" s="7" t="s">
        <v>728</v>
      </c>
      <c r="E22" s="17">
        <v>1000</v>
      </c>
      <c r="F22" s="17" t="s">
        <v>997</v>
      </c>
      <c r="G22" s="17" t="s">
        <v>804</v>
      </c>
      <c r="H22" s="25">
        <v>5</v>
      </c>
      <c r="I22" s="25">
        <v>3</v>
      </c>
      <c r="J22" s="7" t="s">
        <v>674</v>
      </c>
    </row>
    <row r="23" ht="30.6" customHeight="1" spans="1:10">
      <c r="A23" s="16"/>
      <c r="B23" s="17" t="s">
        <v>751</v>
      </c>
      <c r="C23" s="17"/>
      <c r="D23" s="7"/>
      <c r="E23" s="7"/>
      <c r="F23" s="7"/>
      <c r="G23" s="7"/>
      <c r="H23" s="25">
        <v>10</v>
      </c>
      <c r="I23" s="25">
        <v>8</v>
      </c>
      <c r="J23" s="7"/>
    </row>
    <row r="24" ht="30.6" customHeight="1" spans="1:10">
      <c r="A24" s="16"/>
      <c r="B24" s="7"/>
      <c r="C24" s="17" t="s">
        <v>1524</v>
      </c>
      <c r="D24" s="7" t="s">
        <v>728</v>
      </c>
      <c r="E24" s="17">
        <v>100</v>
      </c>
      <c r="F24" s="17" t="s">
        <v>749</v>
      </c>
      <c r="G24" s="17" t="s">
        <v>804</v>
      </c>
      <c r="H24" s="25">
        <v>10</v>
      </c>
      <c r="I24" s="25">
        <v>8</v>
      </c>
      <c r="J24" s="7" t="s">
        <v>674</v>
      </c>
    </row>
    <row r="25" ht="30.6" customHeight="1" spans="1:10">
      <c r="A25" s="16"/>
      <c r="B25" s="17" t="s">
        <v>806</v>
      </c>
      <c r="C25" s="17"/>
      <c r="D25" s="7"/>
      <c r="E25" s="7"/>
      <c r="F25" s="7"/>
      <c r="G25" s="7"/>
      <c r="H25" s="25">
        <v>10</v>
      </c>
      <c r="I25" s="25">
        <v>8</v>
      </c>
      <c r="J25" s="7"/>
    </row>
    <row r="26" ht="30.6" customHeight="1" spans="1:10">
      <c r="A26" s="16"/>
      <c r="B26" s="7"/>
      <c r="C26" s="17" t="s">
        <v>2112</v>
      </c>
      <c r="D26" s="7" t="s">
        <v>728</v>
      </c>
      <c r="E26" s="17">
        <v>100000</v>
      </c>
      <c r="F26" s="17" t="s">
        <v>766</v>
      </c>
      <c r="G26" s="17" t="s">
        <v>804</v>
      </c>
      <c r="H26" s="25">
        <v>10</v>
      </c>
      <c r="I26" s="25">
        <v>8</v>
      </c>
      <c r="J26" s="7" t="s">
        <v>674</v>
      </c>
    </row>
    <row r="27" ht="30.6" customHeight="1" spans="1:10">
      <c r="A27" s="17" t="s">
        <v>755</v>
      </c>
      <c r="B27" s="7"/>
      <c r="C27" s="7"/>
      <c r="D27" s="7"/>
      <c r="E27" s="7"/>
      <c r="F27" s="7"/>
      <c r="G27" s="7"/>
      <c r="H27" s="25">
        <v>30</v>
      </c>
      <c r="I27" s="25">
        <v>25</v>
      </c>
      <c r="J27" s="7"/>
    </row>
    <row r="28" ht="30.6" customHeight="1" spans="1:10">
      <c r="A28" s="16"/>
      <c r="B28" s="17" t="s">
        <v>810</v>
      </c>
      <c r="C28" s="7"/>
      <c r="D28" s="7"/>
      <c r="E28" s="7"/>
      <c r="F28" s="7"/>
      <c r="G28" s="7"/>
      <c r="H28" s="25">
        <v>30</v>
      </c>
      <c r="I28" s="25">
        <v>25</v>
      </c>
      <c r="J28" s="7"/>
    </row>
    <row r="29" ht="30.6" customHeight="1" spans="1:10">
      <c r="A29" s="16"/>
      <c r="B29" s="17"/>
      <c r="C29" s="17" t="s">
        <v>1531</v>
      </c>
      <c r="D29" s="7" t="s">
        <v>816</v>
      </c>
      <c r="E29" s="17">
        <v>90</v>
      </c>
      <c r="F29" s="17" t="s">
        <v>749</v>
      </c>
      <c r="G29" s="17" t="s">
        <v>804</v>
      </c>
      <c r="H29" s="25">
        <v>30</v>
      </c>
      <c r="I29" s="25">
        <v>25</v>
      </c>
      <c r="J29" s="7" t="s">
        <v>674</v>
      </c>
    </row>
    <row r="30" ht="30.6" customHeight="1" spans="1:10">
      <c r="A30" s="17" t="s">
        <v>770</v>
      </c>
      <c r="B30" s="7"/>
      <c r="C30" s="7"/>
      <c r="D30" s="7"/>
      <c r="E30" s="17"/>
      <c r="F30" s="17"/>
      <c r="G30" s="17"/>
      <c r="H30" s="25">
        <v>10</v>
      </c>
      <c r="I30" s="25">
        <v>10</v>
      </c>
      <c r="J30" s="7"/>
    </row>
    <row r="31" ht="30.6" customHeight="1" spans="1:10">
      <c r="A31" s="16"/>
      <c r="B31" s="17" t="s">
        <v>771</v>
      </c>
      <c r="C31" s="7"/>
      <c r="D31" s="7"/>
      <c r="E31" s="7"/>
      <c r="F31" s="7"/>
      <c r="G31" s="7"/>
      <c r="H31" s="25">
        <v>10</v>
      </c>
      <c r="I31" s="25">
        <v>10</v>
      </c>
      <c r="J31" s="7"/>
    </row>
    <row r="32" ht="30.6" customHeight="1" spans="1:10">
      <c r="A32" s="16"/>
      <c r="B32" s="7"/>
      <c r="C32" s="17" t="s">
        <v>2115</v>
      </c>
      <c r="D32" s="7" t="s">
        <v>816</v>
      </c>
      <c r="E32" s="17">
        <v>95</v>
      </c>
      <c r="F32" s="17" t="s">
        <v>749</v>
      </c>
      <c r="G32" s="17" t="s">
        <v>804</v>
      </c>
      <c r="H32" s="25">
        <v>10</v>
      </c>
      <c r="I32" s="25">
        <v>10</v>
      </c>
      <c r="J32" s="7" t="s">
        <v>674</v>
      </c>
    </row>
    <row r="33" ht="54" customHeight="1" spans="1:10">
      <c r="A33" s="6" t="s">
        <v>818</v>
      </c>
      <c r="B33" s="6"/>
      <c r="C33" s="6"/>
      <c r="D33" s="6" t="s">
        <v>674</v>
      </c>
      <c r="E33" s="6"/>
      <c r="F33" s="6"/>
      <c r="G33" s="6"/>
      <c r="H33" s="6"/>
      <c r="I33" s="6"/>
      <c r="J33" s="6"/>
    </row>
    <row r="34" ht="25.5" customHeight="1" spans="1:10">
      <c r="A34" s="6" t="s">
        <v>819</v>
      </c>
      <c r="B34" s="6"/>
      <c r="C34" s="6"/>
      <c r="D34" s="6"/>
      <c r="E34" s="6"/>
      <c r="F34" s="6"/>
      <c r="G34" s="6"/>
      <c r="H34" s="6">
        <v>100</v>
      </c>
      <c r="I34" s="6">
        <v>79</v>
      </c>
      <c r="J34"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33:C33"/>
    <mergeCell ref="D33:J33"/>
    <mergeCell ref="A34:G34"/>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xl/worksheets/sheet9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topLeftCell="A5" workbookViewId="0">
      <selection activeCell="O31" sqref="O31"/>
    </sheetView>
  </sheetViews>
  <sheetFormatPr defaultColWidth="9" defaultRowHeight="13.5" customHeight="1"/>
  <cols>
    <col min="1" max="3" width="11.125" style="4" customWidth="1"/>
    <col min="4" max="6" width="8.875" style="4" customWidth="1"/>
    <col min="7" max="8" width="9" style="4" customWidth="1"/>
    <col min="9" max="9" width="8.625" style="4" customWidth="1"/>
    <col min="10" max="10" width="10.5" style="4" customWidth="1"/>
    <col min="11" max="257" width="9" style="4" customWidth="1"/>
  </cols>
  <sheetData>
    <row r="1" ht="26.1" customHeight="1" spans="1:10">
      <c r="A1" s="5" t="s">
        <v>777</v>
      </c>
      <c r="B1" s="5"/>
      <c r="C1" s="5"/>
      <c r="D1" s="5"/>
      <c r="E1" s="5"/>
      <c r="F1" s="5"/>
      <c r="G1" s="5"/>
      <c r="H1" s="5"/>
      <c r="I1" s="5"/>
      <c r="J1" s="5"/>
    </row>
    <row r="2" s="1" customFormat="1" ht="12.95" customHeight="1" spans="1:10">
      <c r="A2" s="5"/>
      <c r="B2" s="5"/>
      <c r="C2" s="5"/>
      <c r="D2" s="5"/>
      <c r="E2" s="5"/>
      <c r="F2" s="5"/>
      <c r="G2" s="5"/>
      <c r="H2" s="5"/>
      <c r="I2" s="5"/>
      <c r="J2" s="26" t="s">
        <v>778</v>
      </c>
    </row>
    <row r="3" s="2" customFormat="1" ht="36" customHeight="1" spans="1:256">
      <c r="A3" s="6" t="s">
        <v>779</v>
      </c>
      <c r="B3" s="6"/>
      <c r="C3" s="7" t="s">
        <v>2116</v>
      </c>
      <c r="D3" s="7"/>
      <c r="E3" s="7"/>
      <c r="F3" s="7"/>
      <c r="G3" s="7"/>
      <c r="H3" s="7"/>
      <c r="I3" s="7"/>
      <c r="J3" s="7"/>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3" customFormat="1" ht="36" customHeight="1" spans="1:256">
      <c r="A4" s="6" t="s">
        <v>781</v>
      </c>
      <c r="B4" s="6"/>
      <c r="C4" s="8" t="s">
        <v>782</v>
      </c>
      <c r="D4" s="8"/>
      <c r="E4" s="8"/>
      <c r="F4" s="6" t="s">
        <v>783</v>
      </c>
      <c r="G4" s="18" t="s">
        <v>784</v>
      </c>
      <c r="H4" s="19"/>
      <c r="I4" s="19"/>
      <c r="J4" s="27"/>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36" customHeight="1" spans="1:256">
      <c r="A5" s="6" t="s">
        <v>785</v>
      </c>
      <c r="B5" s="6"/>
      <c r="C5" s="6"/>
      <c r="D5" s="6" t="s">
        <v>786</v>
      </c>
      <c r="E5" s="6" t="s">
        <v>787</v>
      </c>
      <c r="F5" s="6" t="s">
        <v>788</v>
      </c>
      <c r="G5" s="6" t="s">
        <v>789</v>
      </c>
      <c r="H5" s="6" t="s">
        <v>790</v>
      </c>
      <c r="I5" s="6" t="s">
        <v>791</v>
      </c>
      <c r="J5" s="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6"/>
      <c r="B6" s="6"/>
      <c r="C6" s="9" t="s">
        <v>792</v>
      </c>
      <c r="D6" s="10">
        <v>2.4</v>
      </c>
      <c r="E6" s="10">
        <v>2.4</v>
      </c>
      <c r="F6" s="10">
        <v>0</v>
      </c>
      <c r="G6" s="6">
        <v>10</v>
      </c>
      <c r="H6" s="10">
        <v>0</v>
      </c>
      <c r="I6" s="20">
        <v>0</v>
      </c>
      <c r="J6" s="20"/>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6"/>
      <c r="B7" s="6"/>
      <c r="C7" s="9" t="s">
        <v>793</v>
      </c>
      <c r="D7" s="10">
        <v>2.4</v>
      </c>
      <c r="E7" s="10">
        <v>2.4</v>
      </c>
      <c r="F7" s="10"/>
      <c r="G7" s="6" t="s">
        <v>618</v>
      </c>
      <c r="H7" s="10"/>
      <c r="I7" s="20" t="s">
        <v>618</v>
      </c>
      <c r="J7" s="20"/>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6"/>
      <c r="B8" s="6"/>
      <c r="C8" s="9" t="s">
        <v>794</v>
      </c>
      <c r="D8" s="10"/>
      <c r="E8" s="10"/>
      <c r="F8" s="10"/>
      <c r="G8" s="6" t="s">
        <v>618</v>
      </c>
      <c r="H8" s="10"/>
      <c r="I8" s="20" t="s">
        <v>618</v>
      </c>
      <c r="J8" s="20"/>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ht="36" customHeight="1" spans="1:10">
      <c r="A9" s="6"/>
      <c r="B9" s="6"/>
      <c r="C9" s="9" t="s">
        <v>795</v>
      </c>
      <c r="D9" s="10"/>
      <c r="E9" s="10"/>
      <c r="F9" s="10"/>
      <c r="G9" s="6" t="s">
        <v>618</v>
      </c>
      <c r="H9" s="10"/>
      <c r="I9" s="20" t="s">
        <v>618</v>
      </c>
      <c r="J9" s="20"/>
    </row>
    <row r="10" ht="36" customHeight="1" spans="1:10">
      <c r="A10" s="6" t="s">
        <v>796</v>
      </c>
      <c r="B10" s="6" t="s">
        <v>797</v>
      </c>
      <c r="C10" s="6"/>
      <c r="D10" s="6"/>
      <c r="E10" s="6"/>
      <c r="F10" s="20" t="s">
        <v>689</v>
      </c>
      <c r="G10" s="20"/>
      <c r="H10" s="20"/>
      <c r="I10" s="20"/>
      <c r="J10" s="20"/>
    </row>
    <row r="11" ht="90.6" customHeight="1" spans="1:10">
      <c r="A11" s="6"/>
      <c r="B11" s="11" t="s">
        <v>2117</v>
      </c>
      <c r="C11" s="12"/>
      <c r="D11" s="12"/>
      <c r="E11" s="21"/>
      <c r="F11" s="20" t="s">
        <v>2118</v>
      </c>
      <c r="G11" s="20"/>
      <c r="H11" s="20"/>
      <c r="I11" s="20"/>
      <c r="J11" s="20"/>
    </row>
    <row r="12" ht="36" customHeight="1" spans="1:10">
      <c r="A12" s="13" t="s">
        <v>800</v>
      </c>
      <c r="B12" s="14"/>
      <c r="C12" s="15"/>
      <c r="D12" s="13" t="s">
        <v>801</v>
      </c>
      <c r="E12" s="14"/>
      <c r="F12" s="15"/>
      <c r="G12" s="22" t="s">
        <v>723</v>
      </c>
      <c r="H12" s="22" t="s">
        <v>789</v>
      </c>
      <c r="I12" s="22" t="s">
        <v>791</v>
      </c>
      <c r="J12" s="22" t="s">
        <v>724</v>
      </c>
    </row>
    <row r="13" ht="36" customHeight="1" spans="1:10">
      <c r="A13" s="16" t="s">
        <v>717</v>
      </c>
      <c r="B13" s="6" t="s">
        <v>718</v>
      </c>
      <c r="C13" s="6" t="s">
        <v>719</v>
      </c>
      <c r="D13" s="6" t="s">
        <v>720</v>
      </c>
      <c r="E13" s="6" t="s">
        <v>721</v>
      </c>
      <c r="F13" s="23" t="s">
        <v>722</v>
      </c>
      <c r="G13" s="24"/>
      <c r="H13" s="24"/>
      <c r="I13" s="24"/>
      <c r="J13" s="24"/>
    </row>
    <row r="14" ht="36" customHeight="1" spans="1:10">
      <c r="A14" s="16"/>
      <c r="B14" s="6"/>
      <c r="C14" s="6"/>
      <c r="D14" s="6"/>
      <c r="E14" s="6"/>
      <c r="F14" s="23"/>
      <c r="G14" s="24"/>
      <c r="H14" s="25">
        <v>90</v>
      </c>
      <c r="I14" s="25">
        <v>78</v>
      </c>
      <c r="J14" s="24"/>
    </row>
    <row r="15" ht="28.5" customHeight="1" spans="1:10">
      <c r="A15" s="17" t="s">
        <v>725</v>
      </c>
      <c r="B15" s="7"/>
      <c r="C15" s="7"/>
      <c r="D15" s="7"/>
      <c r="E15" s="7"/>
      <c r="F15" s="7"/>
      <c r="G15" s="7"/>
      <c r="H15" s="25">
        <v>50</v>
      </c>
      <c r="I15" s="25">
        <v>43</v>
      </c>
      <c r="J15" s="7"/>
    </row>
    <row r="16" ht="30.6" customHeight="1" spans="1:10">
      <c r="A16" s="16"/>
      <c r="B16" s="17" t="s">
        <v>802</v>
      </c>
      <c r="C16" s="7"/>
      <c r="D16" s="7"/>
      <c r="E16" s="7"/>
      <c r="F16" s="7"/>
      <c r="G16" s="7"/>
      <c r="H16" s="25">
        <v>10</v>
      </c>
      <c r="I16" s="25">
        <v>8</v>
      </c>
      <c r="J16" s="7"/>
    </row>
    <row r="17" ht="30.6" customHeight="1" spans="1:10">
      <c r="A17" s="16"/>
      <c r="B17" s="7"/>
      <c r="C17" s="17" t="s">
        <v>2119</v>
      </c>
      <c r="D17" s="7" t="s">
        <v>728</v>
      </c>
      <c r="E17" s="17">
        <v>10</v>
      </c>
      <c r="F17" s="17" t="s">
        <v>732</v>
      </c>
      <c r="G17" s="17" t="s">
        <v>2120</v>
      </c>
      <c r="H17" s="25">
        <v>10</v>
      </c>
      <c r="I17" s="25">
        <v>8</v>
      </c>
      <c r="J17" s="7" t="s">
        <v>674</v>
      </c>
    </row>
    <row r="18" ht="30.6" customHeight="1" spans="1:10">
      <c r="A18" s="16"/>
      <c r="B18" s="17" t="s">
        <v>747</v>
      </c>
      <c r="C18" s="7"/>
      <c r="D18" s="7"/>
      <c r="E18" s="7"/>
      <c r="F18" s="7"/>
      <c r="G18" s="7"/>
      <c r="H18" s="25">
        <v>30</v>
      </c>
      <c r="I18" s="25">
        <v>30</v>
      </c>
      <c r="J18" s="7"/>
    </row>
    <row r="19" ht="30.6" customHeight="1" spans="1:10">
      <c r="A19" s="16"/>
      <c r="B19" s="7"/>
      <c r="C19" s="17" t="s">
        <v>2121</v>
      </c>
      <c r="D19" s="7" t="s">
        <v>728</v>
      </c>
      <c r="E19" s="17">
        <v>95</v>
      </c>
      <c r="F19" s="17" t="s">
        <v>749</v>
      </c>
      <c r="G19" s="17" t="s">
        <v>2122</v>
      </c>
      <c r="H19" s="25">
        <v>20</v>
      </c>
      <c r="I19" s="25">
        <v>20</v>
      </c>
      <c r="J19" s="7" t="s">
        <v>674</v>
      </c>
    </row>
    <row r="20" ht="30.6" customHeight="1" spans="1:10">
      <c r="A20" s="16"/>
      <c r="B20" s="7"/>
      <c r="C20" s="17" t="s">
        <v>2123</v>
      </c>
      <c r="D20" s="7" t="s">
        <v>728</v>
      </c>
      <c r="E20" s="17">
        <v>100</v>
      </c>
      <c r="F20" s="17" t="s">
        <v>749</v>
      </c>
      <c r="G20" s="17" t="s">
        <v>2122</v>
      </c>
      <c r="H20" s="25">
        <v>10</v>
      </c>
      <c r="I20" s="25">
        <v>10</v>
      </c>
      <c r="J20" s="7" t="s">
        <v>674</v>
      </c>
    </row>
    <row r="21" ht="30.6" customHeight="1" spans="1:10">
      <c r="A21" s="16"/>
      <c r="B21" s="17" t="s">
        <v>751</v>
      </c>
      <c r="C21" s="7"/>
      <c r="D21" s="7"/>
      <c r="E21" s="7"/>
      <c r="F21" s="7"/>
      <c r="G21" s="7"/>
      <c r="H21" s="25">
        <v>10</v>
      </c>
      <c r="I21" s="25">
        <v>5</v>
      </c>
      <c r="J21" s="7"/>
    </row>
    <row r="22" ht="30.6" customHeight="1" spans="1:10">
      <c r="A22" s="16"/>
      <c r="B22" s="7"/>
      <c r="C22" s="17" t="s">
        <v>2124</v>
      </c>
      <c r="D22" s="7" t="s">
        <v>728</v>
      </c>
      <c r="E22" s="17">
        <v>90</v>
      </c>
      <c r="F22" s="17" t="s">
        <v>749</v>
      </c>
      <c r="G22" s="17" t="s">
        <v>2122</v>
      </c>
      <c r="H22" s="25">
        <v>10</v>
      </c>
      <c r="I22" s="25">
        <v>5</v>
      </c>
      <c r="J22" s="7" t="s">
        <v>674</v>
      </c>
    </row>
    <row r="23" ht="30.6" customHeight="1" spans="1:10">
      <c r="A23" s="17" t="s">
        <v>755</v>
      </c>
      <c r="B23" s="17"/>
      <c r="C23" s="7"/>
      <c r="D23" s="7"/>
      <c r="E23" s="7"/>
      <c r="F23" s="7"/>
      <c r="G23" s="7"/>
      <c r="H23" s="25">
        <v>30</v>
      </c>
      <c r="I23" s="25">
        <v>30</v>
      </c>
      <c r="J23" s="7"/>
    </row>
    <row r="24" ht="30.6" customHeight="1" spans="1:10">
      <c r="A24" s="16"/>
      <c r="B24" s="17" t="s">
        <v>925</v>
      </c>
      <c r="C24" s="7"/>
      <c r="D24" s="7"/>
      <c r="E24" s="7"/>
      <c r="F24" s="7"/>
      <c r="G24" s="7"/>
      <c r="H24" s="25">
        <v>30</v>
      </c>
      <c r="I24" s="25">
        <v>30</v>
      </c>
      <c r="J24" s="7"/>
    </row>
    <row r="25" ht="30.6" customHeight="1" spans="1:10">
      <c r="A25" s="16"/>
      <c r="B25" s="7"/>
      <c r="C25" s="17" t="s">
        <v>2125</v>
      </c>
      <c r="D25" s="7" t="s">
        <v>728</v>
      </c>
      <c r="E25" s="17" t="s">
        <v>848</v>
      </c>
      <c r="F25" s="17" t="s">
        <v>749</v>
      </c>
      <c r="G25" s="17" t="s">
        <v>2126</v>
      </c>
      <c r="H25" s="25">
        <v>30</v>
      </c>
      <c r="I25" s="25">
        <v>30</v>
      </c>
      <c r="J25" s="7" t="s">
        <v>674</v>
      </c>
    </row>
    <row r="26" ht="30.6" customHeight="1" spans="1:10">
      <c r="A26" s="17" t="s">
        <v>770</v>
      </c>
      <c r="B26" s="7"/>
      <c r="C26" s="7"/>
      <c r="D26" s="7"/>
      <c r="E26" s="7"/>
      <c r="F26" s="7"/>
      <c r="G26" s="7"/>
      <c r="H26" s="25">
        <v>10</v>
      </c>
      <c r="I26" s="25">
        <v>5</v>
      </c>
      <c r="J26" s="7"/>
    </row>
    <row r="27" ht="30.6" customHeight="1" spans="1:10">
      <c r="A27" s="16"/>
      <c r="B27" s="17" t="s">
        <v>771</v>
      </c>
      <c r="C27" s="7"/>
      <c r="D27" s="7"/>
      <c r="E27" s="7"/>
      <c r="F27" s="7"/>
      <c r="G27" s="7"/>
      <c r="H27" s="25">
        <v>10</v>
      </c>
      <c r="I27" s="25">
        <v>5</v>
      </c>
      <c r="J27" s="7"/>
    </row>
    <row r="28" ht="30.6" customHeight="1" spans="1:10">
      <c r="A28" s="16"/>
      <c r="B28" s="7"/>
      <c r="C28" s="17" t="s">
        <v>928</v>
      </c>
      <c r="D28" s="7" t="s">
        <v>816</v>
      </c>
      <c r="E28" s="17">
        <v>90</v>
      </c>
      <c r="F28" s="17" t="s">
        <v>749</v>
      </c>
      <c r="G28" s="17" t="s">
        <v>828</v>
      </c>
      <c r="H28" s="25">
        <v>10</v>
      </c>
      <c r="I28" s="25">
        <v>5</v>
      </c>
      <c r="J28" s="7" t="s">
        <v>674</v>
      </c>
    </row>
    <row r="29" ht="54" customHeight="1" spans="1:10">
      <c r="A29" s="6" t="s">
        <v>818</v>
      </c>
      <c r="B29" s="6"/>
      <c r="C29" s="6"/>
      <c r="D29" s="6" t="s">
        <v>674</v>
      </c>
      <c r="E29" s="6"/>
      <c r="F29" s="6"/>
      <c r="G29" s="6"/>
      <c r="H29" s="6"/>
      <c r="I29" s="6"/>
      <c r="J29" s="6"/>
    </row>
    <row r="30" ht="25.5" customHeight="1" spans="1:10">
      <c r="A30" s="6" t="s">
        <v>819</v>
      </c>
      <c r="B30" s="6"/>
      <c r="C30" s="6"/>
      <c r="D30" s="6"/>
      <c r="E30" s="6"/>
      <c r="F30" s="6"/>
      <c r="G30" s="6"/>
      <c r="H30" s="6">
        <v>100</v>
      </c>
      <c r="I30" s="6">
        <v>78</v>
      </c>
      <c r="J30" s="6" t="s">
        <v>820</v>
      </c>
    </row>
  </sheetData>
  <mergeCells count="26">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29:C29"/>
    <mergeCell ref="D29:J29"/>
    <mergeCell ref="A30:G30"/>
    <mergeCell ref="A10:A11"/>
    <mergeCell ref="G12:G13"/>
    <mergeCell ref="H12:H13"/>
    <mergeCell ref="I12:I13"/>
    <mergeCell ref="J12:J13"/>
    <mergeCell ref="A5:B9"/>
  </mergeCells>
  <pageMargins left="0.71" right="0.71" top="0.75" bottom="0.75" header="0.31" footer="0.31"/>
  <pageSetup paperSize="9" scale="84" orientation="portrait" useFirstPageNumber="1"/>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99</vt:i4>
      </vt:variant>
    </vt:vector>
  </HeadingPairs>
  <TitlesOfParts>
    <vt:vector size="99" baseType="lpstr">
      <vt:lpstr>附表1收入支出决算总表</vt:lpstr>
      <vt:lpstr>附表2收入决算表</vt:lpstr>
      <vt:lpstr>附表3支出决算表</vt:lpstr>
      <vt:lpstr>附表4财政拨款收入支出决算总表</vt:lpstr>
      <vt:lpstr>附表5一般公共预算财政拨款收入支出决算表</vt:lpstr>
      <vt:lpstr>附表6一般公共预算财政拨款基本支出决算表</vt:lpstr>
      <vt:lpstr>附表7政府性基金预算财政拨款收入支出决算表</vt:lpstr>
      <vt:lpstr>附表8国有资本经营预算财政拨款收入支出决算表</vt:lpstr>
      <vt:lpstr>附表9“三公”经费、行政参公单位机关运行经费情况表</vt:lpstr>
      <vt:lpstr>附表10 部门整体支出绩效自评情况</vt:lpstr>
      <vt:lpstr>附表11 部门整体支出绩效自评表</vt:lpstr>
      <vt:lpstr>附表12 项目支出绩效自评表（1）</vt:lpstr>
      <vt:lpstr>附表12 项目支出绩效自评表 (2)</vt:lpstr>
      <vt:lpstr>附表12 项目支出绩效自评表 (3)</vt:lpstr>
      <vt:lpstr>附表12 项目支出绩效自评表 (4)</vt:lpstr>
      <vt:lpstr>附表12 项目支出绩效自评表 (5)</vt:lpstr>
      <vt:lpstr>附表12 项目支出绩效自评表 (6)</vt:lpstr>
      <vt:lpstr>附表12 项目支出绩效自评表 (7)</vt:lpstr>
      <vt:lpstr>附表12 项目支出绩效自评表 (8)</vt:lpstr>
      <vt:lpstr>附表12 项目支出绩效自评表 (9)</vt:lpstr>
      <vt:lpstr>附表12 项目支出绩效自评表 (10)</vt:lpstr>
      <vt:lpstr>附表12 项目支出绩效自评表 (11)</vt:lpstr>
      <vt:lpstr>附表12 项目支出绩效自评表 (12)</vt:lpstr>
      <vt:lpstr>附表12 项目支出绩效自评表 (13)</vt:lpstr>
      <vt:lpstr>附表12 项目支出绩效自评表 (14)</vt:lpstr>
      <vt:lpstr>附表12 项目支出绩效自评表 (15)</vt:lpstr>
      <vt:lpstr>附表12 项目支出绩效自评表 (16)</vt:lpstr>
      <vt:lpstr>附表12 项目支出绩效自评表 (17)</vt:lpstr>
      <vt:lpstr>附表12 项目支出绩效自评表 (18)</vt:lpstr>
      <vt:lpstr>附表12 项目支出绩效自评表 (19)</vt:lpstr>
      <vt:lpstr>附表12 项目支出绩效自评表 (20)</vt:lpstr>
      <vt:lpstr>附表12 项目支出绩效自评表 (21)</vt:lpstr>
      <vt:lpstr>附表12 项目支出绩效自评表 (22)</vt:lpstr>
      <vt:lpstr>附表12 项目支出绩效自评表 (23)</vt:lpstr>
      <vt:lpstr>附表12 项目支出绩效自评表 (24)</vt:lpstr>
      <vt:lpstr>附表12 项目支出绩效自评表 (25)</vt:lpstr>
      <vt:lpstr>附表12 项目支出绩效自评表 (26)</vt:lpstr>
      <vt:lpstr>附表12 项目支出绩效自评表 (27)</vt:lpstr>
      <vt:lpstr>附表12 项目支出绩效自评表 (28)</vt:lpstr>
      <vt:lpstr>附表12 项目支出绩效自评表 (29)</vt:lpstr>
      <vt:lpstr>附表12 项目支出绩效自评表 (30)</vt:lpstr>
      <vt:lpstr>附表12 项目支出绩效自评表 (31)</vt:lpstr>
      <vt:lpstr>附表12 项目支出绩效自评表 (32)</vt:lpstr>
      <vt:lpstr>附表12 项目支出绩效自评表 (33)</vt:lpstr>
      <vt:lpstr>附表12 项目支出绩效自评表 (34)</vt:lpstr>
      <vt:lpstr>附表12 项目支出绩效自评表 (35)</vt:lpstr>
      <vt:lpstr>附表12 项目支出绩效自评表 (36)</vt:lpstr>
      <vt:lpstr>附表12 项目支出绩效自评表 (37)</vt:lpstr>
      <vt:lpstr>附表12 项目支出绩效自评表 (38)</vt:lpstr>
      <vt:lpstr>附表12 项目支出绩效自评表 (39)</vt:lpstr>
      <vt:lpstr>附表12 项目支出绩效自评表 (40)</vt:lpstr>
      <vt:lpstr>附表12 项目支出绩效自评表 (41)</vt:lpstr>
      <vt:lpstr>附表12 项目支出绩效自评表 (42)</vt:lpstr>
      <vt:lpstr>附表12 项目支出绩效自评表 (43)</vt:lpstr>
      <vt:lpstr>附表12 项目支出绩效自评表 (44)</vt:lpstr>
      <vt:lpstr>附表12 项目支出绩效自评表 (45)</vt:lpstr>
      <vt:lpstr>附表12 项目支出绩效自评表 (46)</vt:lpstr>
      <vt:lpstr>附表12 项目支出绩效自评表 (47)</vt:lpstr>
      <vt:lpstr>附表12 项目支出绩效自评表 (48)</vt:lpstr>
      <vt:lpstr>附表12 项目支出绩效自评表 (49)</vt:lpstr>
      <vt:lpstr>附表12 项目支出绩效自评表 (50)</vt:lpstr>
      <vt:lpstr>附表12 项目支出绩效自评表 (51)</vt:lpstr>
      <vt:lpstr>附表12 项目支出绩效自评表 (52)</vt:lpstr>
      <vt:lpstr>附表12 项目支出绩效自评表 (53)</vt:lpstr>
      <vt:lpstr>附表12 项目支出绩效自评表 (54)</vt:lpstr>
      <vt:lpstr>附表12 项目支出绩效自评表 (55)</vt:lpstr>
      <vt:lpstr>附表12 项目支出绩效自评表 (56)</vt:lpstr>
      <vt:lpstr>附表12 项目支出绩效自评表 (57)</vt:lpstr>
      <vt:lpstr>附表12 项目支出绩效自评表 (58)</vt:lpstr>
      <vt:lpstr>附表12 项目支出绩效自评表 (59)</vt:lpstr>
      <vt:lpstr>附表12 项目支出绩效自评表 (60)</vt:lpstr>
      <vt:lpstr>附表12 项目支出绩效自评表 (61)</vt:lpstr>
      <vt:lpstr>附表12 项目支出绩效自评表 (62)</vt:lpstr>
      <vt:lpstr>附表12 项目支出绩效自评表 (63)</vt:lpstr>
      <vt:lpstr>附表12 项目支出绩效自评表 (64)</vt:lpstr>
      <vt:lpstr>附表12 项目支出绩效自评表 (65)</vt:lpstr>
      <vt:lpstr>附表12 项目支出绩效自评表 (66)</vt:lpstr>
      <vt:lpstr>附表12 项目支出绩效自评表 (67)</vt:lpstr>
      <vt:lpstr>附表12 项目支出绩效自评表 (68)</vt:lpstr>
      <vt:lpstr>附表12 项目支出绩效自评表 (69)</vt:lpstr>
      <vt:lpstr>附表12 项目支出绩效自评表 (70)</vt:lpstr>
      <vt:lpstr>附表12 项目支出绩效自评表 (71)</vt:lpstr>
      <vt:lpstr>附表12 项目支出绩效自评表 (72)</vt:lpstr>
      <vt:lpstr>附表12 项目支出绩效自评表 (73)</vt:lpstr>
      <vt:lpstr>附表12 项目支出绩效自评表 (74)</vt:lpstr>
      <vt:lpstr>附表12 项目支出绩效自评表 (75)</vt:lpstr>
      <vt:lpstr>附表12 项目支出绩效自评表 (76)</vt:lpstr>
      <vt:lpstr>附表12 项目支出绩效自评表 (77)</vt:lpstr>
      <vt:lpstr>附表12 项目支出绩效自评表 (78)</vt:lpstr>
      <vt:lpstr>附表12 项目支出绩效自评表 (79)</vt:lpstr>
      <vt:lpstr>附表12 项目支出绩效自评表 (80)</vt:lpstr>
      <vt:lpstr>附表12 项目支出绩效自评表 (81)</vt:lpstr>
      <vt:lpstr>附表12 项目支出绩效自评表 (82)</vt:lpstr>
      <vt:lpstr>附表12 项目支出绩效自评表 (83)</vt:lpstr>
      <vt:lpstr>附表12 项目支出绩效自评表 (84)</vt:lpstr>
      <vt:lpstr>附表12 项目支出绩效自评表 (85)</vt:lpstr>
      <vt:lpstr>附表12 项目支出绩效自评表 (86)</vt:lpstr>
      <vt:lpstr>附表12 项目支出绩效自评表 (87)</vt:lpstr>
      <vt:lpstr>附表12 项目支出绩效自评表 (88)</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kylin</cp:lastModifiedBy>
  <cp:revision>1</cp:revision>
  <dcterms:created xsi:type="dcterms:W3CDTF">2024-08-01T16:06:00Z</dcterms:created>
  <dcterms:modified xsi:type="dcterms:W3CDTF">2025-12-04T10:14:18Z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E77D53736CDF4E2A8786738636D575C0</vt:lpwstr>
  </property>
  <property fmtid="{D5CDD505-2E9C-101B-9397-08002B2CF9AE}" pid="3" name="KSOProductBuildVer">
    <vt:lpwstr>2052-12.8.2.1119</vt:lpwstr>
  </property>
</Properties>
</file>