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<sst xmlns="http://schemas.openxmlformats.org/spreadsheetml/2006/main" count="3335" uniqueCount="911">
  <si>
    <t>预算01-1表</t>
  </si>
  <si>
    <t>2026年部门财务收支预算总表</t>
  </si>
  <si>
    <t>单位名称：新平彝族傣族自治县平甸乡人民政府</t>
  </si>
  <si>
    <t>单位:元</t>
  </si>
  <si>
    <t>收        入</t>
  </si>
  <si>
    <t>支        出</t>
  </si>
  <si>
    <t>项      目</t>
  </si>
  <si>
    <t>预算数</t>
  </si>
  <si>
    <t>项目（按功能分类）</t>
  </si>
  <si>
    <t>一、一般公共预算拨款收入</t>
  </si>
  <si>
    <t>一、一般公共服务支出</t>
  </si>
  <si>
    <t>二、政府性基金预算拨款收入</t>
  </si>
  <si>
    <t>二、国防支出</t>
  </si>
  <si>
    <t>三、国有资本经营预算拨款收入</t>
  </si>
  <si>
    <t>三、公共安全支出</t>
  </si>
  <si>
    <t>四、财政专户管理资金收入</t>
  </si>
  <si>
    <t>四、文化旅游体育与传媒支出</t>
  </si>
  <si>
    <t>五、单位资金</t>
  </si>
  <si>
    <t>五、社会保障和就业支出</t>
  </si>
  <si>
    <t>1、事业收入</t>
  </si>
  <si>
    <t>六、卫生健康支出</t>
  </si>
  <si>
    <t>2、事业单位经营收入</t>
  </si>
  <si>
    <t>七、农林水支出</t>
  </si>
  <si>
    <t>3、上级补助收入</t>
  </si>
  <si>
    <t>八、自然资源海洋气象等支出</t>
  </si>
  <si>
    <t>4、附属单位上缴收入</t>
  </si>
  <si>
    <t>九、住房保障支出</t>
  </si>
  <si>
    <t>5、其他收入</t>
  </si>
  <si>
    <t>十、灾害防治及应急管理支出</t>
  </si>
  <si>
    <t>十一、其他支出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</si>
  <si>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</si>
  <si>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</si>
  <si>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</si>
  <si>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</si>
  <si>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</si>
  <si>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</si>
  <si>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</si>
  <si>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</si>
  <si>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</si>
  <si>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</si>
  <si>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</si>
  <si>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</si>
  <si>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</si>
  <si>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</si>
  <si>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</si>
  <si>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</si>
  <si>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</si>
  <si>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</si>
  <si>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</si>
  <si>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</si>
  <si>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</si>
  <si>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</si>
  <si>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</si>
  <si>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</si>
  <si>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</si>
  <si>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</si>
  <si>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</si>
  <si>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</si>
  <si>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</si>
  <si>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</si>
  <si>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</si>
  <si>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</si>
  <si>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</si>
  <si>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</si>
  <si>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</si>
  <si>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</si>
  <si>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</si>
  <si>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571001</t>
  </si>
  <si>
    <t xml:space="preserve">  新平彝族傣族自治县平甸乡人民政府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</si>
  <si>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</si>
  <si>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</si>
  <si>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</si>
  <si>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</si>
  <si>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</si>
  <si>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</si>
  <si>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</si>
  <si>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</si>
  <si>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</si>
  <si>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</si>
  <si>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</si>
  <si>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</si>
  <si>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</si>
  <si>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</si>
  <si>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</si>
  <si>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</si>
  <si>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</si>
  <si>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</si>
  <si>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2010108</t>
  </si>
  <si>
    <t>代表工作</t>
  </si>
  <si>
    <t>2010199</t>
  </si>
  <si>
    <t>其他人大事务支出</t>
  </si>
  <si>
    <t>20103</t>
  </si>
  <si>
    <t>政府办公厅（室）及相关机构事务</t>
  </si>
  <si>
    <t>2010301</t>
  </si>
  <si>
    <t>行政运行</t>
  </si>
  <si>
    <t>2010350</t>
  </si>
  <si>
    <t>事业运行</t>
  </si>
  <si>
    <t>20108</t>
  </si>
  <si>
    <t>审计事务</t>
  </si>
  <si>
    <t>2010899</t>
  </si>
  <si>
    <t>其他审计事务支出</t>
  </si>
  <si>
    <t>20132</t>
  </si>
  <si>
    <t>组织事务</t>
  </si>
  <si>
    <t>2013202</t>
  </si>
  <si>
    <t>一般行政管理事务</t>
  </si>
  <si>
    <t>2013299</t>
  </si>
  <si>
    <t>其他组织事务支出</t>
  </si>
  <si>
    <t>203</t>
  </si>
  <si>
    <t>国防支出</t>
  </si>
  <si>
    <t>20306</t>
  </si>
  <si>
    <t>国防动员</t>
  </si>
  <si>
    <t>2030699</t>
  </si>
  <si>
    <t>其他国防动员支出</t>
  </si>
  <si>
    <t>204</t>
  </si>
  <si>
    <t>公共安全支出</t>
  </si>
  <si>
    <t>20499</t>
  </si>
  <si>
    <t>其他公共安全支出</t>
  </si>
  <si>
    <t>2049999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</si>
  <si>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</si>
  <si>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</si>
  <si>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</si>
  <si>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</si>
  <si>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</si>
  <si>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</si>
  <si>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</si>
  <si>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</si>
  <si>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</si>
  <si>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</si>
  <si>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</si>
  <si>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</si>
  <si>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</si>
  <si>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</si>
  <si>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</si>
  <si>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</si>
  <si>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</si>
  <si>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</si>
  <si>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</si>
  <si>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</si>
  <si>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</si>
  <si>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</si>
  <si>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2081006</t>
  </si>
  <si>
    <t>养老服务</t>
  </si>
  <si>
    <t>20811</t>
  </si>
  <si>
    <t>残疾人事业</t>
  </si>
  <si>
    <t>2081104</t>
  </si>
  <si>
    <t>残疾人康复</t>
  </si>
  <si>
    <t>2081105</t>
  </si>
  <si>
    <t>残疾人就业</t>
  </si>
  <si>
    <t>2081199</t>
  </si>
  <si>
    <t>其他残疾人事业支出</t>
  </si>
  <si>
    <t>20828</t>
  </si>
  <si>
    <t>退役军人管理事务</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</si>
  <si>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</si>
  <si>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</si>
  <si>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</si>
  <si>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</si>
  <si>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</si>
  <si>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</si>
  <si>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</si>
  <si>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</si>
  <si>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</si>
  <si>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</si>
  <si>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</si>
  <si>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</si>
  <si>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</si>
  <si>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</si>
  <si>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</si>
  <si>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</si>
  <si>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</si>
  <si>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</si>
  <si>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2130106</t>
  </si>
  <si>
    <t>科技转化与推广服务</t>
  </si>
  <si>
    <t>2130199</t>
  </si>
  <si>
    <t>其他农业农村支出</t>
  </si>
  <si>
    <t>21307</t>
  </si>
  <si>
    <t>农村综合改革</t>
  </si>
  <si>
    <t>2130701</t>
  </si>
  <si>
    <t>对村级公益事业建设的补助</t>
  </si>
  <si>
    <t>2130705</t>
  </si>
  <si>
    <t>对村民委员会和村党支部的补助</t>
  </si>
  <si>
    <t>220</t>
  </si>
  <si>
    <t>自然资源海洋气象等支出</t>
  </si>
  <si>
    <t>22001</t>
  </si>
  <si>
    <t>自然资源事务</t>
  </si>
  <si>
    <t>2200106</t>
  </si>
  <si>
    <t>自然资源利用与保护</t>
  </si>
  <si>
    <t>221</t>
  </si>
  <si>
    <t>住房保障支出</t>
  </si>
  <si>
    <t>22102</t>
  </si>
  <si>
    <t>住房改革支出</t>
  </si>
  <si>
    <t>2210201</t>
  </si>
  <si>
    <t>住房公积金</t>
  </si>
  <si>
    <t>灾害防治及应急管理支出</t>
  </si>
  <si>
    <t>自然灾害防治</t>
  </si>
  <si>
    <t>地质灾害防治</t>
  </si>
  <si>
    <t>自然灾害救灾及恢复重建支出</t>
  </si>
  <si>
    <t>自然灾害救灾补助</t>
  </si>
  <si>
    <t>彩票公益金安排的支出</t>
  </si>
  <si>
    <t>用于社会福利的彩票公益金支出</t>
  </si>
  <si>
    <t>用于其他社会公益事业的彩票公益金支出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</si>
  <si>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</si>
  <si>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</si>
  <si>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</si>
  <si>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</si>
  <si>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</si>
  <si>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</si>
  <si>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</si>
  <si>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</si>
  <si>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</si>
  <si>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（二）国防支出</t>
  </si>
  <si>
    <t>（三）国有资本经营预算拨款</t>
  </si>
  <si>
    <t>（三）公共安全支出</t>
  </si>
  <si>
    <t>二、上年结转</t>
  </si>
  <si>
    <t>（四）文化旅游体育与传媒支出</t>
  </si>
  <si>
    <t>（五）社会保障和就业支出</t>
  </si>
  <si>
    <t>（六）卫生健康支出</t>
  </si>
  <si>
    <t>（七）农林水支出</t>
  </si>
  <si>
    <t>（八）自然资源海洋气象等支出</t>
  </si>
  <si>
    <t>（九）住房保障支出</t>
  </si>
  <si>
    <t>（十）灾害防治及应急管理支出</t>
  </si>
  <si>
    <t>（十一）其他支出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</si>
  <si>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</si>
  <si>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</si>
  <si>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</si>
  <si>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</si>
  <si>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</si>
  <si>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</si>
  <si>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</si>
  <si>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</si>
  <si>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</si>
  <si>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</si>
  <si>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</si>
  <si>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</si>
  <si>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</si>
  <si>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</si>
  <si>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</si>
  <si>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</si>
  <si>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</si>
  <si>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</si>
  <si>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</si>
  <si>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</si>
  <si>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</si>
  <si>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</si>
  <si>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</si>
  <si>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</si>
  <si>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</si>
  <si>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</si>
  <si>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</si>
  <si>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</si>
  <si>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</si>
  <si>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</si>
  <si>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</si>
  <si>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</si>
  <si>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</si>
  <si>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</si>
  <si>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平甸乡</t>
  </si>
  <si>
    <t>530427210000000016881</t>
  </si>
  <si>
    <t>行政人员工资支出</t>
  </si>
  <si>
    <t>30101</t>
  </si>
  <si>
    <t>基本工资</t>
  </si>
  <si>
    <t>30102</t>
  </si>
  <si>
    <t>津贴补贴</t>
  </si>
  <si>
    <t>530427231100001414671</t>
  </si>
  <si>
    <t>公务员基础绩效奖</t>
  </si>
  <si>
    <t>30103</t>
  </si>
  <si>
    <t>奖金</t>
  </si>
  <si>
    <t>530427261100004912662</t>
  </si>
  <si>
    <t>部门临聘人员经费</t>
  </si>
  <si>
    <t>30199</t>
  </si>
  <si>
    <t>其他工资福利支出</t>
  </si>
  <si>
    <t>530427261100005162619</t>
  </si>
  <si>
    <t>综合性应急救援特种车辆运行维护经费</t>
  </si>
  <si>
    <t>30231</t>
  </si>
  <si>
    <t>公务用车运行维护费</t>
  </si>
  <si>
    <t>530427210000000016257</t>
  </si>
  <si>
    <t>公车购置及运维费</t>
  </si>
  <si>
    <t>530427210000000016887</t>
  </si>
  <si>
    <t>行政人员公务交通补贴</t>
  </si>
  <si>
    <t>30239</t>
  </si>
  <si>
    <t>其他交通费用</t>
  </si>
  <si>
    <t>530427210000000016888</t>
  </si>
  <si>
    <t>工会经费</t>
  </si>
  <si>
    <t>30228</t>
  </si>
  <si>
    <t>530427261100004951349</t>
  </si>
  <si>
    <t>人均公用经费</t>
  </si>
  <si>
    <t>30205</t>
  </si>
  <si>
    <t>水费</t>
  </si>
  <si>
    <t>30206</t>
  </si>
  <si>
    <t>电费</t>
  </si>
  <si>
    <t>30299</t>
  </si>
  <si>
    <t>其他商品和服务支出</t>
  </si>
  <si>
    <t>30201</t>
  </si>
  <si>
    <t xml:space="preserve"> 办公费</t>
  </si>
  <si>
    <t>530427231100001609028</t>
  </si>
  <si>
    <t>事业人员工资支出</t>
  </si>
  <si>
    <t>30107</t>
  </si>
  <si>
    <t>绩效工资</t>
  </si>
  <si>
    <t>530427261100005104100</t>
  </si>
  <si>
    <t>奖励性绩效工资(地方)</t>
  </si>
  <si>
    <t>530427210000000016883</t>
  </si>
  <si>
    <t>社会保障缴费</t>
  </si>
  <si>
    <t>30112</t>
  </si>
  <si>
    <t>其他社会保障缴费</t>
  </si>
  <si>
    <t>530427231100001467354</t>
  </si>
  <si>
    <t>退休干部公用经费</t>
  </si>
  <si>
    <t>30108</t>
  </si>
  <si>
    <t xml:space="preserve"> 机关事业单位基本养老保险缴费</t>
  </si>
  <si>
    <t>30110</t>
  </si>
  <si>
    <t>职工基本医疗保险缴费</t>
  </si>
  <si>
    <t>30111</t>
  </si>
  <si>
    <t xml:space="preserve"> 公务员医疗补助缴费</t>
  </si>
  <si>
    <t>530427261100005107702</t>
  </si>
  <si>
    <t>工伤保险欠额资金</t>
  </si>
  <si>
    <t>530427210000000016884</t>
  </si>
  <si>
    <t>30113</t>
  </si>
  <si>
    <t>预算05-1表</t>
  </si>
  <si>
    <t>2026年部门项目支出预算表</t>
  </si>
  <si>
    <t>项目分类</t>
  </si>
  <si>
    <t>项目单位</t>
  </si>
  <si>
    <t>经济科目编码</t>
  </si>
  <si>
    <t>本年拨款</t>
  </si>
  <si>
    <t>其中：本次下达</t>
  </si>
  <si>
    <t>乡镇人大代表活动（调研)经费</t>
  </si>
  <si>
    <t>311 专项业务类</t>
  </si>
  <si>
    <t>530427261100004883450</t>
  </si>
  <si>
    <t>新平彝族傣族自治县平甸乡人民政府</t>
  </si>
  <si>
    <t>30215</t>
  </si>
  <si>
    <t>会议费</t>
  </si>
  <si>
    <t>30211</t>
  </si>
  <si>
    <t>差旅费</t>
  </si>
  <si>
    <t>30305</t>
  </si>
  <si>
    <t>生活补助</t>
  </si>
  <si>
    <t>30216</t>
  </si>
  <si>
    <t>培训费</t>
  </si>
  <si>
    <t>人大业务工作保障经费</t>
  </si>
  <si>
    <t>530427261100005163483</t>
  </si>
  <si>
    <t>机关体制定额运转经费</t>
  </si>
  <si>
    <t>530427261100004954135</t>
  </si>
  <si>
    <t>30217</t>
  </si>
  <si>
    <t>办公费</t>
  </si>
  <si>
    <t>30227</t>
  </si>
  <si>
    <t>委托业务费</t>
  </si>
  <si>
    <t>30207</t>
  </si>
  <si>
    <t>邮电费</t>
  </si>
  <si>
    <t>30202</t>
  </si>
  <si>
    <t>印刷费</t>
  </si>
  <si>
    <t>30213</t>
  </si>
  <si>
    <t>维修（护）费</t>
  </si>
  <si>
    <t>31002</t>
  </si>
  <si>
    <t>办公设备购置</t>
  </si>
  <si>
    <t>平甸乡公益性岗位及社会保险、代扣代缴资金</t>
  </si>
  <si>
    <t>313 事业发展类</t>
  </si>
  <si>
    <t>530427261100005164922</t>
  </si>
  <si>
    <t>平甸乡森林草原防灭火物资采购经费</t>
  </si>
  <si>
    <t>530427261100004911457</t>
  </si>
  <si>
    <t>31003</t>
  </si>
  <si>
    <t>专用设备购置</t>
  </si>
  <si>
    <t>30218</t>
  </si>
  <si>
    <t>专用材料费</t>
  </si>
  <si>
    <t>农村困难党员关爱行动补助经费</t>
  </si>
  <si>
    <t>312 民生类</t>
  </si>
  <si>
    <t>530427261100004987407</t>
  </si>
  <si>
    <t>春节、七一慰问困难党员经费</t>
  </si>
  <si>
    <t>530427261100004887529</t>
  </si>
  <si>
    <t>换届工作经费</t>
  </si>
  <si>
    <t>530427261100005163724</t>
  </si>
  <si>
    <t>离退休人员党支部书记、委员补贴及党建工作经费</t>
  </si>
  <si>
    <t>530427261100004886137</t>
  </si>
  <si>
    <t>基层武装部规范化建设经费</t>
  </si>
  <si>
    <t>530427261100005326461</t>
  </si>
  <si>
    <t>平安建设工作经费</t>
  </si>
  <si>
    <t>530427261100005165323</t>
  </si>
  <si>
    <t>文化馆（站）免费开放补助资金</t>
  </si>
  <si>
    <t>530427261100004994791</t>
  </si>
  <si>
    <t xml:space="preserve"> 其他文化和旅游支出</t>
  </si>
  <si>
    <t>遗属生活困难补助经费</t>
  </si>
  <si>
    <t>530427261100004900325</t>
  </si>
  <si>
    <t>平甸乡敬老院建设垫付资金</t>
  </si>
  <si>
    <t>530427261100005324918</t>
  </si>
  <si>
    <t>31005</t>
  </si>
  <si>
    <t>基础设施建设</t>
  </si>
  <si>
    <t>平甸乡居家养老服务中心运营补助经费资金</t>
  </si>
  <si>
    <t>530427261100005163251</t>
  </si>
  <si>
    <t>残疾人事业经费</t>
  </si>
  <si>
    <t>530427261100004876988</t>
  </si>
  <si>
    <t>30226</t>
  </si>
  <si>
    <t>劳务费</t>
  </si>
  <si>
    <t>“春节·八一”双拥活动经费</t>
  </si>
  <si>
    <t>530427261100004875660</t>
  </si>
  <si>
    <t>水库坝塘管理人员经费</t>
  </si>
  <si>
    <t>530427261100004874945</t>
  </si>
  <si>
    <t>烤烟专卖管理经费</t>
  </si>
  <si>
    <t>530427261100004892401</t>
  </si>
  <si>
    <t xml:space="preserve"> 其他农业农村支出</t>
  </si>
  <si>
    <t>2025年平甸乡桃孔村野牛冲自然村农村公益事业财政奖补项目（激励）资金</t>
  </si>
  <si>
    <t>530427251100004286766</t>
  </si>
  <si>
    <t>村（社区）、小组人员经费</t>
  </si>
  <si>
    <t>530427261100004986977</t>
  </si>
  <si>
    <t>村（社区）、小组运转经费</t>
  </si>
  <si>
    <t>530427261100004984566</t>
  </si>
  <si>
    <t>其他村（社区）、小组人员经费</t>
  </si>
  <si>
    <t>530427261100004891554</t>
  </si>
  <si>
    <t>土地整治补充耕地整改及水生植物栽种资金</t>
  </si>
  <si>
    <t>530427261100005166063</t>
  </si>
  <si>
    <t>平甸乡2025年市自然资源规划局年初预算项目资金（第三批）者甸村老方寨滑坡应急处理项目资金</t>
  </si>
  <si>
    <t>530427251100004655667</t>
  </si>
  <si>
    <t>平甸乡2025年中央自然灾害救灾资金（第十四批）和上海援助救灾资金磨皮村新村小组人饮抽水站修复资金</t>
  </si>
  <si>
    <t>530427251100004657326</t>
  </si>
  <si>
    <t>平甸乡2026年中央自然灾害救灾资金（第十四批）和上海援助救灾资金磨皮村新村小组人饮抽水站修复资金</t>
  </si>
  <si>
    <t>平甸乡第二批省级防汛应急救灾资金</t>
  </si>
  <si>
    <t>530427251100004606919</t>
  </si>
  <si>
    <t>平甸乡2024年第三批省级福彩公益金桃孔村党建引领城乡社区治理试点工作经费</t>
  </si>
  <si>
    <t>530427241100003291291</t>
  </si>
  <si>
    <t>平甸乡2025年第一批市级专项彩票公益金项目资金宁河村阿梯左小组群众活动场所改造项目资金</t>
  </si>
  <si>
    <t>530427251100004587104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</si>
  <si>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</si>
  <si>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</si>
  <si>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</si>
  <si>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</si>
  <si>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</si>
  <si>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</si>
  <si>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</si>
  <si>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</si>
  <si>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</si>
  <si>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</si>
  <si>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</si>
  <si>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</si>
  <si>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</si>
  <si>
    <r>
      <rPr>
        <sz val="9"/>
        <rFont val="宋体"/>
        <charset val="134"/>
      </rPr>
      <t>根据《新平县县乡人大代表活动经费管理使用的意见》预算乡镇人大代表活动（调研)经费131,600.00元。
乡人大代表联系人民群众、听取和反映原选区人民群众的意见所发生的通讯、交通等费用的补贴。除国家公职人员（国有企业）和民营企业负责人、村党总支书记、主任、副支书、副主任、监委会主任、治保主任以外无固定收入的县人大代表，因列席县人大常委会会议、乡人大主席团会议，参加统一组织的履职学习培训、集中视察、专题调研、执法检查、代表议案建议办理工作调研和座谈等闭会期间活动，致使本人收入减少的临时补助；组织开展的县人大代表履职学习培训1次、集中视察和专题调研等活动2次的费用，包括活动直接发生的食宿费、租车费（含代表往返交通费）、场地费等。县人大代表出席同级人民代表大会会议和列席县人大常委会会议、乡人大主席团会议时，从代表住地到中转集结地往返的差旅费.
我乡立足党的十九大提出的“两个机关”职能定位，密切同人大代表和人民群众联系，提高依法履职的能力和水平，推动新时代人大制度和人大工作完善发展，为促进县域经济社会高质量跨越式发展，建成更高水平全面小康社会提供更加有力的民主法治保障。本年度，通过人大代表调研视察，高水平推进辖区治理现代化来谋划和推动人大工作，主动推进党委高度重视、人民强烈期盼、问题较为突出、属于人大职权范围内的事项，把党工委决策部署转化为法规制度，转化为保证宪法法律有效实施的举措，转化为推动解决群众关心关注问题的实际效果，保证党的路线方针政策和重大决策在人大工作中全面贯彻落实。通过履职能力提升培训，全面提高了人大代表履职综合素质，促进了乡村振兴顺利开展，为促进民生持续改善、经济持续健康发展和社会大局稳定，助力党工委的决策部署稳步推进，提供更加坚实有力的民主法治保障。收集群众意见建议，很多群众关心的热点、难点得到有效解决，群众满意度不断提升，代表履职能力得到进一步提高，人大代表履职能力不断提升，充分发挥代表在各项工作推进中建言献策的作用。</t>
    </r>
    <r>
      <rPr>
        <sz val="9"/>
        <rFont val="Arial"/>
        <charset val="134"/>
      </rPr>
      <t xml:space="preserve">											</t>
    </r>
    <r>
      <rPr>
        <sz val="9"/>
        <rFont val="宋体"/>
        <charset val="134"/>
      </rPr>
      <t xml:space="preserve">
</t>
    </r>
  </si>
  <si>
    <t>产出指标</t>
  </si>
  <si>
    <t>数量指标</t>
  </si>
  <si>
    <t>乡级人大代表交通费通讯费</t>
  </si>
  <si>
    <t>=</t>
  </si>
  <si>
    <t>58</t>
  </si>
  <si>
    <t>人</t>
  </si>
  <si>
    <t>定量指标</t>
  </si>
  <si>
    <t xml:space="preserve">反映乡级人大代表交通费通讯费人数。
</t>
  </si>
  <si>
    <t>农村人大代表误工补贴</t>
  </si>
  <si>
    <t xml:space="preserve">反映农村人大代表误工补贴人数。
</t>
  </si>
  <si>
    <t>质量指标</t>
  </si>
  <si>
    <t>获补对象准确率</t>
  </si>
  <si>
    <t>&gt;=</t>
  </si>
  <si>
    <t>95</t>
  </si>
  <si>
    <t>%</t>
  </si>
  <si>
    <t>反映获补对象准确率</t>
  </si>
  <si>
    <t>时效指标</t>
  </si>
  <si>
    <t>项目完成时限</t>
  </si>
  <si>
    <t>12</t>
  </si>
  <si>
    <t>月</t>
  </si>
  <si>
    <t xml:space="preserve">反映项目完成时限。
</t>
  </si>
  <si>
    <t>效益指标</t>
  </si>
  <si>
    <t>社会效益</t>
  </si>
  <si>
    <t xml:space="preserve">平甸乡人大代表履职能力 </t>
  </si>
  <si>
    <t>提升</t>
  </si>
  <si>
    <t>定性指标</t>
  </si>
  <si>
    <t xml:space="preserve">反映平甸乡人大代表履职能力得到提升。
</t>
  </si>
  <si>
    <t>农村人大代表生活</t>
  </si>
  <si>
    <t>改善</t>
  </si>
  <si>
    <t xml:space="preserve">反映农村人大代表生活情况
</t>
  </si>
  <si>
    <t>满意度指标</t>
  </si>
  <si>
    <t>服务对象满意度</t>
  </si>
  <si>
    <t xml:space="preserve">受益对象满意度 </t>
  </si>
  <si>
    <t>90</t>
  </si>
  <si>
    <t xml:space="preserve">反映受益对象满意度情况。
</t>
  </si>
  <si>
    <t>预算人大业务工作保障经费22,400.00元。
组织开展的县人大代表履职学习培训、集中视察和专题调研等活动的费用。
通过该项目的实施，密切同人大代表和人民群众联系，提高依法履职的能力和水平，推动新时代人大制度和人大工作完善发展，为促进县域经济社会高质量跨越式发展，建成更高水平全面小康社会提供更加有力的民主法治保障。本年度，通过人大代表调研视察，高水平推进辖区治理现代化来谋划和推动人大工作，主动推进党委高度重视、人民强烈期盼、问题较为突出、属于人大职权范围内的事项，把党工委决策部署转化为法规制度，转化为保证宪法法律有效实施的举措，转化为推动解决群众关心关注问题的实际效果，保证党的路线方针政策和重大决策在人大工作中全面贯彻落实。通过履职能力提升培训，全面提高了人大代表履职综合素质，促进了乡村振兴顺利开展，为促进民生持续改善、经济持续健康发展和社会大局稳定，助力党工委的决策部署稳步推进，提供更加坚实有力的民主法治保障。收集群众意见建议，很多群众关心的热点、难点得到有效解决，群众满意度不断提升，代表履职能力得到进一步提高，人大代表履职能力不断提升，充分发挥代表在各项工作推进中建言献策的作用。</t>
  </si>
  <si>
    <t xml:space="preserve">开展会议培训期数 </t>
  </si>
  <si>
    <t>期</t>
  </si>
  <si>
    <t xml:space="preserve">反映开展会议培训期数。
</t>
  </si>
  <si>
    <t xml:space="preserve">县人大代表参与活动人数 </t>
  </si>
  <si>
    <t>14</t>
  </si>
  <si>
    <t xml:space="preserve">反映县人大代表参与活动人数 。
</t>
  </si>
  <si>
    <t>乡级人大代表</t>
  </si>
  <si>
    <t>53</t>
  </si>
  <si>
    <t>反映乡级人大代表人数</t>
  </si>
  <si>
    <t>人大代表培训到位率</t>
  </si>
  <si>
    <t>反映人大代表培训到位率情况</t>
  </si>
  <si>
    <t>资金到位支付时限</t>
  </si>
  <si>
    <t>&lt;=</t>
  </si>
  <si>
    <t>30</t>
  </si>
  <si>
    <t>天</t>
  </si>
  <si>
    <t>反映资金到位支付时限</t>
  </si>
  <si>
    <t xml:space="preserve">平甸乡县人大代表履职能力 </t>
  </si>
  <si>
    <t>提高</t>
  </si>
  <si>
    <t xml:space="preserve">反映平甸乡县人大代表履职能力得到提升。
</t>
  </si>
  <si>
    <t>预算平甸乡2026年机关体制定额补助运转经费523,000.00元。
安排行政事业单位相关公务费用支出，包括：行政事业单位办公费、印刷费、邮电费、差旅费、维修(护)费、会议费、培训费、公务接待费、委托业务费、其它交通费用、其它商品和服务支出、办公设备购置。
项目的实施，将全面保障基层组织建设、乡村振兴，保障全乡各项各工作正常开展，保障各级机构正常运行，保障各级工作人员在岗、到位，促进工作人员的工作积极性，为推进全乡各项事业发展和社会进步，具有重要保障作用。同时，运转经费的及时、足额支付、将对全县2026年安排我乡的各项工作任务的完成，具有动力性和能源性的作用。</t>
  </si>
  <si>
    <t>在岗行政人员</t>
  </si>
  <si>
    <t>26</t>
  </si>
  <si>
    <t>反映在岗行政人员</t>
  </si>
  <si>
    <t>在岗事业人员</t>
  </si>
  <si>
    <t>47</t>
  </si>
  <si>
    <t>反映在岗事业人员</t>
  </si>
  <si>
    <t>在岗编外临聘人员</t>
  </si>
  <si>
    <t>反映在岗编外临聘人员</t>
  </si>
  <si>
    <t>参训人员到位率</t>
  </si>
  <si>
    <t>反映参训人员到位率</t>
  </si>
  <si>
    <t xml:space="preserve">部门运转 </t>
  </si>
  <si>
    <t>正常运转</t>
  </si>
  <si>
    <t xml:space="preserve">反映部门运转情况。
</t>
  </si>
  <si>
    <t xml:space="preserve">单位人员满意度 </t>
  </si>
  <si>
    <t xml:space="preserve">反映单位人员满意度情况。
</t>
  </si>
  <si>
    <t>预算平甸乡公益性岗位及社会保险、代扣代缴资金13,800.06元。
公益性岗位工资3人，代扣代缴社会保险及代扣代缴个人所得税（不含滞纳金）。
项目的实施，将全面保障基层组织建设、乡村振兴，保障全乡各项各工作正常开展，保障各级机构正常运行，保障各级工作人员在岗、到位，促进工作人员的工作积极性，为推进全乡各项事业发展和社会进步，具有重要保障作用。同时，运转经费的及时、足额支付，将对全县安排我乡的各项工作任务的完成，具有动力性和能源性的作用。</t>
  </si>
  <si>
    <t>公益性岗位工资</t>
  </si>
  <si>
    <t>反映公益性岗位工资发放人数</t>
  </si>
  <si>
    <t>行政事业人员</t>
  </si>
  <si>
    <t>73</t>
  </si>
  <si>
    <t>反映行政事业人员数量</t>
  </si>
  <si>
    <t>资金发放准确率</t>
  </si>
  <si>
    <t>资金发放准确率情况</t>
  </si>
  <si>
    <t>资金发放及时率</t>
  </si>
  <si>
    <t>100</t>
  </si>
  <si>
    <t>反映资金发放及时率</t>
  </si>
  <si>
    <t>部门运转</t>
  </si>
  <si>
    <t>反映部门运转情况</t>
  </si>
  <si>
    <t>公益性岗位管理水平</t>
  </si>
  <si>
    <t>反映公益性岗位管理水平</t>
  </si>
  <si>
    <t>受益对象满意度</t>
  </si>
  <si>
    <t>反映受益对象满意度</t>
  </si>
  <si>
    <t>根据《平甸乡人民政府关于给予解决平甸乡森林草原防灭火物资采购经费的请示》文件，县级部门帮助解决平甸乡森林草原防灭火物资采购经费50,000.00元。项目总预算为50,024.00元，用途为购买防灭火物资。
通过项目实施，提升全乡森林草原防灭火应急处置能力，有效确保不发生重特大火灾、重点扑火安全事故，有效预防和扑救森林火灾，保障人民生命财产安全，保护森林资源和生物多样性，维护生态安全，创建“绿水青山就是金山银山”的生态环境。</t>
  </si>
  <si>
    <t>背负式风力灭火机</t>
  </si>
  <si>
    <t>台</t>
  </si>
  <si>
    <t>反映背负式风力灭火机数量。</t>
  </si>
  <si>
    <t>扑火阻燃服（含帽）</t>
  </si>
  <si>
    <t>套</t>
  </si>
  <si>
    <t>反映扑火阻燃服（含帽）数量。</t>
  </si>
  <si>
    <t>巡护林马夹 （双面、阻燃）</t>
  </si>
  <si>
    <t>57</t>
  </si>
  <si>
    <t>反映巡护林马夹 （双面、阻燃）数量。</t>
  </si>
  <si>
    <t>反映资金到位支付时限。</t>
  </si>
  <si>
    <t>项目区受益群众覆盖率</t>
  </si>
  <si>
    <t>反映项目区受益群众覆盖率情况。</t>
  </si>
  <si>
    <t>火灾发生率</t>
  </si>
  <si>
    <t>0.9</t>
  </si>
  <si>
    <t xml:space="preserve">"反映项目实施后火灾发生率。
"
</t>
  </si>
  <si>
    <t>受益群众满意度</t>
  </si>
  <si>
    <t>反映受益群众满意度情况。</t>
  </si>
  <si>
    <t>根据中共玉溪市委组织部《关于继续开展“农村困难党员关爱行动”的通知》和《关于扩大农村困难老党员生活补助对象的通知》，预算平甸乡2026年农村困难党员关爱行动补助经费132,480.00元。
农村困难老党员的生活补助标准为每人每月40元，补助资金由市、县两级财政共同承担。市级财政补助每人每月10元，县级财政补助每人每月30元，纳入财政预算。
2026年预算12月3312人次。
通过对农村困难党员关爱行动补助，切实帮助农村困难党员解决了生产、生活中的实际困难，生活状态得到改善，使农村困难党员感受到党的关怀，促进农村社会和谐。</t>
  </si>
  <si>
    <t>农村困难党员补助累计人数</t>
  </si>
  <si>
    <t>3312</t>
  </si>
  <si>
    <t>反映全乡60岁以上农村困难党员补助累计人数</t>
  </si>
  <si>
    <t>农村困难党员补助涉及村</t>
  </si>
  <si>
    <t>个</t>
  </si>
  <si>
    <t>反映农村困难党员补助涉及村数</t>
  </si>
  <si>
    <t xml:space="preserve">反映获补对象准确率情况。
</t>
  </si>
  <si>
    <t>农村困难党员生活状态</t>
  </si>
  <si>
    <t>得到改善</t>
  </si>
  <si>
    <t xml:space="preserve">反映农村困难党员生活状态。
</t>
  </si>
  <si>
    <t>基层党建工作水平</t>
  </si>
  <si>
    <t>反映基层党建工作水平</t>
  </si>
  <si>
    <t>预算平甸乡2026年春节、七一慰问困难党员经费16,800.00元，其中春节慰问9,300.00元，“七一”慰问7,500.00元。春节拟慰问困难党员的补助标准为每人620元，补助资金由县级财政承担。七一拟慰问困难党员的补助标准为每人500元，补助资金由县级财政承担。2026年项目资金预算如下：
春节拟慰问困难党员共15人，标准为每人620元，需资金9,300.00元，七一拟慰问困难党员共15人，标准为每人500元，需资金7,500.00元，总共需资金16,800.00元。
通过节日慰问，充分认识落实老干部政治待遇、生活待遇的重要性，帮助困难党员解决生产、生活中的实际困难，生活状态得到改善，使离退休干部、困难党员感受到党委政府的关怀，促进社会和谐发展。</t>
  </si>
  <si>
    <t>春节慰问人数</t>
  </si>
  <si>
    <t>15</t>
  </si>
  <si>
    <t xml:space="preserve">反映春节慰问人数。
</t>
  </si>
  <si>
    <t>七一慰问人数</t>
  </si>
  <si>
    <t xml:space="preserve">反映七一慰问人数。
</t>
  </si>
  <si>
    <t>慰问对象准确率</t>
  </si>
  <si>
    <t>反映慰问对象准确率情况</t>
  </si>
  <si>
    <t xml:space="preserve">反映资金到位支付时限。
</t>
  </si>
  <si>
    <t>受慰问困难党员生活待遇</t>
  </si>
  <si>
    <t xml:space="preserve">反映受慰问困难党员生活待遇情况。
</t>
  </si>
  <si>
    <t>上级分配平甸乡村级组织换届工作经费100,000.00元。共10个村委会，每村安排10,000.00元。
项目的实施，将更加坚定地坚持党的领导、坚持正确的政治方向、坚持民主集中制，落实全面从严治党的要求，严肃政治纪律和组织纪律，绘出思路清、措施实的好蓝图，配出结构优、功能强的好班子，选出忠诚、干净、担当的好干部，换出一个心齐、气顺、劲足的好面貌，以扎实的工作确保换届任务圆满完成。</t>
  </si>
  <si>
    <t>村（社区）“两委”换届数</t>
  </si>
  <si>
    <t xml:space="preserve">"参与村（社区）“两委”换届数情况
"
</t>
  </si>
  <si>
    <t>选举规范性</t>
  </si>
  <si>
    <t xml:space="preserve">"选举过程中是否严格按照程序进行，选举规范，无违规操作。
"
</t>
  </si>
  <si>
    <t xml:space="preserve">"换届工作经费按时到位支付情况
"
</t>
  </si>
  <si>
    <t>换届选举宣传效果</t>
  </si>
  <si>
    <t xml:space="preserve">"换届工作宣传的覆盖面和知晓度
"
</t>
  </si>
  <si>
    <t>进一步优化村级班子结构</t>
  </si>
  <si>
    <t>优化</t>
  </si>
  <si>
    <t xml:space="preserve">反映进一步优化村级班子结构
</t>
  </si>
  <si>
    <t>村（居）民满意度</t>
  </si>
  <si>
    <t xml:space="preserve">"村（居）对换届工作整体满意度
"
</t>
  </si>
  <si>
    <t>单位人员满意度</t>
  </si>
  <si>
    <t xml:space="preserve">反映单位人员满意度
</t>
  </si>
  <si>
    <r>
      <rPr>
        <sz val="9"/>
        <rFont val="宋体"/>
        <charset val="134"/>
      </rPr>
      <t>预算离退休人员党支部书记、委员补贴及党建工作经费6,120.00元。
具体安排如下：
(一)离退休党支部工作经费3,000.00元
1.离退休党支部培训党员预计资金1,500.00元；培训离退休党支部书记、委员培训2期每期15人次，万名党员进党校培训2期15人次；
2.离退休党支部办公费1,100.00元；
3.报刊征订3册3份300元。
(二)离退休党支部书记、委员交通、通信补助 3,120 .00元:用于发放离退休党支部书记交通、通信补助，离退休人员党支部书记1人，每人每年补助1,200.00元，委员2人，每人每年补助960.00元。
项目的实施，将促进平甸乡老年教育事业的发展，并加强离退休干部的政治思想建设，确保离退休干部老有所教、老有所学、老有所为、老有所乐，不断提升广大离退休干部和老年人的获得感、幸福感。</t>
    </r>
    <r>
      <rPr>
        <sz val="9"/>
        <rFont val="Arial"/>
        <charset val="134"/>
      </rPr>
      <t xml:space="preserve">						</t>
    </r>
    <r>
      <rPr>
        <sz val="9"/>
        <rFont val="宋体"/>
        <charset val="134"/>
      </rPr>
      <t xml:space="preserve">
</t>
    </r>
  </si>
  <si>
    <t>开展党员培训</t>
  </si>
  <si>
    <t>人次</t>
  </si>
  <si>
    <t xml:space="preserve">反映开展党员培训人次。
</t>
  </si>
  <si>
    <t>支部委员补助</t>
  </si>
  <si>
    <t xml:space="preserve">反映支部委员补助发放人数。
</t>
  </si>
  <si>
    <t>支部书记补助</t>
  </si>
  <si>
    <t>01</t>
  </si>
  <si>
    <t>反映支部书记补助人数</t>
  </si>
  <si>
    <t>离退休干部获得感、幸福感</t>
  </si>
  <si>
    <t xml:space="preserve">反映离退休干部获得感、幸福感得到提升。
</t>
  </si>
  <si>
    <t>平甸乡基层武装部规范化建设经费预算3,426.52元。</t>
  </si>
  <si>
    <t>科室牌</t>
  </si>
  <si>
    <t>块</t>
  </si>
  <si>
    <t>反映科室牌数量</t>
  </si>
  <si>
    <t>制度牌</t>
  </si>
  <si>
    <t>反映制度牌数量</t>
  </si>
  <si>
    <t>岗位牌</t>
  </si>
  <si>
    <t>反映岗位牌数量</t>
  </si>
  <si>
    <t>项目验收合格率</t>
  </si>
  <si>
    <t>反映项目验收合格率</t>
  </si>
  <si>
    <t>基层武装工作</t>
  </si>
  <si>
    <t xml:space="preserve">反映基层武装工作情况。
</t>
  </si>
  <si>
    <t xml:space="preserve">反映受益群众满意度情况。
</t>
  </si>
  <si>
    <t>按照部门预算要求，完成年度工作任务。</t>
  </si>
  <si>
    <t>基层治理村个数</t>
  </si>
  <si>
    <t>反映基层治理村个数</t>
  </si>
  <si>
    <t>基层治理小组个数</t>
  </si>
  <si>
    <t>97</t>
  </si>
  <si>
    <t>反映基层治理小组个数</t>
  </si>
  <si>
    <t>基层治理乡级单位</t>
  </si>
  <si>
    <t>反映基层治理乡级单位个数</t>
  </si>
  <si>
    <t xml:space="preserve">反映资金到位支付时限情况。
</t>
  </si>
  <si>
    <t>磨皮村基层社会治理</t>
  </si>
  <si>
    <t xml:space="preserve">反映磨皮村基层社会治理情况。
</t>
  </si>
  <si>
    <t>预算县级免费开放资金1,800.00元。
项目实施主要内容为平时开展演出活动时购买办公用品。
通过实施免费开放工作，最大程度满足全镇群众读书看报的需求，满足对文化艺术的需求，提高群众文化素质。文化站通过开展免费开放场馆、举办各类文艺、书画器乐培训、群众文化活动、文艺演出活动、展览、基础设施建设、民族文化传承；数字资源维护等，满足群众对文化生活的需求。以“增强活力、改善服务”为重，完善内部管理、激励和考核机制，形成重业务、重素质、重服务的良好工作氛围。认真对照免费开放服务标准，切实加强对免费开放工作情况的督促检查，及时沟通、协调和解决免费开放工作中出现的问题和困难，不断提高免费开放工作的效能。</t>
  </si>
  <si>
    <t>开展演出活动人员</t>
  </si>
  <si>
    <t>反映开展演出活动人员人数</t>
  </si>
  <si>
    <t>平甸乡文化演出团队</t>
  </si>
  <si>
    <t xml:space="preserve">反映平甸乡文化演出团队数量 </t>
  </si>
  <si>
    <t>参演人员到位率</t>
  </si>
  <si>
    <t>反映参演人员到位率</t>
  </si>
  <si>
    <t>平甸乡公共文化服务水平</t>
  </si>
  <si>
    <t xml:space="preserve">反映平甸乡公共文化服务水平。
</t>
  </si>
  <si>
    <t>基层文化工作者素质</t>
  </si>
  <si>
    <t xml:space="preserve">反映基层文化工作者素质情况。
</t>
  </si>
  <si>
    <t>预算平甸乡2026年遗属补助经费测算数为74,700.00元。
组织开展乡政府职工遗属补助工作，做到专款专用，严格按照规定发放。
遗属补助政策的实施，可以提高遗属的生活质量。在特定职业人员死亡后，其遗属往往面临着巨大的经济压力和生活困难。遗属补助政策的实施，可以缓解遗属的经济压力，提高其生活质量，让他们过上更加安心、舒适的生活。遗属补助政策的实施，可以维护社会稳定和促进和谐社会。特定职业人员为国家和人民做出了巨大贡献，他们的遗属应该得到社会的尊重和关爱。遗属补助政策的实施，可以表达社会对特定职业人员的敬意和感激之情，增强社会凝聚力和向心力，维护社会稳定和促进和谐社会。</t>
  </si>
  <si>
    <t>遗属生活补助（城镇因病死亡）</t>
  </si>
  <si>
    <t xml:space="preserve">反映遗属生活补助（城镇因病死亡）人数 </t>
  </si>
  <si>
    <t>遗属生活补助（城镇因工死亡）</t>
  </si>
  <si>
    <t>反映遗属生活补助（城镇因工死亡）人数</t>
  </si>
  <si>
    <t>遗属生活补助城镇因病死亡领低保</t>
  </si>
  <si>
    <t>反映遗属生活补助（城镇因病死亡享受低保）人数</t>
  </si>
  <si>
    <t>政策知晓率</t>
  </si>
  <si>
    <t>反映政策知晓率</t>
  </si>
  <si>
    <t>平甸乡敬老院建设资金</t>
  </si>
  <si>
    <t>预算平甸乡敬老院建设资金300,000.00元。完成平甸乡敬老院场地硬化200平方米，建设凉亭一座。
项目的实施，将彻底解决历史遗留问题，全面保障基层组织建设、乡村振兴，保障全乡各项各工作正常开展，保障各级机构正常运行，保障各级工作人员在岗、到位，促进工作人员的工作积极性，为推进全乡各项事业发展和社会进步，具有重要保障作用。同时，将对全县安排我乡的各项工作任务的完成，具有动力性和能源性的作用。</t>
  </si>
  <si>
    <t>场地硬化</t>
  </si>
  <si>
    <t>2000</t>
  </si>
  <si>
    <t>平方米</t>
  </si>
  <si>
    <t>反映场地硬化面积</t>
  </si>
  <si>
    <t>凉亭</t>
  </si>
  <si>
    <t>座</t>
  </si>
  <si>
    <t>反映凉亭数量</t>
  </si>
  <si>
    <t>反映项目验收合格率情况</t>
  </si>
  <si>
    <t xml:space="preserve">反映资金到位支付时限
</t>
  </si>
  <si>
    <t>老年人生活水平</t>
  </si>
  <si>
    <t xml:space="preserve">反映老年人生活水平。
</t>
  </si>
  <si>
    <t>养老工作水平</t>
  </si>
  <si>
    <t xml:space="preserve">反映养老工作水平
</t>
  </si>
  <si>
    <t xml:space="preserve">反映受益对象满意度
</t>
  </si>
  <si>
    <t>根据《2026年居家养老服务中心运营补助经费资金县级资金分配表》,预算平甸乡居家养老服务中心运营补助经费资金10,000.00元。
资金用于桃孔村重阳节活动居家养老服务中心的敬老节活动费等，按60岁以上老人测算，125人，每人80元，共计10,000.00元。
通过该项目的实施，努力建成以居家为基础、机构为支撑，功能完善、规模适度、覆盖城乡的养老服务体系。充分发挥政府的主导引领作用，深化体制改革，注重统筹发展，突出保障基本，实现保障制度进一步健全、养老服务产品更加丰富、市场机制和监管机制不断完善、养老服务业持续健康发展。</t>
  </si>
  <si>
    <t>桃孔村重阳节活动</t>
  </si>
  <si>
    <t>125</t>
  </si>
  <si>
    <t xml:space="preserve">反映桃孔村重阳节活动人数。
</t>
  </si>
  <si>
    <t>参加活动人员到位率</t>
  </si>
  <si>
    <t xml:space="preserve">反映参加活动人员到位率。
</t>
  </si>
  <si>
    <t>反映项目完成时限</t>
  </si>
  <si>
    <t>60岁以上老年人生活水平</t>
  </si>
  <si>
    <t xml:space="preserve">反映60岁以上老年人生活水平。
</t>
  </si>
  <si>
    <t>居家养老工作水平</t>
  </si>
  <si>
    <t>反映居家养老工作水平</t>
  </si>
  <si>
    <t>平甸乡2026年残疾人事业经费预算为31,000.00元，细分3个项目，分别为：
1.开展残疾人技能培训，预算金额10,000.00元。安排如下：开展3期2天，培训250人次，每人每天40元伙食费。
2.残疾人康复管理，预算金额5,000.00元。每年送精神病人到玉溪市二院治疗，涉及10人，每人次途中伙食及其它费用500元。
3.开展2026年残疾人基本服务状况和需求信息数据动态更新，涉及1,600人工作人员，每人支付劳务费用10元，预算资金16,000.00元。
项目的实施，一是着力改善贫困残疾人的居家生活环境，全面提升贫困重度残疾人生活质量，逐步实现和谐家庭、和谐城市、和谐社会，进一步巩固残疾人脱贫攻坚成果。二是完成各级残疾人联合会所属残疾人就业服务机构建设工作，完善标准体系，加强标准间统筹衔接和基层设施设备共建共享。保障县机关高效运转，促进残疾人事业持续发展，推动《新平县残疾人事业“十四”五发展纲要》，更好的服务于残疾人事业。三是依法维护残障人员合法权益；完成残疾人事业法制建设、综治维稳（平安建设）工作。四是通过广泛宣传报道国家法律法规政策，倡导全社会理解、尊重、关心、帮助残疾人，激励残疾人发扬自尊、自信、自强、自立精神，积极参加生产劳动，摆脱贫困。五是做好“春节、助残日”走访慰问贫困残疾人帮助他们解决生产生活中的实际困难，把党和政府的关怀送到残疾人家中，更好的服务残疾人，履行残联“代表、服务、管理、”职能。产生了良好的经济效益和推动了残疾人事业的可持续发展,项目实施过程中，各级相关部门大力支持，社会各界及家属积极参与，共同努力，形成了强大的工作合力和良好的社会氛围。六是残疾人物质生活更为宽裕，精神生活更为丰富，与社会平均水平的差距显著缩小。平等包容的社会氛围更加浓厚，残疾人享有平等参与、公平发展的权利更加充分，残疾人的全面发展和共同富裕取得实质性进展。</t>
  </si>
  <si>
    <t>精神病治疗人数</t>
  </si>
  <si>
    <t xml:space="preserve">反映精神病治疗人数。
</t>
  </si>
  <si>
    <t>残疾人信息动态更新工作人员人数</t>
  </si>
  <si>
    <t>1600</t>
  </si>
  <si>
    <t xml:space="preserve">反映残疾人信息动态更新工作人员人数.
</t>
  </si>
  <si>
    <t>开展残疾人技能培训</t>
  </si>
  <si>
    <t>250</t>
  </si>
  <si>
    <t xml:space="preserve">反映开展残疾人技能培训人次。
</t>
  </si>
  <si>
    <t xml:space="preserve">反映参训人员到位率情况。
</t>
  </si>
  <si>
    <t>残疾人康复程度</t>
  </si>
  <si>
    <t xml:space="preserve">反映残疾人康复程度。
</t>
  </si>
  <si>
    <t>按照相关文件要求，预算“春节·八一”双拥活动经费12,000.00元。具体安排如下：
1、开展乡级“春节”双拥座谈会1次，人员25人，每人40元，经费预算1,000.00元。
2、开展乡级“八一”双拥座谈会1次，人员25人，每人40元，经费预算1,000.00元。
3、开展村级“春节”双拥座谈会，每个村安排500元，累计10场次，人员125人，每人40元，经费预算5,000.00元。
4、开展村级“八一”双拥座谈会，每个村安排500元，累计10场次，人员125人，每人40元，经费预算5,000.00元。
项目的实施，将起到巩固国防、维护社会稳定、发展经济的效果。进一步加强乡党委对在乡退役军人的思想政治引领，促进退役军人与乡党委的沟通与交流，增强退役军人的荣誉感和归属感。激发广大退役军人发扬光荣传统、自强不息，积极参与全乡经济建设，共同建设美好家园的积极性和参与度。</t>
  </si>
  <si>
    <t>乡级“春节”双拥座谈会</t>
  </si>
  <si>
    <t>25</t>
  </si>
  <si>
    <t xml:space="preserve">反映乡级“春节”双拥座谈会人数。
</t>
  </si>
  <si>
    <t>乡级“八一”双拥座谈会</t>
  </si>
  <si>
    <t xml:space="preserve">反映乡级“八一”双拥座谈会人数。
</t>
  </si>
  <si>
    <t>村级“春节”双拥座谈会</t>
  </si>
  <si>
    <t>反映村级“春节”双拥座谈会人数</t>
  </si>
  <si>
    <t>参会人员到位率</t>
  </si>
  <si>
    <t xml:space="preserve">反映参会人员到位率情况。
</t>
  </si>
  <si>
    <t>国防观念和双拥意识</t>
  </si>
  <si>
    <t>增强</t>
  </si>
  <si>
    <t xml:space="preserve">反映国防观念和双拥意识得到增强。
</t>
  </si>
  <si>
    <t>小坝塘管理人员经费测算数为95,880.00元。
项目实施后，将改善人民群众的出行水安全及水库坝塘正常运行得到保障；保证水库坝塘不受洪水的威胁，极大地改善受益群众的生活条件，促进农村精神文明建设和社会稳定，为平甸乡经济社会的持续稳定发展奠定基础。</t>
  </si>
  <si>
    <t>小二型水库管护人员补助</t>
  </si>
  <si>
    <t xml:space="preserve">反映小二型水库管护人员补助人数。
</t>
  </si>
  <si>
    <t>小坝塘管护人员补助</t>
  </si>
  <si>
    <t>85</t>
  </si>
  <si>
    <t xml:space="preserve">反映小坝塘管护人员补助人数。
</t>
  </si>
  <si>
    <t xml:space="preserve">反映项目区受益群众覆盖率情况。
</t>
  </si>
  <si>
    <t>补助对象生活状况</t>
  </si>
  <si>
    <t>反映补助对象生活状况</t>
  </si>
  <si>
    <t xml:space="preserve">服务对象满意度 </t>
  </si>
  <si>
    <t xml:space="preserve">反映服务对象满意度情况。
</t>
  </si>
  <si>
    <r>
      <rPr>
        <sz val="9"/>
        <rFont val="宋体"/>
        <charset val="134"/>
      </rPr>
      <t>平甸乡2026年烤烟专卖管理经费测算数为150,000.00元。
1、开展烟叶交售组织和秩序维护工作。
2、开展宣传培训工作。
确保圆满完成平甸乡2026年烟叶收购各项目标任务，实现烟叶收购质量提高、秩序稳定、烟农增收的工作目标，9月30日前全面完成烟叶收购任务，实现交售总量200万公斤，上等烟比例72%，平均单价33.50元。</t>
    </r>
    <r>
      <rPr>
        <sz val="9"/>
        <rFont val="Arial"/>
        <charset val="134"/>
      </rPr>
      <t xml:space="preserve">						</t>
    </r>
    <r>
      <rPr>
        <sz val="9"/>
        <rFont val="宋体"/>
        <charset val="134"/>
      </rPr>
      <t xml:space="preserve">
</t>
    </r>
  </si>
  <si>
    <t>完成烤烟收购总量</t>
  </si>
  <si>
    <t>200</t>
  </si>
  <si>
    <t>万公斤</t>
  </si>
  <si>
    <t xml:space="preserve">反映完成烤烟收购总量。
</t>
  </si>
  <si>
    <t>开展宣传培训</t>
  </si>
  <si>
    <t>1640</t>
  </si>
  <si>
    <t xml:space="preserve">反映开展宣传培训参加人数。
</t>
  </si>
  <si>
    <t>烤烟项目验收合格率</t>
  </si>
  <si>
    <t xml:space="preserve">反映项目验收合格率
</t>
  </si>
  <si>
    <t>烤烟种植水平</t>
  </si>
  <si>
    <t>反映烤烟种植水平</t>
  </si>
  <si>
    <t>项目区受益群众满意度</t>
  </si>
  <si>
    <t xml:space="preserve">反映项目区受益群众满意度情况。
</t>
  </si>
  <si>
    <t>根据《新平县财政局关于2025年农村公益事业建设财政奖补项目和资金的批复》（新财复〔2024〕8号）文件，上级批复2025年平甸乡桃孔村野牛冲自然村农村公益事业财政奖补项目（激励）资金1.069.000.00元，其中中央财政奖补资金500,000.00元，省级财政奖补资金500,000.00元，村级集体投入69,000.00元。项目资金总概算1.069.000.00元，具体如下：
1、村庄道路硬化1,810米，配套建设排水沟750米；
2、沿村内道路建设7米高太阳能灯10盏；
3、建设活动场所500平方米，文体设施5套；
4、法治、德治宣传阵地场地硬化200平方米.
项目的实施，将改善村庄的生产生活环境，改善村庄的基础设施建设现状，村庄道路建设为村民出行提供了有利条件，提高村庄村民出行道路100%畅通，排水设施建设解决了雨天积水问题，减少泥泞和雨水横流的现象，提高了雨季雨水100%流通，太阳能路灯建设提高了村民夜间出行照明率95%，促进了美丽乡村的建设，拉近城乡差距，减少社会矛盾。项目建成后，野牛冲小组的基础设施条件将得到显著改善，村民出行将更加方便，生活质量将得到提升，有效促进村庄经济发展，增加村民收入，助力村域基层社会治理能力的提升，为桃孔村党建引领城乡社区治理试点工作打下坚实的基础。同时增强村民的获得感和幸福感，促进民族团结和社会和谐。</t>
  </si>
  <si>
    <t>村内道路硬化</t>
  </si>
  <si>
    <t>4955</t>
  </si>
  <si>
    <t>反映村内道路硬化面积。</t>
  </si>
  <si>
    <t>新建300mm×400mm混凝土排水沟</t>
  </si>
  <si>
    <t>750</t>
  </si>
  <si>
    <t>米</t>
  </si>
  <si>
    <t>反映新建300mm×400mm混凝土排水沟长度。</t>
  </si>
  <si>
    <t>新建太阳能路灯</t>
  </si>
  <si>
    <t>盏</t>
  </si>
  <si>
    <t>反映新建太阳能路灯数量。</t>
  </si>
  <si>
    <t>根据相关文件，预算村（社区 ）人员经费3,302,000.00元。
发放小组长工资、小组党支部书记工资、村（社区）正职社会保险定额补助、村（社区）副职社会保险定额补助、村（社区)正副职意外伤害保险定额补助、村副职工资、村正职工资。
项目实施后，一是激发农村发展的“源动力”，益于新时代新征程农村发展实践的不断探索创新，利于农村发展所涉及的政治、经济、文化、社会、生态等多个领域的深化协同推进。二是提升乡村治理的“硬实力”，更加精准有效的统筹协调乡村治理过程中的各个治理单元，最终推动实现乡村的有序善治。三是提高村党组织高质量发展的“战斗力”，在高质量发展进程中全力消除影响和制约农村发展不平衡、不充分、不协调的矛盾和问题，更好赢得农民百姓对村党组织的信任和支持，从而用农民群众真真切切的获得感、幸福感、认同感把广大农民群众组织好凝聚好，紧密团结在党组织周围，让村党组织成为农民群众愿意依靠的坚强力量。</t>
  </si>
  <si>
    <t>村委会正职补助</t>
  </si>
  <si>
    <t xml:space="preserve">反映村委会正职补助人数。
</t>
  </si>
  <si>
    <t>村委员副职补助</t>
  </si>
  <si>
    <t xml:space="preserve">反映村委员副职补助人数。
</t>
  </si>
  <si>
    <t>村民小组小组长工资</t>
  </si>
  <si>
    <t xml:space="preserve">反映村民小组小组长工资人数。
</t>
  </si>
  <si>
    <t>补助发放准确率</t>
  </si>
  <si>
    <t>反映补助发放准确率</t>
  </si>
  <si>
    <t>岗位补贴经费发放时间</t>
  </si>
  <si>
    <t>按月发放</t>
  </si>
  <si>
    <t xml:space="preserve">反映岗位补贴经费发放时间
</t>
  </si>
  <si>
    <t xml:space="preserve">村组财政补助人员作用 </t>
  </si>
  <si>
    <t>正常发挥</t>
  </si>
  <si>
    <t xml:space="preserve">反映村组财政补助人员作用正常发挥。
</t>
  </si>
  <si>
    <t xml:space="preserve">受补助人员满意度 </t>
  </si>
  <si>
    <t xml:space="preserve">反映受补助人员满意度情况。
</t>
  </si>
  <si>
    <t>预算平甸乡2026年村级体制定额补助运转经费397,000.00元。
1、10村委会运转经费，每个村测算30,000.00元，小计300,000.00元；
2、97个村民小组运转经费，每个小组测算1,000.00元，小计97,000.00元。
项目的实施，将全面保障村级基层组织建设、乡村振兴，保障村、组各项各工作正常开展，保障村级机构正常运行，保障村级工作人员在岗、到位，促进村级工作人员的工作积极性为推进全乡各项事业发展和社会进步，具有重要保障重要。同时，村级运转经费的及时、足额支付、将对全县2026年安排我乡的各项工作任务的完成，具有动力性和能源性的作用。</t>
  </si>
  <si>
    <t>村委会个数</t>
  </si>
  <si>
    <t>反映村委会个数</t>
  </si>
  <si>
    <t>村民小组个数</t>
  </si>
  <si>
    <t>反映村民小组个数</t>
  </si>
  <si>
    <t>基层部门运转</t>
  </si>
  <si>
    <t xml:space="preserve">反映基层部门运转情况。
</t>
  </si>
  <si>
    <t>其他村（社区）、小组人员经费预算数为2,257,000.00元。1、发放97名村（居）民小组副组长工资、32名村（社区）委员岗位补贴、32名村（社区）委员社会保险、10名村（社区)正职绩效补贴、30名村（社区)副职绩效补贴、32名村（社区)委员绩效补贴、10名村（社区）正职薪级补贴、30名村（社区）副职薪级补贴、32名村（社区）委员薪级补贴、10名村级动物检疫协检员工资、10名村级动物检疫协检员人身意外伤害保险。
项目实施后，一是激发农村发展的“源动力”，益于新时代新征程农村发展实践的不断探索创新，利于农村发展所涉及的政治、经济、文化、社会、生态等多个领域的深化协同推进。二是提升乡村治理的“硬实力”，更加精准有效的统筹协调乡村治理过程中的各个治理单元，最终推动实现乡村的有序善治。三是提高村党组织高质量发展的“战斗力”，在高质量发展进程中全力消除影响和制约农村发展不平衡、不充分、不协调的矛盾和问题，更好赢得农民百姓对村党组织的信任和支持，从而用农民群众真真切切的获得感、幸福感、认同感把广大农民群众组织好凝聚好，紧密团结在党组织周围，让村党组织成为农民群众愿意依靠的坚强力量。</t>
  </si>
  <si>
    <t>村（居）民小组副组长工资</t>
  </si>
  <si>
    <t xml:space="preserve">反映发放村（居）民小组副组长工资。
</t>
  </si>
  <si>
    <t>村（社区）委员岗位补贴</t>
  </si>
  <si>
    <t>32</t>
  </si>
  <si>
    <t xml:space="preserve">反映村（社区）委员岗位补贴人数。
</t>
  </si>
  <si>
    <t>村（社区)副职绩效补贴</t>
  </si>
  <si>
    <t>反映村（社区)副职绩效补贴人数</t>
  </si>
  <si>
    <t xml:space="preserve">反映补助发放准确率
</t>
  </si>
  <si>
    <t>其他村组人员经费发放时间</t>
  </si>
  <si>
    <t xml:space="preserve">反映项目完成时间。
</t>
  </si>
  <si>
    <t xml:space="preserve">反村组财政补助人员作用正常发挥。
</t>
  </si>
  <si>
    <t>预算土地整治补充耕地整改及水生植物栽种资金101,762.00元，其中预算县本级101,582.06元，不足部分由乡级自行解决。</t>
  </si>
  <si>
    <t>耕地整改机械台班费</t>
  </si>
  <si>
    <t>424</t>
  </si>
  <si>
    <t>小时</t>
  </si>
  <si>
    <t>反映耕地整改机械台班费时长</t>
  </si>
  <si>
    <t>反映项目区受益群众覆盖率</t>
  </si>
  <si>
    <t>耕地整治成效</t>
  </si>
  <si>
    <t>反映耕地整治成效</t>
  </si>
  <si>
    <t>反映受益群众满意度</t>
  </si>
  <si>
    <t>根据《玉溪市财政局关于下达2025年市自然资源规划局年初预算项目资金（第三批）的通知》（玉财资环〔2025〕67号）、《新平彝族傣族自治县自然资源局关于给予下达2025年市自然资源规划局年初预算项目资金（第三批）的请示》（新自然资请〔2025〕158号）文件，2025年市自然资源规划局年初预算项目资金（第三批）突发性地质灾害应急处置工作经费分配下达相应乡镇（街道），其中我乡分得40,000.00元，用于者甸村老方寨地质灾害隐患（滑坡）排危除险工程实施。
平甸乡2025年市自然资源规划局年初预算项目资金（第三批）者甸村老方寨滑坡应急处理项目资金概算88,180.49元，上级分配我乡40,000.00元，不足部分由村委会资金与群众自筹。
采取工程治理措施，对滑坡体进行加固，采用支砌挡土墙工程、排水工程方式增强滑坡体的稳定性，完善排水系统，新建排水管道，疏通现有排水渠道。
通过开展我乡者甸村老方寨小组滑坡应急处理项目，可以从根本上避免因滑坡灾害可能导致的人员伤亡和房屋、财产损失，保障人民群众生命财产安全与生产生活活动；通过支砌挡土墙和完善排水系统，有效稳固滑坡体，遏制裂缝进一步扩展，可有效消除地质灾害安全风险隐患；完善排水设施将有效疏导地表径流，减少雨水对坡体的渗透和冲刷，提升应对极端天气的区域防御能力。</t>
  </si>
  <si>
    <t>挖沟槽土方</t>
  </si>
  <si>
    <t>76.3</t>
  </si>
  <si>
    <t>立方米</t>
  </si>
  <si>
    <t>反映挖沟槽土方立方数</t>
  </si>
  <si>
    <t>M7.5水泥砂浆砌石挡土墙</t>
  </si>
  <si>
    <t>190.74</t>
  </si>
  <si>
    <t>反映M7.5水泥砂浆砌石挡土墙立方数</t>
  </si>
  <si>
    <t>C20砼沟底 150mm厚</t>
  </si>
  <si>
    <t>7.8</t>
  </si>
  <si>
    <t>反映C20砼沟底 150mm厚立方数</t>
  </si>
  <si>
    <t xml:space="preserve">"反映受益对象满意度情况。
"
</t>
  </si>
  <si>
    <t>2025年中央自然灾害救灾资金（第十四批）和上海援助救灾资金磨皮村新村小组人饮抽水站修复资金</t>
  </si>
  <si>
    <t>平甸乡2025年中央自然灾害救灾资金（第十四批）和上海援助救灾资金磨皮村新村小组人饮抽水站修复资金项目概算20006.5元，上级分配我乡20,000.00元，不足部分由村委会自筹。总概算20,006.5元，项目主要是对磨皮村新村小组受地质灾害损坏的人饮抽水站进行修复，涉及土石方挖运、M7.5浆砌石挡土墙砌筑、抽水设备购买。
该项目实施结束后，新村小组39户168人生活用水将得到保障，同时能正常保障人民群众生命财产安全与生产生活活动，提升当地人民群众的幸福感。</t>
  </si>
  <si>
    <t>土石方挖运</t>
  </si>
  <si>
    <t>31.5</t>
  </si>
  <si>
    <t>反映土石方挖运立方数</t>
  </si>
  <si>
    <t>M7.5浆砌石挡土墙</t>
  </si>
  <si>
    <t>反映M7.5浆砌石挡土墙立方数</t>
  </si>
  <si>
    <t>安装抽水设备</t>
  </si>
  <si>
    <t>反映安装抽水设备数量</t>
  </si>
  <si>
    <t>人民群众饮水安全</t>
  </si>
  <si>
    <t>得到保障</t>
  </si>
  <si>
    <t>是/否</t>
  </si>
  <si>
    <t>反映人民群众饮水安全情况</t>
  </si>
  <si>
    <t>2025年第二批省级防汛应急救灾资金</t>
  </si>
  <si>
    <t>按照省政府、市政府工作要求，根据《玉溪市财政局玉溪市应急管理局关于下达玉溪市2025年第二批省级防汛应急救灾资金的通知》( 玉财资环〔2025〕63号)及《关于2025年第二批省级防汛应急救灾资金分配方案的请示》(新应急字〔2025〕25号)的批示要求，2025年第二批省级防汛应急救灾资金安排我乡30,000元。
对红星村三条公路坍塌地段进行修复和清理，确保公路畅通，全村430户1,671人出行安全以及生产生活物资运输问题将得到保证。该项目三条公路全长15.57km，其中罗施低莫路3.08km、红星路4.34km、竜鸡路8.15km。
项目的实施，项目涉及村的430户1,671人出行安全以及生产生活物资运输问题将得到保证，全乡道路保通情况进一步提升，对当地群众今后的生产生活具有深远的意义。</t>
  </si>
  <si>
    <t>罗施低莫公路排水沟开挖</t>
  </si>
  <si>
    <t>45.9</t>
  </si>
  <si>
    <t>反映罗施低莫公路排水沟开挖面积。</t>
  </si>
  <si>
    <t>红星公路排水沟开挖</t>
  </si>
  <si>
    <t>49.5</t>
  </si>
  <si>
    <t>反映红星公路排水沟开挖面积。</t>
  </si>
  <si>
    <t>竜鸡路公路排水沟开挖</t>
  </si>
  <si>
    <t>65.7</t>
  </si>
  <si>
    <t>反映竜鸡路公路排水沟开挖面积。</t>
  </si>
  <si>
    <t>反映项目验收合格率。</t>
  </si>
  <si>
    <t>反映项目区受益群众覆盖率。</t>
  </si>
  <si>
    <t>2024年第三批省级福彩公益金桃孔村党建引领城乡社区治理试点工作经费</t>
  </si>
  <si>
    <t>根据《玉溪市财政局中共玉溪市委社会工作部关于下达2024年第三批省级福彩公益金的通知》（玉财社〔2024〕152号）文件精神，上级下达平甸乡2024年第三批省级福彩公益金桃孔村党建引领城乡社区治理试点工作经费60,000.00元。具体实施内容：
1、打造一个工作室，时间2024年9月20日至10月20日。
2、建立一个村（居）民议事会，时间2024年10月21日至11月5日。
3、培育一个社区社会组织，时间2024年10月20日至11月20日。
4、组建一支志愿者队伍，时间2024年10月20日至11月20日。
5、办成一件民生实事，时间2024年12月至2025年1月。
6、形成一项党建引领基层治理经验，时间:2025年1月至6月。
通过项目的实施，基层干部通过加强思想淬炼、政治历练、实践锻炼、专业训练，通过引导广大基层干部从强化制度意识、增强制度自信、抓好制度落实，使基层干部队伍建设得到加强，基层干部的社会治理能力得到提升，不断提高基层社会治理能力现代化。</t>
  </si>
  <si>
    <t>墙面粉刷</t>
  </si>
  <si>
    <t>240</t>
  </si>
  <si>
    <t>反映墙面粉刷面积。</t>
  </si>
  <si>
    <t>规章制度展板</t>
  </si>
  <si>
    <t>反映规章制度展板数量。</t>
  </si>
  <si>
    <t>关爱一老一小、残疾人、困难群众慰问品</t>
  </si>
  <si>
    <t>46</t>
  </si>
  <si>
    <t>份</t>
  </si>
  <si>
    <t>反映关爱一老一小、残疾人、困难群众慰问品数量。</t>
  </si>
  <si>
    <t>村级党建引领水平</t>
  </si>
  <si>
    <t>得到提升</t>
  </si>
  <si>
    <t>反映村级党建引领水平得到提升。</t>
  </si>
  <si>
    <t>2025年第一批市级专项彩票公益金宁河村阿梯左小组群众活动场所改造项目资金</t>
  </si>
  <si>
    <t>根据《玉溪市财政局关于下达2025年第一批市级专项彩票公益金项目资金的通知》（玉财综〔2025〕24号）文件，下达平甸乡2025年第一批市级专项彩票公益金宁河村阿梯左小组群众活动场所改造项目资金250,000.00元。
平甸乡2025年第一批市级专项彩票公益金项目资金宁河村阿梯左小组群众活动场所改造项目资金项目总概算350,000.00元，其中上级下达250,000.00元，整合其它资金100,000.00元。具体资金项目安排如下：
（1）群众活动室场地建设：包括群众活动室场地硬化205平方米、场地挡土墙建设230立方米、土方弃置80立方米；
（2）休息亭建设70平方米；
（3）群众活动室屋顶修缮270平方米；
（4）休息亭彩绘126平方米；
（5）广播设备购置1套；
（6）购置图书1,200册；
（7）购置书柜5个；
（8）购置书架4个。
项目建成后，将为村民提供一个设施完善、环境优美的“精神家园”，将使阿梯左小组97户369人受益。村民不再因天气恶劣或场地简陋而无法开展文化活动，日常的休闲娱乐、节庆聚会有了固定场所。这种看得见、摸得着的改变，将直接转化为村民实实在在的获得感和幸福感。通过解决群众急难愁盼的问题，项目能有效拉近党群、干群关系，使村民深切感受到党和政府的关怀与温暖，从而增强对基层组织的信任和支持，进一步巩固党在农村的执政基础。</t>
  </si>
  <si>
    <t>场地挡土墙建设</t>
  </si>
  <si>
    <t>230</t>
  </si>
  <si>
    <t>反映场地挡土墙建设体积。</t>
  </si>
  <si>
    <t>休息亭建设</t>
  </si>
  <si>
    <t>70</t>
  </si>
  <si>
    <t>反映休息亭建设面积。</t>
  </si>
  <si>
    <t>屋顶修缮</t>
  </si>
  <si>
    <t>270</t>
  </si>
  <si>
    <t>反映屋顶修缮面积。</t>
  </si>
  <si>
    <t>项目设施综合使用率</t>
  </si>
  <si>
    <t>反映项目设施综合使用率情况。</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</si>
  <si>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</si>
  <si>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</si>
  <si>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</si>
  <si>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</si>
  <si>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</si>
  <si>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</si>
  <si>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</si>
  <si>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</si>
  <si>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</si>
  <si>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</si>
  <si>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</si>
  <si>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</si>
  <si>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</si>
  <si>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</si>
  <si>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</si>
  <si>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车辆保险</t>
  </si>
  <si>
    <t>C1804010201  机动车保险服务</t>
  </si>
  <si>
    <t>元</t>
  </si>
  <si>
    <t>车辆加油</t>
  </si>
  <si>
    <t>C23120302  车辆加油、添加燃料服务</t>
  </si>
  <si>
    <t>办公用纸采购A4纸</t>
  </si>
  <si>
    <t>A05040101  复印纸</t>
  </si>
  <si>
    <t>件</t>
  </si>
  <si>
    <t>彩色打印机</t>
  </si>
  <si>
    <t>A02021004  A4彩色打印机</t>
  </si>
  <si>
    <t>执法记录仪</t>
  </si>
  <si>
    <t>A02020600  执法记录仪</t>
  </si>
  <si>
    <t>办公用纸采购A3纸</t>
  </si>
  <si>
    <t>华为软件</t>
  </si>
  <si>
    <t>A0806039999  其他计算机软件</t>
  </si>
  <si>
    <t>黑白打印机</t>
  </si>
  <si>
    <t>A02021003  A4黑白打印机</t>
  </si>
  <si>
    <t>华为笔记本电脑</t>
  </si>
  <si>
    <t>A02010108  便携式计算机</t>
  </si>
  <si>
    <t>黑白复印机</t>
  </si>
  <si>
    <t>A02020100  复印机</t>
  </si>
  <si>
    <t>针式打印机</t>
  </si>
  <si>
    <t>A02021099  其他打印机</t>
  </si>
  <si>
    <t>公务用车加油</t>
  </si>
  <si>
    <t>公务用车修理</t>
  </si>
  <si>
    <t>C23120301  车辆维修和保养服务</t>
  </si>
  <si>
    <t>预算08表</t>
  </si>
  <si>
    <t>2026年部门政府购买服务预算表</t>
  </si>
  <si>
    <t>政府购买服务项目</t>
  </si>
  <si>
    <t>政府购买服务目录</t>
  </si>
  <si>
    <t>政府购买服务指导性目录代码</t>
  </si>
  <si>
    <t>其他法律服务</t>
  </si>
  <si>
    <t>B0101 法律顾问服务</t>
  </si>
  <si>
    <t>预算09-1表</t>
  </si>
  <si>
    <t>2026年对下转移支付预算表</t>
  </si>
  <si>
    <t>单位名称（项目）</t>
  </si>
  <si>
    <t>地区</t>
  </si>
  <si>
    <t>桂山街道</t>
  </si>
  <si>
    <t>古城街道</t>
  </si>
  <si>
    <t>扬武镇</t>
  </si>
  <si>
    <t>新化乡</t>
  </si>
  <si>
    <t>老厂乡</t>
  </si>
  <si>
    <t>戛洒镇</t>
  </si>
  <si>
    <t>水塘镇</t>
  </si>
  <si>
    <t>者竜乡</t>
  </si>
  <si>
    <t>漠沙镇</t>
  </si>
  <si>
    <t>建兴乡</t>
  </si>
  <si>
    <t>平掌乡</t>
  </si>
  <si>
    <t>11</t>
  </si>
  <si>
    <t>13</t>
  </si>
  <si>
    <t>16</t>
  </si>
  <si>
    <t xml:space="preserve">   说明：我部门无此事项</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</si>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</sst>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 numFmtId="182" formatCode="0.00_);[Red]\-0.00\ "/>
  </numFmts>
  <fonts count="44">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12"/>
      <color indexed="8"/>
      <name val="宋体"/>
      <charset val="134"/>
    </font>
    <font>
      <sz val="9"/>
      <color indexed="8"/>
      <name val="宋体"/>
      <charset val="134"/>
    </font>
    <font>
      <sz val="9"/>
      <name val="SimSun"/>
      <charset val="134"/>
    </font>
    <font>
      <sz val="10.5"/>
      <name val="宋体"/>
      <charset val="134"/>
    </font>
    <font>
      <sz val="11"/>
      <name val="宋体"/>
      <charset val="134"/>
    </font>
    <font>
      <b/>
      <sz val="10"/>
      <name val="宋体"/>
      <charset val="134"/>
    </font>
    <font>
      <sz val="27"/>
      <name val="宋体"/>
      <charset val="134"/>
    </font>
    <font>
      <sz val="27"/>
      <name val="Calibri"/>
      <charset val="134"/>
    </font>
    <font>
      <sz val="11"/>
      <color rgb="FF000000"/>
      <name val="宋体"/>
      <charset val="134"/>
    </font>
    <font>
      <sz val="9"/>
      <color rgb="FF000000"/>
      <name val="宋体"/>
      <charset val="134"/>
    </font>
    <font>
      <b/>
      <sz val="9"/>
      <name val="宋体"/>
      <charset val="134"/>
    </font>
    <font>
      <sz val="27"/>
      <name val="Times New Roman"/>
      <charset val="134"/>
    </font>
    <font>
      <sz val="10.5"/>
      <color rgb="FF000000"/>
      <name val="SimSun"/>
      <charset val="134"/>
    </font>
    <font>
      <b/>
      <sz val="11"/>
      <color rgb="FF000000"/>
      <name val="宋体"/>
      <charset val="134"/>
    </font>
    <font>
      <b/>
      <sz val="11"/>
      <name val="宋体"/>
      <charset val="134"/>
    </font>
    <font>
      <b/>
      <sz val="9"/>
      <color rgb="FF000000"/>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auto="1"/>
      </top>
      <bottom style="thin">
        <color indexed="0"/>
      </bottom>
      <diagonal/>
    </border>
    <border>
      <left style="thin">
        <color auto="1"/>
      </left>
      <right style="thin">
        <color rgb="FF000000"/>
      </right>
      <top style="thin">
        <color auto="1"/>
      </top>
      <bottom style="thin">
        <color indexed="0"/>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2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8" applyNumberFormat="0" applyFill="0" applyAlignment="0" applyProtection="0">
      <alignment vertical="center"/>
    </xf>
    <xf numFmtId="0" fontId="29" fillId="0" borderId="28" applyNumberFormat="0" applyFill="0" applyAlignment="0" applyProtection="0">
      <alignment vertical="center"/>
    </xf>
    <xf numFmtId="0" fontId="30" fillId="0" borderId="29" applyNumberFormat="0" applyFill="0" applyAlignment="0" applyProtection="0">
      <alignment vertical="center"/>
    </xf>
    <xf numFmtId="0" fontId="30" fillId="0" borderId="0" applyNumberFormat="0" applyFill="0" applyBorder="0" applyAlignment="0" applyProtection="0">
      <alignment vertical="center"/>
    </xf>
    <xf numFmtId="0" fontId="31" fillId="3" borderId="30" applyNumberFormat="0" applyAlignment="0" applyProtection="0">
      <alignment vertical="center"/>
    </xf>
    <xf numFmtId="0" fontId="32" fillId="4" borderId="31" applyNumberFormat="0" applyAlignment="0" applyProtection="0">
      <alignment vertical="center"/>
    </xf>
    <xf numFmtId="0" fontId="33" fillId="4" borderId="30" applyNumberFormat="0" applyAlignment="0" applyProtection="0">
      <alignment vertical="center"/>
    </xf>
    <xf numFmtId="0" fontId="34" fillId="5" borderId="32" applyNumberFormat="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xf numFmtId="0" fontId="3" fillId="0" borderId="0">
      <alignment vertical="top"/>
      <protection locked="0"/>
    </xf>
    <xf numFmtId="0" fontId="42" fillId="0" borderId="0">
      <alignment vertical="center"/>
    </xf>
  </cellStyleXfs>
  <cellXfs count="158">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2" xfId="57" applyFont="1" applyFill="1" applyBorder="1" applyAlignment="1" applyProtection="1">
      <alignment horizontal="left" vertical="center"/>
      <protection locked="0"/>
    </xf>
    <xf numFmtId="0" fontId="5" fillId="0" borderId="3" xfId="58" applyFont="1" applyFill="1" applyBorder="1" applyAlignment="1">
      <alignment horizontal="center" vertical="center" wrapText="1"/>
    </xf>
    <xf numFmtId="0" fontId="6" fillId="0" borderId="3" xfId="58" applyFont="1" applyFill="1" applyBorder="1" applyAlignment="1">
      <alignment horizontal="left" vertical="center" wrapText="1"/>
    </xf>
    <xf numFmtId="0" fontId="6" fillId="0" borderId="3" xfId="58" applyFont="1" applyFill="1" applyBorder="1" applyAlignment="1">
      <alignment horizontal="center" vertical="center" wrapText="1"/>
    </xf>
    <xf numFmtId="0" fontId="3" fillId="0" borderId="4" xfId="57" applyFont="1" applyFill="1" applyBorder="1" applyAlignment="1" applyProtection="1">
      <alignment horizontal="left" vertical="center"/>
      <protection locked="0"/>
    </xf>
    <xf numFmtId="0" fontId="6" fillId="0" borderId="5" xfId="58" applyFont="1" applyFill="1" applyBorder="1" applyAlignment="1">
      <alignment horizontal="left" vertical="center" wrapText="1"/>
    </xf>
    <xf numFmtId="0" fontId="3" fillId="0" borderId="1" xfId="57" applyFont="1" applyFill="1" applyBorder="1" applyAlignment="1" applyProtection="1">
      <alignment horizontal="left" vertical="top" wrapText="1"/>
    </xf>
    <xf numFmtId="0" fontId="3" fillId="0" borderId="1" xfId="57" applyFont="1" applyFill="1" applyBorder="1" applyAlignment="1" applyProtection="1">
      <alignment horizontal="left" vertical="center" wrapText="1"/>
      <protection locked="0"/>
    </xf>
    <xf numFmtId="0" fontId="5" fillId="0" borderId="6" xfId="58" applyFont="1" applyFill="1" applyBorder="1" applyAlignment="1">
      <alignment horizontal="center" vertical="center" wrapText="1"/>
    </xf>
    <xf numFmtId="0" fontId="5" fillId="0" borderId="7" xfId="58" applyFont="1" applyFill="1" applyBorder="1" applyAlignment="1">
      <alignment horizontal="center" vertical="center" wrapText="1"/>
    </xf>
    <xf numFmtId="0" fontId="5" fillId="0" borderId="8" xfId="58"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right"/>
    </xf>
    <xf numFmtId="4" fontId="3" fillId="0" borderId="1" xfId="57" applyNumberFormat="1" applyFont="1" applyFill="1" applyBorder="1" applyAlignment="1" applyProtection="1">
      <alignment horizontal="right" vertical="center" wrapText="1"/>
      <protection locked="0"/>
    </xf>
    <xf numFmtId="178" fontId="7" fillId="0" borderId="1" xfId="0" applyNumberFormat="1" applyFont="1" applyBorder="1" applyAlignment="1">
      <alignment horizontal="right" vertical="center"/>
    </xf>
    <xf numFmtId="0" fontId="0" fillId="0" borderId="9" xfId="0" applyFont="1" applyBorder="1">
      <alignment vertical="top"/>
    </xf>
    <xf numFmtId="0" fontId="0" fillId="0" borderId="10" xfId="0" applyFont="1" applyBorder="1">
      <alignment vertical="top"/>
    </xf>
    <xf numFmtId="0" fontId="0" fillId="0" borderId="11" xfId="0" applyFont="1" applyBorder="1">
      <alignment vertical="top"/>
    </xf>
    <xf numFmtId="0" fontId="0" fillId="0" borderId="3" xfId="0" applyFont="1" applyBorder="1">
      <alignment vertical="top"/>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10" fillId="0" borderId="0" xfId="57" applyFont="1" applyFill="1" applyAlignment="1" applyProtection="1">
      <alignment vertical="center"/>
    </xf>
    <xf numFmtId="178" fontId="3" fillId="0" borderId="1" xfId="54" applyNumberFormat="1" applyFont="1" applyBorder="1">
      <alignment horizontal="right" vertical="center"/>
    </xf>
    <xf numFmtId="49" fontId="3" fillId="0" borderId="0" xfId="53" applyNumberFormat="1" applyFont="1" applyBorder="1">
      <alignment horizontal="left" vertical="center" wrapText="1"/>
    </xf>
    <xf numFmtId="49" fontId="11"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0" fontId="12"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2" fillId="0" borderId="0" xfId="53" applyNumberFormat="1" applyFont="1" applyBorder="1" applyAlignment="1">
      <alignment horizontal="center" vertical="center" wrapText="1"/>
    </xf>
    <xf numFmtId="49" fontId="8"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0" fontId="13" fillId="0" borderId="3" xfId="57" applyFont="1" applyFill="1" applyBorder="1" applyAlignment="1" applyProtection="1">
      <alignment horizontal="center" vertical="center"/>
    </xf>
    <xf numFmtId="178" fontId="3" fillId="0" borderId="1" xfId="0" applyNumberFormat="1" applyFont="1" applyFill="1" applyBorder="1" applyAlignment="1">
      <alignment horizontal="right" vertical="center" wrapText="1"/>
    </xf>
    <xf numFmtId="0" fontId="14" fillId="0" borderId="3" xfId="57" applyFont="1" applyFill="1" applyBorder="1" applyAlignment="1" applyProtection="1">
      <alignment horizontal="left" vertical="center"/>
      <protection locked="0"/>
    </xf>
    <xf numFmtId="0" fontId="14" fillId="0" borderId="3" xfId="57" applyFont="1" applyFill="1" applyBorder="1" applyAlignment="1" applyProtection="1">
      <alignment horizontal="center" vertical="center"/>
      <protection locked="0"/>
    </xf>
    <xf numFmtId="178" fontId="3" fillId="0" borderId="1" xfId="0" applyNumberFormat="1" applyFont="1" applyBorder="1" applyAlignment="1">
      <alignment horizontal="right" vertical="center" wrapText="1"/>
    </xf>
    <xf numFmtId="180" fontId="8" fillId="0" borderId="1" xfId="56" applyNumberFormat="1" applyFont="1" applyBorder="1" applyAlignment="1">
      <alignment horizontal="center" vertical="center" wrapText="1"/>
    </xf>
    <xf numFmtId="49" fontId="15" fillId="0" borderId="0" xfId="53" applyNumberFormat="1" applyFont="1" applyBorder="1" applyAlignment="1">
      <alignment horizontal="right" vertical="center" wrapText="1"/>
    </xf>
    <xf numFmtId="0" fontId="13" fillId="0" borderId="2" xfId="57" applyFont="1" applyFill="1" applyBorder="1" applyAlignment="1" applyProtection="1">
      <alignment horizontal="center" vertical="center"/>
    </xf>
    <xf numFmtId="0" fontId="13" fillId="0" borderId="12" xfId="57" applyFont="1" applyFill="1" applyBorder="1" applyAlignment="1" applyProtection="1">
      <alignment horizontal="center" vertical="center"/>
    </xf>
    <xf numFmtId="0" fontId="13" fillId="0" borderId="2" xfId="57" applyFont="1" applyFill="1" applyBorder="1" applyAlignment="1" applyProtection="1">
      <alignment horizontal="left" vertical="center"/>
    </xf>
    <xf numFmtId="0" fontId="13" fillId="0" borderId="2" xfId="57" applyFont="1" applyFill="1" applyBorder="1" applyAlignment="1" applyProtection="1">
      <alignment horizontal="center" vertical="center" wrapText="1"/>
    </xf>
    <xf numFmtId="0" fontId="13" fillId="0" borderId="12" xfId="57" applyFont="1" applyFill="1" applyBorder="1" applyAlignment="1" applyProtection="1">
      <alignment horizontal="center" vertical="center" wrapText="1"/>
    </xf>
    <xf numFmtId="0" fontId="13" fillId="0" borderId="2" xfId="57" applyFont="1" applyFill="1" applyBorder="1" applyAlignment="1" applyProtection="1">
      <alignment horizontal="left" vertical="center" wrapText="1"/>
    </xf>
    <xf numFmtId="0" fontId="13" fillId="0" borderId="13" xfId="57" applyFont="1" applyFill="1" applyBorder="1" applyAlignment="1" applyProtection="1">
      <alignment horizontal="center" vertical="center"/>
    </xf>
    <xf numFmtId="0" fontId="13" fillId="0" borderId="14" xfId="57" applyFont="1" applyFill="1" applyBorder="1" applyAlignment="1" applyProtection="1">
      <alignment horizontal="center" vertical="center"/>
    </xf>
    <xf numFmtId="181" fontId="13" fillId="0" borderId="12" xfId="57" applyNumberFormat="1" applyFont="1" applyFill="1" applyBorder="1" applyAlignment="1" applyProtection="1">
      <alignment horizontal="center" vertical="center"/>
    </xf>
    <xf numFmtId="181" fontId="13" fillId="0" borderId="12" xfId="57" applyNumberFormat="1" applyFont="1" applyFill="1" applyBorder="1" applyAlignment="1" applyProtection="1">
      <alignment horizontal="center" vertical="center"/>
      <protection locked="0"/>
    </xf>
    <xf numFmtId="0" fontId="13" fillId="0" borderId="12" xfId="57" applyFont="1" applyFill="1" applyBorder="1" applyAlignment="1" applyProtection="1">
      <alignment horizontal="center" vertical="center"/>
      <protection locked="0"/>
    </xf>
    <xf numFmtId="0" fontId="14" fillId="0" borderId="12" xfId="57" applyFont="1" applyFill="1" applyBorder="1" applyAlignment="1" applyProtection="1">
      <alignment horizontal="right" vertical="center"/>
      <protection locked="0"/>
    </xf>
    <xf numFmtId="49" fontId="16"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8" fillId="0" borderId="1" xfId="0" applyFont="1" applyBorder="1" applyAlignment="1">
      <alignment horizontal="center" vertical="center"/>
    </xf>
    <xf numFmtId="0" fontId="14" fillId="0" borderId="1" xfId="57" applyFont="1" applyFill="1" applyBorder="1" applyAlignment="1" applyProtection="1">
      <alignment horizontal="left" vertical="center" wrapText="1"/>
    </xf>
    <xf numFmtId="0" fontId="14" fillId="0" borderId="1" xfId="57" applyFont="1" applyFill="1" applyBorder="1" applyAlignment="1" applyProtection="1">
      <alignment horizontal="center" vertical="center" wrapText="1"/>
    </xf>
    <xf numFmtId="4" fontId="3" fillId="0" borderId="1" xfId="57" applyNumberFormat="1" applyFont="1" applyFill="1" applyBorder="1" applyAlignment="1" applyProtection="1">
      <alignment horizontal="right" vertical="center" wrapText="1"/>
    </xf>
    <xf numFmtId="0" fontId="1" fillId="0" borderId="15" xfId="57" applyFont="1" applyFill="1" applyBorder="1" applyAlignment="1" applyProtection="1">
      <alignment horizontal="center" vertical="center"/>
    </xf>
    <xf numFmtId="0" fontId="1" fillId="0" borderId="16" xfId="57" applyFont="1" applyFill="1" applyBorder="1" applyAlignment="1" applyProtection="1">
      <alignment horizontal="center" vertical="center"/>
    </xf>
    <xf numFmtId="0" fontId="1" fillId="0" borderId="17" xfId="57" applyFont="1" applyFill="1" applyBorder="1" applyAlignment="1" applyProtection="1">
      <alignment horizontal="center" vertical="center"/>
    </xf>
    <xf numFmtId="0" fontId="1" fillId="0" borderId="18" xfId="57" applyFont="1" applyFill="1" applyBorder="1" applyAlignment="1" applyProtection="1">
      <alignment horizontal="center" vertical="center"/>
    </xf>
    <xf numFmtId="0" fontId="1" fillId="0" borderId="19" xfId="57" applyFont="1" applyFill="1" applyBorder="1" applyAlignment="1" applyProtection="1">
      <alignment horizontal="center" vertical="center"/>
    </xf>
    <xf numFmtId="0" fontId="1" fillId="0" borderId="0" xfId="0" applyFont="1" applyAlignment="1">
      <alignment horizontal="right"/>
    </xf>
    <xf numFmtId="0" fontId="3" fillId="0" borderId="0" xfId="0" applyFont="1" applyAlignment="1">
      <alignment horizontal="right" vertical="center" wrapText="1"/>
    </xf>
    <xf numFmtId="182" fontId="14" fillId="0" borderId="1" xfId="57" applyNumberFormat="1" applyFont="1" applyFill="1" applyBorder="1" applyAlignment="1" applyProtection="1">
      <alignment horizontal="left" vertical="center" wrapText="1"/>
    </xf>
    <xf numFmtId="182" fontId="14" fillId="0" borderId="1" xfId="57" applyNumberFormat="1" applyFont="1" applyFill="1" applyBorder="1" applyAlignment="1" applyProtection="1">
      <alignment horizontal="right" vertical="center"/>
    </xf>
    <xf numFmtId="0" fontId="14" fillId="0" borderId="1" xfId="57" applyFont="1" applyFill="1" applyBorder="1" applyAlignment="1" applyProtection="1">
      <alignment horizontal="left" vertical="center"/>
    </xf>
    <xf numFmtId="0" fontId="14" fillId="0" borderId="1" xfId="57" applyFont="1" applyFill="1" applyBorder="1" applyAlignment="1" applyProtection="1">
      <alignment horizontal="center" vertical="center"/>
    </xf>
    <xf numFmtId="49" fontId="3" fillId="0" borderId="1" xfId="53" applyNumberFormat="1" applyFont="1" applyFill="1" applyBorder="1" applyAlignment="1">
      <alignment horizontal="left" vertical="center" wrapText="1" indent="1"/>
    </xf>
    <xf numFmtId="49" fontId="3" fillId="0" borderId="1" xfId="53" applyNumberFormat="1" applyFont="1" applyFill="1" applyBorder="1" applyAlignment="1">
      <alignment horizontal="left" vertical="center" wrapText="1"/>
    </xf>
    <xf numFmtId="178" fontId="3" fillId="0" borderId="1" xfId="0" applyNumberFormat="1" applyFont="1" applyFill="1" applyBorder="1" applyAlignment="1">
      <alignment horizontal="left" vertical="center" wrapText="1"/>
    </xf>
    <xf numFmtId="49" fontId="3" fillId="0" borderId="1" xfId="53" applyNumberFormat="1" applyFont="1" applyFill="1" applyBorder="1" applyAlignment="1">
      <alignment horizontal="center" vertical="center" wrapText="1"/>
    </xf>
    <xf numFmtId="49" fontId="3" fillId="0" borderId="1" xfId="53" applyNumberFormat="1" applyFont="1" applyFill="1" applyBorder="1" applyAlignment="1">
      <alignment vertical="center" wrapText="1"/>
    </xf>
    <xf numFmtId="0" fontId="14" fillId="0" borderId="1" xfId="57" applyFont="1" applyFill="1" applyBorder="1" applyAlignment="1" applyProtection="1">
      <alignment horizontal="center" vertical="center"/>
      <protection locked="0"/>
    </xf>
    <xf numFmtId="178" fontId="3" fillId="0" borderId="1" xfId="53" applyNumberFormat="1" applyFont="1" applyFill="1" applyBorder="1" applyAlignment="1">
      <alignment horizontal="left" vertical="center" wrapText="1"/>
    </xf>
    <xf numFmtId="178" fontId="3" fillId="0" borderId="1" xfId="53" applyNumberFormat="1" applyFont="1" applyFill="1" applyBorder="1" applyAlignment="1">
      <alignment horizontal="center" vertical="center" wrapText="1"/>
    </xf>
    <xf numFmtId="178" fontId="3" fillId="0" borderId="1" xfId="53" applyNumberFormat="1" applyFont="1" applyFill="1" applyBorder="1" applyAlignment="1">
      <alignment horizontal="right" vertical="center" wrapText="1"/>
    </xf>
    <xf numFmtId="0" fontId="3" fillId="0" borderId="1" xfId="57" applyFont="1" applyFill="1" applyBorder="1" applyAlignment="1" applyProtection="1">
      <alignment horizontal="left" vertical="top" wrapText="1"/>
      <protection locked="0"/>
    </xf>
    <xf numFmtId="0" fontId="3" fillId="0" borderId="1" xfId="57" applyFont="1" applyFill="1" applyBorder="1" applyAlignment="1" applyProtection="1">
      <alignment horizontal="center" vertical="top" wrapText="1"/>
    </xf>
    <xf numFmtId="0" fontId="3" fillId="0" borderId="1" xfId="57" applyFont="1" applyFill="1" applyBorder="1" applyAlignment="1" applyProtection="1">
      <alignment horizontal="center"/>
    </xf>
    <xf numFmtId="0" fontId="3" fillId="0" borderId="1" xfId="57" applyFont="1" applyFill="1" applyBorder="1" applyAlignment="1" applyProtection="1">
      <alignment horizontal="center" vertical="center" wrapText="1"/>
      <protection locked="0"/>
    </xf>
    <xf numFmtId="0" fontId="1" fillId="0" borderId="1" xfId="57" applyFont="1" applyFill="1" applyBorder="1" applyAlignment="1" applyProtection="1"/>
    <xf numFmtId="0" fontId="1" fillId="0" borderId="1" xfId="57" applyFont="1" applyFill="1" applyBorder="1" applyAlignment="1" applyProtection="1">
      <alignment horizontal="center"/>
    </xf>
    <xf numFmtId="0" fontId="3" fillId="0" borderId="1" xfId="57" applyFont="1" applyFill="1" applyBorder="1" applyAlignment="1" applyProtection="1"/>
    <xf numFmtId="0" fontId="9" fillId="0" borderId="0" xfId="0" applyFont="1" applyAlignment="1"/>
    <xf numFmtId="0" fontId="16" fillId="0" borderId="0" xfId="0" applyFont="1" applyAlignment="1">
      <alignment horizontal="center" vertical="center"/>
    </xf>
    <xf numFmtId="4" fontId="14" fillId="0" borderId="1" xfId="57" applyNumberFormat="1" applyFont="1" applyFill="1" applyBorder="1" applyAlignment="1" applyProtection="1">
      <alignment horizontal="right" vertical="center"/>
      <protection locked="0"/>
    </xf>
    <xf numFmtId="0" fontId="14" fillId="0" borderId="1" xfId="57" applyFont="1" applyFill="1" applyBorder="1" applyAlignment="1" applyProtection="1">
      <alignment horizontal="right" vertical="center" wrapText="1"/>
      <protection locked="0"/>
    </xf>
    <xf numFmtId="4" fontId="14" fillId="0" borderId="1" xfId="57" applyNumberFormat="1" applyFont="1" applyFill="1" applyBorder="1" applyAlignment="1" applyProtection="1">
      <alignment horizontal="right" vertical="center"/>
    </xf>
    <xf numFmtId="0" fontId="14" fillId="0" borderId="1" xfId="57" applyFont="1" applyFill="1" applyBorder="1" applyAlignment="1" applyProtection="1">
      <alignment horizontal="right" vertical="center" wrapText="1"/>
    </xf>
    <xf numFmtId="0" fontId="3" fillId="0" borderId="17" xfId="57" applyFont="1" applyFill="1" applyBorder="1" applyAlignment="1" applyProtection="1">
      <alignment horizontal="center" vertical="center" wrapText="1"/>
      <protection locked="0"/>
    </xf>
    <xf numFmtId="0" fontId="3" fillId="0" borderId="18" xfId="57" applyFont="1" applyFill="1" applyBorder="1" applyAlignment="1" applyProtection="1">
      <alignment horizontal="left" vertical="center"/>
    </xf>
    <xf numFmtId="0" fontId="3" fillId="0" borderId="19" xfId="57" applyFont="1" applyFill="1" applyBorder="1" applyAlignment="1" applyProtection="1">
      <alignment horizontal="left"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3" fillId="0" borderId="1" xfId="0" applyFont="1" applyFill="1" applyBorder="1" applyAlignment="1">
      <alignment horizontal="left" vertical="top" wrapText="1"/>
    </xf>
    <xf numFmtId="0" fontId="1" fillId="0" borderId="17" xfId="57" applyFont="1" applyFill="1" applyBorder="1" applyAlignment="1" applyProtection="1">
      <alignment horizontal="center" vertical="center" wrapText="1"/>
      <protection locked="0"/>
    </xf>
    <xf numFmtId="0" fontId="3" fillId="0" borderId="18" xfId="57" applyFont="1" applyFill="1" applyBorder="1" applyAlignment="1" applyProtection="1">
      <alignment horizontal="left" vertical="center"/>
      <protection locked="0"/>
    </xf>
    <xf numFmtId="0" fontId="3" fillId="0" borderId="19" xfId="57" applyFont="1" applyFill="1" applyBorder="1" applyAlignment="1" applyProtection="1">
      <alignment horizontal="left" vertical="center"/>
      <protection locked="0"/>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center" vertical="center" wrapText="1"/>
    </xf>
    <xf numFmtId="0" fontId="9" fillId="0" borderId="17" xfId="0" applyFont="1" applyBorder="1" applyAlignment="1">
      <alignment horizontal="center" vertical="center" wrapText="1"/>
    </xf>
    <xf numFmtId="4" fontId="3" fillId="0" borderId="17" xfId="57" applyNumberFormat="1" applyFont="1" applyFill="1" applyBorder="1" applyAlignment="1" applyProtection="1">
      <alignment horizontal="right" vertical="center"/>
    </xf>
    <xf numFmtId="0" fontId="3" fillId="0" borderId="0" xfId="0" applyFont="1" applyAlignment="1">
      <alignment horizontal="right" wrapText="1"/>
    </xf>
    <xf numFmtId="0" fontId="14" fillId="0" borderId="10" xfId="57" applyFont="1" applyFill="1" applyBorder="1" applyAlignment="1" applyProtection="1">
      <alignment horizontal="left" vertical="center" wrapText="1"/>
    </xf>
    <xf numFmtId="0" fontId="14" fillId="0" borderId="20" xfId="57" applyFont="1" applyFill="1" applyBorder="1" applyAlignment="1" applyProtection="1">
      <alignment horizontal="left" vertical="center" wrapText="1"/>
    </xf>
    <xf numFmtId="0" fontId="14" fillId="0" borderId="3" xfId="57" applyFont="1" applyFill="1" applyBorder="1" applyAlignment="1" applyProtection="1">
      <alignment horizontal="left" vertical="center" wrapText="1"/>
    </xf>
    <xf numFmtId="0" fontId="14" fillId="0" borderId="21" xfId="57" applyFont="1" applyFill="1" applyBorder="1" applyAlignment="1" applyProtection="1">
      <alignment horizontal="left" vertical="center" wrapText="1"/>
    </xf>
    <xf numFmtId="0" fontId="14" fillId="0" borderId="22" xfId="57" applyFont="1" applyFill="1" applyBorder="1" applyAlignment="1" applyProtection="1">
      <alignment horizontal="left" vertical="center" wrapText="1"/>
    </xf>
    <xf numFmtId="0" fontId="14" fillId="0" borderId="23" xfId="57" applyFont="1" applyFill="1" applyBorder="1" applyAlignment="1" applyProtection="1">
      <alignment horizontal="left" vertical="center" wrapText="1"/>
    </xf>
    <xf numFmtId="0" fontId="3" fillId="0" borderId="1" xfId="57" applyFont="1" applyFill="1" applyBorder="1" applyAlignment="1" applyProtection="1">
      <alignment horizontal="right" vertical="center" wrapText="1"/>
      <protection locked="0"/>
    </xf>
    <xf numFmtId="0" fontId="14" fillId="0" borderId="0" xfId="57" applyFont="1" applyFill="1" applyBorder="1" applyAlignment="1" applyProtection="1">
      <alignment vertical="center"/>
    </xf>
    <xf numFmtId="0" fontId="18" fillId="0" borderId="0" xfId="57" applyFont="1" applyFill="1" applyBorder="1" applyAlignment="1" applyProtection="1">
      <alignment vertical="center"/>
    </xf>
    <xf numFmtId="0" fontId="19" fillId="0" borderId="0" xfId="0" applyFont="1" applyAlignment="1">
      <alignment horizontal="center" vertical="center"/>
    </xf>
    <xf numFmtId="4" fontId="20" fillId="0" borderId="1" xfId="57" applyNumberFormat="1" applyFont="1" applyFill="1" applyBorder="1" applyAlignment="1" applyProtection="1">
      <alignment horizontal="right" vertical="center"/>
    </xf>
    <xf numFmtId="0" fontId="3" fillId="0" borderId="2" xfId="0" applyFont="1" applyBorder="1" applyAlignment="1">
      <alignment horizontal="left"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178" fontId="15" fillId="0" borderId="1" xfId="0" applyNumberFormat="1" applyFont="1" applyBorder="1" applyAlignment="1">
      <alignment horizontal="right" vertical="center"/>
    </xf>
    <xf numFmtId="0" fontId="14" fillId="0" borderId="1" xfId="57" applyFont="1" applyFill="1" applyBorder="1" applyAlignment="1" applyProtection="1">
      <alignment horizontal="left" vertical="center" wrapText="1"/>
      <protection locked="0"/>
    </xf>
    <xf numFmtId="0" fontId="14" fillId="0" borderId="20" xfId="57" applyFont="1" applyFill="1" applyBorder="1" applyAlignment="1" applyProtection="1">
      <alignment horizontal="left" vertical="center" wrapText="1"/>
      <protection locked="0"/>
    </xf>
    <xf numFmtId="0" fontId="14" fillId="0" borderId="21" xfId="57" applyFont="1" applyFill="1" applyBorder="1" applyAlignment="1" applyProtection="1">
      <alignment horizontal="left" vertical="center" wrapText="1"/>
      <protection locked="0"/>
    </xf>
    <xf numFmtId="0" fontId="14" fillId="0" borderId="24" xfId="57" applyFont="1" applyFill="1" applyBorder="1" applyAlignment="1" applyProtection="1">
      <alignment horizontal="left" vertical="center" wrapText="1"/>
    </xf>
    <xf numFmtId="0" fontId="14" fillId="0" borderId="25" xfId="57" applyFont="1" applyFill="1" applyBorder="1" applyAlignment="1" applyProtection="1">
      <alignment horizontal="left" vertical="center" wrapText="1"/>
      <protection locked="0"/>
    </xf>
    <xf numFmtId="0" fontId="14" fillId="0" borderId="23" xfId="57" applyFont="1" applyFill="1" applyBorder="1" applyAlignment="1" applyProtection="1">
      <alignment horizontal="left" vertical="center" wrapText="1"/>
      <protection locked="0"/>
    </xf>
    <xf numFmtId="0" fontId="3" fillId="0" borderId="19" xfId="57" applyFont="1" applyFill="1" applyBorder="1" applyAlignment="1" applyProtection="1">
      <alignment horizontal="center" vertical="center" wrapText="1"/>
    </xf>
    <xf numFmtId="0" fontId="8" fillId="0" borderId="19"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17" xfId="0" applyFont="1" applyBorder="1" applyAlignment="1">
      <alignment horizontal="center" vertical="center"/>
    </xf>
    <xf numFmtId="0" fontId="3" fillId="0" borderId="1" xfId="0" applyFont="1" applyBorder="1" applyAlignment="1">
      <alignment horizontal="center" vertical="center" wrapText="1"/>
    </xf>
    <xf numFmtId="0" fontId="21" fillId="0" borderId="19" xfId="0" applyFont="1" applyBorder="1" applyAlignment="1">
      <alignment horizontal="center" vertical="center" wrapText="1"/>
    </xf>
    <xf numFmtId="0" fontId="8" fillId="0" borderId="12" xfId="0" applyFont="1" applyBorder="1" applyAlignment="1">
      <alignment horizontal="center" vertical="center"/>
    </xf>
    <xf numFmtId="0" fontId="21" fillId="0" borderId="12" xfId="0" applyFont="1" applyBorder="1" applyAlignment="1">
      <alignment horizontal="center" vertical="center"/>
    </xf>
    <xf numFmtId="0" fontId="1" fillId="0" borderId="26" xfId="57" applyFont="1" applyFill="1" applyBorder="1" applyAlignment="1" applyProtection="1"/>
    <xf numFmtId="4" fontId="14" fillId="0" borderId="13" xfId="57" applyNumberFormat="1" applyFont="1" applyFill="1" applyBorder="1" applyAlignment="1" applyProtection="1">
      <alignment horizontal="right" vertical="center"/>
      <protection locked="0"/>
    </xf>
    <xf numFmtId="4" fontId="20" fillId="0" borderId="13" xfId="57" applyNumberFormat="1" applyFont="1" applyFill="1" applyBorder="1" applyAlignment="1" applyProtection="1">
      <alignment horizontal="right" vertical="center"/>
    </xf>
    <xf numFmtId="0" fontId="15" fillId="0" borderId="2" xfId="0" applyFont="1" applyBorder="1" applyAlignment="1">
      <alignment horizontal="left" vertical="center"/>
    </xf>
    <xf numFmtId="0" fontId="15" fillId="0" borderId="1" xfId="0" applyFont="1" applyBorder="1" applyAlignment="1">
      <alignment horizontal="left" vertical="center"/>
    </xf>
    <xf numFmtId="178" fontId="3" fillId="0" borderId="1" xfId="0" applyNumberFormat="1" applyFont="1" applyBorder="1" applyAlignment="1">
      <alignment horizontal="right" vertical="center"/>
    </xf>
    <xf numFmtId="0" fontId="3" fillId="0" borderId="0" xfId="57" applyFont="1" applyFill="1" applyBorder="1" applyAlignment="1" applyProtection="1">
      <alignment vertical="top"/>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3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23"/>
  <sheetViews>
    <sheetView showZeros="0" topLeftCell="A8" workbookViewId="0">
      <selection activeCell="A17" sqref="A17"/>
    </sheetView>
  </sheetViews>
  <sheetFormatPr defaultColWidth="8.85" defaultRowHeight="15" customHeight="1" outlineLevelCol="4"/>
  <cols>
    <col min="1" max="4" width="35.7083333333333" customWidth="1"/>
  </cols>
  <sheetData>
    <row r="1" ht="18.75" customHeight="1" spans="1:4">
      <c r="A1" s="1"/>
      <c r="B1" s="1"/>
      <c r="C1" s="1"/>
      <c r="D1" s="18" t="s">
        <v>0</v>
      </c>
    </row>
    <row r="2" ht="45" customHeight="1" spans="1:4">
      <c r="A2" s="2" t="s">
        <v>1</v>
      </c>
      <c r="B2" s="2"/>
      <c r="C2" s="2"/>
      <c r="D2" s="2"/>
    </row>
    <row r="3" ht="18.75" customHeight="1" spans="1:4">
      <c r="A3" s="129" t="s">
        <v>2</v>
      </c>
      <c r="B3" s="130"/>
      <c r="C3" s="131"/>
      <c r="D3" s="18" t="s">
        <v>3</v>
      </c>
    </row>
    <row r="4" ht="22.5" customHeight="1" spans="1:4">
      <c r="A4" s="5" t="s">
        <v>4</v>
      </c>
      <c r="B4" s="5"/>
      <c r="C4" s="5" t="s">
        <v>5</v>
      </c>
      <c r="D4" s="5"/>
    </row>
    <row r="5" ht="18.75" customHeight="1" spans="1:4">
      <c r="A5" s="5" t="s">
        <v>6</v>
      </c>
      <c r="B5" s="5" t="s">
        <v>7</v>
      </c>
      <c r="C5" s="5" t="s">
        <v>8</v>
      </c>
      <c r="D5" s="5" t="s">
        <v>7</v>
      </c>
    </row>
    <row r="6" ht="18.75" customHeight="1" spans="1:4">
      <c r="A6" s="5"/>
      <c r="B6" s="5"/>
      <c r="C6" s="5"/>
      <c r="D6" s="5"/>
    </row>
    <row r="7" ht="22.5" customHeight="1" spans="1:4">
      <c r="A7" s="27" t="s">
        <v>9</v>
      </c>
      <c r="B7" s="103">
        <v>23063094.64</v>
      </c>
      <c r="C7" s="81" t="s">
        <v>10</v>
      </c>
      <c r="D7" s="103">
        <v>11977128.06</v>
      </c>
    </row>
    <row r="8" ht="22.5" customHeight="1" spans="1:4">
      <c r="A8" s="27" t="s">
        <v>11</v>
      </c>
      <c r="B8" s="103">
        <v>254012.5</v>
      </c>
      <c r="C8" s="81" t="s">
        <v>12</v>
      </c>
      <c r="D8" s="103">
        <v>3426.52</v>
      </c>
    </row>
    <row r="9" ht="22.5" customHeight="1" spans="1:4">
      <c r="A9" s="27" t="s">
        <v>13</v>
      </c>
      <c r="B9" s="103"/>
      <c r="C9" s="81" t="s">
        <v>14</v>
      </c>
      <c r="D9" s="103">
        <v>3134</v>
      </c>
    </row>
    <row r="10" ht="22.5" customHeight="1" spans="1:4">
      <c r="A10" s="27" t="s">
        <v>15</v>
      </c>
      <c r="B10" s="101"/>
      <c r="C10" s="81" t="s">
        <v>16</v>
      </c>
      <c r="D10" s="103">
        <v>1800</v>
      </c>
    </row>
    <row r="11" ht="22.5" customHeight="1" spans="1:4">
      <c r="A11" s="27" t="s">
        <v>17</v>
      </c>
      <c r="B11" s="101">
        <v>150000</v>
      </c>
      <c r="C11" s="81" t="s">
        <v>18</v>
      </c>
      <c r="D11" s="103">
        <v>1880953</v>
      </c>
    </row>
    <row r="12" ht="22.5" customHeight="1" spans="1:4">
      <c r="A12" s="27" t="s">
        <v>19</v>
      </c>
      <c r="B12" s="101"/>
      <c r="C12" s="81" t="s">
        <v>20</v>
      </c>
      <c r="D12" s="103">
        <v>1308111</v>
      </c>
    </row>
    <row r="13" ht="22.5" customHeight="1" spans="1:5">
      <c r="A13" s="27" t="s">
        <v>21</v>
      </c>
      <c r="B13" s="101"/>
      <c r="C13" s="81" t="s">
        <v>22</v>
      </c>
      <c r="D13" s="103">
        <v>6663880</v>
      </c>
      <c r="E13" s="157"/>
    </row>
    <row r="14" ht="22.5" customHeight="1" spans="1:4">
      <c r="A14" s="27" t="s">
        <v>23</v>
      </c>
      <c r="B14" s="101"/>
      <c r="C14" s="81" t="s">
        <v>24</v>
      </c>
      <c r="D14" s="103">
        <v>101582.06</v>
      </c>
    </row>
    <row r="15" ht="22.5" customHeight="1" spans="1:4">
      <c r="A15" s="133" t="s">
        <v>25</v>
      </c>
      <c r="B15" s="152"/>
      <c r="C15" s="81" t="s">
        <v>26</v>
      </c>
      <c r="D15" s="103">
        <v>1183080</v>
      </c>
    </row>
    <row r="16" ht="22.5" customHeight="1" spans="1:4">
      <c r="A16" s="133" t="s">
        <v>27</v>
      </c>
      <c r="B16" s="101">
        <v>150000</v>
      </c>
      <c r="C16" s="81" t="s">
        <v>28</v>
      </c>
      <c r="D16" s="103">
        <v>90000</v>
      </c>
    </row>
    <row r="17" ht="22.5" customHeight="1" spans="1:4">
      <c r="A17" s="133"/>
      <c r="B17" s="101"/>
      <c r="C17" s="81" t="s">
        <v>29</v>
      </c>
      <c r="D17" s="103">
        <v>254012.5</v>
      </c>
    </row>
    <row r="18" ht="22.5" customHeight="1" spans="1:4">
      <c r="A18" s="133"/>
      <c r="B18" s="31"/>
      <c r="C18" s="135"/>
      <c r="D18" s="31"/>
    </row>
    <row r="19" ht="22.5" customHeight="1" spans="1:4">
      <c r="A19" s="134" t="s">
        <v>30</v>
      </c>
      <c r="B19" s="153">
        <v>23467107.14</v>
      </c>
      <c r="C19" s="135" t="s">
        <v>31</v>
      </c>
      <c r="D19" s="153">
        <v>23467107.14</v>
      </c>
    </row>
    <row r="20" ht="22.5" customHeight="1" spans="1:4">
      <c r="A20" s="154" t="s">
        <v>32</v>
      </c>
      <c r="B20" s="31"/>
      <c r="C20" s="155" t="s">
        <v>33</v>
      </c>
      <c r="D20" s="156"/>
    </row>
    <row r="21" ht="22.5" customHeight="1" spans="1:4">
      <c r="A21" s="133" t="s">
        <v>34</v>
      </c>
      <c r="B21" s="136"/>
      <c r="C21" s="133" t="s">
        <v>34</v>
      </c>
      <c r="D21" s="136"/>
    </row>
    <row r="22" ht="22.5" customHeight="1" spans="1:4">
      <c r="A22" s="133" t="s">
        <v>35</v>
      </c>
      <c r="B22" s="136"/>
      <c r="C22" s="133" t="s">
        <v>36</v>
      </c>
      <c r="D22" s="136"/>
    </row>
    <row r="23" ht="22.5" customHeight="1" spans="1:4">
      <c r="A23" s="134" t="s">
        <v>37</v>
      </c>
      <c r="B23" s="153">
        <v>23467107.14</v>
      </c>
      <c r="C23" s="135" t="s">
        <v>38</v>
      </c>
      <c r="D23" s="153">
        <v>23467107.14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16" sqref="E1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77" t="s">
        <v>827</v>
      </c>
    </row>
    <row r="2" ht="37.5" customHeight="1" spans="1:6">
      <c r="A2" s="2" t="s">
        <v>828</v>
      </c>
      <c r="B2" s="2"/>
      <c r="C2" s="2"/>
      <c r="D2" s="2"/>
      <c r="E2" s="2"/>
      <c r="F2" s="2"/>
    </row>
    <row r="3" ht="18.75" customHeight="1" spans="1:6">
      <c r="A3" s="66" t="s">
        <v>2</v>
      </c>
      <c r="B3" s="66"/>
      <c r="C3" s="66"/>
      <c r="D3" s="67"/>
      <c r="E3" s="67"/>
      <c r="F3" s="78" t="s">
        <v>41</v>
      </c>
    </row>
    <row r="4" ht="18.75" customHeight="1" spans="1:6">
      <c r="A4" s="25" t="s">
        <v>239</v>
      </c>
      <c r="B4" s="25" t="s">
        <v>71</v>
      </c>
      <c r="C4" s="25" t="s">
        <v>72</v>
      </c>
      <c r="D4" s="68" t="s">
        <v>829</v>
      </c>
      <c r="E4" s="68"/>
      <c r="F4" s="68"/>
    </row>
    <row r="5" ht="18.75" customHeight="1" spans="1:6">
      <c r="A5" s="25" t="s">
        <v>71</v>
      </c>
      <c r="B5" s="25" t="s">
        <v>71</v>
      </c>
      <c r="C5" s="25" t="s">
        <v>72</v>
      </c>
      <c r="D5" s="68" t="s">
        <v>46</v>
      </c>
      <c r="E5" s="68" t="s">
        <v>75</v>
      </c>
      <c r="F5" s="68" t="s">
        <v>76</v>
      </c>
    </row>
    <row r="6" ht="18.75" customHeight="1" spans="1:6">
      <c r="A6" s="26" t="s">
        <v>58</v>
      </c>
      <c r="B6" s="26">
        <v>2</v>
      </c>
      <c r="C6" s="26">
        <v>3</v>
      </c>
      <c r="D6" s="26" t="s">
        <v>61</v>
      </c>
      <c r="E6" s="26" t="s">
        <v>62</v>
      </c>
      <c r="F6" s="26" t="s">
        <v>63</v>
      </c>
    </row>
    <row r="7" ht="20.25" customHeight="1" spans="1:6">
      <c r="A7" s="69" t="s">
        <v>325</v>
      </c>
      <c r="B7" s="70">
        <v>2240703</v>
      </c>
      <c r="C7" s="70" t="s">
        <v>196</v>
      </c>
      <c r="D7" s="71">
        <v>4012.5</v>
      </c>
      <c r="E7" s="79" t="s">
        <v>427</v>
      </c>
      <c r="F7" s="71">
        <v>4012.5</v>
      </c>
    </row>
    <row r="8" ht="20.25" customHeight="1" spans="1:6">
      <c r="A8" s="69" t="s">
        <v>325</v>
      </c>
      <c r="B8" s="72">
        <v>2296002</v>
      </c>
      <c r="C8" s="73" t="s">
        <v>198</v>
      </c>
      <c r="D8" s="71">
        <v>250000</v>
      </c>
      <c r="E8" s="79"/>
      <c r="F8" s="71">
        <v>250000</v>
      </c>
    </row>
    <row r="9" ht="20.25" customHeight="1" spans="1:6">
      <c r="A9" s="74" t="s">
        <v>200</v>
      </c>
      <c r="B9" s="75"/>
      <c r="C9" s="76" t="s">
        <v>200</v>
      </c>
      <c r="D9" s="71">
        <v>254012.5</v>
      </c>
      <c r="E9" s="80"/>
      <c r="F9" s="71">
        <v>254012.5</v>
      </c>
    </row>
  </sheetData>
  <mergeCells count="7">
    <mergeCell ref="A2:F2"/>
    <mergeCell ref="A3:C3"/>
    <mergeCell ref="D4:F4"/>
    <mergeCell ref="A9:C9"/>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8"/>
  <sheetViews>
    <sheetView showZeros="0" workbookViewId="0">
      <selection activeCell="A10" sqref="A10"/>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51"/>
      <c r="B1" s="51"/>
      <c r="C1" s="51"/>
      <c r="D1" s="51"/>
      <c r="E1" s="51"/>
      <c r="F1" s="51"/>
      <c r="G1" s="51"/>
      <c r="H1" s="51"/>
      <c r="I1" s="51"/>
      <c r="J1" s="51"/>
      <c r="K1" s="51"/>
      <c r="L1" s="51"/>
      <c r="M1" s="51"/>
      <c r="N1" s="51"/>
      <c r="O1" s="51"/>
      <c r="P1" s="51"/>
      <c r="Q1" s="36" t="s">
        <v>830</v>
      </c>
    </row>
    <row r="2" ht="45" customHeight="1" spans="1:17">
      <c r="A2" s="42" t="s">
        <v>831</v>
      </c>
      <c r="B2" s="42"/>
      <c r="C2" s="42"/>
      <c r="D2" s="42"/>
      <c r="E2" s="42"/>
      <c r="F2" s="42"/>
      <c r="G2" s="42"/>
      <c r="H2" s="42"/>
      <c r="I2" s="42"/>
      <c r="J2" s="42"/>
      <c r="K2" s="42"/>
      <c r="L2" s="42"/>
      <c r="M2" s="42"/>
      <c r="N2" s="64"/>
      <c r="O2" s="64"/>
      <c r="P2" s="64"/>
      <c r="Q2" s="64"/>
    </row>
    <row r="3" ht="20.25" customHeight="1" spans="1:17">
      <c r="A3" s="32" t="s">
        <v>2</v>
      </c>
      <c r="B3" s="32"/>
      <c r="C3" s="32"/>
      <c r="D3" s="32"/>
      <c r="E3" s="32"/>
      <c r="F3" s="32"/>
      <c r="G3" s="32"/>
      <c r="H3" s="32"/>
      <c r="I3" s="32"/>
      <c r="J3" s="32"/>
      <c r="K3" s="32"/>
      <c r="L3" s="32"/>
      <c r="M3" s="32"/>
      <c r="N3" s="32"/>
      <c r="O3" s="32"/>
      <c r="P3" s="32"/>
      <c r="Q3" s="36" t="s">
        <v>41</v>
      </c>
    </row>
    <row r="4" ht="20.25" customHeight="1" spans="1:17">
      <c r="A4" s="34" t="s">
        <v>832</v>
      </c>
      <c r="B4" s="34" t="s">
        <v>833</v>
      </c>
      <c r="C4" s="34" t="s">
        <v>834</v>
      </c>
      <c r="D4" s="34" t="s">
        <v>835</v>
      </c>
      <c r="E4" s="34" t="s">
        <v>836</v>
      </c>
      <c r="F4" s="34" t="s">
        <v>837</v>
      </c>
      <c r="G4" s="34" t="s">
        <v>246</v>
      </c>
      <c r="H4" s="34"/>
      <c r="I4" s="34"/>
      <c r="J4" s="34"/>
      <c r="K4" s="34"/>
      <c r="L4" s="34"/>
      <c r="M4" s="34"/>
      <c r="N4" s="34"/>
      <c r="O4" s="34"/>
      <c r="P4" s="34"/>
      <c r="Q4" s="34"/>
    </row>
    <row r="5" ht="20.25" customHeight="1" spans="1:17">
      <c r="A5" s="34" t="s">
        <v>838</v>
      </c>
      <c r="B5" s="34" t="s">
        <v>833</v>
      </c>
      <c r="C5" s="34" t="s">
        <v>834</v>
      </c>
      <c r="D5" s="34" t="s">
        <v>835</v>
      </c>
      <c r="E5" s="34" t="s">
        <v>836</v>
      </c>
      <c r="F5" s="34" t="s">
        <v>837</v>
      </c>
      <c r="G5" s="34" t="s">
        <v>44</v>
      </c>
      <c r="H5" s="34" t="s">
        <v>47</v>
      </c>
      <c r="I5" s="34" t="s">
        <v>839</v>
      </c>
      <c r="J5" s="34" t="s">
        <v>840</v>
      </c>
      <c r="K5" s="34" t="s">
        <v>50</v>
      </c>
      <c r="L5" s="34" t="s">
        <v>841</v>
      </c>
      <c r="M5" s="34" t="s">
        <v>74</v>
      </c>
      <c r="N5" s="34"/>
      <c r="O5" s="34"/>
      <c r="P5" s="34"/>
      <c r="Q5" s="34"/>
    </row>
    <row r="6" ht="32.4" customHeight="1" spans="1:17">
      <c r="A6" s="34"/>
      <c r="B6" s="34"/>
      <c r="C6" s="34"/>
      <c r="D6" s="34"/>
      <c r="E6" s="34"/>
      <c r="F6" s="34"/>
      <c r="G6" s="34"/>
      <c r="H6" s="34" t="s">
        <v>46</v>
      </c>
      <c r="I6" s="34"/>
      <c r="J6" s="34"/>
      <c r="K6" s="34"/>
      <c r="L6" s="34" t="s">
        <v>46</v>
      </c>
      <c r="M6" s="34" t="s">
        <v>53</v>
      </c>
      <c r="N6" s="34" t="s">
        <v>54</v>
      </c>
      <c r="O6" s="65" t="s">
        <v>55</v>
      </c>
      <c r="P6" s="65" t="s">
        <v>56</v>
      </c>
      <c r="Q6" s="65" t="s">
        <v>57</v>
      </c>
    </row>
    <row r="7" ht="20.25" customHeight="1" spans="1:17">
      <c r="A7" s="44">
        <v>1</v>
      </c>
      <c r="B7" s="44">
        <v>2</v>
      </c>
      <c r="C7" s="44">
        <v>3</v>
      </c>
      <c r="D7" s="44">
        <v>4</v>
      </c>
      <c r="E7" s="44">
        <v>5</v>
      </c>
      <c r="F7" s="44">
        <v>6</v>
      </c>
      <c r="G7" s="44">
        <v>7</v>
      </c>
      <c r="H7" s="44">
        <v>8</v>
      </c>
      <c r="I7" s="44">
        <v>9</v>
      </c>
      <c r="J7" s="44">
        <v>10</v>
      </c>
      <c r="K7" s="44">
        <v>11</v>
      </c>
      <c r="L7" s="44">
        <v>12</v>
      </c>
      <c r="M7" s="44">
        <v>13</v>
      </c>
      <c r="N7" s="44">
        <v>14</v>
      </c>
      <c r="O7" s="44">
        <v>15</v>
      </c>
      <c r="P7" s="44">
        <v>16</v>
      </c>
      <c r="Q7" s="44">
        <v>17</v>
      </c>
    </row>
    <row r="8" ht="20.25" customHeight="1" spans="1:17">
      <c r="A8" s="52" t="s">
        <v>271</v>
      </c>
      <c r="B8" s="53"/>
      <c r="C8" s="53"/>
      <c r="D8" s="53"/>
      <c r="E8" s="53"/>
      <c r="F8" s="60"/>
      <c r="G8" s="60">
        <v>33000</v>
      </c>
      <c r="H8" s="60">
        <v>33000</v>
      </c>
      <c r="I8" s="53"/>
      <c r="J8" s="53"/>
      <c r="K8" s="53"/>
      <c r="L8" s="53"/>
      <c r="M8" s="53"/>
      <c r="N8" s="53"/>
      <c r="O8" s="53"/>
      <c r="P8" s="53"/>
      <c r="Q8" s="53"/>
    </row>
    <row r="9" ht="20.25" customHeight="1" spans="1:17">
      <c r="A9" s="52"/>
      <c r="B9" s="53" t="s">
        <v>842</v>
      </c>
      <c r="C9" s="53" t="s">
        <v>843</v>
      </c>
      <c r="D9" s="53" t="s">
        <v>844</v>
      </c>
      <c r="E9" s="53">
        <v>1</v>
      </c>
      <c r="F9" s="60"/>
      <c r="G9" s="60">
        <v>6000</v>
      </c>
      <c r="H9" s="60">
        <v>6000</v>
      </c>
      <c r="I9" s="53"/>
      <c r="J9" s="53"/>
      <c r="K9" s="53"/>
      <c r="L9" s="53"/>
      <c r="M9" s="53"/>
      <c r="N9" s="53"/>
      <c r="O9" s="53"/>
      <c r="P9" s="53"/>
      <c r="Q9" s="53"/>
    </row>
    <row r="10" ht="20.25" customHeight="1" spans="1:17">
      <c r="A10" s="52"/>
      <c r="B10" s="53" t="s">
        <v>845</v>
      </c>
      <c r="C10" s="53" t="s">
        <v>846</v>
      </c>
      <c r="D10" s="53" t="s">
        <v>844</v>
      </c>
      <c r="E10" s="53">
        <v>1</v>
      </c>
      <c r="F10" s="60"/>
      <c r="G10" s="60">
        <v>27000</v>
      </c>
      <c r="H10" s="60">
        <v>27000</v>
      </c>
      <c r="I10" s="53"/>
      <c r="J10" s="53"/>
      <c r="K10" s="53"/>
      <c r="L10" s="53"/>
      <c r="M10" s="53"/>
      <c r="N10" s="53"/>
      <c r="O10" s="53"/>
      <c r="P10" s="53"/>
      <c r="Q10" s="53"/>
    </row>
    <row r="11" ht="20.25" customHeight="1" spans="1:17">
      <c r="A11" s="54" t="s">
        <v>336</v>
      </c>
      <c r="B11" s="53"/>
      <c r="C11" s="53"/>
      <c r="D11" s="53"/>
      <c r="E11" s="53"/>
      <c r="F11" s="60">
        <v>93450</v>
      </c>
      <c r="G11" s="60">
        <v>93450</v>
      </c>
      <c r="H11" s="60">
        <v>93450</v>
      </c>
      <c r="I11" s="53"/>
      <c r="J11" s="53"/>
      <c r="K11" s="53"/>
      <c r="L11" s="53"/>
      <c r="M11" s="53"/>
      <c r="N11" s="53"/>
      <c r="O11" s="53"/>
      <c r="P11" s="53"/>
      <c r="Q11" s="53"/>
    </row>
    <row r="12" ht="20.25" customHeight="1" spans="1:17">
      <c r="A12" s="52"/>
      <c r="B12" s="53" t="s">
        <v>847</v>
      </c>
      <c r="C12" s="53" t="s">
        <v>848</v>
      </c>
      <c r="D12" s="53" t="s">
        <v>849</v>
      </c>
      <c r="E12" s="53">
        <v>120</v>
      </c>
      <c r="F12" s="60">
        <v>19440</v>
      </c>
      <c r="G12" s="60">
        <v>19440</v>
      </c>
      <c r="H12" s="60">
        <v>19440</v>
      </c>
      <c r="I12" s="53"/>
      <c r="J12" s="53"/>
      <c r="K12" s="53"/>
      <c r="L12" s="53"/>
      <c r="M12" s="53"/>
      <c r="N12" s="53"/>
      <c r="O12" s="53"/>
      <c r="P12" s="53"/>
      <c r="Q12" s="53"/>
    </row>
    <row r="13" ht="20.25" customHeight="1" spans="1:17">
      <c r="A13" s="52"/>
      <c r="B13" s="53" t="s">
        <v>850</v>
      </c>
      <c r="C13" s="53" t="s">
        <v>851</v>
      </c>
      <c r="D13" s="53" t="s">
        <v>519</v>
      </c>
      <c r="E13" s="53">
        <v>1</v>
      </c>
      <c r="F13" s="60">
        <v>2500</v>
      </c>
      <c r="G13" s="60">
        <v>2500</v>
      </c>
      <c r="H13" s="60">
        <v>2500</v>
      </c>
      <c r="I13" s="53"/>
      <c r="J13" s="53"/>
      <c r="K13" s="53"/>
      <c r="L13" s="53"/>
      <c r="M13" s="53"/>
      <c r="N13" s="53"/>
      <c r="O13" s="53"/>
      <c r="P13" s="53"/>
      <c r="Q13" s="53"/>
    </row>
    <row r="14" ht="20.25" customHeight="1" spans="1:17">
      <c r="A14" s="52"/>
      <c r="B14" s="53" t="s">
        <v>852</v>
      </c>
      <c r="C14" s="53" t="s">
        <v>853</v>
      </c>
      <c r="D14" s="53" t="s">
        <v>519</v>
      </c>
      <c r="E14" s="53">
        <v>3</v>
      </c>
      <c r="F14" s="60">
        <v>2850</v>
      </c>
      <c r="G14" s="60">
        <v>2850</v>
      </c>
      <c r="H14" s="60">
        <v>2850</v>
      </c>
      <c r="I14" s="53"/>
      <c r="J14" s="53"/>
      <c r="K14" s="53"/>
      <c r="L14" s="53"/>
      <c r="M14" s="53"/>
      <c r="N14" s="53"/>
      <c r="O14" s="53"/>
      <c r="P14" s="53"/>
      <c r="Q14" s="53"/>
    </row>
    <row r="15" ht="20.25" customHeight="1" spans="1:17">
      <c r="A15" s="52"/>
      <c r="B15" s="53" t="s">
        <v>854</v>
      </c>
      <c r="C15" s="53" t="s">
        <v>848</v>
      </c>
      <c r="D15" s="53" t="s">
        <v>849</v>
      </c>
      <c r="E15" s="53">
        <v>30</v>
      </c>
      <c r="F15" s="60">
        <v>4860</v>
      </c>
      <c r="G15" s="60">
        <v>4860</v>
      </c>
      <c r="H15" s="60">
        <v>4860</v>
      </c>
      <c r="I15" s="53"/>
      <c r="J15" s="53"/>
      <c r="K15" s="53"/>
      <c r="L15" s="53"/>
      <c r="M15" s="53"/>
      <c r="N15" s="53"/>
      <c r="O15" s="53"/>
      <c r="P15" s="53"/>
      <c r="Q15" s="53"/>
    </row>
    <row r="16" ht="20.25" customHeight="1" spans="1:17">
      <c r="A16" s="52"/>
      <c r="B16" s="53" t="s">
        <v>855</v>
      </c>
      <c r="C16" s="53" t="s">
        <v>856</v>
      </c>
      <c r="D16" s="53" t="s">
        <v>522</v>
      </c>
      <c r="E16" s="53">
        <v>1</v>
      </c>
      <c r="F16" s="60">
        <v>1700</v>
      </c>
      <c r="G16" s="60">
        <v>1700</v>
      </c>
      <c r="H16" s="60">
        <v>1700</v>
      </c>
      <c r="I16" s="53"/>
      <c r="J16" s="53"/>
      <c r="K16" s="53"/>
      <c r="L16" s="53"/>
      <c r="M16" s="53"/>
      <c r="N16" s="53"/>
      <c r="O16" s="53"/>
      <c r="P16" s="53"/>
      <c r="Q16" s="53"/>
    </row>
    <row r="17" ht="20.25" customHeight="1" spans="1:17">
      <c r="A17" s="52"/>
      <c r="B17" s="53" t="s">
        <v>857</v>
      </c>
      <c r="C17" s="53" t="s">
        <v>858</v>
      </c>
      <c r="D17" s="53" t="s">
        <v>519</v>
      </c>
      <c r="E17" s="53">
        <v>2</v>
      </c>
      <c r="F17" s="60">
        <v>2400</v>
      </c>
      <c r="G17" s="60">
        <v>2400</v>
      </c>
      <c r="H17" s="60">
        <v>2400</v>
      </c>
      <c r="I17" s="53"/>
      <c r="J17" s="53"/>
      <c r="K17" s="53"/>
      <c r="L17" s="53"/>
      <c r="M17" s="53"/>
      <c r="N17" s="53"/>
      <c r="O17" s="53"/>
      <c r="P17" s="53"/>
      <c r="Q17" s="53"/>
    </row>
    <row r="18" ht="20.25" customHeight="1" spans="1:17">
      <c r="A18" s="55"/>
      <c r="B18" s="56" t="s">
        <v>859</v>
      </c>
      <c r="C18" s="56" t="s">
        <v>860</v>
      </c>
      <c r="D18" s="56" t="s">
        <v>519</v>
      </c>
      <c r="E18" s="53">
        <v>1</v>
      </c>
      <c r="F18" s="61">
        <v>6900</v>
      </c>
      <c r="G18" s="61">
        <v>6900</v>
      </c>
      <c r="H18" s="61">
        <v>6900</v>
      </c>
      <c r="I18" s="62" t="s">
        <v>427</v>
      </c>
      <c r="J18" s="62" t="s">
        <v>427</v>
      </c>
      <c r="K18" s="62" t="s">
        <v>427</v>
      </c>
      <c r="L18" s="63" t="s">
        <v>427</v>
      </c>
      <c r="M18" s="63" t="s">
        <v>427</v>
      </c>
      <c r="N18" s="63" t="s">
        <v>427</v>
      </c>
      <c r="O18" s="63"/>
      <c r="P18" s="63" t="s">
        <v>427</v>
      </c>
      <c r="Q18" s="63" t="s">
        <v>427</v>
      </c>
    </row>
    <row r="19" ht="20.25" customHeight="1" spans="1:17">
      <c r="A19" s="55"/>
      <c r="B19" s="56" t="s">
        <v>861</v>
      </c>
      <c r="C19" s="56" t="s">
        <v>862</v>
      </c>
      <c r="D19" s="56" t="s">
        <v>519</v>
      </c>
      <c r="E19" s="53">
        <v>1</v>
      </c>
      <c r="F19" s="61">
        <v>20000</v>
      </c>
      <c r="G19" s="61">
        <v>20000</v>
      </c>
      <c r="H19" s="61">
        <v>20000</v>
      </c>
      <c r="I19" s="62"/>
      <c r="J19" s="62"/>
      <c r="K19" s="62"/>
      <c r="L19" s="63"/>
      <c r="M19" s="63"/>
      <c r="N19" s="63"/>
      <c r="O19" s="63"/>
      <c r="P19" s="63"/>
      <c r="Q19" s="63"/>
    </row>
    <row r="20" ht="20.25" customHeight="1" spans="1:17">
      <c r="A20" s="55"/>
      <c r="B20" s="56" t="s">
        <v>863</v>
      </c>
      <c r="C20" s="56" t="s">
        <v>864</v>
      </c>
      <c r="D20" s="56" t="s">
        <v>519</v>
      </c>
      <c r="E20" s="53">
        <v>1</v>
      </c>
      <c r="F20" s="61">
        <v>4800</v>
      </c>
      <c r="G20" s="61">
        <v>4800</v>
      </c>
      <c r="H20" s="61">
        <v>4800</v>
      </c>
      <c r="I20" s="62"/>
      <c r="J20" s="62"/>
      <c r="K20" s="62"/>
      <c r="L20" s="63"/>
      <c r="M20" s="63"/>
      <c r="N20" s="63"/>
      <c r="O20" s="63"/>
      <c r="P20" s="63"/>
      <c r="Q20" s="63"/>
    </row>
    <row r="21" ht="20.25" customHeight="1" spans="1:17">
      <c r="A21" s="55"/>
      <c r="B21" s="56" t="s">
        <v>863</v>
      </c>
      <c r="C21" s="56" t="s">
        <v>864</v>
      </c>
      <c r="D21" s="56" t="s">
        <v>519</v>
      </c>
      <c r="E21" s="53">
        <v>1</v>
      </c>
      <c r="F21" s="61">
        <v>4000</v>
      </c>
      <c r="G21" s="61">
        <v>4000</v>
      </c>
      <c r="H21" s="61">
        <v>4000</v>
      </c>
      <c r="I21" s="62"/>
      <c r="J21" s="62"/>
      <c r="K21" s="62"/>
      <c r="L21" s="63"/>
      <c r="M21" s="63"/>
      <c r="N21" s="63"/>
      <c r="O21" s="63"/>
      <c r="P21" s="63"/>
      <c r="Q21" s="63"/>
    </row>
    <row r="22" ht="20.25" customHeight="1" spans="1:17">
      <c r="A22" s="55"/>
      <c r="B22" s="56" t="s">
        <v>850</v>
      </c>
      <c r="C22" s="56" t="s">
        <v>851</v>
      </c>
      <c r="D22" s="56" t="s">
        <v>519</v>
      </c>
      <c r="E22" s="53">
        <v>6</v>
      </c>
      <c r="F22" s="61">
        <v>24000</v>
      </c>
      <c r="G22" s="61">
        <v>24000</v>
      </c>
      <c r="H22" s="61">
        <v>24000</v>
      </c>
      <c r="I22" s="62"/>
      <c r="J22" s="62"/>
      <c r="K22" s="62"/>
      <c r="L22" s="63"/>
      <c r="M22" s="63"/>
      <c r="N22" s="63"/>
      <c r="O22" s="63"/>
      <c r="P22" s="63"/>
      <c r="Q22" s="63"/>
    </row>
    <row r="23" ht="20.25" customHeight="1" spans="1:17">
      <c r="A23" s="57" t="s">
        <v>275</v>
      </c>
      <c r="B23" s="56"/>
      <c r="C23" s="56"/>
      <c r="D23" s="56"/>
      <c r="E23" s="53"/>
      <c r="F23" s="61"/>
      <c r="G23" s="61">
        <v>264000</v>
      </c>
      <c r="H23" s="61">
        <v>264000</v>
      </c>
      <c r="I23" s="62"/>
      <c r="J23" s="62"/>
      <c r="K23" s="62"/>
      <c r="L23" s="63"/>
      <c r="M23" s="63"/>
      <c r="N23" s="63"/>
      <c r="O23" s="63"/>
      <c r="P23" s="63"/>
      <c r="Q23" s="63"/>
    </row>
    <row r="24" ht="20.25" customHeight="1" spans="1:17">
      <c r="A24" s="55"/>
      <c r="B24" s="56" t="s">
        <v>842</v>
      </c>
      <c r="C24" s="56" t="s">
        <v>843</v>
      </c>
      <c r="D24" s="56" t="s">
        <v>844</v>
      </c>
      <c r="E24" s="53">
        <v>1</v>
      </c>
      <c r="F24" s="61"/>
      <c r="G24" s="61">
        <v>25000</v>
      </c>
      <c r="H24" s="61">
        <v>25000</v>
      </c>
      <c r="I24" s="62"/>
      <c r="J24" s="62"/>
      <c r="K24" s="62"/>
      <c r="L24" s="63"/>
      <c r="M24" s="63"/>
      <c r="N24" s="63"/>
      <c r="O24" s="63"/>
      <c r="P24" s="63"/>
      <c r="Q24" s="63"/>
    </row>
    <row r="25" ht="20.25" customHeight="1" spans="1:17">
      <c r="A25" s="55"/>
      <c r="B25" s="56" t="s">
        <v>865</v>
      </c>
      <c r="C25" s="56" t="s">
        <v>846</v>
      </c>
      <c r="D25" s="56" t="s">
        <v>844</v>
      </c>
      <c r="E25" s="53">
        <v>1</v>
      </c>
      <c r="F25" s="61"/>
      <c r="G25" s="61">
        <v>150000</v>
      </c>
      <c r="H25" s="61">
        <v>150000</v>
      </c>
      <c r="I25" s="62"/>
      <c r="J25" s="62"/>
      <c r="K25" s="62"/>
      <c r="L25" s="63"/>
      <c r="M25" s="63"/>
      <c r="N25" s="63"/>
      <c r="O25" s="63"/>
      <c r="P25" s="63"/>
      <c r="Q25" s="63"/>
    </row>
    <row r="26" ht="20.25" customHeight="1" spans="1:17">
      <c r="A26" s="55"/>
      <c r="B26" s="56" t="s">
        <v>842</v>
      </c>
      <c r="C26" s="56" t="s">
        <v>843</v>
      </c>
      <c r="D26" s="56" t="s">
        <v>844</v>
      </c>
      <c r="E26" s="53">
        <v>1</v>
      </c>
      <c r="F26" s="61"/>
      <c r="G26" s="61">
        <v>15000</v>
      </c>
      <c r="H26" s="61">
        <v>15000</v>
      </c>
      <c r="I26" s="62"/>
      <c r="J26" s="62"/>
      <c r="K26" s="62"/>
      <c r="L26" s="63"/>
      <c r="M26" s="63"/>
      <c r="N26" s="63"/>
      <c r="O26" s="63"/>
      <c r="P26" s="63"/>
      <c r="Q26" s="63"/>
    </row>
    <row r="27" ht="20.25" customHeight="1" spans="1:17">
      <c r="A27" s="55"/>
      <c r="B27" s="56" t="s">
        <v>866</v>
      </c>
      <c r="C27" s="56" t="s">
        <v>867</v>
      </c>
      <c r="D27" s="56" t="s">
        <v>844</v>
      </c>
      <c r="E27" s="53">
        <v>1</v>
      </c>
      <c r="F27" s="61"/>
      <c r="G27" s="61">
        <v>74000</v>
      </c>
      <c r="H27" s="61">
        <v>74000</v>
      </c>
      <c r="I27" s="62"/>
      <c r="J27" s="62"/>
      <c r="K27" s="62"/>
      <c r="L27" s="63"/>
      <c r="M27" s="63"/>
      <c r="N27" s="63"/>
      <c r="O27" s="63"/>
      <c r="P27" s="63"/>
      <c r="Q27" s="63"/>
    </row>
    <row r="28" ht="20.25" customHeight="1" spans="1:17">
      <c r="A28" s="58" t="s">
        <v>200</v>
      </c>
      <c r="B28" s="59"/>
      <c r="C28" s="59"/>
      <c r="D28" s="59"/>
      <c r="E28" s="53"/>
      <c r="F28" s="61">
        <v>93450</v>
      </c>
      <c r="G28" s="61">
        <v>390450</v>
      </c>
      <c r="H28" s="61">
        <v>390450</v>
      </c>
      <c r="I28" s="62" t="s">
        <v>427</v>
      </c>
      <c r="J28" s="62" t="s">
        <v>427</v>
      </c>
      <c r="K28" s="62" t="s">
        <v>427</v>
      </c>
      <c r="L28" s="63" t="s">
        <v>427</v>
      </c>
      <c r="M28" s="63" t="s">
        <v>427</v>
      </c>
      <c r="N28" s="63" t="s">
        <v>427</v>
      </c>
      <c r="O28" s="63"/>
      <c r="P28" s="63" t="s">
        <v>427</v>
      </c>
      <c r="Q28" s="63" t="s">
        <v>427</v>
      </c>
    </row>
  </sheetData>
  <mergeCells count="17">
    <mergeCell ref="A1:M1"/>
    <mergeCell ref="A2:Q2"/>
    <mergeCell ref="A3:M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opLeftCell="C1" workbookViewId="0">
      <selection activeCell="E10" sqref="E10"/>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6"/>
      <c r="B1" s="36"/>
      <c r="C1" s="36"/>
      <c r="D1" s="36"/>
      <c r="E1" s="36"/>
      <c r="F1" s="36"/>
      <c r="G1" s="36"/>
      <c r="H1" s="36"/>
      <c r="I1" s="36"/>
      <c r="J1" s="36"/>
      <c r="K1" s="36"/>
      <c r="L1" s="36"/>
      <c r="M1" s="36"/>
      <c r="N1" s="36" t="s">
        <v>868</v>
      </c>
    </row>
    <row r="2" ht="45" customHeight="1" spans="1:14">
      <c r="A2" s="42" t="s">
        <v>869</v>
      </c>
      <c r="B2" s="42"/>
      <c r="C2" s="42"/>
      <c r="D2" s="42"/>
      <c r="E2" s="42"/>
      <c r="F2" s="42"/>
      <c r="G2" s="42"/>
      <c r="H2" s="42"/>
      <c r="I2" s="42"/>
      <c r="J2" s="42"/>
      <c r="K2" s="42"/>
      <c r="L2" s="42"/>
      <c r="M2" s="42"/>
      <c r="N2" s="42"/>
    </row>
    <row r="3" ht="20.25" customHeight="1" spans="1:14">
      <c r="A3" s="32" t="s">
        <v>2</v>
      </c>
      <c r="B3" s="32"/>
      <c r="C3" s="32"/>
      <c r="D3" s="32"/>
      <c r="E3" s="32"/>
      <c r="F3" s="32"/>
      <c r="G3" s="32"/>
      <c r="H3" s="32"/>
      <c r="I3" s="36"/>
      <c r="J3" s="36"/>
      <c r="K3" s="36"/>
      <c r="L3" s="36"/>
      <c r="M3" s="36"/>
      <c r="N3" s="36" t="s">
        <v>41</v>
      </c>
    </row>
    <row r="4" ht="27.15" customHeight="1" spans="1:14">
      <c r="A4" s="43" t="s">
        <v>832</v>
      </c>
      <c r="B4" s="43" t="s">
        <v>870</v>
      </c>
      <c r="C4" s="43" t="s">
        <v>871</v>
      </c>
      <c r="D4" s="43" t="s">
        <v>246</v>
      </c>
      <c r="E4" s="43"/>
      <c r="F4" s="43"/>
      <c r="G4" s="43"/>
      <c r="H4" s="43"/>
      <c r="I4" s="43"/>
      <c r="J4" s="43"/>
      <c r="K4" s="43"/>
      <c r="L4" s="43"/>
      <c r="M4" s="43"/>
      <c r="N4" s="43"/>
    </row>
    <row r="5" ht="23.4" customHeight="1" spans="1:14">
      <c r="A5" s="43" t="s">
        <v>838</v>
      </c>
      <c r="B5" s="43"/>
      <c r="C5" s="43" t="s">
        <v>872</v>
      </c>
      <c r="D5" s="43" t="s">
        <v>44</v>
      </c>
      <c r="E5" s="43" t="s">
        <v>47</v>
      </c>
      <c r="F5" s="43" t="s">
        <v>839</v>
      </c>
      <c r="G5" s="43" t="s">
        <v>840</v>
      </c>
      <c r="H5" s="43" t="s">
        <v>50</v>
      </c>
      <c r="I5" s="43" t="s">
        <v>841</v>
      </c>
      <c r="J5" s="43"/>
      <c r="K5" s="43"/>
      <c r="L5" s="43"/>
      <c r="M5" s="43"/>
      <c r="N5" s="43"/>
    </row>
    <row r="6" ht="28.65" customHeight="1" spans="1:14">
      <c r="A6" s="43"/>
      <c r="B6" s="43"/>
      <c r="C6" s="43"/>
      <c r="D6" s="43"/>
      <c r="E6" s="43" t="s">
        <v>46</v>
      </c>
      <c r="F6" s="43"/>
      <c r="G6" s="43"/>
      <c r="H6" s="43"/>
      <c r="I6" s="43" t="s">
        <v>46</v>
      </c>
      <c r="J6" s="43" t="s">
        <v>53</v>
      </c>
      <c r="K6" s="43" t="s">
        <v>54</v>
      </c>
      <c r="L6" s="50" t="s">
        <v>55</v>
      </c>
      <c r="M6" s="50" t="s">
        <v>56</v>
      </c>
      <c r="N6" s="50" t="s">
        <v>57</v>
      </c>
    </row>
    <row r="7" ht="20.25" customHeight="1" spans="1:14">
      <c r="A7" s="44">
        <v>1</v>
      </c>
      <c r="B7" s="44">
        <v>2</v>
      </c>
      <c r="C7" s="44">
        <v>3</v>
      </c>
      <c r="D7" s="44">
        <v>4</v>
      </c>
      <c r="E7" s="44">
        <v>5</v>
      </c>
      <c r="F7" s="44">
        <v>6</v>
      </c>
      <c r="G7" s="44">
        <v>7</v>
      </c>
      <c r="H7" s="44">
        <v>8</v>
      </c>
      <c r="I7" s="44">
        <v>9</v>
      </c>
      <c r="J7" s="44">
        <v>10</v>
      </c>
      <c r="K7" s="44">
        <v>11</v>
      </c>
      <c r="L7" s="44">
        <v>12</v>
      </c>
      <c r="M7" s="44">
        <v>13</v>
      </c>
      <c r="N7" s="44">
        <v>14</v>
      </c>
    </row>
    <row r="8" ht="20.25" customHeight="1" spans="1:14">
      <c r="A8" s="45" t="s">
        <v>336</v>
      </c>
      <c r="B8" s="45"/>
      <c r="C8" s="45"/>
      <c r="D8" s="46">
        <v>35800</v>
      </c>
      <c r="E8" s="46">
        <v>35800</v>
      </c>
      <c r="F8" s="49"/>
      <c r="G8" s="49"/>
      <c r="H8" s="49"/>
      <c r="I8" s="49"/>
      <c r="J8" s="49"/>
      <c r="K8" s="49"/>
      <c r="L8" s="49"/>
      <c r="M8" s="49"/>
      <c r="N8" s="49"/>
    </row>
    <row r="9" ht="20.25" customHeight="1" spans="1:14">
      <c r="A9" s="47"/>
      <c r="B9" s="48" t="s">
        <v>873</v>
      </c>
      <c r="C9" s="48" t="s">
        <v>874</v>
      </c>
      <c r="D9" s="46">
        <v>35800</v>
      </c>
      <c r="E9" s="46">
        <v>35800</v>
      </c>
      <c r="F9" s="49"/>
      <c r="G9" s="49"/>
      <c r="H9" s="49"/>
      <c r="I9" s="49"/>
      <c r="J9" s="49"/>
      <c r="K9" s="49"/>
      <c r="L9" s="49"/>
      <c r="M9" s="49"/>
      <c r="N9" s="49"/>
    </row>
    <row r="10" ht="20.25" customHeight="1" spans="1:14">
      <c r="A10" s="37" t="s">
        <v>44</v>
      </c>
      <c r="B10" s="37"/>
      <c r="C10" s="37"/>
      <c r="D10" s="46">
        <v>35800</v>
      </c>
      <c r="E10" s="46">
        <v>35800</v>
      </c>
      <c r="F10" s="49"/>
      <c r="G10" s="49"/>
      <c r="H10" s="49"/>
      <c r="I10" s="49"/>
      <c r="J10" s="49"/>
      <c r="K10" s="49"/>
      <c r="L10" s="49"/>
      <c r="M10" s="49"/>
      <c r="N10" s="49"/>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A9" sqref="A9"/>
    </sheetView>
  </sheetViews>
  <sheetFormatPr defaultColWidth="8.85" defaultRowHeight="15" customHeight="1"/>
  <cols>
    <col min="1" max="1" width="37.1416666666667" customWidth="1"/>
    <col min="2" max="16" width="17.1416666666667" customWidth="1"/>
  </cols>
  <sheetData>
    <row r="1" ht="24.15" customHeight="1" spans="1:16">
      <c r="A1" s="32"/>
      <c r="B1" s="32"/>
      <c r="C1" s="32"/>
      <c r="D1" s="32"/>
      <c r="E1" s="32"/>
      <c r="F1" s="32"/>
      <c r="G1" s="32"/>
      <c r="H1" s="32"/>
      <c r="I1" s="32"/>
      <c r="J1" s="32"/>
      <c r="K1" s="32"/>
      <c r="L1" s="32"/>
      <c r="M1" s="32"/>
      <c r="N1" s="32"/>
      <c r="O1" s="32"/>
      <c r="P1" s="36" t="s">
        <v>875</v>
      </c>
    </row>
    <row r="2" ht="45.15" customHeight="1" spans="1:16">
      <c r="A2" s="38" t="s">
        <v>876</v>
      </c>
      <c r="B2" s="38"/>
      <c r="C2" s="38"/>
      <c r="D2" s="38"/>
      <c r="E2" s="38"/>
      <c r="F2" s="38"/>
      <c r="G2" s="38"/>
      <c r="H2" s="38"/>
      <c r="I2" s="38"/>
      <c r="J2" s="38"/>
      <c r="K2" s="38"/>
      <c r="L2" s="38"/>
      <c r="M2" s="38"/>
      <c r="N2" s="38"/>
      <c r="O2" s="38"/>
      <c r="P2" s="38"/>
    </row>
    <row r="3" ht="18.75" customHeight="1" spans="1:16">
      <c r="A3" s="32" t="s">
        <v>2</v>
      </c>
      <c r="B3" s="32"/>
      <c r="C3" s="32"/>
      <c r="D3" s="32"/>
      <c r="E3" s="32"/>
      <c r="F3" s="32"/>
      <c r="G3" s="32"/>
      <c r="H3" s="32"/>
      <c r="I3" s="32"/>
      <c r="J3" s="32"/>
      <c r="K3" s="32"/>
      <c r="L3" s="32"/>
      <c r="M3" s="32"/>
      <c r="N3" s="32"/>
      <c r="O3" s="32"/>
      <c r="P3" s="36" t="s">
        <v>41</v>
      </c>
    </row>
    <row r="4" ht="22.5" customHeight="1" spans="1:16">
      <c r="A4" s="41" t="s">
        <v>877</v>
      </c>
      <c r="B4" s="41" t="s">
        <v>246</v>
      </c>
      <c r="C4" s="41"/>
      <c r="D4" s="41"/>
      <c r="E4" s="41" t="s">
        <v>878</v>
      </c>
      <c r="F4" s="41"/>
      <c r="G4" s="41"/>
      <c r="H4" s="41"/>
      <c r="I4" s="41"/>
      <c r="J4" s="41"/>
      <c r="K4" s="41"/>
      <c r="L4" s="41"/>
      <c r="M4" s="41"/>
      <c r="N4" s="41"/>
      <c r="O4" s="41"/>
      <c r="P4" s="41"/>
    </row>
    <row r="5" ht="22.5" customHeight="1" spans="1:16">
      <c r="A5" s="41"/>
      <c r="B5" s="41" t="s">
        <v>44</v>
      </c>
      <c r="C5" s="41" t="s">
        <v>47</v>
      </c>
      <c r="D5" s="41" t="s">
        <v>839</v>
      </c>
      <c r="E5" s="41" t="s">
        <v>879</v>
      </c>
      <c r="F5" s="41" t="s">
        <v>880</v>
      </c>
      <c r="G5" s="41" t="s">
        <v>255</v>
      </c>
      <c r="H5" s="41" t="s">
        <v>881</v>
      </c>
      <c r="I5" s="41" t="s">
        <v>882</v>
      </c>
      <c r="J5" s="41" t="s">
        <v>883</v>
      </c>
      <c r="K5" s="41" t="s">
        <v>884</v>
      </c>
      <c r="L5" s="41" t="s">
        <v>885</v>
      </c>
      <c r="M5" s="41" t="s">
        <v>886</v>
      </c>
      <c r="N5" s="41" t="s">
        <v>887</v>
      </c>
      <c r="O5" s="41" t="s">
        <v>888</v>
      </c>
      <c r="P5" s="41" t="s">
        <v>889</v>
      </c>
    </row>
    <row r="6" ht="18.75" customHeight="1" spans="1:16">
      <c r="A6" s="37" t="s">
        <v>58</v>
      </c>
      <c r="B6" s="37" t="s">
        <v>59</v>
      </c>
      <c r="C6" s="37" t="s">
        <v>60</v>
      </c>
      <c r="D6" s="37" t="s">
        <v>61</v>
      </c>
      <c r="E6" s="37" t="s">
        <v>62</v>
      </c>
      <c r="F6" s="37" t="s">
        <v>63</v>
      </c>
      <c r="G6" s="37" t="s">
        <v>64</v>
      </c>
      <c r="H6" s="37" t="s">
        <v>65</v>
      </c>
      <c r="I6" s="37" t="s">
        <v>66</v>
      </c>
      <c r="J6" s="37" t="s">
        <v>82</v>
      </c>
      <c r="K6" s="37" t="s">
        <v>890</v>
      </c>
      <c r="L6" s="37" t="s">
        <v>447</v>
      </c>
      <c r="M6" s="37" t="s">
        <v>891</v>
      </c>
      <c r="N6" s="37" t="s">
        <v>469</v>
      </c>
      <c r="O6" s="37" t="s">
        <v>550</v>
      </c>
      <c r="P6" s="37" t="s">
        <v>892</v>
      </c>
    </row>
    <row r="7" ht="18.75" customHeight="1" spans="1:16">
      <c r="A7" s="35"/>
      <c r="B7" s="35"/>
      <c r="C7" s="35"/>
      <c r="D7" s="35"/>
      <c r="E7" s="35"/>
      <c r="F7" s="35"/>
      <c r="G7" s="35"/>
      <c r="H7" s="35"/>
      <c r="I7" s="35"/>
      <c r="J7" s="35"/>
      <c r="K7" s="35"/>
      <c r="L7" s="35"/>
      <c r="M7" s="35"/>
      <c r="N7" s="35"/>
      <c r="O7" s="35"/>
      <c r="P7" s="35"/>
    </row>
    <row r="8" ht="18.75" customHeight="1" spans="1:16">
      <c r="A8" s="37"/>
      <c r="B8" s="35"/>
      <c r="C8" s="35"/>
      <c r="D8" s="35"/>
      <c r="E8" s="35"/>
      <c r="F8" s="35"/>
      <c r="G8" s="35"/>
      <c r="H8" s="35"/>
      <c r="I8" s="35"/>
      <c r="J8" s="35"/>
      <c r="K8" s="35"/>
      <c r="L8" s="35"/>
      <c r="M8" s="35"/>
      <c r="N8" s="35"/>
      <c r="O8" s="35"/>
      <c r="P8" s="35"/>
    </row>
    <row r="9" ht="34" customHeight="1" spans="1:1">
      <c r="A9" s="30" t="s">
        <v>893</v>
      </c>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32"/>
      <c r="B1" s="32"/>
      <c r="C1" s="32"/>
      <c r="D1" s="32"/>
      <c r="E1" s="32"/>
      <c r="F1" s="32"/>
      <c r="G1" s="32"/>
      <c r="H1" s="32"/>
      <c r="I1" s="32"/>
      <c r="J1" s="36" t="s">
        <v>894</v>
      </c>
    </row>
    <row r="2" ht="52.05" customHeight="1" spans="1:10">
      <c r="A2" s="38" t="s">
        <v>895</v>
      </c>
      <c r="B2" s="39"/>
      <c r="C2" s="39"/>
      <c r="D2" s="39"/>
      <c r="E2" s="39"/>
      <c r="F2" s="39"/>
      <c r="G2" s="39"/>
      <c r="H2" s="39"/>
      <c r="I2" s="39"/>
      <c r="J2" s="39"/>
    </row>
    <row r="3" ht="21.3" customHeight="1" spans="1:10">
      <c r="A3" s="32" t="s">
        <v>2</v>
      </c>
      <c r="B3" s="32"/>
      <c r="C3" s="32"/>
      <c r="D3" s="40"/>
      <c r="E3" s="40"/>
      <c r="F3" s="40"/>
      <c r="G3" s="40"/>
      <c r="H3" s="40"/>
      <c r="I3" s="40"/>
      <c r="J3" s="40"/>
    </row>
    <row r="4" ht="27.15" customHeight="1" spans="1:10">
      <c r="A4" s="34" t="s">
        <v>417</v>
      </c>
      <c r="B4" s="34" t="s">
        <v>418</v>
      </c>
      <c r="C4" s="34" t="s">
        <v>419</v>
      </c>
      <c r="D4" s="34" t="s">
        <v>420</v>
      </c>
      <c r="E4" s="34" t="s">
        <v>421</v>
      </c>
      <c r="F4" s="34" t="s">
        <v>422</v>
      </c>
      <c r="G4" s="34" t="s">
        <v>423</v>
      </c>
      <c r="H4" s="34" t="s">
        <v>424</v>
      </c>
      <c r="I4" s="34" t="s">
        <v>425</v>
      </c>
      <c r="J4" s="34" t="s">
        <v>426</v>
      </c>
    </row>
    <row r="5" ht="18.75" customHeight="1" spans="1:10">
      <c r="A5" s="34" t="s">
        <v>58</v>
      </c>
      <c r="B5" s="34" t="s">
        <v>59</v>
      </c>
      <c r="C5" s="34" t="s">
        <v>60</v>
      </c>
      <c r="D5" s="34" t="s">
        <v>61</v>
      </c>
      <c r="E5" s="34" t="s">
        <v>62</v>
      </c>
      <c r="F5" s="34" t="s">
        <v>63</v>
      </c>
      <c r="G5" s="34" t="s">
        <v>64</v>
      </c>
      <c r="H5" s="34" t="s">
        <v>65</v>
      </c>
      <c r="I5" s="34" t="s">
        <v>66</v>
      </c>
      <c r="J5" s="34" t="s">
        <v>82</v>
      </c>
    </row>
    <row r="6" ht="18.75" customHeight="1" spans="1:10">
      <c r="A6" s="35"/>
      <c r="B6" s="35"/>
      <c r="C6" s="35"/>
      <c r="D6" s="35"/>
      <c r="E6" s="35"/>
      <c r="F6" s="35"/>
      <c r="G6" s="35"/>
      <c r="H6" s="35"/>
      <c r="I6" s="35"/>
      <c r="J6" s="35"/>
    </row>
    <row r="7" ht="18.75" customHeight="1" spans="1:10">
      <c r="A7" s="35"/>
      <c r="B7" s="35"/>
      <c r="C7" s="35"/>
      <c r="D7" s="35"/>
      <c r="E7" s="35"/>
      <c r="F7" s="35"/>
      <c r="G7" s="35"/>
      <c r="H7" s="35"/>
      <c r="I7" s="35"/>
      <c r="J7" s="35"/>
    </row>
    <row r="8" ht="38" customHeight="1" spans="1:1">
      <c r="A8" s="30" t="s">
        <v>893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2" sqref="A2:H2"/>
    </sheetView>
  </sheetViews>
  <sheetFormatPr defaultColWidth="8.85" defaultRowHeight="15" customHeight="1" outlineLevelRow="7" outlineLevelCol="7"/>
  <cols>
    <col min="1" max="8" width="28.575" customWidth="1"/>
  </cols>
  <sheetData>
    <row r="1" ht="18.75" customHeight="1" spans="1:8">
      <c r="A1" s="32"/>
      <c r="B1" s="32"/>
      <c r="C1" s="32"/>
      <c r="D1" s="32"/>
      <c r="E1" s="32"/>
      <c r="F1" s="32"/>
      <c r="G1" s="32"/>
      <c r="H1" s="36" t="s">
        <v>896</v>
      </c>
    </row>
    <row r="2" ht="41.4" customHeight="1" spans="1:8">
      <c r="A2" s="33" t="s">
        <v>897</v>
      </c>
      <c r="B2" s="33"/>
      <c r="C2" s="33"/>
      <c r="D2" s="33"/>
      <c r="E2" s="33"/>
      <c r="F2" s="33"/>
      <c r="G2" s="33"/>
      <c r="H2" s="33"/>
    </row>
    <row r="3" ht="18.75" customHeight="1" spans="1:8">
      <c r="A3" s="32" t="s">
        <v>2</v>
      </c>
      <c r="B3" s="32"/>
      <c r="C3" s="32"/>
      <c r="D3" s="32"/>
      <c r="E3" s="32"/>
      <c r="F3" s="32"/>
      <c r="G3" s="32"/>
      <c r="H3" s="32"/>
    </row>
    <row r="4" ht="18.75" customHeight="1" spans="1:8">
      <c r="A4" s="34" t="s">
        <v>239</v>
      </c>
      <c r="B4" s="34" t="s">
        <v>898</v>
      </c>
      <c r="C4" s="34" t="s">
        <v>899</v>
      </c>
      <c r="D4" s="34" t="s">
        <v>900</v>
      </c>
      <c r="E4" s="34" t="s">
        <v>835</v>
      </c>
      <c r="F4" s="34" t="s">
        <v>901</v>
      </c>
      <c r="G4" s="34"/>
      <c r="H4" s="34"/>
    </row>
    <row r="5" ht="18.75" customHeight="1" spans="1:8">
      <c r="A5" s="34"/>
      <c r="B5" s="34"/>
      <c r="C5" s="34"/>
      <c r="D5" s="34"/>
      <c r="E5" s="34"/>
      <c r="F5" s="34" t="s">
        <v>836</v>
      </c>
      <c r="G5" s="34" t="s">
        <v>902</v>
      </c>
      <c r="H5" s="34" t="s">
        <v>903</v>
      </c>
    </row>
    <row r="6" ht="18.75" customHeight="1" spans="1:8">
      <c r="A6" s="34" t="s">
        <v>58</v>
      </c>
      <c r="B6" s="34" t="s">
        <v>59</v>
      </c>
      <c r="C6" s="34" t="s">
        <v>60</v>
      </c>
      <c r="D6" s="34" t="s">
        <v>61</v>
      </c>
      <c r="E6" s="34" t="s">
        <v>62</v>
      </c>
      <c r="F6" s="34" t="s">
        <v>63</v>
      </c>
      <c r="G6" s="34" t="s">
        <v>64</v>
      </c>
      <c r="H6" s="34" t="s">
        <v>65</v>
      </c>
    </row>
    <row r="7" ht="18.75" customHeight="1" spans="1:8">
      <c r="A7" s="35"/>
      <c r="B7" s="35"/>
      <c r="C7" s="35"/>
      <c r="D7" s="35"/>
      <c r="E7" s="37"/>
      <c r="F7" s="37"/>
      <c r="G7" s="31"/>
      <c r="H7" s="31"/>
    </row>
    <row r="8" ht="36" customHeight="1" spans="1:1">
      <c r="A8" s="30" t="s">
        <v>893</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17"/>
      <c r="I1" s="17"/>
      <c r="J1" s="17"/>
      <c r="K1" s="17" t="s">
        <v>904</v>
      </c>
    </row>
    <row r="2" ht="45" customHeight="1" spans="1:11">
      <c r="A2" s="2" t="s">
        <v>905</v>
      </c>
      <c r="B2" s="2"/>
      <c r="C2" s="2"/>
      <c r="D2" s="2"/>
      <c r="E2" s="2"/>
      <c r="F2" s="2"/>
      <c r="G2" s="2"/>
      <c r="H2" s="2"/>
      <c r="I2" s="2"/>
      <c r="J2" s="2"/>
      <c r="K2" s="2"/>
    </row>
    <row r="3" ht="18.75" customHeight="1" spans="1:11">
      <c r="A3" s="3" t="s">
        <v>2</v>
      </c>
      <c r="B3" s="3"/>
      <c r="C3" s="3"/>
      <c r="D3" s="3"/>
      <c r="E3" s="3"/>
      <c r="F3" s="3"/>
      <c r="G3" s="3"/>
      <c r="H3" s="18"/>
      <c r="I3" s="18"/>
      <c r="J3" s="18"/>
      <c r="K3" s="18" t="s">
        <v>41</v>
      </c>
    </row>
    <row r="4" ht="18.75" customHeight="1" spans="1:11">
      <c r="A4" s="25" t="s">
        <v>317</v>
      </c>
      <c r="B4" s="25" t="s">
        <v>241</v>
      </c>
      <c r="C4" s="25" t="s">
        <v>318</v>
      </c>
      <c r="D4" s="25" t="s">
        <v>242</v>
      </c>
      <c r="E4" s="25" t="s">
        <v>243</v>
      </c>
      <c r="F4" s="25" t="s">
        <v>319</v>
      </c>
      <c r="G4" s="25" t="s">
        <v>245</v>
      </c>
      <c r="H4" s="25" t="s">
        <v>44</v>
      </c>
      <c r="I4" s="25" t="s">
        <v>906</v>
      </c>
      <c r="J4" s="25"/>
      <c r="K4" s="25"/>
    </row>
    <row r="5" ht="18.75" customHeight="1" spans="1:11">
      <c r="A5" s="25"/>
      <c r="B5" s="25"/>
      <c r="C5" s="25"/>
      <c r="D5" s="25"/>
      <c r="E5" s="25"/>
      <c r="F5" s="25"/>
      <c r="G5" s="25"/>
      <c r="H5" s="25"/>
      <c r="I5" s="25" t="s">
        <v>47</v>
      </c>
      <c r="J5" s="25" t="s">
        <v>48</v>
      </c>
      <c r="K5" s="25" t="s">
        <v>49</v>
      </c>
    </row>
    <row r="6" ht="22.65" customHeight="1" spans="1:11">
      <c r="A6" s="25"/>
      <c r="B6" s="25"/>
      <c r="C6" s="25"/>
      <c r="D6" s="25"/>
      <c r="E6" s="25"/>
      <c r="F6" s="25"/>
      <c r="G6" s="25"/>
      <c r="H6" s="25"/>
      <c r="I6" s="25"/>
      <c r="J6" s="25"/>
      <c r="K6" s="25"/>
    </row>
    <row r="7" ht="18.75" customHeight="1" spans="1:11">
      <c r="A7" s="26" t="s">
        <v>58</v>
      </c>
      <c r="B7" s="26">
        <v>2</v>
      </c>
      <c r="C7" s="26">
        <v>3</v>
      </c>
      <c r="D7" s="26">
        <v>4</v>
      </c>
      <c r="E7" s="26">
        <v>5</v>
      </c>
      <c r="F7" s="26">
        <v>6</v>
      </c>
      <c r="G7" s="26">
        <v>7</v>
      </c>
      <c r="H7" s="26">
        <v>8</v>
      </c>
      <c r="I7" s="26">
        <v>9</v>
      </c>
      <c r="J7" s="26">
        <v>10</v>
      </c>
      <c r="K7" s="26">
        <v>11</v>
      </c>
    </row>
    <row r="8" ht="20.25" customHeight="1" spans="1:11">
      <c r="A8" s="27"/>
      <c r="B8" s="28"/>
      <c r="C8" s="27"/>
      <c r="D8" s="27"/>
      <c r="E8" s="27"/>
      <c r="F8" s="27"/>
      <c r="G8" s="27"/>
      <c r="H8" s="31"/>
      <c r="I8" s="31"/>
      <c r="J8" s="31"/>
      <c r="K8" s="31"/>
    </row>
    <row r="9" ht="20.25" customHeight="1" spans="1:11">
      <c r="A9" s="27"/>
      <c r="B9" s="28"/>
      <c r="C9" s="27"/>
      <c r="D9" s="27"/>
      <c r="E9" s="27"/>
      <c r="F9" s="27"/>
      <c r="G9" s="27"/>
      <c r="H9" s="31"/>
      <c r="I9" s="31"/>
      <c r="J9" s="31"/>
      <c r="K9" s="31"/>
    </row>
    <row r="10" ht="20.25" customHeight="1" spans="1:11">
      <c r="A10" s="29" t="s">
        <v>44</v>
      </c>
      <c r="B10" s="29"/>
      <c r="C10" s="29"/>
      <c r="D10" s="29"/>
      <c r="E10" s="29"/>
      <c r="F10" s="29"/>
      <c r="G10" s="29"/>
      <c r="H10" s="31"/>
      <c r="I10" s="31"/>
      <c r="J10" s="31"/>
      <c r="K10" s="31"/>
    </row>
    <row r="11" ht="36" customHeight="1" spans="1:1">
      <c r="A11" s="30" t="s">
        <v>893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topLeftCell="A6"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17"/>
      <c r="F1" s="17"/>
      <c r="G1" s="17" t="s">
        <v>907</v>
      </c>
    </row>
    <row r="2" ht="45" customHeight="1" spans="1:7">
      <c r="A2" s="2" t="s">
        <v>908</v>
      </c>
      <c r="B2" s="2"/>
      <c r="C2" s="2"/>
      <c r="D2" s="2"/>
      <c r="E2" s="2"/>
      <c r="F2" s="2"/>
      <c r="G2" s="2"/>
    </row>
    <row r="3" ht="24.15" customHeight="1" spans="1:7">
      <c r="A3" s="3" t="s">
        <v>2</v>
      </c>
      <c r="B3" s="3"/>
      <c r="C3" s="3"/>
      <c r="D3" s="3"/>
      <c r="E3" s="18"/>
      <c r="F3" s="18"/>
      <c r="G3" s="18" t="s">
        <v>41</v>
      </c>
    </row>
    <row r="4" ht="18.75" customHeight="1" spans="1:7">
      <c r="A4" s="4" t="s">
        <v>318</v>
      </c>
      <c r="B4" s="4" t="s">
        <v>317</v>
      </c>
      <c r="C4" s="4" t="s">
        <v>241</v>
      </c>
      <c r="D4" s="4" t="s">
        <v>909</v>
      </c>
      <c r="E4" s="4" t="s">
        <v>47</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58</v>
      </c>
      <c r="B7" s="5">
        <v>2</v>
      </c>
      <c r="C7" s="5">
        <v>3</v>
      </c>
      <c r="D7" s="5">
        <v>4</v>
      </c>
      <c r="E7" s="5">
        <v>5</v>
      </c>
      <c r="F7" s="5">
        <v>6</v>
      </c>
      <c r="G7" s="5">
        <v>7</v>
      </c>
    </row>
    <row r="8" ht="20.25" customHeight="1" spans="1:7">
      <c r="A8" s="6" t="s">
        <v>255</v>
      </c>
      <c r="B8" s="7"/>
      <c r="C8" s="7"/>
      <c r="D8" s="7"/>
      <c r="E8" s="19">
        <v>8104602.64</v>
      </c>
      <c r="F8" s="20"/>
      <c r="G8" s="20"/>
    </row>
    <row r="9" ht="20.25" customHeight="1" spans="1:7">
      <c r="A9" s="6" t="s">
        <v>325</v>
      </c>
      <c r="B9" s="8" t="s">
        <v>323</v>
      </c>
      <c r="C9" s="8" t="s">
        <v>387</v>
      </c>
      <c r="D9" s="9" t="s">
        <v>910</v>
      </c>
      <c r="E9" s="19">
        <v>12000</v>
      </c>
      <c r="F9" s="20"/>
      <c r="G9" s="20"/>
    </row>
    <row r="10" customHeight="1" spans="1:7">
      <c r="A10" s="10" t="s">
        <v>325</v>
      </c>
      <c r="B10" s="11" t="s">
        <v>323</v>
      </c>
      <c r="C10" s="11" t="s">
        <v>383</v>
      </c>
      <c r="D10" s="9" t="s">
        <v>910</v>
      </c>
      <c r="E10" s="19">
        <v>31000</v>
      </c>
      <c r="F10" s="21"/>
      <c r="G10" s="22"/>
    </row>
    <row r="11" customHeight="1" spans="1:7">
      <c r="A11" s="10" t="s">
        <v>325</v>
      </c>
      <c r="B11" s="11" t="s">
        <v>351</v>
      </c>
      <c r="C11" s="11" t="s">
        <v>362</v>
      </c>
      <c r="D11" s="9" t="s">
        <v>910</v>
      </c>
      <c r="E11" s="19">
        <v>16800</v>
      </c>
      <c r="F11" s="23"/>
      <c r="G11" s="24"/>
    </row>
    <row r="12" customHeight="1" spans="1:7">
      <c r="A12" s="10" t="s">
        <v>325</v>
      </c>
      <c r="B12" s="11" t="s">
        <v>360</v>
      </c>
      <c r="C12" s="11" t="s">
        <v>396</v>
      </c>
      <c r="D12" s="9" t="s">
        <v>910</v>
      </c>
      <c r="E12" s="19">
        <v>3302000</v>
      </c>
      <c r="F12" s="23"/>
      <c r="G12" s="24"/>
    </row>
    <row r="13" customHeight="1" spans="1:7">
      <c r="A13" s="10" t="s">
        <v>325</v>
      </c>
      <c r="B13" s="11" t="s">
        <v>323</v>
      </c>
      <c r="C13" s="11" t="s">
        <v>398</v>
      </c>
      <c r="D13" s="9" t="s">
        <v>910</v>
      </c>
      <c r="E13" s="19">
        <v>397000</v>
      </c>
      <c r="F13" s="23"/>
      <c r="G13" s="24"/>
    </row>
    <row r="14" customHeight="1" spans="1:7">
      <c r="A14" s="10" t="s">
        <v>325</v>
      </c>
      <c r="B14" s="11" t="s">
        <v>351</v>
      </c>
      <c r="C14" s="11" t="s">
        <v>364</v>
      </c>
      <c r="D14" s="9" t="s">
        <v>910</v>
      </c>
      <c r="E14" s="19">
        <v>100000</v>
      </c>
      <c r="F14" s="23"/>
      <c r="G14" s="24"/>
    </row>
    <row r="15" customHeight="1" spans="1:7">
      <c r="A15" s="10" t="s">
        <v>325</v>
      </c>
      <c r="B15" s="11" t="s">
        <v>351</v>
      </c>
      <c r="C15" s="11" t="s">
        <v>368</v>
      </c>
      <c r="D15" s="9" t="s">
        <v>910</v>
      </c>
      <c r="E15" s="19">
        <v>3426.52</v>
      </c>
      <c r="F15" s="23"/>
      <c r="G15" s="24"/>
    </row>
    <row r="16" customHeight="1" spans="1:7">
      <c r="A16" s="10" t="s">
        <v>325</v>
      </c>
      <c r="B16" s="11" t="s">
        <v>323</v>
      </c>
      <c r="C16" s="11" t="s">
        <v>336</v>
      </c>
      <c r="D16" s="9" t="s">
        <v>910</v>
      </c>
      <c r="E16" s="19">
        <v>523000</v>
      </c>
      <c r="F16" s="23"/>
      <c r="G16" s="24"/>
    </row>
    <row r="17" customHeight="1" spans="1:7">
      <c r="A17" s="10" t="s">
        <v>325</v>
      </c>
      <c r="B17" s="11" t="s">
        <v>351</v>
      </c>
      <c r="C17" s="11" t="s">
        <v>366</v>
      </c>
      <c r="D17" s="9" t="s">
        <v>910</v>
      </c>
      <c r="E17" s="19">
        <v>6120</v>
      </c>
      <c r="F17" s="23"/>
      <c r="G17" s="24"/>
    </row>
    <row r="18" customHeight="1" spans="1:7">
      <c r="A18" s="10" t="s">
        <v>325</v>
      </c>
      <c r="B18" s="11" t="s">
        <v>360</v>
      </c>
      <c r="C18" s="11" t="s">
        <v>359</v>
      </c>
      <c r="D18" s="9" t="s">
        <v>910</v>
      </c>
      <c r="E18" s="19">
        <v>99360</v>
      </c>
      <c r="F18" s="23"/>
      <c r="G18" s="24"/>
    </row>
    <row r="19" customHeight="1" spans="1:7">
      <c r="A19" s="10" t="s">
        <v>325</v>
      </c>
      <c r="B19" s="11" t="s">
        <v>323</v>
      </c>
      <c r="C19" s="11" t="s">
        <v>370</v>
      </c>
      <c r="D19" s="9" t="s">
        <v>910</v>
      </c>
      <c r="E19" s="19">
        <v>3134</v>
      </c>
      <c r="F19" s="23"/>
      <c r="G19" s="24"/>
    </row>
    <row r="20" customHeight="1" spans="1:7">
      <c r="A20" s="10" t="s">
        <v>325</v>
      </c>
      <c r="B20" s="11" t="s">
        <v>351</v>
      </c>
      <c r="C20" s="11" t="s">
        <v>350</v>
      </c>
      <c r="D20" s="9" t="s">
        <v>910</v>
      </c>
      <c r="E20" s="19">
        <v>13800.06</v>
      </c>
      <c r="F20" s="23"/>
      <c r="G20" s="24"/>
    </row>
    <row r="21" customHeight="1" spans="1:7">
      <c r="A21" s="10" t="s">
        <v>325</v>
      </c>
      <c r="B21" s="11" t="s">
        <v>351</v>
      </c>
      <c r="C21" s="11" t="s">
        <v>377</v>
      </c>
      <c r="D21" s="9" t="s">
        <v>910</v>
      </c>
      <c r="E21" s="19">
        <v>300000</v>
      </c>
      <c r="F21" s="23"/>
      <c r="G21" s="24"/>
    </row>
    <row r="22" customHeight="1" spans="1:7">
      <c r="A22" s="10" t="s">
        <v>325</v>
      </c>
      <c r="B22" s="11" t="s">
        <v>351</v>
      </c>
      <c r="C22" s="11" t="s">
        <v>381</v>
      </c>
      <c r="D22" s="9" t="s">
        <v>910</v>
      </c>
      <c r="E22" s="19">
        <v>10000</v>
      </c>
      <c r="F22" s="23"/>
      <c r="G22" s="24"/>
    </row>
    <row r="23" customHeight="1" spans="1:7">
      <c r="A23" s="10" t="s">
        <v>325</v>
      </c>
      <c r="B23" s="11" t="s">
        <v>351</v>
      </c>
      <c r="C23" s="11" t="s">
        <v>353</v>
      </c>
      <c r="D23" s="9" t="s">
        <v>910</v>
      </c>
      <c r="E23" s="19">
        <v>50000</v>
      </c>
      <c r="F23" s="23"/>
      <c r="G23" s="24"/>
    </row>
    <row r="24" customHeight="1" spans="1:7">
      <c r="A24" s="10" t="s">
        <v>325</v>
      </c>
      <c r="B24" s="11" t="s">
        <v>360</v>
      </c>
      <c r="C24" s="11" t="s">
        <v>400</v>
      </c>
      <c r="D24" s="9" t="s">
        <v>910</v>
      </c>
      <c r="E24" s="19">
        <v>2236600</v>
      </c>
      <c r="F24" s="23"/>
      <c r="G24" s="24"/>
    </row>
    <row r="25" customHeight="1" spans="1:7">
      <c r="A25" s="10" t="s">
        <v>325</v>
      </c>
      <c r="B25" s="11" t="s">
        <v>323</v>
      </c>
      <c r="C25" s="11" t="s">
        <v>334</v>
      </c>
      <c r="D25" s="9" t="s">
        <v>910</v>
      </c>
      <c r="E25" s="19">
        <v>22400</v>
      </c>
      <c r="F25" s="23"/>
      <c r="G25" s="24"/>
    </row>
    <row r="26" customHeight="1" spans="1:7">
      <c r="A26" s="10" t="s">
        <v>325</v>
      </c>
      <c r="B26" s="11" t="s">
        <v>323</v>
      </c>
      <c r="C26" s="11" t="s">
        <v>389</v>
      </c>
      <c r="D26" s="9" t="s">
        <v>910</v>
      </c>
      <c r="E26" s="19">
        <v>128280</v>
      </c>
      <c r="F26" s="23"/>
      <c r="G26" s="24"/>
    </row>
    <row r="27" customHeight="1" spans="1:7">
      <c r="A27" s="10" t="s">
        <v>325</v>
      </c>
      <c r="B27" s="11" t="s">
        <v>351</v>
      </c>
      <c r="C27" s="11" t="s">
        <v>402</v>
      </c>
      <c r="D27" s="9" t="s">
        <v>910</v>
      </c>
      <c r="E27" s="19">
        <v>101582.06</v>
      </c>
      <c r="F27" s="23"/>
      <c r="G27" s="24"/>
    </row>
    <row r="28" customHeight="1" spans="1:7">
      <c r="A28" s="10" t="s">
        <v>325</v>
      </c>
      <c r="B28" s="11" t="s">
        <v>323</v>
      </c>
      <c r="C28" s="11" t="s">
        <v>372</v>
      </c>
      <c r="D28" s="9" t="s">
        <v>910</v>
      </c>
      <c r="E28" s="19">
        <v>1800</v>
      </c>
      <c r="F28" s="23"/>
      <c r="G28" s="24"/>
    </row>
    <row r="29" customHeight="1" spans="1:7">
      <c r="A29" s="10" t="s">
        <v>325</v>
      </c>
      <c r="B29" s="11" t="s">
        <v>323</v>
      </c>
      <c r="C29" s="11" t="s">
        <v>322</v>
      </c>
      <c r="D29" s="9" t="s">
        <v>910</v>
      </c>
      <c r="E29" s="19">
        <v>131600</v>
      </c>
      <c r="F29" s="23"/>
      <c r="G29" s="24"/>
    </row>
    <row r="30" customHeight="1" spans="1:7">
      <c r="A30" s="10" t="s">
        <v>325</v>
      </c>
      <c r="B30" s="12" t="s">
        <v>323</v>
      </c>
      <c r="C30" s="13" t="s">
        <v>375</v>
      </c>
      <c r="D30" s="9" t="s">
        <v>910</v>
      </c>
      <c r="E30" s="19">
        <v>74700</v>
      </c>
      <c r="F30" s="23"/>
      <c r="G30" s="24"/>
    </row>
    <row r="31" customHeight="1" spans="1:7">
      <c r="A31" s="10" t="s">
        <v>325</v>
      </c>
      <c r="B31" s="12" t="s">
        <v>323</v>
      </c>
      <c r="C31" s="13" t="s">
        <v>394</v>
      </c>
      <c r="D31" s="9" t="s">
        <v>910</v>
      </c>
      <c r="E31" s="19">
        <v>450000</v>
      </c>
      <c r="F31" s="23"/>
      <c r="G31" s="24"/>
    </row>
    <row r="32" customHeight="1" spans="1:7">
      <c r="A32" s="10" t="s">
        <v>325</v>
      </c>
      <c r="B32" s="12" t="s">
        <v>360</v>
      </c>
      <c r="C32" s="13" t="s">
        <v>404</v>
      </c>
      <c r="D32" s="9" t="s">
        <v>910</v>
      </c>
      <c r="E32" s="19">
        <v>40000</v>
      </c>
      <c r="F32" s="23"/>
      <c r="G32" s="24"/>
    </row>
    <row r="33" customHeight="1" spans="1:7">
      <c r="A33" s="10" t="s">
        <v>325</v>
      </c>
      <c r="B33" s="12" t="s">
        <v>351</v>
      </c>
      <c r="C33" s="13" t="s">
        <v>406</v>
      </c>
      <c r="D33" s="9" t="s">
        <v>910</v>
      </c>
      <c r="E33" s="19">
        <v>20000</v>
      </c>
      <c r="F33" s="23"/>
      <c r="G33" s="24"/>
    </row>
    <row r="34" customHeight="1" spans="1:7">
      <c r="A34" s="10" t="s">
        <v>325</v>
      </c>
      <c r="B34" s="12" t="s">
        <v>323</v>
      </c>
      <c r="C34" s="13" t="s">
        <v>409</v>
      </c>
      <c r="D34" s="9" t="s">
        <v>910</v>
      </c>
      <c r="E34" s="19">
        <v>30000</v>
      </c>
      <c r="F34" s="23"/>
      <c r="G34" s="24"/>
    </row>
    <row r="35" customHeight="1" spans="1:7">
      <c r="A35" s="14" t="s">
        <v>44</v>
      </c>
      <c r="B35" s="15"/>
      <c r="C35" s="15"/>
      <c r="D35" s="16"/>
      <c r="E35" s="19">
        <v>8104602.64</v>
      </c>
      <c r="F35" s="23"/>
      <c r="G35" s="24"/>
    </row>
  </sheetData>
  <mergeCells count="11">
    <mergeCell ref="A2:G2"/>
    <mergeCell ref="A3:D3"/>
    <mergeCell ref="E4:G4"/>
    <mergeCell ref="A35:D3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9" sqref="A9:B9"/>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17"/>
      <c r="J1" s="17"/>
      <c r="K1" s="17"/>
      <c r="L1" s="17"/>
      <c r="M1" s="17"/>
      <c r="N1" s="17"/>
      <c r="O1" s="17"/>
      <c r="P1" s="17"/>
      <c r="Q1" s="17"/>
      <c r="R1" s="17"/>
      <c r="S1" s="17" t="s">
        <v>39</v>
      </c>
    </row>
    <row r="2" ht="37.5" customHeight="1" spans="1:19">
      <c r="A2" s="2" t="s">
        <v>40</v>
      </c>
      <c r="B2" s="2"/>
      <c r="C2" s="2"/>
      <c r="D2" s="2"/>
      <c r="E2" s="2"/>
      <c r="F2" s="2"/>
      <c r="G2" s="2"/>
      <c r="H2" s="2"/>
      <c r="I2" s="2"/>
      <c r="J2" s="2"/>
      <c r="K2" s="2"/>
      <c r="L2" s="2"/>
      <c r="M2" s="2"/>
      <c r="N2" s="2"/>
      <c r="O2" s="2"/>
      <c r="P2" s="2"/>
      <c r="Q2" s="2"/>
      <c r="R2" s="2"/>
      <c r="S2" s="2"/>
    </row>
    <row r="3" ht="18.75" customHeight="1" spans="1:19">
      <c r="A3" s="3" t="s">
        <v>2</v>
      </c>
      <c r="B3" s="3"/>
      <c r="C3" s="3"/>
      <c r="D3" s="3"/>
      <c r="E3" s="99"/>
      <c r="F3" s="99"/>
      <c r="G3" s="99"/>
      <c r="H3" s="99"/>
      <c r="I3" s="18"/>
      <c r="J3" s="18"/>
      <c r="K3" s="18"/>
      <c r="L3" s="18"/>
      <c r="M3" s="18"/>
      <c r="N3" s="18"/>
      <c r="O3" s="18"/>
      <c r="P3" s="18"/>
      <c r="Q3" s="18"/>
      <c r="R3" s="18"/>
      <c r="S3" s="18" t="s">
        <v>41</v>
      </c>
    </row>
    <row r="4" ht="18.75" customHeight="1" spans="1:19">
      <c r="A4" s="25" t="s">
        <v>42</v>
      </c>
      <c r="B4" s="144" t="s">
        <v>43</v>
      </c>
      <c r="C4" s="144" t="s">
        <v>44</v>
      </c>
      <c r="D4" s="144" t="s">
        <v>45</v>
      </c>
      <c r="E4" s="144"/>
      <c r="F4" s="144"/>
      <c r="G4" s="144"/>
      <c r="H4" s="144"/>
      <c r="I4" s="144"/>
      <c r="J4" s="148"/>
      <c r="K4" s="148"/>
      <c r="L4" s="148"/>
      <c r="M4" s="148"/>
      <c r="N4" s="148"/>
      <c r="O4" s="144" t="s">
        <v>32</v>
      </c>
      <c r="P4" s="144"/>
      <c r="Q4" s="144"/>
      <c r="R4" s="144"/>
      <c r="S4" s="144"/>
    </row>
    <row r="5" ht="18.75" customHeight="1" spans="1:19">
      <c r="A5" s="25"/>
      <c r="B5" s="144"/>
      <c r="C5" s="144"/>
      <c r="D5" s="145" t="s">
        <v>46</v>
      </c>
      <c r="E5" s="145" t="s">
        <v>47</v>
      </c>
      <c r="F5" s="145" t="s">
        <v>48</v>
      </c>
      <c r="G5" s="145" t="s">
        <v>49</v>
      </c>
      <c r="H5" s="145" t="s">
        <v>50</v>
      </c>
      <c r="I5" s="149" t="s">
        <v>51</v>
      </c>
      <c r="J5" s="150"/>
      <c r="K5" s="150"/>
      <c r="L5" s="150"/>
      <c r="M5" s="150"/>
      <c r="N5" s="150"/>
      <c r="O5" s="149" t="s">
        <v>46</v>
      </c>
      <c r="P5" s="149" t="s">
        <v>47</v>
      </c>
      <c r="Q5" s="149" t="s">
        <v>48</v>
      </c>
      <c r="R5" s="149" t="s">
        <v>49</v>
      </c>
      <c r="S5" s="145" t="s">
        <v>52</v>
      </c>
    </row>
    <row r="6" ht="18.75" customHeight="1" spans="1:19">
      <c r="A6" s="25"/>
      <c r="B6" s="144"/>
      <c r="C6" s="144"/>
      <c r="D6" s="145"/>
      <c r="E6" s="145"/>
      <c r="F6" s="145"/>
      <c r="G6" s="145"/>
      <c r="H6" s="145"/>
      <c r="I6" s="149" t="s">
        <v>46</v>
      </c>
      <c r="J6" s="149" t="s">
        <v>53</v>
      </c>
      <c r="K6" s="149" t="s">
        <v>54</v>
      </c>
      <c r="L6" s="149" t="s">
        <v>55</v>
      </c>
      <c r="M6" s="149" t="s">
        <v>56</v>
      </c>
      <c r="N6" s="149" t="s">
        <v>57</v>
      </c>
      <c r="O6" s="149"/>
      <c r="P6" s="149"/>
      <c r="Q6" s="149"/>
      <c r="R6" s="149"/>
      <c r="S6" s="145"/>
    </row>
    <row r="7" ht="18.75" customHeight="1" spans="1:19">
      <c r="A7" s="146" t="s">
        <v>58</v>
      </c>
      <c r="B7" s="26" t="s">
        <v>59</v>
      </c>
      <c r="C7" s="26" t="s">
        <v>60</v>
      </c>
      <c r="D7" s="26" t="s">
        <v>61</v>
      </c>
      <c r="E7" s="146" t="s">
        <v>62</v>
      </c>
      <c r="F7" s="26" t="s">
        <v>63</v>
      </c>
      <c r="G7" s="26" t="s">
        <v>64</v>
      </c>
      <c r="H7" s="146" t="s">
        <v>65</v>
      </c>
      <c r="I7" s="26" t="s">
        <v>66</v>
      </c>
      <c r="J7" s="26">
        <v>10</v>
      </c>
      <c r="K7" s="26">
        <v>11</v>
      </c>
      <c r="L7" s="26">
        <v>12</v>
      </c>
      <c r="M7" s="26">
        <v>13</v>
      </c>
      <c r="N7" s="26">
        <v>14</v>
      </c>
      <c r="O7" s="26">
        <v>15</v>
      </c>
      <c r="P7" s="26">
        <v>16</v>
      </c>
      <c r="Q7" s="26">
        <v>17</v>
      </c>
      <c r="R7" s="26">
        <v>18</v>
      </c>
      <c r="S7" s="26">
        <v>19</v>
      </c>
    </row>
    <row r="8" ht="20.25" customHeight="1" spans="1:19">
      <c r="A8" s="69" t="s">
        <v>67</v>
      </c>
      <c r="B8" s="69" t="s">
        <v>68</v>
      </c>
      <c r="C8" s="101">
        <v>23467107.14</v>
      </c>
      <c r="D8" s="103">
        <f>E8+F8</f>
        <v>23317107.14</v>
      </c>
      <c r="E8" s="101">
        <v>23063094.64</v>
      </c>
      <c r="F8" s="101">
        <v>254012.5</v>
      </c>
      <c r="G8" s="101"/>
      <c r="H8" s="101"/>
      <c r="I8" s="101">
        <v>150000</v>
      </c>
      <c r="J8" s="151"/>
      <c r="K8" s="101"/>
      <c r="L8" s="101"/>
      <c r="M8" s="101"/>
      <c r="N8" s="101">
        <v>150000</v>
      </c>
      <c r="O8" s="31"/>
      <c r="P8" s="31"/>
      <c r="Q8" s="31"/>
      <c r="R8" s="31"/>
      <c r="S8" s="31"/>
    </row>
    <row r="9" ht="20.25" customHeight="1" spans="1:19">
      <c r="A9" s="147" t="s">
        <v>44</v>
      </c>
      <c r="B9" s="147"/>
      <c r="C9" s="101">
        <v>23467107.14</v>
      </c>
      <c r="D9" s="103">
        <f>E9+F9</f>
        <v>23317107.14</v>
      </c>
      <c r="E9" s="101">
        <v>23063094.64</v>
      </c>
      <c r="F9" s="101">
        <v>254012.5</v>
      </c>
      <c r="G9" s="101"/>
      <c r="H9" s="101"/>
      <c r="I9" s="101">
        <v>150000</v>
      </c>
      <c r="J9" s="31"/>
      <c r="K9" s="31"/>
      <c r="L9" s="31"/>
      <c r="M9" s="31"/>
      <c r="N9" s="101">
        <v>150000</v>
      </c>
      <c r="O9" s="31"/>
      <c r="P9" s="31"/>
      <c r="Q9" s="31"/>
      <c r="R9" s="31"/>
      <c r="S9" s="31"/>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2"/>
  <sheetViews>
    <sheetView showZeros="0" workbookViewId="0">
      <selection activeCell="A6" sqref="A6"/>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17"/>
      <c r="K1" s="17"/>
      <c r="L1" s="17"/>
      <c r="M1" s="17"/>
      <c r="N1" s="17"/>
      <c r="O1" s="17" t="s">
        <v>69</v>
      </c>
    </row>
    <row r="2" ht="37.5" customHeight="1" spans="1:15">
      <c r="A2" s="2" t="s">
        <v>70</v>
      </c>
      <c r="B2" s="2"/>
      <c r="C2" s="2"/>
      <c r="D2" s="2"/>
      <c r="E2" s="2"/>
      <c r="F2" s="2"/>
      <c r="G2" s="2"/>
      <c r="H2" s="2"/>
      <c r="I2" s="2"/>
      <c r="J2" s="2"/>
      <c r="K2" s="100"/>
      <c r="L2" s="100"/>
      <c r="M2" s="100"/>
      <c r="N2" s="100"/>
      <c r="O2" s="100"/>
    </row>
    <row r="3" ht="18.75" customHeight="1" spans="1:15">
      <c r="A3" s="66" t="s">
        <v>2</v>
      </c>
      <c r="B3" s="66"/>
      <c r="C3" s="66"/>
      <c r="D3" s="66"/>
      <c r="E3" s="66"/>
      <c r="F3" s="66"/>
      <c r="G3" s="66"/>
      <c r="H3" s="66"/>
      <c r="I3" s="66"/>
      <c r="J3" s="17"/>
      <c r="K3" s="17"/>
      <c r="L3" s="17"/>
      <c r="M3" s="17"/>
      <c r="N3" s="17"/>
      <c r="O3" s="17" t="s">
        <v>41</v>
      </c>
    </row>
    <row r="4" ht="18.75" customHeight="1" spans="1:15">
      <c r="A4" s="25" t="s">
        <v>71</v>
      </c>
      <c r="B4" s="25" t="s">
        <v>72</v>
      </c>
      <c r="C4" s="68" t="s">
        <v>44</v>
      </c>
      <c r="D4" s="68" t="s">
        <v>47</v>
      </c>
      <c r="E4" s="68"/>
      <c r="F4" s="68"/>
      <c r="G4" s="25" t="s">
        <v>48</v>
      </c>
      <c r="H4" s="68" t="s">
        <v>49</v>
      </c>
      <c r="I4" s="25" t="s">
        <v>73</v>
      </c>
      <c r="J4" s="68" t="s">
        <v>74</v>
      </c>
      <c r="K4" s="68"/>
      <c r="L4" s="68"/>
      <c r="M4" s="68"/>
      <c r="N4" s="68"/>
      <c r="O4" s="68"/>
    </row>
    <row r="5" ht="18.75" customHeight="1" spans="1:15">
      <c r="A5" s="25"/>
      <c r="B5" s="25"/>
      <c r="C5" s="68"/>
      <c r="D5" s="68" t="s">
        <v>46</v>
      </c>
      <c r="E5" s="68" t="s">
        <v>75</v>
      </c>
      <c r="F5" s="68" t="s">
        <v>76</v>
      </c>
      <c r="G5" s="25"/>
      <c r="H5" s="68"/>
      <c r="I5" s="25"/>
      <c r="J5" s="68" t="s">
        <v>46</v>
      </c>
      <c r="K5" s="68" t="s">
        <v>77</v>
      </c>
      <c r="L5" s="26" t="s">
        <v>78</v>
      </c>
      <c r="M5" s="26" t="s">
        <v>79</v>
      </c>
      <c r="N5" s="26" t="s">
        <v>80</v>
      </c>
      <c r="O5" s="26" t="s">
        <v>81</v>
      </c>
    </row>
    <row r="6" ht="18.75" customHeight="1" spans="1:15">
      <c r="A6" s="26" t="s">
        <v>58</v>
      </c>
      <c r="B6" s="26" t="s">
        <v>59</v>
      </c>
      <c r="C6" s="26" t="s">
        <v>60</v>
      </c>
      <c r="D6" s="26" t="s">
        <v>61</v>
      </c>
      <c r="E6" s="26" t="s">
        <v>62</v>
      </c>
      <c r="F6" s="26" t="s">
        <v>63</v>
      </c>
      <c r="G6" s="26" t="s">
        <v>64</v>
      </c>
      <c r="H6" s="26" t="s">
        <v>65</v>
      </c>
      <c r="I6" s="26" t="s">
        <v>66</v>
      </c>
      <c r="J6" s="26" t="s">
        <v>82</v>
      </c>
      <c r="K6" s="26">
        <v>11</v>
      </c>
      <c r="L6" s="26">
        <v>12</v>
      </c>
      <c r="M6" s="26">
        <v>13</v>
      </c>
      <c r="N6" s="26">
        <v>14</v>
      </c>
      <c r="O6" s="26">
        <v>15</v>
      </c>
    </row>
    <row r="7" ht="20.25" customHeight="1" spans="1:15">
      <c r="A7" s="28"/>
      <c r="B7" s="28"/>
      <c r="C7" s="31"/>
      <c r="D7" s="31"/>
      <c r="E7" s="31"/>
      <c r="F7" s="31"/>
      <c r="G7" s="31"/>
      <c r="H7" s="31"/>
      <c r="I7" s="31"/>
      <c r="J7" s="31"/>
      <c r="K7" s="31"/>
      <c r="L7" s="31"/>
      <c r="M7" s="31"/>
      <c r="N7" s="31"/>
      <c r="O7" s="31"/>
    </row>
    <row r="8" ht="20.25" customHeight="1" spans="1:15">
      <c r="A8" s="69" t="s">
        <v>83</v>
      </c>
      <c r="B8" s="137" t="s">
        <v>84</v>
      </c>
      <c r="C8" s="101">
        <v>11977128.06</v>
      </c>
      <c r="D8" s="103">
        <f>E8+F8</f>
        <v>11977128.06</v>
      </c>
      <c r="E8" s="103">
        <v>11014048</v>
      </c>
      <c r="F8" s="103">
        <v>963080.06</v>
      </c>
      <c r="G8" s="31"/>
      <c r="H8" s="31"/>
      <c r="I8" s="31"/>
      <c r="J8" s="31"/>
      <c r="K8" s="31"/>
      <c r="L8" s="31"/>
      <c r="M8" s="31"/>
      <c r="N8" s="31"/>
      <c r="O8" s="31"/>
    </row>
    <row r="9" ht="20.25" customHeight="1" spans="1:15">
      <c r="A9" s="69" t="s">
        <v>85</v>
      </c>
      <c r="B9" s="137" t="s">
        <v>86</v>
      </c>
      <c r="C9" s="101">
        <v>154000</v>
      </c>
      <c r="D9" s="103">
        <f t="shared" ref="D9:D40" si="0">E9+F9</f>
        <v>154000</v>
      </c>
      <c r="E9" s="103"/>
      <c r="F9" s="103">
        <v>154000</v>
      </c>
      <c r="G9" s="31"/>
      <c r="H9" s="31"/>
      <c r="I9" s="31"/>
      <c r="J9" s="31"/>
      <c r="K9" s="31"/>
      <c r="L9" s="31"/>
      <c r="M9" s="31"/>
      <c r="N9" s="31"/>
      <c r="O9" s="31"/>
    </row>
    <row r="10" ht="20.25" customHeight="1" spans="1:15">
      <c r="A10" s="69" t="s">
        <v>87</v>
      </c>
      <c r="B10" s="137" t="s">
        <v>88</v>
      </c>
      <c r="C10" s="101">
        <v>131600</v>
      </c>
      <c r="D10" s="103">
        <f t="shared" si="0"/>
        <v>131600</v>
      </c>
      <c r="E10" s="103"/>
      <c r="F10" s="103">
        <v>131600</v>
      </c>
      <c r="G10" s="31"/>
      <c r="H10" s="31"/>
      <c r="I10" s="31"/>
      <c r="J10" s="31"/>
      <c r="K10" s="31"/>
      <c r="L10" s="31"/>
      <c r="M10" s="31"/>
      <c r="N10" s="31"/>
      <c r="O10" s="31"/>
    </row>
    <row r="11" ht="20.25" customHeight="1" spans="1:15">
      <c r="A11" s="69" t="s">
        <v>89</v>
      </c>
      <c r="B11" s="137" t="s">
        <v>90</v>
      </c>
      <c r="C11" s="101">
        <v>22400</v>
      </c>
      <c r="D11" s="103">
        <f t="shared" si="0"/>
        <v>22400</v>
      </c>
      <c r="E11" s="103"/>
      <c r="F11" s="103">
        <v>22400</v>
      </c>
      <c r="G11" s="31"/>
      <c r="H11" s="31"/>
      <c r="I11" s="31"/>
      <c r="J11" s="31"/>
      <c r="K11" s="31"/>
      <c r="L11" s="31"/>
      <c r="M11" s="31"/>
      <c r="N11" s="31"/>
      <c r="O11" s="31"/>
    </row>
    <row r="12" ht="20.25" customHeight="1" spans="1:15">
      <c r="A12" s="69" t="s">
        <v>91</v>
      </c>
      <c r="B12" s="137" t="s">
        <v>92</v>
      </c>
      <c r="C12" s="101">
        <v>11550848.06</v>
      </c>
      <c r="D12" s="103">
        <f t="shared" si="0"/>
        <v>11550848.06</v>
      </c>
      <c r="E12" s="103">
        <v>11014048</v>
      </c>
      <c r="F12" s="103">
        <v>536800.06</v>
      </c>
      <c r="G12" s="31"/>
      <c r="H12" s="31"/>
      <c r="I12" s="31"/>
      <c r="J12" s="31"/>
      <c r="K12" s="31"/>
      <c r="L12" s="31"/>
      <c r="M12" s="31"/>
      <c r="N12" s="31"/>
      <c r="O12" s="31"/>
    </row>
    <row r="13" ht="20.25" customHeight="1" spans="1:15">
      <c r="A13" s="69" t="s">
        <v>93</v>
      </c>
      <c r="B13" s="137" t="s">
        <v>94</v>
      </c>
      <c r="C13" s="101">
        <v>5107696.06</v>
      </c>
      <c r="D13" s="103">
        <f t="shared" si="0"/>
        <v>5107696.06</v>
      </c>
      <c r="E13" s="103">
        <v>4570896</v>
      </c>
      <c r="F13" s="103">
        <v>536800.06</v>
      </c>
      <c r="G13" s="31"/>
      <c r="H13" s="31"/>
      <c r="I13" s="31"/>
      <c r="J13" s="31"/>
      <c r="K13" s="31"/>
      <c r="L13" s="31"/>
      <c r="M13" s="31"/>
      <c r="N13" s="31"/>
      <c r="O13" s="31"/>
    </row>
    <row r="14" ht="20.25" customHeight="1" spans="1:15">
      <c r="A14" s="69" t="s">
        <v>95</v>
      </c>
      <c r="B14" s="137" t="s">
        <v>96</v>
      </c>
      <c r="C14" s="101">
        <v>6443152</v>
      </c>
      <c r="D14" s="103">
        <f t="shared" si="0"/>
        <v>6443152</v>
      </c>
      <c r="E14" s="103">
        <v>6443152</v>
      </c>
      <c r="F14" s="103"/>
      <c r="G14" s="31"/>
      <c r="H14" s="31"/>
      <c r="I14" s="31"/>
      <c r="J14" s="31"/>
      <c r="K14" s="31"/>
      <c r="L14" s="31"/>
      <c r="M14" s="31"/>
      <c r="N14" s="31"/>
      <c r="O14" s="31"/>
    </row>
    <row r="15" ht="20.25" customHeight="1" spans="1:15">
      <c r="A15" s="69" t="s">
        <v>97</v>
      </c>
      <c r="B15" s="137" t="s">
        <v>98</v>
      </c>
      <c r="C15" s="101">
        <v>50000</v>
      </c>
      <c r="D15" s="103">
        <f t="shared" si="0"/>
        <v>50000</v>
      </c>
      <c r="E15" s="103"/>
      <c r="F15" s="103">
        <v>50000</v>
      </c>
      <c r="G15" s="31"/>
      <c r="H15" s="31"/>
      <c r="I15" s="31"/>
      <c r="J15" s="31"/>
      <c r="K15" s="31"/>
      <c r="L15" s="31"/>
      <c r="M15" s="31"/>
      <c r="N15" s="31"/>
      <c r="O15" s="31"/>
    </row>
    <row r="16" ht="20.25" customHeight="1" spans="1:15">
      <c r="A16" s="69" t="s">
        <v>99</v>
      </c>
      <c r="B16" s="137" t="s">
        <v>100</v>
      </c>
      <c r="C16" s="101">
        <v>50000</v>
      </c>
      <c r="D16" s="103">
        <f t="shared" si="0"/>
        <v>50000</v>
      </c>
      <c r="E16" s="103"/>
      <c r="F16" s="103">
        <v>50000</v>
      </c>
      <c r="G16" s="31"/>
      <c r="H16" s="31"/>
      <c r="I16" s="31"/>
      <c r="J16" s="31"/>
      <c r="K16" s="31"/>
      <c r="L16" s="31"/>
      <c r="M16" s="31"/>
      <c r="N16" s="31"/>
      <c r="O16" s="31"/>
    </row>
    <row r="17" ht="20.25" customHeight="1" spans="1:15">
      <c r="A17" s="69" t="s">
        <v>101</v>
      </c>
      <c r="B17" s="137" t="s">
        <v>102</v>
      </c>
      <c r="C17" s="101">
        <v>222280</v>
      </c>
      <c r="D17" s="103">
        <f t="shared" si="0"/>
        <v>222280</v>
      </c>
      <c r="E17" s="103"/>
      <c r="F17" s="103">
        <v>222280</v>
      </c>
      <c r="G17" s="31"/>
      <c r="H17" s="31"/>
      <c r="I17" s="31"/>
      <c r="J17" s="31"/>
      <c r="K17" s="31"/>
      <c r="L17" s="31"/>
      <c r="M17" s="31"/>
      <c r="N17" s="31"/>
      <c r="O17" s="31"/>
    </row>
    <row r="18" ht="20.25" customHeight="1" spans="1:15">
      <c r="A18" s="69" t="s">
        <v>103</v>
      </c>
      <c r="B18" s="137" t="s">
        <v>104</v>
      </c>
      <c r="C18" s="101">
        <v>99360</v>
      </c>
      <c r="D18" s="103">
        <f t="shared" si="0"/>
        <v>99360</v>
      </c>
      <c r="E18" s="103"/>
      <c r="F18" s="103">
        <v>99360</v>
      </c>
      <c r="G18" s="31"/>
      <c r="H18" s="31"/>
      <c r="I18" s="31"/>
      <c r="J18" s="31"/>
      <c r="K18" s="31"/>
      <c r="L18" s="31"/>
      <c r="M18" s="31"/>
      <c r="N18" s="31"/>
      <c r="O18" s="31"/>
    </row>
    <row r="19" ht="20.25" customHeight="1" spans="1:15">
      <c r="A19" s="69" t="s">
        <v>105</v>
      </c>
      <c r="B19" s="137" t="s">
        <v>106</v>
      </c>
      <c r="C19" s="101">
        <v>122920</v>
      </c>
      <c r="D19" s="103">
        <f t="shared" si="0"/>
        <v>122920</v>
      </c>
      <c r="E19" s="103"/>
      <c r="F19" s="103">
        <v>122920</v>
      </c>
      <c r="G19" s="31"/>
      <c r="H19" s="31"/>
      <c r="I19" s="31"/>
      <c r="J19" s="31"/>
      <c r="K19" s="31"/>
      <c r="L19" s="31"/>
      <c r="M19" s="31"/>
      <c r="N19" s="31"/>
      <c r="O19" s="31"/>
    </row>
    <row r="20" ht="20.25" customHeight="1" spans="1:15">
      <c r="A20" s="69" t="s">
        <v>107</v>
      </c>
      <c r="B20" s="137" t="s">
        <v>108</v>
      </c>
      <c r="C20" s="101">
        <v>3426.52</v>
      </c>
      <c r="D20" s="103">
        <f t="shared" si="0"/>
        <v>3426.52</v>
      </c>
      <c r="E20" s="103"/>
      <c r="F20" s="103">
        <v>3426.52</v>
      </c>
      <c r="G20" s="31"/>
      <c r="H20" s="31"/>
      <c r="I20" s="31"/>
      <c r="J20" s="31"/>
      <c r="K20" s="31"/>
      <c r="L20" s="31"/>
      <c r="M20" s="31"/>
      <c r="N20" s="31"/>
      <c r="O20" s="31"/>
    </row>
    <row r="21" ht="20.25" customHeight="1" spans="1:15">
      <c r="A21" s="69" t="s">
        <v>109</v>
      </c>
      <c r="B21" s="137" t="s">
        <v>110</v>
      </c>
      <c r="C21" s="101">
        <v>3426.52</v>
      </c>
      <c r="D21" s="103">
        <f t="shared" si="0"/>
        <v>3426.52</v>
      </c>
      <c r="E21" s="103"/>
      <c r="F21" s="103">
        <v>3426.52</v>
      </c>
      <c r="G21" s="31"/>
      <c r="H21" s="31"/>
      <c r="I21" s="31"/>
      <c r="J21" s="31"/>
      <c r="K21" s="31"/>
      <c r="L21" s="31"/>
      <c r="M21" s="31"/>
      <c r="N21" s="31"/>
      <c r="O21" s="31"/>
    </row>
    <row r="22" ht="20.25" customHeight="1" spans="1:15">
      <c r="A22" s="69" t="s">
        <v>111</v>
      </c>
      <c r="B22" s="137" t="s">
        <v>112</v>
      </c>
      <c r="C22" s="101">
        <v>3426.52</v>
      </c>
      <c r="D22" s="103">
        <f t="shared" si="0"/>
        <v>3426.52</v>
      </c>
      <c r="E22" s="103"/>
      <c r="F22" s="103">
        <v>3426.52</v>
      </c>
      <c r="G22" s="31"/>
      <c r="H22" s="31"/>
      <c r="I22" s="31"/>
      <c r="J22" s="31"/>
      <c r="K22" s="31"/>
      <c r="L22" s="31"/>
      <c r="M22" s="31"/>
      <c r="N22" s="31"/>
      <c r="O22" s="31"/>
    </row>
    <row r="23" ht="20.25" customHeight="1" spans="1:15">
      <c r="A23" s="69" t="s">
        <v>113</v>
      </c>
      <c r="B23" s="137" t="s">
        <v>114</v>
      </c>
      <c r="C23" s="101">
        <v>3134</v>
      </c>
      <c r="D23" s="103">
        <f t="shared" si="0"/>
        <v>3134</v>
      </c>
      <c r="E23" s="103"/>
      <c r="F23" s="103">
        <v>3134</v>
      </c>
      <c r="G23" s="31"/>
      <c r="H23" s="31"/>
      <c r="I23" s="31"/>
      <c r="J23" s="31"/>
      <c r="K23" s="31"/>
      <c r="L23" s="31"/>
      <c r="M23" s="31"/>
      <c r="N23" s="31"/>
      <c r="O23" s="31"/>
    </row>
    <row r="24" ht="20.25" customHeight="1" spans="1:15">
      <c r="A24" s="69" t="s">
        <v>115</v>
      </c>
      <c r="B24" s="137" t="s">
        <v>116</v>
      </c>
      <c r="C24" s="101">
        <v>3134</v>
      </c>
      <c r="D24" s="103">
        <f t="shared" si="0"/>
        <v>3134</v>
      </c>
      <c r="E24" s="103"/>
      <c r="F24" s="103">
        <v>3134</v>
      </c>
      <c r="G24" s="31"/>
      <c r="H24" s="31"/>
      <c r="I24" s="31"/>
      <c r="J24" s="31"/>
      <c r="K24" s="31"/>
      <c r="L24" s="31"/>
      <c r="M24" s="31"/>
      <c r="N24" s="31"/>
      <c r="O24" s="31"/>
    </row>
    <row r="25" ht="20.25" customHeight="1" spans="1:15">
      <c r="A25" s="69" t="s">
        <v>117</v>
      </c>
      <c r="B25" s="137" t="s">
        <v>116</v>
      </c>
      <c r="C25" s="101">
        <v>3134</v>
      </c>
      <c r="D25" s="103">
        <f t="shared" si="0"/>
        <v>3134</v>
      </c>
      <c r="E25" s="103"/>
      <c r="F25" s="103">
        <v>3134</v>
      </c>
      <c r="G25" s="31"/>
      <c r="H25" s="31"/>
      <c r="I25" s="31"/>
      <c r="J25" s="31"/>
      <c r="K25" s="31"/>
      <c r="L25" s="31"/>
      <c r="M25" s="31"/>
      <c r="N25" s="31"/>
      <c r="O25" s="31"/>
    </row>
    <row r="26" ht="20.25" customHeight="1" spans="1:15">
      <c r="A26" s="69" t="s">
        <v>118</v>
      </c>
      <c r="B26" s="137" t="s">
        <v>119</v>
      </c>
      <c r="C26" s="101">
        <v>1800</v>
      </c>
      <c r="D26" s="103">
        <f t="shared" si="0"/>
        <v>1800</v>
      </c>
      <c r="E26" s="103"/>
      <c r="F26" s="103">
        <v>1800</v>
      </c>
      <c r="G26" s="31"/>
      <c r="H26" s="31"/>
      <c r="I26" s="31"/>
      <c r="J26" s="31"/>
      <c r="K26" s="31"/>
      <c r="L26" s="31"/>
      <c r="M26" s="31"/>
      <c r="N26" s="31"/>
      <c r="O26" s="31"/>
    </row>
    <row r="27" ht="20.25" customHeight="1" spans="1:15">
      <c r="A27" s="69" t="s">
        <v>120</v>
      </c>
      <c r="B27" s="137" t="s">
        <v>121</v>
      </c>
      <c r="C27" s="101">
        <v>1800</v>
      </c>
      <c r="D27" s="103">
        <f t="shared" si="0"/>
        <v>1800</v>
      </c>
      <c r="E27" s="103"/>
      <c r="F27" s="103">
        <v>1800</v>
      </c>
      <c r="G27" s="31"/>
      <c r="H27" s="31"/>
      <c r="I27" s="31"/>
      <c r="J27" s="31"/>
      <c r="K27" s="31"/>
      <c r="L27" s="31"/>
      <c r="M27" s="31"/>
      <c r="N27" s="31"/>
      <c r="O27" s="31"/>
    </row>
    <row r="28" ht="20.25" customHeight="1" spans="1:15">
      <c r="A28" s="69" t="s">
        <v>122</v>
      </c>
      <c r="B28" s="137" t="s">
        <v>123</v>
      </c>
      <c r="C28" s="101">
        <v>1800</v>
      </c>
      <c r="D28" s="103">
        <f t="shared" si="0"/>
        <v>1800</v>
      </c>
      <c r="E28" s="103"/>
      <c r="F28" s="103">
        <v>1800</v>
      </c>
      <c r="G28" s="31"/>
      <c r="H28" s="31"/>
      <c r="I28" s="31"/>
      <c r="J28" s="31"/>
      <c r="K28" s="31"/>
      <c r="L28" s="31"/>
      <c r="M28" s="31"/>
      <c r="N28" s="31"/>
      <c r="O28" s="31"/>
    </row>
    <row r="29" ht="20.25" customHeight="1" spans="1:15">
      <c r="A29" s="69" t="s">
        <v>124</v>
      </c>
      <c r="B29" s="137" t="s">
        <v>125</v>
      </c>
      <c r="C29" s="101">
        <v>1880953</v>
      </c>
      <c r="D29" s="103">
        <f t="shared" si="0"/>
        <v>1880953</v>
      </c>
      <c r="E29" s="103">
        <v>1453253</v>
      </c>
      <c r="F29" s="103">
        <v>427700</v>
      </c>
      <c r="G29" s="31"/>
      <c r="H29" s="31"/>
      <c r="I29" s="31"/>
      <c r="J29" s="31"/>
      <c r="K29" s="31"/>
      <c r="L29" s="31"/>
      <c r="M29" s="31"/>
      <c r="N29" s="31"/>
      <c r="O29" s="31"/>
    </row>
    <row r="30" ht="20.25" customHeight="1" spans="1:15">
      <c r="A30" s="69" t="s">
        <v>126</v>
      </c>
      <c r="B30" s="137" t="s">
        <v>127</v>
      </c>
      <c r="C30" s="101">
        <v>1453253</v>
      </c>
      <c r="D30" s="103">
        <f t="shared" si="0"/>
        <v>1453253</v>
      </c>
      <c r="E30" s="103">
        <v>1453253</v>
      </c>
      <c r="F30" s="103"/>
      <c r="G30" s="31"/>
      <c r="H30" s="31"/>
      <c r="I30" s="31"/>
      <c r="J30" s="31"/>
      <c r="K30" s="31"/>
      <c r="L30" s="31"/>
      <c r="M30" s="31"/>
      <c r="N30" s="31"/>
      <c r="O30" s="31"/>
    </row>
    <row r="31" ht="20.25" customHeight="1" spans="1:15">
      <c r="A31" s="69" t="s">
        <v>128</v>
      </c>
      <c r="B31" s="137" t="s">
        <v>129</v>
      </c>
      <c r="C31" s="101">
        <v>13350</v>
      </c>
      <c r="D31" s="103">
        <f t="shared" si="0"/>
        <v>13350</v>
      </c>
      <c r="E31" s="103">
        <v>13350</v>
      </c>
      <c r="F31" s="103"/>
      <c r="G31" s="31"/>
      <c r="H31" s="31"/>
      <c r="I31" s="31"/>
      <c r="J31" s="31"/>
      <c r="K31" s="31"/>
      <c r="L31" s="31"/>
      <c r="M31" s="31"/>
      <c r="N31" s="31"/>
      <c r="O31" s="31"/>
    </row>
    <row r="32" ht="20.25" customHeight="1" spans="1:15">
      <c r="A32" s="69" t="s">
        <v>130</v>
      </c>
      <c r="B32" s="137" t="s">
        <v>131</v>
      </c>
      <c r="C32" s="101">
        <v>13950</v>
      </c>
      <c r="D32" s="103">
        <f t="shared" si="0"/>
        <v>13950</v>
      </c>
      <c r="E32" s="103">
        <v>13950</v>
      </c>
      <c r="F32" s="103"/>
      <c r="G32" s="31"/>
      <c r="H32" s="31"/>
      <c r="I32" s="31"/>
      <c r="J32" s="31"/>
      <c r="K32" s="31"/>
      <c r="L32" s="31"/>
      <c r="M32" s="31"/>
      <c r="N32" s="31"/>
      <c r="O32" s="31"/>
    </row>
    <row r="33" ht="20.25" customHeight="1" spans="1:15">
      <c r="A33" s="69" t="s">
        <v>132</v>
      </c>
      <c r="B33" s="137" t="s">
        <v>133</v>
      </c>
      <c r="C33" s="101">
        <v>1425953</v>
      </c>
      <c r="D33" s="103">
        <f t="shared" si="0"/>
        <v>1425953</v>
      </c>
      <c r="E33" s="103">
        <v>1425953</v>
      </c>
      <c r="F33" s="103"/>
      <c r="G33" s="31"/>
      <c r="H33" s="31"/>
      <c r="I33" s="31"/>
      <c r="J33" s="31"/>
      <c r="K33" s="31"/>
      <c r="L33" s="31"/>
      <c r="M33" s="31"/>
      <c r="N33" s="31"/>
      <c r="O33" s="31"/>
    </row>
    <row r="34" ht="20.25" customHeight="1" spans="1:15">
      <c r="A34" s="69" t="s">
        <v>134</v>
      </c>
      <c r="B34" s="137" t="s">
        <v>135</v>
      </c>
      <c r="C34" s="101">
        <v>74700</v>
      </c>
      <c r="D34" s="103">
        <f t="shared" si="0"/>
        <v>74700</v>
      </c>
      <c r="E34" s="103"/>
      <c r="F34" s="103">
        <v>74700</v>
      </c>
      <c r="G34" s="31"/>
      <c r="H34" s="31"/>
      <c r="I34" s="31"/>
      <c r="J34" s="31"/>
      <c r="K34" s="31"/>
      <c r="L34" s="31"/>
      <c r="M34" s="31"/>
      <c r="N34" s="31"/>
      <c r="O34" s="31"/>
    </row>
    <row r="35" ht="20.25" customHeight="1" spans="1:15">
      <c r="A35" s="69" t="s">
        <v>136</v>
      </c>
      <c r="B35" s="137" t="s">
        <v>137</v>
      </c>
      <c r="C35" s="101">
        <v>74700</v>
      </c>
      <c r="D35" s="103">
        <f t="shared" si="0"/>
        <v>74700</v>
      </c>
      <c r="E35" s="103"/>
      <c r="F35" s="103">
        <v>74700</v>
      </c>
      <c r="G35" s="31"/>
      <c r="H35" s="31"/>
      <c r="I35" s="31"/>
      <c r="J35" s="31"/>
      <c r="K35" s="31"/>
      <c r="L35" s="31"/>
      <c r="M35" s="31"/>
      <c r="N35" s="31"/>
      <c r="O35" s="31"/>
    </row>
    <row r="36" ht="20.25" customHeight="1" spans="1:15">
      <c r="A36" s="69" t="s">
        <v>138</v>
      </c>
      <c r="B36" s="137" t="s">
        <v>139</v>
      </c>
      <c r="C36" s="101">
        <v>310000</v>
      </c>
      <c r="D36" s="103">
        <f t="shared" si="0"/>
        <v>310000</v>
      </c>
      <c r="E36" s="103"/>
      <c r="F36" s="103">
        <v>310000</v>
      </c>
      <c r="G36" s="31"/>
      <c r="H36" s="31"/>
      <c r="I36" s="31"/>
      <c r="J36" s="31"/>
      <c r="K36" s="31"/>
      <c r="L36" s="31"/>
      <c r="M36" s="31"/>
      <c r="N36" s="31"/>
      <c r="O36" s="31"/>
    </row>
    <row r="37" ht="20.25" customHeight="1" spans="1:15">
      <c r="A37" s="69" t="s">
        <v>140</v>
      </c>
      <c r="B37" s="137" t="s">
        <v>141</v>
      </c>
      <c r="C37" s="101">
        <v>310000</v>
      </c>
      <c r="D37" s="103">
        <f t="shared" si="0"/>
        <v>310000</v>
      </c>
      <c r="E37" s="103"/>
      <c r="F37" s="103">
        <v>310000</v>
      </c>
      <c r="G37" s="31"/>
      <c r="H37" s="31"/>
      <c r="I37" s="31"/>
      <c r="J37" s="31"/>
      <c r="K37" s="31"/>
      <c r="L37" s="31"/>
      <c r="M37" s="31"/>
      <c r="N37" s="31"/>
      <c r="O37" s="31"/>
    </row>
    <row r="38" ht="20.25" customHeight="1" spans="1:15">
      <c r="A38" s="69" t="s">
        <v>142</v>
      </c>
      <c r="B38" s="137" t="s">
        <v>143</v>
      </c>
      <c r="C38" s="101">
        <v>31000</v>
      </c>
      <c r="D38" s="103">
        <f t="shared" si="0"/>
        <v>31000</v>
      </c>
      <c r="E38" s="103"/>
      <c r="F38" s="103">
        <v>31000</v>
      </c>
      <c r="G38" s="31"/>
      <c r="H38" s="31"/>
      <c r="I38" s="31"/>
      <c r="J38" s="31"/>
      <c r="K38" s="31"/>
      <c r="L38" s="31"/>
      <c r="M38" s="31"/>
      <c r="N38" s="31"/>
      <c r="O38" s="31"/>
    </row>
    <row r="39" ht="20.25" customHeight="1" spans="1:15">
      <c r="A39" s="69" t="s">
        <v>144</v>
      </c>
      <c r="B39" s="137" t="s">
        <v>145</v>
      </c>
      <c r="C39" s="101">
        <v>5000</v>
      </c>
      <c r="D39" s="103">
        <f t="shared" si="0"/>
        <v>5000</v>
      </c>
      <c r="E39" s="103"/>
      <c r="F39" s="103">
        <v>5000</v>
      </c>
      <c r="G39" s="31"/>
      <c r="H39" s="31"/>
      <c r="I39" s="31"/>
      <c r="J39" s="31"/>
      <c r="K39" s="31"/>
      <c r="L39" s="31"/>
      <c r="M39" s="31"/>
      <c r="N39" s="31"/>
      <c r="O39" s="31"/>
    </row>
    <row r="40" ht="20.25" customHeight="1" spans="1:15">
      <c r="A40" s="69" t="s">
        <v>146</v>
      </c>
      <c r="B40" s="137" t="s">
        <v>147</v>
      </c>
      <c r="C40" s="101">
        <v>10000</v>
      </c>
      <c r="D40" s="103">
        <f t="shared" si="0"/>
        <v>10000</v>
      </c>
      <c r="E40" s="103"/>
      <c r="F40" s="103">
        <v>10000</v>
      </c>
      <c r="G40" s="31"/>
      <c r="H40" s="31"/>
      <c r="I40" s="31"/>
      <c r="J40" s="31"/>
      <c r="K40" s="31"/>
      <c r="L40" s="31"/>
      <c r="M40" s="31"/>
      <c r="N40" s="31"/>
      <c r="O40" s="31"/>
    </row>
    <row r="41" ht="20.25" customHeight="1" spans="1:15">
      <c r="A41" s="69" t="s">
        <v>148</v>
      </c>
      <c r="B41" s="137" t="s">
        <v>149</v>
      </c>
      <c r="C41" s="101">
        <v>16000</v>
      </c>
      <c r="D41" s="103">
        <f t="shared" ref="D41:D72" si="1">E41+F41</f>
        <v>16000</v>
      </c>
      <c r="E41" s="103"/>
      <c r="F41" s="103">
        <v>16000</v>
      </c>
      <c r="G41" s="31"/>
      <c r="H41" s="31"/>
      <c r="I41" s="31"/>
      <c r="J41" s="31"/>
      <c r="K41" s="31"/>
      <c r="L41" s="31"/>
      <c r="M41" s="31"/>
      <c r="N41" s="31"/>
      <c r="O41" s="31"/>
    </row>
    <row r="42" ht="20.25" customHeight="1" spans="1:15">
      <c r="A42" s="69" t="s">
        <v>150</v>
      </c>
      <c r="B42" s="137" t="s">
        <v>151</v>
      </c>
      <c r="C42" s="101">
        <v>12000</v>
      </c>
      <c r="D42" s="103">
        <f t="shared" si="1"/>
        <v>12000</v>
      </c>
      <c r="E42" s="103"/>
      <c r="F42" s="103">
        <v>12000</v>
      </c>
      <c r="G42" s="31"/>
      <c r="H42" s="31"/>
      <c r="I42" s="31"/>
      <c r="J42" s="31"/>
      <c r="K42" s="31"/>
      <c r="L42" s="31"/>
      <c r="M42" s="31"/>
      <c r="N42" s="31"/>
      <c r="O42" s="31"/>
    </row>
    <row r="43" ht="20.25" customHeight="1" spans="1:15">
      <c r="A43" s="69" t="s">
        <v>152</v>
      </c>
      <c r="B43" s="137" t="s">
        <v>153</v>
      </c>
      <c r="C43" s="101">
        <v>12000</v>
      </c>
      <c r="D43" s="103">
        <f t="shared" si="1"/>
        <v>12000</v>
      </c>
      <c r="E43" s="103"/>
      <c r="F43" s="103">
        <v>12000</v>
      </c>
      <c r="G43" s="31"/>
      <c r="H43" s="31"/>
      <c r="I43" s="31"/>
      <c r="J43" s="31"/>
      <c r="K43" s="31"/>
      <c r="L43" s="31"/>
      <c r="M43" s="31"/>
      <c r="N43" s="31"/>
      <c r="O43" s="31"/>
    </row>
    <row r="44" ht="20.25" customHeight="1" spans="1:15">
      <c r="A44" s="69" t="s">
        <v>154</v>
      </c>
      <c r="B44" s="137" t="s">
        <v>155</v>
      </c>
      <c r="C44" s="101">
        <v>1308111</v>
      </c>
      <c r="D44" s="103">
        <f t="shared" si="1"/>
        <v>1308111</v>
      </c>
      <c r="E44" s="103">
        <v>1308111</v>
      </c>
      <c r="F44" s="103"/>
      <c r="G44" s="31"/>
      <c r="H44" s="31"/>
      <c r="I44" s="31"/>
      <c r="J44" s="31"/>
      <c r="K44" s="31"/>
      <c r="L44" s="31"/>
      <c r="M44" s="31"/>
      <c r="N44" s="31"/>
      <c r="O44" s="31"/>
    </row>
    <row r="45" ht="20.25" customHeight="1" spans="1:15">
      <c r="A45" s="69" t="s">
        <v>156</v>
      </c>
      <c r="B45" s="137" t="s">
        <v>157</v>
      </c>
      <c r="C45" s="101">
        <v>1308111</v>
      </c>
      <c r="D45" s="103">
        <f t="shared" si="1"/>
        <v>1308111</v>
      </c>
      <c r="E45" s="103">
        <v>1308111</v>
      </c>
      <c r="F45" s="103"/>
      <c r="G45" s="31"/>
      <c r="H45" s="31"/>
      <c r="I45" s="31"/>
      <c r="J45" s="31"/>
      <c r="K45" s="31"/>
      <c r="L45" s="31"/>
      <c r="M45" s="31"/>
      <c r="N45" s="31"/>
      <c r="O45" s="31"/>
    </row>
    <row r="46" ht="20.25" customHeight="1" spans="1:15">
      <c r="A46" s="69" t="s">
        <v>158</v>
      </c>
      <c r="B46" s="137" t="s">
        <v>159</v>
      </c>
      <c r="C46" s="101">
        <v>271357</v>
      </c>
      <c r="D46" s="103">
        <f t="shared" si="1"/>
        <v>271357</v>
      </c>
      <c r="E46" s="103">
        <v>271357</v>
      </c>
      <c r="F46" s="103"/>
      <c r="G46" s="31"/>
      <c r="H46" s="31"/>
      <c r="I46" s="31"/>
      <c r="J46" s="31"/>
      <c r="K46" s="31"/>
      <c r="L46" s="31"/>
      <c r="M46" s="31"/>
      <c r="N46" s="31"/>
      <c r="O46" s="31"/>
    </row>
    <row r="47" ht="20.25" customHeight="1" spans="1:15">
      <c r="A47" s="69" t="s">
        <v>160</v>
      </c>
      <c r="B47" s="137" t="s">
        <v>161</v>
      </c>
      <c r="C47" s="101">
        <v>507318</v>
      </c>
      <c r="D47" s="103">
        <f t="shared" si="1"/>
        <v>507318</v>
      </c>
      <c r="E47" s="103">
        <v>507318</v>
      </c>
      <c r="F47" s="103"/>
      <c r="G47" s="31"/>
      <c r="H47" s="31"/>
      <c r="I47" s="31"/>
      <c r="J47" s="31"/>
      <c r="K47" s="31"/>
      <c r="L47" s="31"/>
      <c r="M47" s="31"/>
      <c r="N47" s="31"/>
      <c r="O47" s="31"/>
    </row>
    <row r="48" ht="20.25" customHeight="1" spans="1:15">
      <c r="A48" s="69" t="s">
        <v>162</v>
      </c>
      <c r="B48" s="137" t="s">
        <v>163</v>
      </c>
      <c r="C48" s="101">
        <v>503211</v>
      </c>
      <c r="D48" s="103">
        <f t="shared" si="1"/>
        <v>503211</v>
      </c>
      <c r="E48" s="103">
        <v>503211</v>
      </c>
      <c r="F48" s="103"/>
      <c r="G48" s="31"/>
      <c r="H48" s="31"/>
      <c r="I48" s="31"/>
      <c r="J48" s="31"/>
      <c r="K48" s="31"/>
      <c r="L48" s="31"/>
      <c r="M48" s="31"/>
      <c r="N48" s="31"/>
      <c r="O48" s="31"/>
    </row>
    <row r="49" ht="20.25" customHeight="1" spans="1:15">
      <c r="A49" s="69" t="s">
        <v>164</v>
      </c>
      <c r="B49" s="137" t="s">
        <v>165</v>
      </c>
      <c r="C49" s="101">
        <v>26225</v>
      </c>
      <c r="D49" s="103">
        <f t="shared" si="1"/>
        <v>26225</v>
      </c>
      <c r="E49" s="103">
        <v>26225</v>
      </c>
      <c r="F49" s="103"/>
      <c r="G49" s="31"/>
      <c r="H49" s="31"/>
      <c r="I49" s="31"/>
      <c r="J49" s="31"/>
      <c r="K49" s="31"/>
      <c r="L49" s="31"/>
      <c r="M49" s="31"/>
      <c r="N49" s="31"/>
      <c r="O49" s="31"/>
    </row>
    <row r="50" ht="20.25" customHeight="1" spans="1:15">
      <c r="A50" s="69" t="s">
        <v>166</v>
      </c>
      <c r="B50" s="137" t="s">
        <v>167</v>
      </c>
      <c r="C50" s="101">
        <v>6663880</v>
      </c>
      <c r="D50" s="103">
        <f t="shared" si="1"/>
        <v>6513880</v>
      </c>
      <c r="E50" s="103">
        <v>0</v>
      </c>
      <c r="F50" s="103">
        <v>6513880</v>
      </c>
      <c r="G50" s="31"/>
      <c r="H50" s="31"/>
      <c r="I50" s="31"/>
      <c r="J50" s="31"/>
      <c r="K50" s="31"/>
      <c r="L50" s="31"/>
      <c r="M50" s="31"/>
      <c r="N50" s="31"/>
      <c r="O50" s="31"/>
    </row>
    <row r="51" ht="20.25" customHeight="1" spans="1:15">
      <c r="A51" s="69" t="s">
        <v>168</v>
      </c>
      <c r="B51" s="137" t="s">
        <v>169</v>
      </c>
      <c r="C51" s="101">
        <v>278280</v>
      </c>
      <c r="D51" s="103">
        <f t="shared" si="1"/>
        <v>128280</v>
      </c>
      <c r="E51" s="103"/>
      <c r="F51" s="103">
        <v>128280</v>
      </c>
      <c r="G51" s="31"/>
      <c r="H51" s="31"/>
      <c r="I51" s="31"/>
      <c r="J51" s="31"/>
      <c r="K51" s="31"/>
      <c r="L51" s="31"/>
      <c r="M51" s="31"/>
      <c r="N51" s="31"/>
      <c r="O51" s="31"/>
    </row>
    <row r="52" ht="20.25" customHeight="1" spans="1:15">
      <c r="A52" s="69" t="s">
        <v>170</v>
      </c>
      <c r="B52" s="137" t="s">
        <v>171</v>
      </c>
      <c r="C52" s="101">
        <v>128280</v>
      </c>
      <c r="D52" s="103">
        <f t="shared" si="1"/>
        <v>128280</v>
      </c>
      <c r="E52" s="103"/>
      <c r="F52" s="103">
        <v>128280</v>
      </c>
      <c r="G52" s="31"/>
      <c r="H52" s="31"/>
      <c r="I52" s="31"/>
      <c r="J52" s="31"/>
      <c r="K52" s="31"/>
      <c r="L52" s="31"/>
      <c r="M52" s="31"/>
      <c r="N52" s="31"/>
      <c r="O52" s="31"/>
    </row>
    <row r="53" ht="20.25" customHeight="1" spans="1:15">
      <c r="A53" s="69" t="s">
        <v>172</v>
      </c>
      <c r="B53" s="137" t="s">
        <v>173</v>
      </c>
      <c r="C53" s="101">
        <v>150000</v>
      </c>
      <c r="D53" s="103">
        <f t="shared" si="1"/>
        <v>0</v>
      </c>
      <c r="E53" s="103"/>
      <c r="F53" s="103"/>
      <c r="G53" s="31"/>
      <c r="H53" s="31"/>
      <c r="I53" s="31"/>
      <c r="J53" s="101">
        <v>150000</v>
      </c>
      <c r="K53" s="31"/>
      <c r="L53" s="31"/>
      <c r="M53" s="31"/>
      <c r="N53" s="31"/>
      <c r="O53" s="101">
        <v>150000</v>
      </c>
    </row>
    <row r="54" ht="20.25" customHeight="1" spans="1:15">
      <c r="A54" s="122" t="s">
        <v>174</v>
      </c>
      <c r="B54" s="138" t="s">
        <v>175</v>
      </c>
      <c r="C54" s="101">
        <v>6385600</v>
      </c>
      <c r="D54" s="103">
        <f t="shared" si="1"/>
        <v>6385600</v>
      </c>
      <c r="E54" s="103">
        <v>0</v>
      </c>
      <c r="F54" s="103">
        <v>6385600</v>
      </c>
      <c r="G54" s="31"/>
      <c r="H54" s="31"/>
      <c r="I54" s="31"/>
      <c r="J54" s="31"/>
      <c r="K54" s="31"/>
      <c r="L54" s="31"/>
      <c r="M54" s="31"/>
      <c r="N54" s="31"/>
      <c r="O54" s="31"/>
    </row>
    <row r="55" ht="20.25" customHeight="1" spans="1:15">
      <c r="A55" s="124" t="s">
        <v>176</v>
      </c>
      <c r="B55" s="139" t="s">
        <v>177</v>
      </c>
      <c r="C55" s="101">
        <v>450000</v>
      </c>
      <c r="D55" s="103">
        <f t="shared" si="1"/>
        <v>450000</v>
      </c>
      <c r="E55" s="103"/>
      <c r="F55" s="103">
        <v>450000</v>
      </c>
      <c r="G55" s="31"/>
      <c r="H55" s="31"/>
      <c r="I55" s="31"/>
      <c r="J55" s="31"/>
      <c r="K55" s="31"/>
      <c r="L55" s="31"/>
      <c r="M55" s="31"/>
      <c r="N55" s="31"/>
      <c r="O55" s="31"/>
    </row>
    <row r="56" ht="20.25" customHeight="1" spans="1:15">
      <c r="A56" s="124" t="s">
        <v>178</v>
      </c>
      <c r="B56" s="139" t="s">
        <v>179</v>
      </c>
      <c r="C56" s="101">
        <v>5935600</v>
      </c>
      <c r="D56" s="103">
        <f t="shared" si="1"/>
        <v>5935600</v>
      </c>
      <c r="E56" s="103"/>
      <c r="F56" s="103">
        <v>5935600</v>
      </c>
      <c r="G56" s="31"/>
      <c r="H56" s="31"/>
      <c r="I56" s="31"/>
      <c r="J56" s="31"/>
      <c r="K56" s="31"/>
      <c r="L56" s="31"/>
      <c r="M56" s="31"/>
      <c r="N56" s="31"/>
      <c r="O56" s="31"/>
    </row>
    <row r="57" ht="20.25" customHeight="1" spans="1:15">
      <c r="A57" s="124" t="s">
        <v>180</v>
      </c>
      <c r="B57" s="139" t="s">
        <v>181</v>
      </c>
      <c r="C57" s="101">
        <v>101582.06</v>
      </c>
      <c r="D57" s="103">
        <f t="shared" si="1"/>
        <v>101582.06</v>
      </c>
      <c r="E57" s="103"/>
      <c r="F57" s="103">
        <v>101582.06</v>
      </c>
      <c r="G57" s="31"/>
      <c r="H57" s="31"/>
      <c r="I57" s="31"/>
      <c r="J57" s="31"/>
      <c r="K57" s="31"/>
      <c r="L57" s="31"/>
      <c r="M57" s="31"/>
      <c r="N57" s="31"/>
      <c r="O57" s="31"/>
    </row>
    <row r="58" ht="20.25" customHeight="1" spans="1:15">
      <c r="A58" s="124" t="s">
        <v>182</v>
      </c>
      <c r="B58" s="139" t="s">
        <v>183</v>
      </c>
      <c r="C58" s="101">
        <v>101582.06</v>
      </c>
      <c r="D58" s="103">
        <f t="shared" si="1"/>
        <v>101582.06</v>
      </c>
      <c r="E58" s="103"/>
      <c r="F58" s="103">
        <v>101582.06</v>
      </c>
      <c r="G58" s="31"/>
      <c r="H58" s="31"/>
      <c r="I58" s="31"/>
      <c r="J58" s="31"/>
      <c r="K58" s="31"/>
      <c r="L58" s="31"/>
      <c r="M58" s="31"/>
      <c r="N58" s="31"/>
      <c r="O58" s="31"/>
    </row>
    <row r="59" ht="20.25" customHeight="1" spans="1:15">
      <c r="A59" s="124" t="s">
        <v>184</v>
      </c>
      <c r="B59" s="139" t="s">
        <v>185</v>
      </c>
      <c r="C59" s="101">
        <v>101582.06</v>
      </c>
      <c r="D59" s="103">
        <f t="shared" si="1"/>
        <v>101582.06</v>
      </c>
      <c r="E59" s="103"/>
      <c r="F59" s="103">
        <v>101582.06</v>
      </c>
      <c r="G59" s="31"/>
      <c r="H59" s="31"/>
      <c r="I59" s="31"/>
      <c r="J59" s="31"/>
      <c r="K59" s="31"/>
      <c r="L59" s="31"/>
      <c r="M59" s="31"/>
      <c r="N59" s="31"/>
      <c r="O59" s="31"/>
    </row>
    <row r="60" ht="20.25" customHeight="1" spans="1:15">
      <c r="A60" s="124" t="s">
        <v>186</v>
      </c>
      <c r="B60" s="139" t="s">
        <v>187</v>
      </c>
      <c r="C60" s="101">
        <v>1183080</v>
      </c>
      <c r="D60" s="103">
        <f t="shared" si="1"/>
        <v>1183080</v>
      </c>
      <c r="E60" s="103">
        <v>1183080</v>
      </c>
      <c r="F60" s="103"/>
      <c r="G60" s="31"/>
      <c r="H60" s="31"/>
      <c r="I60" s="31"/>
      <c r="J60" s="31"/>
      <c r="K60" s="31"/>
      <c r="L60" s="31"/>
      <c r="M60" s="31"/>
      <c r="N60" s="31"/>
      <c r="O60" s="31"/>
    </row>
    <row r="61" ht="20.25" customHeight="1" spans="1:15">
      <c r="A61" s="124" t="s">
        <v>188</v>
      </c>
      <c r="B61" s="139" t="s">
        <v>189</v>
      </c>
      <c r="C61" s="101">
        <v>1183080</v>
      </c>
      <c r="D61" s="103">
        <f t="shared" si="1"/>
        <v>1183080</v>
      </c>
      <c r="E61" s="103">
        <v>1183080</v>
      </c>
      <c r="F61" s="103"/>
      <c r="G61" s="31"/>
      <c r="H61" s="31"/>
      <c r="I61" s="31"/>
      <c r="J61" s="31"/>
      <c r="K61" s="31"/>
      <c r="L61" s="31"/>
      <c r="M61" s="31"/>
      <c r="N61" s="31"/>
      <c r="O61" s="31"/>
    </row>
    <row r="62" ht="20.25" customHeight="1" spans="1:15">
      <c r="A62" s="124" t="s">
        <v>190</v>
      </c>
      <c r="B62" s="139" t="s">
        <v>191</v>
      </c>
      <c r="C62" s="101">
        <v>1183080</v>
      </c>
      <c r="D62" s="103">
        <f t="shared" si="1"/>
        <v>1183080</v>
      </c>
      <c r="E62" s="103">
        <v>1183080</v>
      </c>
      <c r="F62" s="103"/>
      <c r="G62" s="31"/>
      <c r="H62" s="31"/>
      <c r="I62" s="31"/>
      <c r="J62" s="31"/>
      <c r="K62" s="31"/>
      <c r="L62" s="31"/>
      <c r="M62" s="31"/>
      <c r="N62" s="31"/>
      <c r="O62" s="31"/>
    </row>
    <row r="63" ht="20.25" customHeight="1" spans="1:15">
      <c r="A63" s="140">
        <v>224</v>
      </c>
      <c r="B63" s="141" t="s">
        <v>192</v>
      </c>
      <c r="C63" s="101">
        <v>90000</v>
      </c>
      <c r="D63" s="103">
        <f t="shared" si="1"/>
        <v>90000</v>
      </c>
      <c r="E63" s="103"/>
      <c r="F63" s="103">
        <v>90000</v>
      </c>
      <c r="G63" s="31"/>
      <c r="H63" s="31"/>
      <c r="I63" s="31"/>
      <c r="J63" s="31"/>
      <c r="K63" s="31"/>
      <c r="L63" s="31"/>
      <c r="M63" s="31"/>
      <c r="N63" s="31"/>
      <c r="O63" s="31"/>
    </row>
    <row r="64" ht="20.25" customHeight="1" spans="1:15">
      <c r="A64" s="140">
        <v>22406</v>
      </c>
      <c r="B64" s="141" t="s">
        <v>193</v>
      </c>
      <c r="C64" s="101">
        <v>60000</v>
      </c>
      <c r="D64" s="103">
        <f t="shared" si="1"/>
        <v>60000</v>
      </c>
      <c r="E64" s="103"/>
      <c r="F64" s="103">
        <v>60000</v>
      </c>
      <c r="G64" s="31"/>
      <c r="H64" s="31"/>
      <c r="I64" s="31"/>
      <c r="J64" s="31"/>
      <c r="K64" s="31"/>
      <c r="L64" s="31"/>
      <c r="M64" s="31"/>
      <c r="N64" s="31"/>
      <c r="O64" s="31"/>
    </row>
    <row r="65" ht="20.25" customHeight="1" spans="1:15">
      <c r="A65" s="140">
        <v>2240601</v>
      </c>
      <c r="B65" s="141" t="s">
        <v>194</v>
      </c>
      <c r="C65" s="101">
        <v>60000</v>
      </c>
      <c r="D65" s="103">
        <f t="shared" si="1"/>
        <v>60000</v>
      </c>
      <c r="E65" s="103"/>
      <c r="F65" s="103">
        <v>60000</v>
      </c>
      <c r="G65" s="31"/>
      <c r="H65" s="31"/>
      <c r="I65" s="31"/>
      <c r="J65" s="31"/>
      <c r="K65" s="31"/>
      <c r="L65" s="31"/>
      <c r="M65" s="31"/>
      <c r="N65" s="31"/>
      <c r="O65" s="31"/>
    </row>
    <row r="66" ht="20.25" customHeight="1" spans="1:15">
      <c r="A66" s="140">
        <v>22407</v>
      </c>
      <c r="B66" s="141" t="s">
        <v>195</v>
      </c>
      <c r="C66" s="101">
        <v>30000</v>
      </c>
      <c r="D66" s="103">
        <f t="shared" si="1"/>
        <v>30000</v>
      </c>
      <c r="E66" s="103"/>
      <c r="F66" s="103">
        <v>30000</v>
      </c>
      <c r="G66" s="31"/>
      <c r="H66" s="31"/>
      <c r="I66" s="31"/>
      <c r="J66" s="31"/>
      <c r="K66" s="31"/>
      <c r="L66" s="31"/>
      <c r="M66" s="31"/>
      <c r="N66" s="31"/>
      <c r="O66" s="31"/>
    </row>
    <row r="67" ht="20.25" customHeight="1" spans="1:15">
      <c r="A67" s="140">
        <v>2240703</v>
      </c>
      <c r="B67" s="141" t="s">
        <v>196</v>
      </c>
      <c r="C67" s="101">
        <v>30000</v>
      </c>
      <c r="D67" s="103">
        <f t="shared" si="1"/>
        <v>30000</v>
      </c>
      <c r="E67" s="103"/>
      <c r="F67" s="103">
        <v>30000</v>
      </c>
      <c r="G67" s="31"/>
      <c r="H67" s="31"/>
      <c r="I67" s="31"/>
      <c r="J67" s="31"/>
      <c r="K67" s="31"/>
      <c r="L67" s="31"/>
      <c r="M67" s="31"/>
      <c r="N67" s="31"/>
      <c r="O67" s="31"/>
    </row>
    <row r="68" ht="20.25" customHeight="1" spans="1:15">
      <c r="A68" s="140">
        <v>229</v>
      </c>
      <c r="B68" s="141" t="s">
        <v>81</v>
      </c>
      <c r="C68" s="101">
        <v>254012.5</v>
      </c>
      <c r="D68" s="103">
        <f t="shared" si="1"/>
        <v>0</v>
      </c>
      <c r="E68" s="103"/>
      <c r="F68" s="103"/>
      <c r="G68" s="101">
        <v>254012.5</v>
      </c>
      <c r="H68" s="31"/>
      <c r="I68" s="31"/>
      <c r="J68" s="31"/>
      <c r="K68" s="31"/>
      <c r="L68" s="31"/>
      <c r="M68" s="31"/>
      <c r="N68" s="31"/>
      <c r="O68" s="31"/>
    </row>
    <row r="69" ht="20.25" customHeight="1" spans="1:15">
      <c r="A69" s="140">
        <v>22960</v>
      </c>
      <c r="B69" s="141" t="s">
        <v>197</v>
      </c>
      <c r="C69" s="101">
        <v>254012.5</v>
      </c>
      <c r="D69" s="103">
        <f t="shared" si="1"/>
        <v>0</v>
      </c>
      <c r="E69" s="103"/>
      <c r="F69" s="103"/>
      <c r="G69" s="101">
        <v>254012.5</v>
      </c>
      <c r="H69" s="31"/>
      <c r="I69" s="31"/>
      <c r="J69" s="31"/>
      <c r="K69" s="31"/>
      <c r="L69" s="31"/>
      <c r="M69" s="31"/>
      <c r="N69" s="31"/>
      <c r="O69" s="31"/>
    </row>
    <row r="70" ht="20.25" customHeight="1" spans="1:15">
      <c r="A70" s="140">
        <v>2296002</v>
      </c>
      <c r="B70" s="141" t="s">
        <v>198</v>
      </c>
      <c r="C70" s="101">
        <v>4012.5</v>
      </c>
      <c r="D70" s="103">
        <f t="shared" si="1"/>
        <v>0</v>
      </c>
      <c r="E70" s="103"/>
      <c r="F70" s="103"/>
      <c r="G70" s="101">
        <v>4012.5</v>
      </c>
      <c r="H70" s="31"/>
      <c r="I70" s="31"/>
      <c r="J70" s="31"/>
      <c r="K70" s="31"/>
      <c r="L70" s="31"/>
      <c r="M70" s="31"/>
      <c r="N70" s="31"/>
      <c r="O70" s="31"/>
    </row>
    <row r="71" ht="20.25" customHeight="1" spans="1:15">
      <c r="A71" s="126">
        <v>2296099</v>
      </c>
      <c r="B71" s="142" t="s">
        <v>199</v>
      </c>
      <c r="C71" s="101">
        <v>250000</v>
      </c>
      <c r="D71" s="103">
        <f t="shared" si="1"/>
        <v>0</v>
      </c>
      <c r="E71" s="103"/>
      <c r="F71" s="103"/>
      <c r="G71" s="101">
        <v>250000</v>
      </c>
      <c r="H71" s="31"/>
      <c r="I71" s="31"/>
      <c r="J71" s="31"/>
      <c r="K71" s="31"/>
      <c r="L71" s="31"/>
      <c r="M71" s="31"/>
      <c r="N71" s="31"/>
      <c r="O71" s="31"/>
    </row>
    <row r="72" ht="20.25" customHeight="1" spans="1:15">
      <c r="A72" s="105" t="s">
        <v>200</v>
      </c>
      <c r="B72" s="143"/>
      <c r="C72" s="103">
        <v>23467107.14</v>
      </c>
      <c r="D72" s="103">
        <f t="shared" si="1"/>
        <v>23063094.64</v>
      </c>
      <c r="E72" s="103">
        <v>14958492</v>
      </c>
      <c r="F72" s="103">
        <v>8104602.64</v>
      </c>
      <c r="G72" s="101">
        <v>254012.5</v>
      </c>
      <c r="H72" s="103"/>
      <c r="I72" s="31"/>
      <c r="J72" s="103">
        <v>150000</v>
      </c>
      <c r="K72" s="31"/>
      <c r="L72" s="31"/>
      <c r="M72" s="31"/>
      <c r="N72" s="31"/>
      <c r="O72" s="101">
        <v>150000</v>
      </c>
    </row>
  </sheetData>
  <mergeCells count="11">
    <mergeCell ref="A2:O2"/>
    <mergeCell ref="A3:I3"/>
    <mergeCell ref="D4:F4"/>
    <mergeCell ref="J4:O4"/>
    <mergeCell ref="A72:B72"/>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6"/>
  <sheetViews>
    <sheetView showZeros="0" topLeftCell="C6" workbookViewId="0">
      <selection activeCell="D17" sqref="D17"/>
    </sheetView>
  </sheetViews>
  <sheetFormatPr defaultColWidth="8.85" defaultRowHeight="15" customHeight="1" outlineLevelCol="3"/>
  <cols>
    <col min="1" max="4" width="35.7083333333333" customWidth="1"/>
  </cols>
  <sheetData>
    <row r="1" ht="18.75" customHeight="1" spans="1:4">
      <c r="A1" s="1"/>
      <c r="B1" s="1"/>
      <c r="C1" s="1"/>
      <c r="D1" s="18" t="s">
        <v>201</v>
      </c>
    </row>
    <row r="2" ht="45" customHeight="1" spans="1:4">
      <c r="A2" s="2" t="s">
        <v>202</v>
      </c>
      <c r="B2" s="2"/>
      <c r="C2" s="2"/>
      <c r="D2" s="2"/>
    </row>
    <row r="3" ht="18.75" customHeight="1" spans="1:4">
      <c r="A3" s="129" t="s">
        <v>2</v>
      </c>
      <c r="B3" s="130"/>
      <c r="C3" s="131"/>
      <c r="D3" s="18" t="s">
        <v>3</v>
      </c>
    </row>
    <row r="4" ht="22.5" customHeight="1" spans="1:4">
      <c r="A4" s="5" t="s">
        <v>4</v>
      </c>
      <c r="B4" s="5"/>
      <c r="C4" s="5" t="s">
        <v>5</v>
      </c>
      <c r="D4" s="5"/>
    </row>
    <row r="5" ht="18.75" customHeight="1" spans="1:4">
      <c r="A5" s="5" t="s">
        <v>6</v>
      </c>
      <c r="B5" s="5" t="s">
        <v>7</v>
      </c>
      <c r="C5" s="5" t="s">
        <v>203</v>
      </c>
      <c r="D5" s="5" t="s">
        <v>7</v>
      </c>
    </row>
    <row r="6" ht="18.75" customHeight="1" spans="1:4">
      <c r="A6" s="5"/>
      <c r="B6" s="5"/>
      <c r="C6" s="5"/>
      <c r="D6" s="5"/>
    </row>
    <row r="7" ht="22.5" customHeight="1" spans="1:4">
      <c r="A7" s="27" t="s">
        <v>204</v>
      </c>
      <c r="B7" s="103">
        <f>B8+B9</f>
        <v>23317107.14</v>
      </c>
      <c r="C7" s="27" t="s">
        <v>205</v>
      </c>
      <c r="D7" s="132">
        <v>23317107.14</v>
      </c>
    </row>
    <row r="8" ht="22.5" customHeight="1" spans="1:4">
      <c r="A8" s="27" t="s">
        <v>206</v>
      </c>
      <c r="B8" s="103">
        <v>23063094.64</v>
      </c>
      <c r="C8" s="81" t="s">
        <v>207</v>
      </c>
      <c r="D8" s="103">
        <v>11977128.06</v>
      </c>
    </row>
    <row r="9" ht="22.5" customHeight="1" spans="1:4">
      <c r="A9" s="27" t="s">
        <v>208</v>
      </c>
      <c r="B9" s="103">
        <v>254012.5</v>
      </c>
      <c r="C9" s="81" t="s">
        <v>209</v>
      </c>
      <c r="D9" s="103">
        <v>3426.52</v>
      </c>
    </row>
    <row r="10" ht="22.5" customHeight="1" spans="1:4">
      <c r="A10" s="27" t="s">
        <v>210</v>
      </c>
      <c r="B10" s="31"/>
      <c r="C10" s="81" t="s">
        <v>211</v>
      </c>
      <c r="D10" s="103">
        <v>3134</v>
      </c>
    </row>
    <row r="11" ht="22.5" customHeight="1" spans="1:4">
      <c r="A11" s="27" t="s">
        <v>212</v>
      </c>
      <c r="B11" s="31"/>
      <c r="C11" s="81" t="s">
        <v>213</v>
      </c>
      <c r="D11" s="103">
        <v>1800</v>
      </c>
    </row>
    <row r="12" ht="22.5" customHeight="1" spans="1:4">
      <c r="A12" s="27" t="s">
        <v>206</v>
      </c>
      <c r="B12" s="31"/>
      <c r="C12" s="81" t="s">
        <v>214</v>
      </c>
      <c r="D12" s="103">
        <v>1880953</v>
      </c>
    </row>
    <row r="13" ht="22.5" customHeight="1" spans="1:4">
      <c r="A13" s="27" t="s">
        <v>208</v>
      </c>
      <c r="B13" s="31"/>
      <c r="C13" s="81" t="s">
        <v>215</v>
      </c>
      <c r="D13" s="103">
        <v>1308111</v>
      </c>
    </row>
    <row r="14" ht="22.5" customHeight="1" spans="1:4">
      <c r="A14" s="27"/>
      <c r="B14" s="31"/>
      <c r="C14" s="81" t="s">
        <v>216</v>
      </c>
      <c r="D14" s="101">
        <v>6513880</v>
      </c>
    </row>
    <row r="15" ht="22.5" customHeight="1" spans="1:4">
      <c r="A15" s="27"/>
      <c r="B15" s="31"/>
      <c r="C15" s="81" t="s">
        <v>217</v>
      </c>
      <c r="D15" s="103">
        <v>101582.06</v>
      </c>
    </row>
    <row r="16" ht="22.5" customHeight="1" spans="1:4">
      <c r="A16" s="27"/>
      <c r="B16" s="31"/>
      <c r="C16" s="81" t="s">
        <v>218</v>
      </c>
      <c r="D16" s="103">
        <v>1183080</v>
      </c>
    </row>
    <row r="17" ht="22.5" customHeight="1" spans="1:4">
      <c r="A17" s="27"/>
      <c r="B17" s="31"/>
      <c r="C17" s="81" t="s">
        <v>219</v>
      </c>
      <c r="D17" s="103">
        <v>90000</v>
      </c>
    </row>
    <row r="18" ht="22.5" customHeight="1" spans="1:4">
      <c r="A18" s="27"/>
      <c r="B18" s="31"/>
      <c r="C18" s="81" t="s">
        <v>220</v>
      </c>
      <c r="D18" s="103">
        <v>254012.5</v>
      </c>
    </row>
    <row r="19" ht="22.5" customHeight="1" spans="1:4">
      <c r="A19" s="27"/>
      <c r="B19" s="31"/>
      <c r="C19" s="27"/>
      <c r="D19" s="31"/>
    </row>
    <row r="20" ht="22.5" customHeight="1" spans="1:4">
      <c r="A20" s="27"/>
      <c r="B20" s="31"/>
      <c r="C20" s="27"/>
      <c r="D20" s="31"/>
    </row>
    <row r="21" ht="22.5" customHeight="1" spans="1:4">
      <c r="A21" s="27"/>
      <c r="B21" s="31"/>
      <c r="C21" s="27"/>
      <c r="D21" s="31"/>
    </row>
    <row r="22" ht="22.5" customHeight="1" spans="1:4">
      <c r="A22" s="27"/>
      <c r="B22" s="31"/>
      <c r="C22" s="27"/>
      <c r="D22" s="31"/>
    </row>
    <row r="23" ht="22.5" customHeight="1" spans="1:4">
      <c r="A23" s="27"/>
      <c r="B23" s="31"/>
      <c r="C23" s="27"/>
      <c r="D23" s="31"/>
    </row>
    <row r="24" ht="22.5" customHeight="1" spans="1:4">
      <c r="A24" s="27" t="s">
        <v>210</v>
      </c>
      <c r="B24" s="31"/>
      <c r="C24" s="27"/>
      <c r="D24" s="31"/>
    </row>
    <row r="25" ht="22.5" customHeight="1" spans="1:4">
      <c r="A25" s="133"/>
      <c r="B25" s="31"/>
      <c r="C25" s="27" t="s">
        <v>221</v>
      </c>
      <c r="D25" s="31"/>
    </row>
    <row r="26" ht="22.5" customHeight="1" spans="1:4">
      <c r="A26" s="134" t="s">
        <v>222</v>
      </c>
      <c r="B26" s="132">
        <v>23317107.14</v>
      </c>
      <c r="C26" s="135" t="s">
        <v>223</v>
      </c>
      <c r="D26" s="136">
        <v>23317107.14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70"/>
  <sheetViews>
    <sheetView showZeros="0" topLeftCell="E1" workbookViewId="0">
      <selection activeCell="F12" sqref="F12:G12"/>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77" t="s">
        <v>224</v>
      </c>
    </row>
    <row r="2" ht="37.5" customHeight="1" spans="1:7">
      <c r="A2" s="2" t="s">
        <v>225</v>
      </c>
      <c r="B2" s="2"/>
      <c r="C2" s="2"/>
      <c r="D2" s="2"/>
      <c r="E2" s="2"/>
      <c r="F2" s="2"/>
      <c r="G2" s="2"/>
    </row>
    <row r="3" ht="18.75" customHeight="1" spans="1:7">
      <c r="A3" s="66" t="s">
        <v>2</v>
      </c>
      <c r="B3" s="66"/>
      <c r="C3" s="66"/>
      <c r="D3" s="67"/>
      <c r="E3" s="67"/>
      <c r="F3" s="67"/>
      <c r="G3" s="78" t="s">
        <v>41</v>
      </c>
    </row>
    <row r="4" ht="18.75" customHeight="1" spans="1:7">
      <c r="A4" s="25" t="s">
        <v>226</v>
      </c>
      <c r="B4" s="25" t="s">
        <v>72</v>
      </c>
      <c r="C4" s="68" t="s">
        <v>44</v>
      </c>
      <c r="D4" s="68" t="s">
        <v>75</v>
      </c>
      <c r="E4" s="68"/>
      <c r="F4" s="68"/>
      <c r="G4" s="25" t="s">
        <v>76</v>
      </c>
    </row>
    <row r="5" ht="18.75" customHeight="1" spans="1:7">
      <c r="A5" s="25" t="s">
        <v>71</v>
      </c>
      <c r="B5" s="25" t="s">
        <v>72</v>
      </c>
      <c r="C5" s="68"/>
      <c r="D5" s="68" t="s">
        <v>46</v>
      </c>
      <c r="E5" s="68" t="s">
        <v>227</v>
      </c>
      <c r="F5" s="68" t="s">
        <v>228</v>
      </c>
      <c r="G5" s="25"/>
    </row>
    <row r="6" ht="18.75" customHeight="1" spans="1:7">
      <c r="A6" s="26" t="s">
        <v>58</v>
      </c>
      <c r="B6" s="26" t="s">
        <v>59</v>
      </c>
      <c r="C6" s="26" t="s">
        <v>60</v>
      </c>
      <c r="D6" s="26" t="s">
        <v>61</v>
      </c>
      <c r="E6" s="26" t="s">
        <v>62</v>
      </c>
      <c r="F6" s="26" t="s">
        <v>63</v>
      </c>
      <c r="G6" s="26" t="s">
        <v>64</v>
      </c>
    </row>
    <row r="7" ht="20.25" customHeight="1" spans="1:7">
      <c r="A7" s="69" t="s">
        <v>83</v>
      </c>
      <c r="B7" s="69" t="s">
        <v>84</v>
      </c>
      <c r="C7" s="71">
        <v>11977128.06</v>
      </c>
      <c r="D7" s="71">
        <v>11014048</v>
      </c>
      <c r="E7" s="71">
        <f>E11</f>
        <v>9986648</v>
      </c>
      <c r="F7" s="71">
        <f>F11</f>
        <v>1027400</v>
      </c>
      <c r="G7" s="71">
        <v>963080.06</v>
      </c>
    </row>
    <row r="8" ht="20.25" customHeight="1" spans="1:7">
      <c r="A8" s="69" t="s">
        <v>85</v>
      </c>
      <c r="B8" s="69" t="s">
        <v>86</v>
      </c>
      <c r="C8" s="71">
        <v>154000</v>
      </c>
      <c r="D8" s="71"/>
      <c r="E8" s="71"/>
      <c r="F8" s="71"/>
      <c r="G8" s="71">
        <v>154000</v>
      </c>
    </row>
    <row r="9" ht="20.25" customHeight="1" spans="1:7">
      <c r="A9" s="69" t="s">
        <v>87</v>
      </c>
      <c r="B9" s="69" t="s">
        <v>88</v>
      </c>
      <c r="C9" s="71">
        <v>131600</v>
      </c>
      <c r="D9" s="71"/>
      <c r="E9" s="71"/>
      <c r="F9" s="71"/>
      <c r="G9" s="71">
        <v>131600</v>
      </c>
    </row>
    <row r="10" ht="20.25" customHeight="1" spans="1:7">
      <c r="A10" s="69" t="s">
        <v>89</v>
      </c>
      <c r="B10" s="69" t="s">
        <v>90</v>
      </c>
      <c r="C10" s="71">
        <v>22400</v>
      </c>
      <c r="D10" s="71"/>
      <c r="E10" s="71"/>
      <c r="F10" s="71"/>
      <c r="G10" s="71">
        <v>22400</v>
      </c>
    </row>
    <row r="11" ht="20.25" customHeight="1" spans="1:7">
      <c r="A11" s="69" t="s">
        <v>91</v>
      </c>
      <c r="B11" s="69" t="s">
        <v>92</v>
      </c>
      <c r="C11" s="71">
        <v>11550848.06</v>
      </c>
      <c r="D11" s="71">
        <v>11014048</v>
      </c>
      <c r="E11" s="71">
        <f>E12+E13</f>
        <v>9986648</v>
      </c>
      <c r="F11" s="71">
        <f>F12+F13</f>
        <v>1027400</v>
      </c>
      <c r="G11" s="71">
        <v>536800.06</v>
      </c>
    </row>
    <row r="12" ht="20.25" customHeight="1" spans="1:7">
      <c r="A12" s="69" t="s">
        <v>93</v>
      </c>
      <c r="B12" s="69" t="s">
        <v>94</v>
      </c>
      <c r="C12" s="71">
        <v>5107696.06</v>
      </c>
      <c r="D12" s="71">
        <v>4570896</v>
      </c>
      <c r="E12" s="71">
        <v>3783696</v>
      </c>
      <c r="F12" s="71">
        <v>787200</v>
      </c>
      <c r="G12" s="71">
        <v>536800.06</v>
      </c>
    </row>
    <row r="13" ht="20.25" customHeight="1" spans="1:7">
      <c r="A13" s="69" t="s">
        <v>95</v>
      </c>
      <c r="B13" s="69" t="s">
        <v>96</v>
      </c>
      <c r="C13" s="71">
        <v>6443152</v>
      </c>
      <c r="D13" s="71">
        <v>6443152</v>
      </c>
      <c r="E13" s="71">
        <v>6202952</v>
      </c>
      <c r="F13" s="71">
        <v>240200</v>
      </c>
      <c r="G13" s="71"/>
    </row>
    <row r="14" ht="20.25" customHeight="1" spans="1:7">
      <c r="A14" s="69" t="s">
        <v>97</v>
      </c>
      <c r="B14" s="69" t="s">
        <v>98</v>
      </c>
      <c r="C14" s="71">
        <v>50000</v>
      </c>
      <c r="D14" s="71"/>
      <c r="E14" s="71"/>
      <c r="F14" s="71"/>
      <c r="G14" s="71">
        <v>50000</v>
      </c>
    </row>
    <row r="15" ht="20.25" customHeight="1" spans="1:7">
      <c r="A15" s="69" t="s">
        <v>99</v>
      </c>
      <c r="B15" s="69" t="s">
        <v>100</v>
      </c>
      <c r="C15" s="71">
        <v>50000</v>
      </c>
      <c r="D15" s="71"/>
      <c r="E15" s="71"/>
      <c r="F15" s="71"/>
      <c r="G15" s="71">
        <v>50000</v>
      </c>
    </row>
    <row r="16" ht="20.25" customHeight="1" spans="1:7">
      <c r="A16" s="69" t="s">
        <v>101</v>
      </c>
      <c r="B16" s="69" t="s">
        <v>102</v>
      </c>
      <c r="C16" s="71">
        <v>222280</v>
      </c>
      <c r="D16" s="71"/>
      <c r="E16" s="71"/>
      <c r="F16" s="71"/>
      <c r="G16" s="71">
        <v>222280</v>
      </c>
    </row>
    <row r="17" ht="20.25" customHeight="1" spans="1:7">
      <c r="A17" s="69" t="s">
        <v>103</v>
      </c>
      <c r="B17" s="69" t="s">
        <v>104</v>
      </c>
      <c r="C17" s="71">
        <v>99360</v>
      </c>
      <c r="D17" s="71"/>
      <c r="E17" s="71"/>
      <c r="F17" s="71"/>
      <c r="G17" s="71">
        <v>99360</v>
      </c>
    </row>
    <row r="18" ht="20.25" customHeight="1" spans="1:7">
      <c r="A18" s="69" t="s">
        <v>105</v>
      </c>
      <c r="B18" s="69" t="s">
        <v>106</v>
      </c>
      <c r="C18" s="71">
        <v>122920</v>
      </c>
      <c r="D18" s="71"/>
      <c r="E18" s="71"/>
      <c r="F18" s="71"/>
      <c r="G18" s="71">
        <v>122920</v>
      </c>
    </row>
    <row r="19" ht="20.25" customHeight="1" spans="1:7">
      <c r="A19" s="69" t="s">
        <v>107</v>
      </c>
      <c r="B19" s="69" t="s">
        <v>108</v>
      </c>
      <c r="C19" s="71">
        <v>3426.52</v>
      </c>
      <c r="D19" s="71"/>
      <c r="E19" s="71"/>
      <c r="F19" s="71"/>
      <c r="G19" s="71">
        <v>3426.52</v>
      </c>
    </row>
    <row r="20" ht="20.25" customHeight="1" spans="1:7">
      <c r="A20" s="69" t="s">
        <v>109</v>
      </c>
      <c r="B20" s="69" t="s">
        <v>110</v>
      </c>
      <c r="C20" s="71">
        <v>3426.52</v>
      </c>
      <c r="D20" s="71"/>
      <c r="E20" s="71"/>
      <c r="F20" s="71"/>
      <c r="G20" s="71">
        <v>3426.52</v>
      </c>
    </row>
    <row r="21" ht="20.25" customHeight="1" spans="1:7">
      <c r="A21" s="69" t="s">
        <v>111</v>
      </c>
      <c r="B21" s="69" t="s">
        <v>112</v>
      </c>
      <c r="C21" s="71">
        <v>3426.52</v>
      </c>
      <c r="D21" s="71"/>
      <c r="E21" s="71"/>
      <c r="F21" s="71"/>
      <c r="G21" s="71">
        <v>3426.52</v>
      </c>
    </row>
    <row r="22" ht="20.25" customHeight="1" spans="1:7">
      <c r="A22" s="69" t="s">
        <v>113</v>
      </c>
      <c r="B22" s="69" t="s">
        <v>114</v>
      </c>
      <c r="C22" s="71">
        <v>3134</v>
      </c>
      <c r="D22" s="71"/>
      <c r="E22" s="71"/>
      <c r="F22" s="71"/>
      <c r="G22" s="71">
        <v>3134</v>
      </c>
    </row>
    <row r="23" ht="20.25" customHeight="1" spans="1:7">
      <c r="A23" s="69" t="s">
        <v>115</v>
      </c>
      <c r="B23" s="69" t="s">
        <v>116</v>
      </c>
      <c r="C23" s="71">
        <v>3134</v>
      </c>
      <c r="D23" s="71"/>
      <c r="E23" s="71"/>
      <c r="F23" s="71"/>
      <c r="G23" s="71">
        <v>3134</v>
      </c>
    </row>
    <row r="24" ht="20.25" customHeight="1" spans="1:7">
      <c r="A24" s="69" t="s">
        <v>117</v>
      </c>
      <c r="B24" s="69" t="s">
        <v>116</v>
      </c>
      <c r="C24" s="71">
        <v>3134</v>
      </c>
      <c r="D24" s="71"/>
      <c r="E24" s="71"/>
      <c r="F24" s="71"/>
      <c r="G24" s="71">
        <v>3134</v>
      </c>
    </row>
    <row r="25" ht="20.25" customHeight="1" spans="1:7">
      <c r="A25" s="69" t="s">
        <v>118</v>
      </c>
      <c r="B25" s="69" t="s">
        <v>119</v>
      </c>
      <c r="C25" s="71">
        <v>1800</v>
      </c>
      <c r="D25" s="71"/>
      <c r="E25" s="71"/>
      <c r="F25" s="71"/>
      <c r="G25" s="71">
        <v>1800</v>
      </c>
    </row>
    <row r="26" ht="20.25" customHeight="1" spans="1:7">
      <c r="A26" s="69" t="s">
        <v>120</v>
      </c>
      <c r="B26" s="69" t="s">
        <v>121</v>
      </c>
      <c r="C26" s="71">
        <v>1800</v>
      </c>
      <c r="D26" s="71"/>
      <c r="E26" s="71"/>
      <c r="F26" s="71"/>
      <c r="G26" s="71">
        <v>1800</v>
      </c>
    </row>
    <row r="27" ht="20.25" customHeight="1" spans="1:7">
      <c r="A27" s="69" t="s">
        <v>122</v>
      </c>
      <c r="B27" s="69" t="s">
        <v>123</v>
      </c>
      <c r="C27" s="71">
        <v>1800</v>
      </c>
      <c r="D27" s="71"/>
      <c r="E27" s="71"/>
      <c r="F27" s="71"/>
      <c r="G27" s="71">
        <v>1800</v>
      </c>
    </row>
    <row r="28" ht="20.25" customHeight="1" spans="1:7">
      <c r="A28" s="69" t="s">
        <v>124</v>
      </c>
      <c r="B28" s="69" t="s">
        <v>125</v>
      </c>
      <c r="C28" s="71">
        <v>1880953</v>
      </c>
      <c r="D28" s="71">
        <v>1453253</v>
      </c>
      <c r="E28" s="71">
        <v>1425953</v>
      </c>
      <c r="F28" s="71">
        <v>27300</v>
      </c>
      <c r="G28" s="71">
        <v>427700</v>
      </c>
    </row>
    <row r="29" ht="20.25" customHeight="1" spans="1:7">
      <c r="A29" s="69" t="s">
        <v>126</v>
      </c>
      <c r="B29" s="69" t="s">
        <v>127</v>
      </c>
      <c r="C29" s="71">
        <v>1453253</v>
      </c>
      <c r="D29" s="71">
        <v>1453253</v>
      </c>
      <c r="E29" s="71">
        <v>1425953</v>
      </c>
      <c r="F29" s="71">
        <v>27300</v>
      </c>
      <c r="G29" s="71"/>
    </row>
    <row r="30" ht="20.25" customHeight="1" spans="1:7">
      <c r="A30" s="69" t="s">
        <v>128</v>
      </c>
      <c r="B30" s="69" t="s">
        <v>129</v>
      </c>
      <c r="C30" s="71">
        <v>13350</v>
      </c>
      <c r="D30" s="71">
        <v>13350</v>
      </c>
      <c r="E30" s="71"/>
      <c r="F30" s="71">
        <v>13350</v>
      </c>
      <c r="G30" s="71"/>
    </row>
    <row r="31" ht="20.25" customHeight="1" spans="1:7">
      <c r="A31" s="69" t="s">
        <v>130</v>
      </c>
      <c r="B31" s="69" t="s">
        <v>131</v>
      </c>
      <c r="C31" s="71">
        <v>13950</v>
      </c>
      <c r="D31" s="71">
        <v>13950</v>
      </c>
      <c r="E31" s="71"/>
      <c r="F31" s="71">
        <v>13950</v>
      </c>
      <c r="G31" s="71"/>
    </row>
    <row r="32" ht="20.25" customHeight="1" spans="1:7">
      <c r="A32" s="69" t="s">
        <v>132</v>
      </c>
      <c r="B32" s="69" t="s">
        <v>133</v>
      </c>
      <c r="C32" s="71">
        <v>1425953</v>
      </c>
      <c r="D32" s="71">
        <v>1425953</v>
      </c>
      <c r="E32" s="71">
        <v>1425953</v>
      </c>
      <c r="F32" s="71"/>
      <c r="G32" s="71"/>
    </row>
    <row r="33" ht="20.25" customHeight="1" spans="1:7">
      <c r="A33" s="69" t="s">
        <v>134</v>
      </c>
      <c r="B33" s="69" t="s">
        <v>135</v>
      </c>
      <c r="C33" s="71">
        <v>74700</v>
      </c>
      <c r="D33" s="71"/>
      <c r="E33" s="71"/>
      <c r="F33" s="71"/>
      <c r="G33" s="71">
        <v>74700</v>
      </c>
    </row>
    <row r="34" ht="20.25" customHeight="1" spans="1:7">
      <c r="A34" s="69" t="s">
        <v>136</v>
      </c>
      <c r="B34" s="69" t="s">
        <v>137</v>
      </c>
      <c r="C34" s="71">
        <v>74700</v>
      </c>
      <c r="D34" s="71"/>
      <c r="E34" s="71"/>
      <c r="F34" s="71"/>
      <c r="G34" s="71">
        <v>74700</v>
      </c>
    </row>
    <row r="35" ht="20.25" customHeight="1" spans="1:7">
      <c r="A35" s="69" t="s">
        <v>138</v>
      </c>
      <c r="B35" s="69" t="s">
        <v>139</v>
      </c>
      <c r="C35" s="71">
        <v>310000</v>
      </c>
      <c r="D35" s="71"/>
      <c r="E35" s="71"/>
      <c r="F35" s="71"/>
      <c r="G35" s="71">
        <v>310000</v>
      </c>
    </row>
    <row r="36" ht="20.25" customHeight="1" spans="1:7">
      <c r="A36" s="69" t="s">
        <v>140</v>
      </c>
      <c r="B36" s="69" t="s">
        <v>141</v>
      </c>
      <c r="C36" s="71">
        <v>310000</v>
      </c>
      <c r="D36" s="71"/>
      <c r="E36" s="71"/>
      <c r="F36" s="71"/>
      <c r="G36" s="71">
        <v>310000</v>
      </c>
    </row>
    <row r="37" ht="20.25" customHeight="1" spans="1:7">
      <c r="A37" s="69" t="s">
        <v>142</v>
      </c>
      <c r="B37" s="69" t="s">
        <v>143</v>
      </c>
      <c r="C37" s="71">
        <v>31000</v>
      </c>
      <c r="D37" s="71"/>
      <c r="E37" s="71"/>
      <c r="F37" s="71"/>
      <c r="G37" s="71">
        <v>31000</v>
      </c>
    </row>
    <row r="38" ht="20.25" customHeight="1" spans="1:7">
      <c r="A38" s="69" t="s">
        <v>144</v>
      </c>
      <c r="B38" s="69" t="s">
        <v>145</v>
      </c>
      <c r="C38" s="71">
        <v>5000</v>
      </c>
      <c r="D38" s="71"/>
      <c r="E38" s="71"/>
      <c r="F38" s="71"/>
      <c r="G38" s="71">
        <v>5000</v>
      </c>
    </row>
    <row r="39" ht="20.25" customHeight="1" spans="1:7">
      <c r="A39" s="69" t="s">
        <v>146</v>
      </c>
      <c r="B39" s="69" t="s">
        <v>147</v>
      </c>
      <c r="C39" s="71">
        <v>10000</v>
      </c>
      <c r="D39" s="71"/>
      <c r="E39" s="71"/>
      <c r="F39" s="71"/>
      <c r="G39" s="71">
        <v>10000</v>
      </c>
    </row>
    <row r="40" ht="20.25" customHeight="1" spans="1:7">
      <c r="A40" s="69" t="s">
        <v>148</v>
      </c>
      <c r="B40" s="69" t="s">
        <v>149</v>
      </c>
      <c r="C40" s="71">
        <v>16000</v>
      </c>
      <c r="D40" s="71"/>
      <c r="E40" s="71"/>
      <c r="F40" s="71"/>
      <c r="G40" s="71">
        <v>16000</v>
      </c>
    </row>
    <row r="41" ht="20.25" customHeight="1" spans="1:7">
      <c r="A41" s="69" t="s">
        <v>150</v>
      </c>
      <c r="B41" s="69" t="s">
        <v>151</v>
      </c>
      <c r="C41" s="71">
        <v>12000</v>
      </c>
      <c r="D41" s="71"/>
      <c r="E41" s="71"/>
      <c r="F41" s="71"/>
      <c r="G41" s="71">
        <v>12000</v>
      </c>
    </row>
    <row r="42" ht="20.25" customHeight="1" spans="1:7">
      <c r="A42" s="69" t="s">
        <v>152</v>
      </c>
      <c r="B42" s="69" t="s">
        <v>153</v>
      </c>
      <c r="C42" s="71">
        <v>12000</v>
      </c>
      <c r="D42" s="71"/>
      <c r="E42" s="71"/>
      <c r="F42" s="71"/>
      <c r="G42" s="71">
        <v>12000</v>
      </c>
    </row>
    <row r="43" ht="20.25" customHeight="1" spans="1:7">
      <c r="A43" s="69" t="s">
        <v>154</v>
      </c>
      <c r="B43" s="69" t="s">
        <v>155</v>
      </c>
      <c r="C43" s="71">
        <v>1308111</v>
      </c>
      <c r="D43" s="71">
        <v>1308111</v>
      </c>
      <c r="E43" s="71">
        <v>1308111</v>
      </c>
      <c r="F43" s="71"/>
      <c r="G43" s="71"/>
    </row>
    <row r="44" ht="20.25" customHeight="1" spans="1:7">
      <c r="A44" s="69" t="s">
        <v>156</v>
      </c>
      <c r="B44" s="69" t="s">
        <v>157</v>
      </c>
      <c r="C44" s="71">
        <v>1308111</v>
      </c>
      <c r="D44" s="71">
        <v>1308111</v>
      </c>
      <c r="E44" s="71">
        <v>1308111</v>
      </c>
      <c r="F44" s="71"/>
      <c r="G44" s="71"/>
    </row>
    <row r="45" ht="20.25" customHeight="1" spans="1:7">
      <c r="A45" s="69" t="s">
        <v>158</v>
      </c>
      <c r="B45" s="69" t="s">
        <v>159</v>
      </c>
      <c r="C45" s="71">
        <v>271357</v>
      </c>
      <c r="D45" s="71">
        <v>271357</v>
      </c>
      <c r="E45" s="71">
        <v>271357</v>
      </c>
      <c r="F45" s="71"/>
      <c r="G45" s="71"/>
    </row>
    <row r="46" ht="20.25" customHeight="1" spans="1:7">
      <c r="A46" s="69" t="s">
        <v>160</v>
      </c>
      <c r="B46" s="69" t="s">
        <v>161</v>
      </c>
      <c r="C46" s="71">
        <v>507318</v>
      </c>
      <c r="D46" s="71">
        <v>507318</v>
      </c>
      <c r="E46" s="71">
        <v>507318</v>
      </c>
      <c r="F46" s="71"/>
      <c r="G46" s="71"/>
    </row>
    <row r="47" ht="20.25" customHeight="1" spans="1:7">
      <c r="A47" s="69" t="s">
        <v>162</v>
      </c>
      <c r="B47" s="69" t="s">
        <v>163</v>
      </c>
      <c r="C47" s="71">
        <v>503211</v>
      </c>
      <c r="D47" s="71">
        <v>503211</v>
      </c>
      <c r="E47" s="71">
        <v>503211</v>
      </c>
      <c r="F47" s="71"/>
      <c r="G47" s="71"/>
    </row>
    <row r="48" ht="20.25" customHeight="1" spans="1:7">
      <c r="A48" s="69" t="s">
        <v>164</v>
      </c>
      <c r="B48" s="69" t="s">
        <v>165</v>
      </c>
      <c r="C48" s="71">
        <v>26225</v>
      </c>
      <c r="D48" s="71">
        <v>26225</v>
      </c>
      <c r="E48" s="71">
        <v>26225</v>
      </c>
      <c r="F48" s="71"/>
      <c r="G48" s="71"/>
    </row>
    <row r="49" ht="20.25" customHeight="1" spans="1:7">
      <c r="A49" s="69" t="s">
        <v>166</v>
      </c>
      <c r="B49" s="69" t="s">
        <v>167</v>
      </c>
      <c r="C49" s="71">
        <v>6513880</v>
      </c>
      <c r="D49" s="71"/>
      <c r="E49" s="71"/>
      <c r="F49" s="71"/>
      <c r="G49" s="71">
        <v>6513880</v>
      </c>
    </row>
    <row r="50" ht="20.25" customHeight="1" spans="1:7">
      <c r="A50" s="69" t="s">
        <v>168</v>
      </c>
      <c r="B50" s="69" t="s">
        <v>169</v>
      </c>
      <c r="C50" s="71">
        <v>128280</v>
      </c>
      <c r="D50" s="71"/>
      <c r="E50" s="71"/>
      <c r="F50" s="71"/>
      <c r="G50" s="71">
        <v>128280</v>
      </c>
    </row>
    <row r="51" ht="20.25" customHeight="1" spans="1:7">
      <c r="A51" s="69" t="s">
        <v>170</v>
      </c>
      <c r="B51" s="69" t="s">
        <v>171</v>
      </c>
      <c r="C51" s="71">
        <v>128280</v>
      </c>
      <c r="D51" s="71"/>
      <c r="E51" s="71"/>
      <c r="F51" s="71"/>
      <c r="G51" s="71">
        <v>128280</v>
      </c>
    </row>
    <row r="52" ht="20.25" customHeight="1" spans="1:7">
      <c r="A52" s="122" t="s">
        <v>174</v>
      </c>
      <c r="B52" s="123" t="s">
        <v>175</v>
      </c>
      <c r="C52" s="71">
        <v>6385600</v>
      </c>
      <c r="D52" s="71"/>
      <c r="E52" s="71"/>
      <c r="F52" s="71"/>
      <c r="G52" s="71">
        <v>6385600</v>
      </c>
    </row>
    <row r="53" ht="20.25" customHeight="1" spans="1:7">
      <c r="A53" s="124" t="s">
        <v>176</v>
      </c>
      <c r="B53" s="125" t="s">
        <v>177</v>
      </c>
      <c r="C53" s="71">
        <v>450000</v>
      </c>
      <c r="D53" s="71"/>
      <c r="E53" s="71"/>
      <c r="F53" s="71"/>
      <c r="G53" s="71">
        <v>450000</v>
      </c>
    </row>
    <row r="54" ht="20.25" customHeight="1" spans="1:7">
      <c r="A54" s="124" t="s">
        <v>178</v>
      </c>
      <c r="B54" s="125" t="s">
        <v>179</v>
      </c>
      <c r="C54" s="71">
        <v>5935600</v>
      </c>
      <c r="D54" s="71"/>
      <c r="E54" s="71"/>
      <c r="F54" s="71"/>
      <c r="G54" s="71">
        <v>5935600</v>
      </c>
    </row>
    <row r="55" ht="20.25" customHeight="1" spans="1:7">
      <c r="A55" s="124" t="s">
        <v>180</v>
      </c>
      <c r="B55" s="125" t="s">
        <v>181</v>
      </c>
      <c r="C55" s="71">
        <v>101582.06</v>
      </c>
      <c r="D55" s="71"/>
      <c r="E55" s="71"/>
      <c r="F55" s="71"/>
      <c r="G55" s="71">
        <v>101582.06</v>
      </c>
    </row>
    <row r="56" ht="20.25" customHeight="1" spans="1:7">
      <c r="A56" s="124" t="s">
        <v>182</v>
      </c>
      <c r="B56" s="125" t="s">
        <v>183</v>
      </c>
      <c r="C56" s="71">
        <v>101582.06</v>
      </c>
      <c r="D56" s="71"/>
      <c r="E56" s="71"/>
      <c r="F56" s="71"/>
      <c r="G56" s="71">
        <v>101582.06</v>
      </c>
    </row>
    <row r="57" ht="20.25" customHeight="1" spans="1:7">
      <c r="A57" s="124" t="s">
        <v>184</v>
      </c>
      <c r="B57" s="125" t="s">
        <v>185</v>
      </c>
      <c r="C57" s="71">
        <v>101582.06</v>
      </c>
      <c r="D57" s="71"/>
      <c r="E57" s="71"/>
      <c r="F57" s="71"/>
      <c r="G57" s="71">
        <v>101582.06</v>
      </c>
    </row>
    <row r="58" ht="20.25" customHeight="1" spans="1:7">
      <c r="A58" s="124" t="s">
        <v>186</v>
      </c>
      <c r="B58" s="125" t="s">
        <v>187</v>
      </c>
      <c r="C58" s="71">
        <v>1183080</v>
      </c>
      <c r="D58" s="71">
        <v>1183080</v>
      </c>
      <c r="E58" s="71">
        <v>1183080</v>
      </c>
      <c r="F58" s="71"/>
      <c r="G58" s="71"/>
    </row>
    <row r="59" ht="20.25" customHeight="1" spans="1:7">
      <c r="A59" s="124" t="s">
        <v>188</v>
      </c>
      <c r="B59" s="125" t="s">
        <v>189</v>
      </c>
      <c r="C59" s="71">
        <v>1183080</v>
      </c>
      <c r="D59" s="71">
        <v>1183080</v>
      </c>
      <c r="E59" s="71">
        <v>1183080</v>
      </c>
      <c r="F59" s="71"/>
      <c r="G59" s="71"/>
    </row>
    <row r="60" ht="20.25" customHeight="1" spans="1:7">
      <c r="A60" s="124" t="s">
        <v>190</v>
      </c>
      <c r="B60" s="125" t="s">
        <v>191</v>
      </c>
      <c r="C60" s="71">
        <v>1183080</v>
      </c>
      <c r="D60" s="71">
        <v>1183080</v>
      </c>
      <c r="E60" s="71">
        <v>1183080</v>
      </c>
      <c r="F60" s="71"/>
      <c r="G60" s="71"/>
    </row>
    <row r="61" ht="20.25" customHeight="1" spans="1:7">
      <c r="A61" s="124">
        <v>224</v>
      </c>
      <c r="B61" s="125" t="s">
        <v>192</v>
      </c>
      <c r="C61" s="71">
        <v>90000</v>
      </c>
      <c r="D61" s="71"/>
      <c r="E61" s="71"/>
      <c r="F61" s="71"/>
      <c r="G61" s="71">
        <v>90000</v>
      </c>
    </row>
    <row r="62" ht="20.25" customHeight="1" spans="1:7">
      <c r="A62" s="124">
        <v>22406</v>
      </c>
      <c r="B62" s="125" t="s">
        <v>193</v>
      </c>
      <c r="C62" s="71">
        <v>60000</v>
      </c>
      <c r="D62" s="71"/>
      <c r="E62" s="71"/>
      <c r="F62" s="71"/>
      <c r="G62" s="71">
        <v>60000</v>
      </c>
    </row>
    <row r="63" ht="20.25" customHeight="1" spans="1:7">
      <c r="A63" s="124">
        <v>2240601</v>
      </c>
      <c r="B63" s="125" t="s">
        <v>194</v>
      </c>
      <c r="C63" s="71">
        <v>60000</v>
      </c>
      <c r="D63" s="71"/>
      <c r="E63" s="71"/>
      <c r="F63" s="71"/>
      <c r="G63" s="71">
        <v>60000</v>
      </c>
    </row>
    <row r="64" ht="20.25" customHeight="1" spans="1:7">
      <c r="A64" s="124">
        <v>22407</v>
      </c>
      <c r="B64" s="125" t="s">
        <v>195</v>
      </c>
      <c r="C64" s="71">
        <v>30000</v>
      </c>
      <c r="D64" s="71"/>
      <c r="E64" s="71"/>
      <c r="F64" s="71"/>
      <c r="G64" s="71">
        <v>30000</v>
      </c>
    </row>
    <row r="65" ht="20.25" customHeight="1" spans="1:7">
      <c r="A65" s="124">
        <v>2240703</v>
      </c>
      <c r="B65" s="125" t="s">
        <v>196</v>
      </c>
      <c r="C65" s="71">
        <v>30000</v>
      </c>
      <c r="D65" s="71"/>
      <c r="E65" s="71"/>
      <c r="F65" s="71"/>
      <c r="G65" s="71">
        <v>30000</v>
      </c>
    </row>
    <row r="66" ht="20.25" customHeight="1" spans="1:7">
      <c r="A66" s="124">
        <v>229</v>
      </c>
      <c r="B66" s="125" t="s">
        <v>81</v>
      </c>
      <c r="C66" s="71">
        <v>254012.5</v>
      </c>
      <c r="D66" s="71"/>
      <c r="E66" s="71"/>
      <c r="F66" s="71"/>
      <c r="G66" s="71">
        <v>254012.5</v>
      </c>
    </row>
    <row r="67" ht="20.25" customHeight="1" spans="1:7">
      <c r="A67" s="124">
        <v>22960</v>
      </c>
      <c r="B67" s="125" t="s">
        <v>197</v>
      </c>
      <c r="C67" s="71">
        <v>254012.5</v>
      </c>
      <c r="D67" s="71"/>
      <c r="E67" s="71"/>
      <c r="F67" s="71"/>
      <c r="G67" s="71">
        <v>254012.5</v>
      </c>
    </row>
    <row r="68" ht="20.25" customHeight="1" spans="1:7">
      <c r="A68" s="124">
        <v>2296002</v>
      </c>
      <c r="B68" s="125" t="s">
        <v>198</v>
      </c>
      <c r="C68" s="71">
        <v>4012.5</v>
      </c>
      <c r="D68" s="71"/>
      <c r="E68" s="71"/>
      <c r="F68" s="71"/>
      <c r="G68" s="71">
        <v>4012.5</v>
      </c>
    </row>
    <row r="69" ht="20.25" customHeight="1" spans="1:7">
      <c r="A69" s="126">
        <v>2296099</v>
      </c>
      <c r="B69" s="127" t="s">
        <v>199</v>
      </c>
      <c r="C69" s="71">
        <v>250000</v>
      </c>
      <c r="D69" s="71"/>
      <c r="E69" s="71"/>
      <c r="F69" s="71"/>
      <c r="G69" s="71">
        <v>250000</v>
      </c>
    </row>
    <row r="70" ht="20.25" customHeight="1" spans="1:7">
      <c r="A70" s="74" t="s">
        <v>200</v>
      </c>
      <c r="B70" s="76"/>
      <c r="C70" s="128">
        <v>23317107.14</v>
      </c>
      <c r="D70" s="71">
        <v>14958492</v>
      </c>
      <c r="E70" s="19">
        <f>E58+E43+E28+E11</f>
        <v>13903792</v>
      </c>
      <c r="F70" s="19">
        <f>F58+F43+F28+F11</f>
        <v>1054700</v>
      </c>
      <c r="G70" s="19">
        <v>8358615.14</v>
      </c>
    </row>
  </sheetData>
  <mergeCells count="7">
    <mergeCell ref="A2:G2"/>
    <mergeCell ref="A3:C3"/>
    <mergeCell ref="A4:B4"/>
    <mergeCell ref="D4:F4"/>
    <mergeCell ref="A70:B70"/>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E1" workbookViewId="0">
      <selection activeCell="E7" sqref="E7"/>
    </sheetView>
  </sheetViews>
  <sheetFormatPr defaultColWidth="8.85" defaultRowHeight="15" customHeight="1" outlineLevelRow="6" outlineLevelCol="5"/>
  <cols>
    <col min="1" max="6" width="28.575" customWidth="1"/>
  </cols>
  <sheetData>
    <row r="1" ht="18.75" customHeight="1" spans="1:6">
      <c r="A1" s="114"/>
      <c r="B1" s="114"/>
      <c r="C1" s="115"/>
      <c r="D1" s="1"/>
      <c r="E1" s="1"/>
      <c r="F1" s="121" t="s">
        <v>229</v>
      </c>
    </row>
    <row r="2" ht="41.25" customHeight="1" spans="1:6">
      <c r="A2" s="116" t="s">
        <v>230</v>
      </c>
      <c r="B2" s="116"/>
      <c r="C2" s="116"/>
      <c r="D2" s="116"/>
      <c r="E2" s="116"/>
      <c r="F2" s="116"/>
    </row>
    <row r="3" ht="18.75" customHeight="1" spans="1:6">
      <c r="A3" s="3" t="s">
        <v>2</v>
      </c>
      <c r="B3" s="3"/>
      <c r="C3" s="3"/>
      <c r="D3" s="117"/>
      <c r="E3" s="1"/>
      <c r="F3" s="121" t="s">
        <v>41</v>
      </c>
    </row>
    <row r="4" ht="18.75" customHeight="1" spans="1:6">
      <c r="A4" s="25" t="s">
        <v>231</v>
      </c>
      <c r="B4" s="68" t="s">
        <v>232</v>
      </c>
      <c r="C4" s="68" t="s">
        <v>233</v>
      </c>
      <c r="D4" s="68"/>
      <c r="E4" s="68"/>
      <c r="F4" s="68" t="s">
        <v>234</v>
      </c>
    </row>
    <row r="5" ht="18.75" customHeight="1" spans="1:6">
      <c r="A5" s="25"/>
      <c r="B5" s="68"/>
      <c r="C5" s="68" t="s">
        <v>46</v>
      </c>
      <c r="D5" s="68" t="s">
        <v>235</v>
      </c>
      <c r="E5" s="68" t="s">
        <v>236</v>
      </c>
      <c r="F5" s="68"/>
    </row>
    <row r="6" ht="18.75" customHeight="1" spans="1:6">
      <c r="A6" s="118">
        <v>1</v>
      </c>
      <c r="B6" s="119">
        <v>2</v>
      </c>
      <c r="C6" s="118">
        <v>3</v>
      </c>
      <c r="D6" s="118">
        <v>4</v>
      </c>
      <c r="E6" s="118">
        <v>5</v>
      </c>
      <c r="F6" s="118">
        <v>6</v>
      </c>
    </row>
    <row r="7" ht="20.25" customHeight="1" spans="1:6">
      <c r="A7" s="103">
        <v>305000</v>
      </c>
      <c r="B7" s="103"/>
      <c r="C7" s="120">
        <v>297000</v>
      </c>
      <c r="D7" s="103"/>
      <c r="E7" s="103">
        <v>297000</v>
      </c>
      <c r="F7" s="103">
        <v>8000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4"/>
  <sheetViews>
    <sheetView showZeros="0" topLeftCell="F9" workbookViewId="0">
      <selection activeCell="I16" sqref="I16:I17"/>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17"/>
      <c r="M1" s="17"/>
      <c r="N1" s="17"/>
      <c r="O1" s="17"/>
      <c r="P1" s="17"/>
      <c r="Q1" s="17"/>
      <c r="R1" s="17"/>
      <c r="S1" s="17"/>
      <c r="T1" s="17"/>
      <c r="U1" s="17"/>
      <c r="V1" s="17"/>
      <c r="W1" s="17" t="s">
        <v>237</v>
      </c>
    </row>
    <row r="2" ht="45" customHeight="1" spans="1:23">
      <c r="A2" s="2" t="s">
        <v>238</v>
      </c>
      <c r="B2" s="2"/>
      <c r="C2" s="2"/>
      <c r="D2" s="2"/>
      <c r="E2" s="2"/>
      <c r="F2" s="2"/>
      <c r="G2" s="2"/>
      <c r="H2" s="2"/>
      <c r="I2" s="2"/>
      <c r="J2" s="2"/>
      <c r="K2" s="2"/>
      <c r="L2" s="100"/>
      <c r="M2" s="100"/>
      <c r="N2" s="100"/>
      <c r="O2" s="100"/>
      <c r="P2" s="100"/>
      <c r="Q2" s="100"/>
      <c r="R2" s="100"/>
      <c r="S2" s="100"/>
      <c r="T2" s="100"/>
      <c r="U2" s="100"/>
      <c r="V2" s="100"/>
      <c r="W2" s="100"/>
    </row>
    <row r="3" ht="18.75" customHeight="1" spans="1:23">
      <c r="A3" s="3" t="s">
        <v>2</v>
      </c>
      <c r="B3" s="3"/>
      <c r="C3" s="3"/>
      <c r="D3" s="3"/>
      <c r="E3" s="3"/>
      <c r="F3" s="3"/>
      <c r="G3" s="3"/>
      <c r="H3" s="99"/>
      <c r="I3" s="99"/>
      <c r="J3" s="99"/>
      <c r="K3" s="99"/>
      <c r="L3" s="18"/>
      <c r="M3" s="18"/>
      <c r="N3" s="18"/>
      <c r="O3" s="18"/>
      <c r="P3" s="18"/>
      <c r="Q3" s="18"/>
      <c r="R3" s="18"/>
      <c r="S3" s="18"/>
      <c r="T3" s="18"/>
      <c r="U3" s="18"/>
      <c r="V3" s="18"/>
      <c r="W3" s="18" t="s">
        <v>41</v>
      </c>
    </row>
    <row r="4" ht="18.75" customHeight="1" spans="1:23">
      <c r="A4" s="108" t="s">
        <v>239</v>
      </c>
      <c r="B4" s="108" t="s">
        <v>240</v>
      </c>
      <c r="C4" s="108" t="s">
        <v>241</v>
      </c>
      <c r="D4" s="108" t="s">
        <v>242</v>
      </c>
      <c r="E4" s="108" t="s">
        <v>243</v>
      </c>
      <c r="F4" s="108" t="s">
        <v>244</v>
      </c>
      <c r="G4" s="108" t="s">
        <v>245</v>
      </c>
      <c r="H4" s="109" t="s">
        <v>44</v>
      </c>
      <c r="I4" s="109" t="s">
        <v>246</v>
      </c>
      <c r="J4" s="108"/>
      <c r="K4" s="108"/>
      <c r="L4" s="108"/>
      <c r="M4" s="108"/>
      <c r="N4" s="108" t="s">
        <v>247</v>
      </c>
      <c r="O4" s="108"/>
      <c r="P4" s="108"/>
      <c r="Q4" s="108" t="s">
        <v>50</v>
      </c>
      <c r="R4" s="108" t="s">
        <v>74</v>
      </c>
      <c r="S4" s="108"/>
      <c r="T4" s="108"/>
      <c r="U4" s="108"/>
      <c r="V4" s="108"/>
      <c r="W4" s="108"/>
    </row>
    <row r="5" ht="18.75" customHeight="1" spans="1:23">
      <c r="A5" s="108"/>
      <c r="B5" s="108"/>
      <c r="C5" s="108"/>
      <c r="D5" s="108"/>
      <c r="E5" s="108"/>
      <c r="F5" s="108"/>
      <c r="G5" s="108"/>
      <c r="H5" s="109" t="s">
        <v>248</v>
      </c>
      <c r="I5" s="109" t="s">
        <v>249</v>
      </c>
      <c r="J5" s="108" t="s">
        <v>48</v>
      </c>
      <c r="K5" s="108" t="s">
        <v>49</v>
      </c>
      <c r="L5" s="108"/>
      <c r="M5" s="108"/>
      <c r="N5" s="108" t="s">
        <v>247</v>
      </c>
      <c r="O5" s="108" t="s">
        <v>48</v>
      </c>
      <c r="P5" s="108" t="s">
        <v>49</v>
      </c>
      <c r="Q5" s="108" t="s">
        <v>50</v>
      </c>
      <c r="R5" s="108" t="s">
        <v>74</v>
      </c>
      <c r="S5" s="108" t="s">
        <v>53</v>
      </c>
      <c r="T5" s="108" t="s">
        <v>54</v>
      </c>
      <c r="U5" s="108" t="s">
        <v>55</v>
      </c>
      <c r="V5" s="108" t="s">
        <v>56</v>
      </c>
      <c r="W5" s="108" t="s">
        <v>57</v>
      </c>
    </row>
    <row r="6" ht="18.75" customHeight="1" spans="1:23">
      <c r="A6" s="108"/>
      <c r="B6" s="108"/>
      <c r="C6" s="108"/>
      <c r="D6" s="108"/>
      <c r="E6" s="108"/>
      <c r="F6" s="108"/>
      <c r="G6" s="108"/>
      <c r="H6" s="109"/>
      <c r="I6" s="109" t="s">
        <v>250</v>
      </c>
      <c r="J6" s="108" t="s">
        <v>251</v>
      </c>
      <c r="K6" s="108" t="s">
        <v>252</v>
      </c>
      <c r="L6" s="108" t="s">
        <v>253</v>
      </c>
      <c r="M6" s="108" t="s">
        <v>254</v>
      </c>
      <c r="N6" s="108" t="s">
        <v>47</v>
      </c>
      <c r="O6" s="108" t="s">
        <v>48</v>
      </c>
      <c r="P6" s="108" t="s">
        <v>49</v>
      </c>
      <c r="Q6" s="108"/>
      <c r="R6" s="108" t="s">
        <v>46</v>
      </c>
      <c r="S6" s="108" t="s">
        <v>53</v>
      </c>
      <c r="T6" s="108" t="s">
        <v>54</v>
      </c>
      <c r="U6" s="108" t="s">
        <v>55</v>
      </c>
      <c r="V6" s="108" t="s">
        <v>56</v>
      </c>
      <c r="W6" s="108" t="s">
        <v>57</v>
      </c>
    </row>
    <row r="7" ht="22.65" customHeight="1" spans="1:23">
      <c r="A7" s="108"/>
      <c r="B7" s="108"/>
      <c r="C7" s="108"/>
      <c r="D7" s="108"/>
      <c r="E7" s="108"/>
      <c r="F7" s="108"/>
      <c r="G7" s="108"/>
      <c r="H7" s="109"/>
      <c r="I7" s="109" t="s">
        <v>46</v>
      </c>
      <c r="J7" s="108"/>
      <c r="K7" s="108"/>
      <c r="L7" s="108"/>
      <c r="M7" s="108"/>
      <c r="N7" s="108"/>
      <c r="O7" s="108"/>
      <c r="P7" s="108"/>
      <c r="Q7" s="108"/>
      <c r="R7" s="108"/>
      <c r="S7" s="108"/>
      <c r="T7" s="108"/>
      <c r="U7" s="108"/>
      <c r="V7" s="108"/>
      <c r="W7" s="108"/>
    </row>
    <row r="8" ht="18.75" customHeight="1" spans="1:23">
      <c r="A8" s="109" t="s">
        <v>58</v>
      </c>
      <c r="B8" s="109">
        <v>2</v>
      </c>
      <c r="C8" s="109">
        <v>3</v>
      </c>
      <c r="D8" s="109">
        <v>4</v>
      </c>
      <c r="E8" s="109">
        <v>5</v>
      </c>
      <c r="F8" s="109">
        <v>6</v>
      </c>
      <c r="G8" s="109">
        <v>7</v>
      </c>
      <c r="H8" s="109">
        <v>8</v>
      </c>
      <c r="I8" s="109">
        <v>9</v>
      </c>
      <c r="J8" s="109">
        <v>10</v>
      </c>
      <c r="K8" s="109">
        <v>11</v>
      </c>
      <c r="L8" s="109">
        <v>12</v>
      </c>
      <c r="M8" s="109">
        <v>13</v>
      </c>
      <c r="N8" s="109">
        <v>14</v>
      </c>
      <c r="O8" s="109">
        <v>15</v>
      </c>
      <c r="P8" s="109">
        <v>16</v>
      </c>
      <c r="Q8" s="109">
        <v>17</v>
      </c>
      <c r="R8" s="109">
        <v>18</v>
      </c>
      <c r="S8" s="109">
        <v>19</v>
      </c>
      <c r="T8" s="109">
        <v>20</v>
      </c>
      <c r="U8" s="109">
        <v>21</v>
      </c>
      <c r="V8" s="109">
        <v>22</v>
      </c>
      <c r="W8" s="109">
        <v>23</v>
      </c>
    </row>
    <row r="9" ht="18.75" customHeight="1" spans="1:23">
      <c r="A9" s="81" t="s">
        <v>255</v>
      </c>
      <c r="B9" s="81"/>
      <c r="C9" s="81"/>
      <c r="D9" s="81"/>
      <c r="E9" s="81"/>
      <c r="F9" s="81"/>
      <c r="G9" s="81"/>
      <c r="H9" s="101">
        <v>14958492</v>
      </c>
      <c r="I9" s="101">
        <v>14958492</v>
      </c>
      <c r="J9" s="101"/>
      <c r="K9" s="101"/>
      <c r="L9" s="101">
        <v>14958492</v>
      </c>
      <c r="M9" s="101"/>
      <c r="N9" s="109"/>
      <c r="O9" s="109"/>
      <c r="P9" s="109"/>
      <c r="Q9" s="109"/>
      <c r="R9" s="109"/>
      <c r="S9" s="109"/>
      <c r="T9" s="109"/>
      <c r="U9" s="109"/>
      <c r="V9" s="109"/>
      <c r="W9" s="109"/>
    </row>
    <row r="10" ht="18.75" customHeight="1" spans="1:23">
      <c r="A10" s="81" t="s">
        <v>68</v>
      </c>
      <c r="B10" s="13" t="s">
        <v>256</v>
      </c>
      <c r="C10" s="13" t="s">
        <v>257</v>
      </c>
      <c r="D10" s="110" t="s">
        <v>93</v>
      </c>
      <c r="E10" s="13" t="s">
        <v>94</v>
      </c>
      <c r="F10" s="13" t="s">
        <v>258</v>
      </c>
      <c r="G10" s="13" t="s">
        <v>259</v>
      </c>
      <c r="H10" s="101">
        <v>1226268</v>
      </c>
      <c r="I10" s="101">
        <v>1226268</v>
      </c>
      <c r="J10" s="101"/>
      <c r="K10" s="101"/>
      <c r="L10" s="101">
        <v>1226268</v>
      </c>
      <c r="M10" s="101"/>
      <c r="N10" s="109"/>
      <c r="O10" s="109"/>
      <c r="P10" s="109"/>
      <c r="Q10" s="109"/>
      <c r="R10" s="109"/>
      <c r="S10" s="109"/>
      <c r="T10" s="109"/>
      <c r="U10" s="109"/>
      <c r="V10" s="109"/>
      <c r="W10" s="109"/>
    </row>
    <row r="11" ht="18.75" customHeight="1" spans="1:23">
      <c r="A11" s="81" t="s">
        <v>68</v>
      </c>
      <c r="B11" s="13" t="s">
        <v>256</v>
      </c>
      <c r="C11" s="13" t="s">
        <v>257</v>
      </c>
      <c r="D11" s="110" t="s">
        <v>93</v>
      </c>
      <c r="E11" s="13" t="s">
        <v>94</v>
      </c>
      <c r="F11" s="13" t="s">
        <v>260</v>
      </c>
      <c r="G11" s="13" t="s">
        <v>261</v>
      </c>
      <c r="H11" s="101">
        <v>1591692</v>
      </c>
      <c r="I11" s="101">
        <v>1591692</v>
      </c>
      <c r="J11" s="101"/>
      <c r="K11" s="101"/>
      <c r="L11" s="101">
        <v>1591692</v>
      </c>
      <c r="M11" s="101"/>
      <c r="N11" s="109"/>
      <c r="O11" s="109"/>
      <c r="P11" s="109"/>
      <c r="Q11" s="109"/>
      <c r="R11" s="109"/>
      <c r="S11" s="109"/>
      <c r="T11" s="109"/>
      <c r="U11" s="109"/>
      <c r="V11" s="109"/>
      <c r="W11" s="109"/>
    </row>
    <row r="12" ht="18.75" customHeight="1" spans="1:23">
      <c r="A12" s="81" t="s">
        <v>68</v>
      </c>
      <c r="B12" s="13" t="s">
        <v>256</v>
      </c>
      <c r="C12" s="13" t="s">
        <v>257</v>
      </c>
      <c r="D12" s="110" t="s">
        <v>93</v>
      </c>
      <c r="E12" s="13" t="s">
        <v>94</v>
      </c>
      <c r="F12" s="13" t="s">
        <v>260</v>
      </c>
      <c r="G12" s="13" t="s">
        <v>261</v>
      </c>
      <c r="H12" s="101">
        <v>156000</v>
      </c>
      <c r="I12" s="101">
        <v>156000</v>
      </c>
      <c r="J12" s="101"/>
      <c r="K12" s="101"/>
      <c r="L12" s="101">
        <v>156000</v>
      </c>
      <c r="M12" s="101"/>
      <c r="N12" s="109"/>
      <c r="O12" s="109"/>
      <c r="P12" s="109"/>
      <c r="Q12" s="109"/>
      <c r="R12" s="109"/>
      <c r="S12" s="109"/>
      <c r="T12" s="109"/>
      <c r="U12" s="109"/>
      <c r="V12" s="109"/>
      <c r="W12" s="109"/>
    </row>
    <row r="13" ht="18.75" customHeight="1" spans="1:23">
      <c r="A13" s="81" t="s">
        <v>68</v>
      </c>
      <c r="B13" s="13" t="s">
        <v>262</v>
      </c>
      <c r="C13" s="13" t="s">
        <v>263</v>
      </c>
      <c r="D13" s="110" t="s">
        <v>93</v>
      </c>
      <c r="E13" s="13" t="s">
        <v>94</v>
      </c>
      <c r="F13" s="13" t="s">
        <v>264</v>
      </c>
      <c r="G13" s="13" t="s">
        <v>265</v>
      </c>
      <c r="H13" s="101">
        <v>461136</v>
      </c>
      <c r="I13" s="101">
        <v>461136</v>
      </c>
      <c r="J13" s="101"/>
      <c r="K13" s="101"/>
      <c r="L13" s="101">
        <v>461136</v>
      </c>
      <c r="M13" s="101"/>
      <c r="N13" s="109"/>
      <c r="O13" s="109"/>
      <c r="P13" s="109"/>
      <c r="Q13" s="109"/>
      <c r="R13" s="109"/>
      <c r="S13" s="109"/>
      <c r="T13" s="109"/>
      <c r="U13" s="109"/>
      <c r="V13" s="109"/>
      <c r="W13" s="109"/>
    </row>
    <row r="14" ht="18.75" customHeight="1" spans="1:23">
      <c r="A14" s="81" t="s">
        <v>68</v>
      </c>
      <c r="B14" s="13" t="s">
        <v>266</v>
      </c>
      <c r="C14" s="13" t="s">
        <v>267</v>
      </c>
      <c r="D14" s="110" t="s">
        <v>93</v>
      </c>
      <c r="E14" s="13" t="s">
        <v>94</v>
      </c>
      <c r="F14" s="13" t="s">
        <v>268</v>
      </c>
      <c r="G14" s="13" t="s">
        <v>269</v>
      </c>
      <c r="H14" s="101">
        <v>336600</v>
      </c>
      <c r="I14" s="101">
        <v>336600</v>
      </c>
      <c r="J14" s="101"/>
      <c r="K14" s="101"/>
      <c r="L14" s="101">
        <v>336600</v>
      </c>
      <c r="M14" s="101"/>
      <c r="N14" s="109"/>
      <c r="O14" s="109"/>
      <c r="P14" s="109"/>
      <c r="Q14" s="109"/>
      <c r="R14" s="109"/>
      <c r="S14" s="109"/>
      <c r="T14" s="109"/>
      <c r="U14" s="109"/>
      <c r="V14" s="109"/>
      <c r="W14" s="109"/>
    </row>
    <row r="15" ht="18.75" customHeight="1" spans="1:23">
      <c r="A15" s="81" t="s">
        <v>68</v>
      </c>
      <c r="B15" s="13" t="s">
        <v>266</v>
      </c>
      <c r="C15" s="13" t="s">
        <v>267</v>
      </c>
      <c r="D15" s="110" t="s">
        <v>93</v>
      </c>
      <c r="E15" s="13" t="s">
        <v>94</v>
      </c>
      <c r="F15" s="13" t="s">
        <v>268</v>
      </c>
      <c r="G15" s="13" t="s">
        <v>269</v>
      </c>
      <c r="H15" s="101">
        <v>12000</v>
      </c>
      <c r="I15" s="101">
        <v>12000</v>
      </c>
      <c r="J15" s="101"/>
      <c r="K15" s="101"/>
      <c r="L15" s="101">
        <v>12000</v>
      </c>
      <c r="M15" s="101"/>
      <c r="N15" s="109"/>
      <c r="O15" s="109"/>
      <c r="P15" s="109"/>
      <c r="Q15" s="109"/>
      <c r="R15" s="109"/>
      <c r="S15" s="109"/>
      <c r="T15" s="109"/>
      <c r="U15" s="109"/>
      <c r="V15" s="109"/>
      <c r="W15" s="109"/>
    </row>
    <row r="16" ht="18.75" customHeight="1" spans="1:23">
      <c r="A16" s="81" t="s">
        <v>68</v>
      </c>
      <c r="B16" s="13" t="s">
        <v>270</v>
      </c>
      <c r="C16" s="13" t="s">
        <v>271</v>
      </c>
      <c r="D16" s="110" t="s">
        <v>93</v>
      </c>
      <c r="E16" s="13" t="s">
        <v>94</v>
      </c>
      <c r="F16" s="13" t="s">
        <v>272</v>
      </c>
      <c r="G16" s="13" t="s">
        <v>273</v>
      </c>
      <c r="H16" s="101">
        <v>33000</v>
      </c>
      <c r="I16" s="101">
        <v>33000</v>
      </c>
      <c r="J16" s="101"/>
      <c r="K16" s="101"/>
      <c r="L16" s="101">
        <v>33000</v>
      </c>
      <c r="M16" s="101"/>
      <c r="N16" s="109"/>
      <c r="O16" s="109"/>
      <c r="P16" s="109"/>
      <c r="Q16" s="109"/>
      <c r="R16" s="109"/>
      <c r="S16" s="109"/>
      <c r="T16" s="109"/>
      <c r="U16" s="109"/>
      <c r="V16" s="109"/>
      <c r="W16" s="109"/>
    </row>
    <row r="17" ht="18.75" customHeight="1" spans="1:23">
      <c r="A17" s="81" t="s">
        <v>68</v>
      </c>
      <c r="B17" s="13" t="s">
        <v>274</v>
      </c>
      <c r="C17" s="13" t="s">
        <v>275</v>
      </c>
      <c r="D17" s="110" t="s">
        <v>93</v>
      </c>
      <c r="E17" s="13" t="s">
        <v>94</v>
      </c>
      <c r="F17" s="13" t="s">
        <v>272</v>
      </c>
      <c r="G17" s="13" t="s">
        <v>273</v>
      </c>
      <c r="H17" s="101">
        <v>99000</v>
      </c>
      <c r="I17" s="101">
        <v>99000</v>
      </c>
      <c r="J17" s="101"/>
      <c r="K17" s="101"/>
      <c r="L17" s="101">
        <v>99000</v>
      </c>
      <c r="M17" s="101"/>
      <c r="N17" s="109"/>
      <c r="O17" s="109"/>
      <c r="P17" s="109"/>
      <c r="Q17" s="109"/>
      <c r="R17" s="109"/>
      <c r="S17" s="109"/>
      <c r="T17" s="109"/>
      <c r="U17" s="109"/>
      <c r="V17" s="109"/>
      <c r="W17" s="109"/>
    </row>
    <row r="18" ht="18.75" customHeight="1" spans="1:23">
      <c r="A18" s="81" t="s">
        <v>68</v>
      </c>
      <c r="B18" s="13" t="s">
        <v>276</v>
      </c>
      <c r="C18" s="13" t="s">
        <v>277</v>
      </c>
      <c r="D18" s="110" t="s">
        <v>93</v>
      </c>
      <c r="E18" s="13" t="s">
        <v>94</v>
      </c>
      <c r="F18" s="13" t="s">
        <v>278</v>
      </c>
      <c r="G18" s="13" t="s">
        <v>279</v>
      </c>
      <c r="H18" s="101">
        <v>234000</v>
      </c>
      <c r="I18" s="101">
        <v>234000</v>
      </c>
      <c r="J18" s="101"/>
      <c r="K18" s="101"/>
      <c r="L18" s="101">
        <v>234000</v>
      </c>
      <c r="M18" s="101"/>
      <c r="N18" s="109"/>
      <c r="O18" s="109"/>
      <c r="P18" s="109"/>
      <c r="Q18" s="109"/>
      <c r="R18" s="109"/>
      <c r="S18" s="109"/>
      <c r="T18" s="109"/>
      <c r="U18" s="109"/>
      <c r="V18" s="109"/>
      <c r="W18" s="109"/>
    </row>
    <row r="19" ht="18.75" customHeight="1" spans="1:23">
      <c r="A19" s="81" t="s">
        <v>68</v>
      </c>
      <c r="B19" s="13" t="s">
        <v>280</v>
      </c>
      <c r="C19" s="13" t="s">
        <v>281</v>
      </c>
      <c r="D19" s="110" t="s">
        <v>93</v>
      </c>
      <c r="E19" s="13" t="s">
        <v>94</v>
      </c>
      <c r="F19" s="13" t="s">
        <v>282</v>
      </c>
      <c r="G19" s="13" t="s">
        <v>281</v>
      </c>
      <c r="H19" s="101">
        <v>41600</v>
      </c>
      <c r="I19" s="101">
        <v>41600</v>
      </c>
      <c r="J19" s="101"/>
      <c r="K19" s="101"/>
      <c r="L19" s="101">
        <v>41600</v>
      </c>
      <c r="M19" s="101"/>
      <c r="N19" s="109"/>
      <c r="O19" s="109"/>
      <c r="P19" s="109"/>
      <c r="Q19" s="109"/>
      <c r="R19" s="109"/>
      <c r="S19" s="109"/>
      <c r="T19" s="109"/>
      <c r="U19" s="109"/>
      <c r="V19" s="109"/>
      <c r="W19" s="109"/>
    </row>
    <row r="20" ht="18.75" customHeight="1" spans="1:23">
      <c r="A20" s="81" t="s">
        <v>68</v>
      </c>
      <c r="B20" s="13" t="s">
        <v>283</v>
      </c>
      <c r="C20" s="13" t="s">
        <v>284</v>
      </c>
      <c r="D20" s="110" t="s">
        <v>93</v>
      </c>
      <c r="E20" s="13" t="s">
        <v>94</v>
      </c>
      <c r="F20" s="13" t="s">
        <v>285</v>
      </c>
      <c r="G20" s="13" t="s">
        <v>286</v>
      </c>
      <c r="H20" s="101">
        <v>20000</v>
      </c>
      <c r="I20" s="101">
        <v>20000</v>
      </c>
      <c r="J20" s="101"/>
      <c r="K20" s="101"/>
      <c r="L20" s="101">
        <v>20000</v>
      </c>
      <c r="M20" s="101"/>
      <c r="N20" s="109"/>
      <c r="O20" s="109"/>
      <c r="P20" s="109"/>
      <c r="Q20" s="109"/>
      <c r="R20" s="109"/>
      <c r="S20" s="109"/>
      <c r="T20" s="109"/>
      <c r="U20" s="109"/>
      <c r="V20" s="109"/>
      <c r="W20" s="109"/>
    </row>
    <row r="21" ht="18.75" customHeight="1" spans="1:23">
      <c r="A21" s="81" t="s">
        <v>68</v>
      </c>
      <c r="B21" s="13" t="s">
        <v>283</v>
      </c>
      <c r="C21" s="13" t="s">
        <v>284</v>
      </c>
      <c r="D21" s="110" t="s">
        <v>93</v>
      </c>
      <c r="E21" s="13" t="s">
        <v>94</v>
      </c>
      <c r="F21" s="13" t="s">
        <v>287</v>
      </c>
      <c r="G21" s="13" t="s">
        <v>288</v>
      </c>
      <c r="H21" s="101">
        <v>30000</v>
      </c>
      <c r="I21" s="101">
        <v>30000</v>
      </c>
      <c r="J21" s="101"/>
      <c r="K21" s="101"/>
      <c r="L21" s="101">
        <v>30000</v>
      </c>
      <c r="M21" s="101"/>
      <c r="N21" s="109"/>
      <c r="O21" s="109"/>
      <c r="P21" s="109"/>
      <c r="Q21" s="109"/>
      <c r="R21" s="109"/>
      <c r="S21" s="109"/>
      <c r="T21" s="109"/>
      <c r="U21" s="109"/>
      <c r="V21" s="109"/>
      <c r="W21" s="109"/>
    </row>
    <row r="22" ht="18.75" customHeight="1" spans="1:23">
      <c r="A22" s="81" t="s">
        <v>68</v>
      </c>
      <c r="B22" s="13" t="s">
        <v>283</v>
      </c>
      <c r="C22" s="13" t="s">
        <v>284</v>
      </c>
      <c r="D22" s="110" t="s">
        <v>93</v>
      </c>
      <c r="E22" s="13" t="s">
        <v>94</v>
      </c>
      <c r="F22" s="13" t="s">
        <v>289</v>
      </c>
      <c r="G22" s="13" t="s">
        <v>290</v>
      </c>
      <c r="H22" s="101">
        <v>136000</v>
      </c>
      <c r="I22" s="101">
        <v>136000</v>
      </c>
      <c r="J22" s="101"/>
      <c r="K22" s="101"/>
      <c r="L22" s="101">
        <v>136000</v>
      </c>
      <c r="M22" s="101"/>
      <c r="N22" s="109"/>
      <c r="O22" s="109"/>
      <c r="P22" s="109"/>
      <c r="Q22" s="109"/>
      <c r="R22" s="109"/>
      <c r="S22" s="109"/>
      <c r="T22" s="109"/>
      <c r="U22" s="109"/>
      <c r="V22" s="109"/>
      <c r="W22" s="109"/>
    </row>
    <row r="23" ht="18.75" customHeight="1" spans="1:23">
      <c r="A23" s="81" t="s">
        <v>68</v>
      </c>
      <c r="B23" s="13" t="s">
        <v>283</v>
      </c>
      <c r="C23" s="13" t="s">
        <v>284</v>
      </c>
      <c r="D23" s="110" t="s">
        <v>93</v>
      </c>
      <c r="E23" s="13" t="s">
        <v>94</v>
      </c>
      <c r="F23" s="13" t="s">
        <v>291</v>
      </c>
      <c r="G23" s="13" t="s">
        <v>292</v>
      </c>
      <c r="H23" s="101">
        <v>193600</v>
      </c>
      <c r="I23" s="101">
        <v>193600</v>
      </c>
      <c r="J23" s="101"/>
      <c r="K23" s="101"/>
      <c r="L23" s="101">
        <v>193600</v>
      </c>
      <c r="M23" s="101"/>
      <c r="N23" s="109"/>
      <c r="O23" s="109"/>
      <c r="P23" s="109"/>
      <c r="Q23" s="109"/>
      <c r="R23" s="109"/>
      <c r="S23" s="109"/>
      <c r="T23" s="109"/>
      <c r="U23" s="109"/>
      <c r="V23" s="109"/>
      <c r="W23" s="109"/>
    </row>
    <row r="24" ht="18.75" customHeight="1" spans="1:23">
      <c r="A24" s="81" t="s">
        <v>68</v>
      </c>
      <c r="B24" s="13" t="s">
        <v>293</v>
      </c>
      <c r="C24" s="13" t="s">
        <v>294</v>
      </c>
      <c r="D24" s="110" t="s">
        <v>95</v>
      </c>
      <c r="E24" s="13" t="s">
        <v>96</v>
      </c>
      <c r="F24" s="13" t="s">
        <v>258</v>
      </c>
      <c r="G24" s="13" t="s">
        <v>259</v>
      </c>
      <c r="H24" s="101">
        <v>2548092</v>
      </c>
      <c r="I24" s="101">
        <v>2548092</v>
      </c>
      <c r="J24" s="101"/>
      <c r="K24" s="101"/>
      <c r="L24" s="101">
        <v>2548092</v>
      </c>
      <c r="M24" s="101"/>
      <c r="N24" s="109"/>
      <c r="O24" s="109"/>
      <c r="P24" s="109"/>
      <c r="Q24" s="109"/>
      <c r="R24" s="109"/>
      <c r="S24" s="109"/>
      <c r="T24" s="109"/>
      <c r="U24" s="109"/>
      <c r="V24" s="109"/>
      <c r="W24" s="109"/>
    </row>
    <row r="25" ht="18.75" customHeight="1" spans="1:23">
      <c r="A25" s="81" t="s">
        <v>68</v>
      </c>
      <c r="B25" s="13" t="s">
        <v>293</v>
      </c>
      <c r="C25" s="13" t="s">
        <v>294</v>
      </c>
      <c r="D25" s="110" t="s">
        <v>95</v>
      </c>
      <c r="E25" s="13" t="s">
        <v>96</v>
      </c>
      <c r="F25" s="13" t="s">
        <v>260</v>
      </c>
      <c r="G25" s="13" t="s">
        <v>261</v>
      </c>
      <c r="H25" s="101">
        <v>296100</v>
      </c>
      <c r="I25" s="101">
        <v>296100</v>
      </c>
      <c r="J25" s="101"/>
      <c r="K25" s="101"/>
      <c r="L25" s="101">
        <v>296100</v>
      </c>
      <c r="M25" s="101"/>
      <c r="N25" s="109"/>
      <c r="O25" s="109"/>
      <c r="P25" s="109"/>
      <c r="Q25" s="109"/>
      <c r="R25" s="109"/>
      <c r="S25" s="109"/>
      <c r="T25" s="109"/>
      <c r="U25" s="109"/>
      <c r="V25" s="109"/>
      <c r="W25" s="109"/>
    </row>
    <row r="26" ht="18.75" customHeight="1" spans="1:23">
      <c r="A26" s="81" t="s">
        <v>68</v>
      </c>
      <c r="B26" s="13" t="s">
        <v>293</v>
      </c>
      <c r="C26" s="13" t="s">
        <v>294</v>
      </c>
      <c r="D26" s="110" t="s">
        <v>95</v>
      </c>
      <c r="E26" s="13" t="s">
        <v>96</v>
      </c>
      <c r="F26" s="13" t="s">
        <v>260</v>
      </c>
      <c r="G26" s="13" t="s">
        <v>261</v>
      </c>
      <c r="H26" s="101">
        <v>282000</v>
      </c>
      <c r="I26" s="101">
        <v>282000</v>
      </c>
      <c r="J26" s="101"/>
      <c r="K26" s="101"/>
      <c r="L26" s="101">
        <v>282000</v>
      </c>
      <c r="M26" s="101"/>
      <c r="N26" s="109"/>
      <c r="O26" s="109"/>
      <c r="P26" s="109"/>
      <c r="Q26" s="109"/>
      <c r="R26" s="109"/>
      <c r="S26" s="109"/>
      <c r="T26" s="109"/>
      <c r="U26" s="109"/>
      <c r="V26" s="109"/>
      <c r="W26" s="109"/>
    </row>
    <row r="27" ht="18.75" customHeight="1" spans="1:23">
      <c r="A27" s="81" t="s">
        <v>68</v>
      </c>
      <c r="B27" s="13" t="s">
        <v>293</v>
      </c>
      <c r="C27" s="13" t="s">
        <v>294</v>
      </c>
      <c r="D27" s="110" t="s">
        <v>95</v>
      </c>
      <c r="E27" s="13" t="s">
        <v>96</v>
      </c>
      <c r="F27" s="13" t="s">
        <v>295</v>
      </c>
      <c r="G27" s="13" t="s">
        <v>296</v>
      </c>
      <c r="H27" s="101">
        <v>1410000</v>
      </c>
      <c r="I27" s="101">
        <v>1410000</v>
      </c>
      <c r="J27" s="101"/>
      <c r="K27" s="101"/>
      <c r="L27" s="101">
        <v>1410000</v>
      </c>
      <c r="M27" s="101"/>
      <c r="N27" s="109"/>
      <c r="O27" s="109"/>
      <c r="P27" s="109"/>
      <c r="Q27" s="109"/>
      <c r="R27" s="109"/>
      <c r="S27" s="109"/>
      <c r="T27" s="109"/>
      <c r="U27" s="109"/>
      <c r="V27" s="109"/>
      <c r="W27" s="109"/>
    </row>
    <row r="28" ht="18.75" customHeight="1" spans="1:23">
      <c r="A28" s="81" t="s">
        <v>68</v>
      </c>
      <c r="B28" s="13" t="s">
        <v>293</v>
      </c>
      <c r="C28" s="13" t="s">
        <v>294</v>
      </c>
      <c r="D28" s="110" t="s">
        <v>95</v>
      </c>
      <c r="E28" s="13" t="s">
        <v>96</v>
      </c>
      <c r="F28" s="13" t="s">
        <v>295</v>
      </c>
      <c r="G28" s="13" t="s">
        <v>296</v>
      </c>
      <c r="H28" s="101">
        <v>779940</v>
      </c>
      <c r="I28" s="101">
        <v>779940</v>
      </c>
      <c r="J28" s="101"/>
      <c r="K28" s="101"/>
      <c r="L28" s="101">
        <v>779940</v>
      </c>
      <c r="M28" s="101"/>
      <c r="N28" s="109"/>
      <c r="O28" s="109"/>
      <c r="P28" s="109"/>
      <c r="Q28" s="109"/>
      <c r="R28" s="109"/>
      <c r="S28" s="109"/>
      <c r="T28" s="109"/>
      <c r="U28" s="109"/>
      <c r="V28" s="109"/>
      <c r="W28" s="109"/>
    </row>
    <row r="29" ht="18.75" customHeight="1" spans="1:23">
      <c r="A29" s="81" t="s">
        <v>68</v>
      </c>
      <c r="B29" s="13" t="s">
        <v>297</v>
      </c>
      <c r="C29" s="13" t="s">
        <v>298</v>
      </c>
      <c r="D29" s="110" t="s">
        <v>95</v>
      </c>
      <c r="E29" s="13" t="s">
        <v>96</v>
      </c>
      <c r="F29" s="13" t="s">
        <v>295</v>
      </c>
      <c r="G29" s="13" t="s">
        <v>296</v>
      </c>
      <c r="H29" s="101">
        <v>846000</v>
      </c>
      <c r="I29" s="101">
        <v>846000</v>
      </c>
      <c r="J29" s="101"/>
      <c r="K29" s="101"/>
      <c r="L29" s="101">
        <v>846000</v>
      </c>
      <c r="M29" s="101"/>
      <c r="N29" s="109"/>
      <c r="O29" s="109"/>
      <c r="P29" s="109"/>
      <c r="Q29" s="109"/>
      <c r="R29" s="109"/>
      <c r="S29" s="109"/>
      <c r="T29" s="109"/>
      <c r="U29" s="109"/>
      <c r="V29" s="109"/>
      <c r="W29" s="109"/>
    </row>
    <row r="30" ht="18.75" customHeight="1" spans="1:23">
      <c r="A30" s="81" t="s">
        <v>68</v>
      </c>
      <c r="B30" s="13" t="s">
        <v>299</v>
      </c>
      <c r="C30" s="13" t="s">
        <v>300</v>
      </c>
      <c r="D30" s="110" t="s">
        <v>95</v>
      </c>
      <c r="E30" s="13" t="s">
        <v>96</v>
      </c>
      <c r="F30" s="13" t="s">
        <v>301</v>
      </c>
      <c r="G30" s="13" t="s">
        <v>302</v>
      </c>
      <c r="H30" s="101">
        <v>40820</v>
      </c>
      <c r="I30" s="101">
        <v>40820</v>
      </c>
      <c r="J30" s="101"/>
      <c r="K30" s="101"/>
      <c r="L30" s="101">
        <v>40820</v>
      </c>
      <c r="M30" s="101"/>
      <c r="N30" s="109"/>
      <c r="O30" s="109"/>
      <c r="P30" s="109"/>
      <c r="Q30" s="109"/>
      <c r="R30" s="109"/>
      <c r="S30" s="109"/>
      <c r="T30" s="109"/>
      <c r="U30" s="109"/>
      <c r="V30" s="109"/>
      <c r="W30" s="109"/>
    </row>
    <row r="31" ht="18.75" customHeight="1" spans="1:23">
      <c r="A31" s="81" t="s">
        <v>68</v>
      </c>
      <c r="B31" s="13" t="s">
        <v>274</v>
      </c>
      <c r="C31" s="13" t="s">
        <v>275</v>
      </c>
      <c r="D31" s="110" t="s">
        <v>95</v>
      </c>
      <c r="E31" s="13" t="s">
        <v>96</v>
      </c>
      <c r="F31" s="13" t="s">
        <v>272</v>
      </c>
      <c r="G31" s="13" t="s">
        <v>273</v>
      </c>
      <c r="H31" s="101">
        <v>165000</v>
      </c>
      <c r="I31" s="101">
        <v>165000</v>
      </c>
      <c r="J31" s="101"/>
      <c r="K31" s="101"/>
      <c r="L31" s="101">
        <v>165000</v>
      </c>
      <c r="M31" s="101"/>
      <c r="N31" s="109"/>
      <c r="O31" s="109"/>
      <c r="P31" s="109"/>
      <c r="Q31" s="109"/>
      <c r="R31" s="109"/>
      <c r="S31" s="109"/>
      <c r="T31" s="109"/>
      <c r="U31" s="109"/>
      <c r="V31" s="109"/>
      <c r="W31" s="109"/>
    </row>
    <row r="32" ht="18.75" customHeight="1" spans="1:23">
      <c r="A32" s="81" t="s">
        <v>68</v>
      </c>
      <c r="B32" s="13" t="s">
        <v>280</v>
      </c>
      <c r="C32" s="13" t="s">
        <v>281</v>
      </c>
      <c r="D32" s="110" t="s">
        <v>95</v>
      </c>
      <c r="E32" s="13" t="s">
        <v>96</v>
      </c>
      <c r="F32" s="13" t="s">
        <v>282</v>
      </c>
      <c r="G32" s="13" t="s">
        <v>281</v>
      </c>
      <c r="H32" s="101">
        <v>75200</v>
      </c>
      <c r="I32" s="101">
        <v>75200</v>
      </c>
      <c r="J32" s="101"/>
      <c r="K32" s="101"/>
      <c r="L32" s="101">
        <v>75200</v>
      </c>
      <c r="M32" s="101"/>
      <c r="N32" s="109"/>
      <c r="O32" s="109"/>
      <c r="P32" s="109"/>
      <c r="Q32" s="109"/>
      <c r="R32" s="109"/>
      <c r="S32" s="109"/>
      <c r="T32" s="109"/>
      <c r="U32" s="109"/>
      <c r="V32" s="109"/>
      <c r="W32" s="109"/>
    </row>
    <row r="33" ht="18.75" customHeight="1" spans="1:23">
      <c r="A33" s="81" t="s">
        <v>68</v>
      </c>
      <c r="B33" s="96" t="s">
        <v>303</v>
      </c>
      <c r="C33" s="96" t="s">
        <v>304</v>
      </c>
      <c r="D33" s="110" t="s">
        <v>128</v>
      </c>
      <c r="E33" s="13" t="s">
        <v>129</v>
      </c>
      <c r="F33" s="96" t="s">
        <v>289</v>
      </c>
      <c r="G33" s="96" t="s">
        <v>290</v>
      </c>
      <c r="H33" s="101">
        <v>13350</v>
      </c>
      <c r="I33" s="101">
        <v>13350</v>
      </c>
      <c r="J33" s="101"/>
      <c r="K33" s="101"/>
      <c r="L33" s="101">
        <v>13350</v>
      </c>
      <c r="M33" s="101"/>
      <c r="N33" s="109"/>
      <c r="O33" s="109"/>
      <c r="P33" s="109"/>
      <c r="Q33" s="109"/>
      <c r="R33" s="109"/>
      <c r="S33" s="109"/>
      <c r="T33" s="109"/>
      <c r="U33" s="109"/>
      <c r="V33" s="109"/>
      <c r="W33" s="109"/>
    </row>
    <row r="34" ht="18.75" customHeight="1" spans="1:23">
      <c r="A34" s="81" t="s">
        <v>68</v>
      </c>
      <c r="B34" s="13" t="s">
        <v>303</v>
      </c>
      <c r="C34" s="13" t="s">
        <v>304</v>
      </c>
      <c r="D34" s="110" t="s">
        <v>130</v>
      </c>
      <c r="E34" s="13" t="s">
        <v>131</v>
      </c>
      <c r="F34" s="13" t="s">
        <v>289</v>
      </c>
      <c r="G34" s="13" t="s">
        <v>290</v>
      </c>
      <c r="H34" s="101">
        <v>13950</v>
      </c>
      <c r="I34" s="101">
        <v>13950</v>
      </c>
      <c r="J34" s="101"/>
      <c r="K34" s="101"/>
      <c r="L34" s="101">
        <v>13950</v>
      </c>
      <c r="M34" s="101"/>
      <c r="N34" s="109"/>
      <c r="O34" s="109"/>
      <c r="P34" s="109"/>
      <c r="Q34" s="109"/>
      <c r="R34" s="109"/>
      <c r="S34" s="109"/>
      <c r="T34" s="109"/>
      <c r="U34" s="109"/>
      <c r="V34" s="109"/>
      <c r="W34" s="109"/>
    </row>
    <row r="35" ht="18.75" customHeight="1" spans="1:23">
      <c r="A35" s="81" t="s">
        <v>68</v>
      </c>
      <c r="B35" s="13" t="s">
        <v>299</v>
      </c>
      <c r="C35" s="13" t="s">
        <v>300</v>
      </c>
      <c r="D35" s="110" t="s">
        <v>132</v>
      </c>
      <c r="E35" s="13" t="s">
        <v>133</v>
      </c>
      <c r="F35" s="13" t="s">
        <v>305</v>
      </c>
      <c r="G35" s="13" t="s">
        <v>306</v>
      </c>
      <c r="H35" s="101">
        <v>1425953</v>
      </c>
      <c r="I35" s="101">
        <v>1425953</v>
      </c>
      <c r="J35" s="101"/>
      <c r="K35" s="101"/>
      <c r="L35" s="101">
        <v>1425953</v>
      </c>
      <c r="M35" s="101"/>
      <c r="N35" s="109"/>
      <c r="O35" s="109"/>
      <c r="P35" s="109"/>
      <c r="Q35" s="109"/>
      <c r="R35" s="109"/>
      <c r="S35" s="109"/>
      <c r="T35" s="109"/>
      <c r="U35" s="109"/>
      <c r="V35" s="109"/>
      <c r="W35" s="109"/>
    </row>
    <row r="36" ht="18.75" customHeight="1" spans="1:23">
      <c r="A36" s="81" t="s">
        <v>68</v>
      </c>
      <c r="B36" s="13" t="s">
        <v>299</v>
      </c>
      <c r="C36" s="13" t="s">
        <v>300</v>
      </c>
      <c r="D36" s="110" t="s">
        <v>158</v>
      </c>
      <c r="E36" s="13" t="s">
        <v>159</v>
      </c>
      <c r="F36" s="13" t="s">
        <v>307</v>
      </c>
      <c r="G36" s="13" t="s">
        <v>308</v>
      </c>
      <c r="H36" s="101">
        <v>255706</v>
      </c>
      <c r="I36" s="101">
        <v>255706</v>
      </c>
      <c r="J36" s="101"/>
      <c r="K36" s="101"/>
      <c r="L36" s="101">
        <v>255706</v>
      </c>
      <c r="M36" s="101"/>
      <c r="N36" s="109"/>
      <c r="O36" s="109"/>
      <c r="P36" s="109"/>
      <c r="Q36" s="109"/>
      <c r="R36" s="109"/>
      <c r="S36" s="109"/>
      <c r="T36" s="109"/>
      <c r="U36" s="109"/>
      <c r="V36" s="109"/>
      <c r="W36" s="109"/>
    </row>
    <row r="37" ht="18.75" customHeight="1" spans="1:23">
      <c r="A37" s="81" t="s">
        <v>68</v>
      </c>
      <c r="B37" s="13" t="s">
        <v>299</v>
      </c>
      <c r="C37" s="13" t="s">
        <v>300</v>
      </c>
      <c r="D37" s="110" t="s">
        <v>158</v>
      </c>
      <c r="E37" s="13" t="s">
        <v>159</v>
      </c>
      <c r="F37" s="13" t="s">
        <v>307</v>
      </c>
      <c r="G37" s="13" t="s">
        <v>308</v>
      </c>
      <c r="H37" s="101">
        <v>15651</v>
      </c>
      <c r="I37" s="101">
        <v>15651</v>
      </c>
      <c r="J37" s="101"/>
      <c r="K37" s="101"/>
      <c r="L37" s="101">
        <v>15651</v>
      </c>
      <c r="M37" s="101"/>
      <c r="N37" s="109"/>
      <c r="O37" s="109"/>
      <c r="P37" s="109"/>
      <c r="Q37" s="109"/>
      <c r="R37" s="109"/>
      <c r="S37" s="109"/>
      <c r="T37" s="109"/>
      <c r="U37" s="109"/>
      <c r="V37" s="109"/>
      <c r="W37" s="109"/>
    </row>
    <row r="38" ht="18.75" customHeight="1" spans="1:23">
      <c r="A38" s="81" t="s">
        <v>68</v>
      </c>
      <c r="B38" s="13" t="s">
        <v>299</v>
      </c>
      <c r="C38" s="13" t="s">
        <v>300</v>
      </c>
      <c r="D38" s="110" t="s">
        <v>160</v>
      </c>
      <c r="E38" s="13" t="s">
        <v>161</v>
      </c>
      <c r="F38" s="13" t="s">
        <v>307</v>
      </c>
      <c r="G38" s="13" t="s">
        <v>308</v>
      </c>
      <c r="H38" s="101">
        <v>484008</v>
      </c>
      <c r="I38" s="101">
        <v>484008</v>
      </c>
      <c r="J38" s="101"/>
      <c r="K38" s="101"/>
      <c r="L38" s="101">
        <v>484008</v>
      </c>
      <c r="M38" s="101"/>
      <c r="N38" s="109"/>
      <c r="O38" s="109"/>
      <c r="P38" s="109"/>
      <c r="Q38" s="109"/>
      <c r="R38" s="109"/>
      <c r="S38" s="109"/>
      <c r="T38" s="109"/>
      <c r="U38" s="109"/>
      <c r="V38" s="109"/>
      <c r="W38" s="109"/>
    </row>
    <row r="39" ht="18.75" customHeight="1" spans="1:23">
      <c r="A39" s="81" t="s">
        <v>68</v>
      </c>
      <c r="B39" s="13" t="s">
        <v>299</v>
      </c>
      <c r="C39" s="13" t="s">
        <v>300</v>
      </c>
      <c r="D39" s="110" t="s">
        <v>160</v>
      </c>
      <c r="E39" s="13" t="s">
        <v>161</v>
      </c>
      <c r="F39" s="13" t="s">
        <v>307</v>
      </c>
      <c r="G39" s="13" t="s">
        <v>308</v>
      </c>
      <c r="H39" s="101">
        <v>23310</v>
      </c>
      <c r="I39" s="101">
        <v>23310</v>
      </c>
      <c r="J39" s="101"/>
      <c r="K39" s="101"/>
      <c r="L39" s="101">
        <v>23310</v>
      </c>
      <c r="M39" s="101"/>
      <c r="N39" s="109"/>
      <c r="O39" s="109"/>
      <c r="P39" s="109"/>
      <c r="Q39" s="109"/>
      <c r="R39" s="109"/>
      <c r="S39" s="109"/>
      <c r="T39" s="109"/>
      <c r="U39" s="109"/>
      <c r="V39" s="109"/>
      <c r="W39" s="109"/>
    </row>
    <row r="40" ht="18.75" customHeight="1" spans="1:23">
      <c r="A40" s="81" t="s">
        <v>68</v>
      </c>
      <c r="B40" s="13" t="s">
        <v>299</v>
      </c>
      <c r="C40" s="13" t="s">
        <v>300</v>
      </c>
      <c r="D40" s="110" t="s">
        <v>162</v>
      </c>
      <c r="E40" s="13" t="s">
        <v>163</v>
      </c>
      <c r="F40" s="13" t="s">
        <v>309</v>
      </c>
      <c r="G40" s="13" t="s">
        <v>310</v>
      </c>
      <c r="H40" s="101">
        <v>503211</v>
      </c>
      <c r="I40" s="101">
        <v>503211</v>
      </c>
      <c r="J40" s="101"/>
      <c r="K40" s="101"/>
      <c r="L40" s="101">
        <v>503211</v>
      </c>
      <c r="M40" s="101"/>
      <c r="N40" s="109"/>
      <c r="O40" s="109"/>
      <c r="P40" s="109"/>
      <c r="Q40" s="109"/>
      <c r="R40" s="109"/>
      <c r="S40" s="109"/>
      <c r="T40" s="109"/>
      <c r="U40" s="109"/>
      <c r="V40" s="109"/>
      <c r="W40" s="109"/>
    </row>
    <row r="41" ht="18.75" customHeight="1" spans="1:23">
      <c r="A41" s="81" t="s">
        <v>68</v>
      </c>
      <c r="B41" s="13" t="s">
        <v>311</v>
      </c>
      <c r="C41" s="13" t="s">
        <v>312</v>
      </c>
      <c r="D41" s="110" t="s">
        <v>164</v>
      </c>
      <c r="E41" s="13" t="s">
        <v>165</v>
      </c>
      <c r="F41" s="13" t="s">
        <v>301</v>
      </c>
      <c r="G41" s="13" t="s">
        <v>302</v>
      </c>
      <c r="H41" s="101">
        <v>8400</v>
      </c>
      <c r="I41" s="101">
        <v>8400</v>
      </c>
      <c r="J41" s="101"/>
      <c r="K41" s="101"/>
      <c r="L41" s="101">
        <v>8400</v>
      </c>
      <c r="M41" s="101"/>
      <c r="N41" s="109"/>
      <c r="O41" s="109"/>
      <c r="P41" s="109"/>
      <c r="Q41" s="109"/>
      <c r="R41" s="109"/>
      <c r="S41" s="109"/>
      <c r="T41" s="109"/>
      <c r="U41" s="109"/>
      <c r="V41" s="109"/>
      <c r="W41" s="109"/>
    </row>
    <row r="42" ht="18.75" customHeight="1" spans="1:23">
      <c r="A42" s="81" t="s">
        <v>68</v>
      </c>
      <c r="B42" s="13" t="s">
        <v>299</v>
      </c>
      <c r="C42" s="13" t="s">
        <v>300</v>
      </c>
      <c r="D42" s="110" t="s">
        <v>164</v>
      </c>
      <c r="E42" s="13" t="s">
        <v>165</v>
      </c>
      <c r="F42" s="13" t="s">
        <v>301</v>
      </c>
      <c r="G42" s="13" t="s">
        <v>302</v>
      </c>
      <c r="H42" s="101">
        <v>17825</v>
      </c>
      <c r="I42" s="101">
        <v>17825</v>
      </c>
      <c r="J42" s="101"/>
      <c r="K42" s="101"/>
      <c r="L42" s="101">
        <v>17825</v>
      </c>
      <c r="M42" s="101"/>
      <c r="N42" s="109"/>
      <c r="O42" s="109"/>
      <c r="P42" s="109"/>
      <c r="Q42" s="109"/>
      <c r="R42" s="109"/>
      <c r="S42" s="109"/>
      <c r="T42" s="109"/>
      <c r="U42" s="109"/>
      <c r="V42" s="109"/>
      <c r="W42" s="109"/>
    </row>
    <row r="43" ht="18.75" customHeight="1" spans="1:23">
      <c r="A43" s="81" t="s">
        <v>68</v>
      </c>
      <c r="B43" s="13" t="s">
        <v>313</v>
      </c>
      <c r="C43" s="13" t="s">
        <v>191</v>
      </c>
      <c r="D43" s="110" t="s">
        <v>190</v>
      </c>
      <c r="E43" s="13" t="s">
        <v>191</v>
      </c>
      <c r="F43" s="13" t="s">
        <v>314</v>
      </c>
      <c r="G43" s="13" t="s">
        <v>191</v>
      </c>
      <c r="H43" s="101">
        <v>1183080</v>
      </c>
      <c r="I43" s="101">
        <v>1183080</v>
      </c>
      <c r="J43" s="101"/>
      <c r="K43" s="101"/>
      <c r="L43" s="101">
        <v>1183080</v>
      </c>
      <c r="M43" s="101"/>
      <c r="N43" s="109"/>
      <c r="O43" s="109"/>
      <c r="P43" s="109"/>
      <c r="Q43" s="109"/>
      <c r="R43" s="109"/>
      <c r="S43" s="109"/>
      <c r="T43" s="109"/>
      <c r="U43" s="109"/>
      <c r="V43" s="109"/>
      <c r="W43" s="109"/>
    </row>
    <row r="44" ht="18.75" customHeight="1" spans="1:23">
      <c r="A44" s="111" t="s">
        <v>200</v>
      </c>
      <c r="B44" s="112"/>
      <c r="C44" s="112"/>
      <c r="D44" s="112"/>
      <c r="E44" s="112"/>
      <c r="F44" s="112"/>
      <c r="G44" s="113"/>
      <c r="H44" s="101">
        <v>14958492</v>
      </c>
      <c r="I44" s="101">
        <v>14958492</v>
      </c>
      <c r="J44" s="101"/>
      <c r="K44" s="101"/>
      <c r="L44" s="101">
        <v>14958492</v>
      </c>
      <c r="M44" s="101"/>
      <c r="N44" s="109"/>
      <c r="O44" s="109"/>
      <c r="P44" s="109"/>
      <c r="Q44" s="109"/>
      <c r="R44" s="109"/>
      <c r="S44" s="109"/>
      <c r="T44" s="109"/>
      <c r="U44" s="109"/>
      <c r="V44" s="109"/>
      <c r="W44" s="109"/>
    </row>
  </sheetData>
  <mergeCells count="30">
    <mergeCell ref="A2:W2"/>
    <mergeCell ref="A3:G3"/>
    <mergeCell ref="I4:W4"/>
    <mergeCell ref="I5:M5"/>
    <mergeCell ref="N5:P5"/>
    <mergeCell ref="R5:W5"/>
    <mergeCell ref="A44:G44"/>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4"/>
  <sheetViews>
    <sheetView showZeros="0" zoomScale="90" zoomScaleNormal="90" topLeftCell="G16" workbookViewId="0">
      <selection activeCell="I18" sqref="I18"/>
    </sheetView>
  </sheetViews>
  <sheetFormatPr defaultColWidth="8.85" defaultRowHeight="15" customHeight="1"/>
  <cols>
    <col min="1" max="2" width="28.575" customWidth="1"/>
    <col min="3" max="3" width="73.5" customWidth="1"/>
    <col min="4" max="8" width="28.575" customWidth="1"/>
    <col min="9" max="23" width="14.2833333333333" customWidth="1"/>
  </cols>
  <sheetData>
    <row r="1" ht="18.75" customHeight="1" spans="1:23">
      <c r="A1" s="1"/>
      <c r="B1" s="1"/>
      <c r="C1" s="1"/>
      <c r="D1" s="1"/>
      <c r="E1" s="1"/>
      <c r="F1" s="1"/>
      <c r="G1" s="1"/>
      <c r="H1" s="1"/>
      <c r="I1" s="1"/>
      <c r="J1" s="1"/>
      <c r="K1" s="1"/>
      <c r="L1" s="1"/>
      <c r="M1" s="1"/>
      <c r="N1" s="17"/>
      <c r="O1" s="17"/>
      <c r="P1" s="17"/>
      <c r="Q1" s="17"/>
      <c r="R1" s="17"/>
      <c r="S1" s="17"/>
      <c r="T1" s="17"/>
      <c r="U1" s="17"/>
      <c r="V1" s="17"/>
      <c r="W1" s="17" t="s">
        <v>315</v>
      </c>
    </row>
    <row r="2" ht="45" customHeight="1" spans="1:23">
      <c r="A2" s="2" t="s">
        <v>316</v>
      </c>
      <c r="B2" s="2"/>
      <c r="C2" s="2"/>
      <c r="D2" s="2"/>
      <c r="E2" s="2"/>
      <c r="F2" s="2"/>
      <c r="G2" s="2"/>
      <c r="H2" s="2"/>
      <c r="I2" s="2"/>
      <c r="J2" s="2"/>
      <c r="K2" s="2"/>
      <c r="L2" s="2"/>
      <c r="M2" s="2"/>
      <c r="N2" s="100"/>
      <c r="O2" s="100"/>
      <c r="P2" s="100"/>
      <c r="Q2" s="100"/>
      <c r="R2" s="100"/>
      <c r="S2" s="100"/>
      <c r="T2" s="100"/>
      <c r="U2" s="100"/>
      <c r="V2" s="100"/>
      <c r="W2" s="100"/>
    </row>
    <row r="3" ht="18.75" customHeight="1" spans="1:23">
      <c r="A3" s="3" t="s">
        <v>2</v>
      </c>
      <c r="B3" s="3"/>
      <c r="C3" s="3"/>
      <c r="D3" s="3"/>
      <c r="E3" s="3"/>
      <c r="F3" s="3"/>
      <c r="G3" s="3"/>
      <c r="H3" s="3"/>
      <c r="I3" s="99"/>
      <c r="J3" s="99"/>
      <c r="K3" s="99"/>
      <c r="L3" s="99"/>
      <c r="M3" s="99"/>
      <c r="N3" s="18"/>
      <c r="O3" s="18"/>
      <c r="P3" s="18"/>
      <c r="Q3" s="18"/>
      <c r="R3" s="18"/>
      <c r="S3" s="18"/>
      <c r="T3" s="18"/>
      <c r="U3" s="18"/>
      <c r="V3" s="18"/>
      <c r="W3" s="18" t="s">
        <v>41</v>
      </c>
    </row>
    <row r="4" ht="18.75" customHeight="1" spans="1:23">
      <c r="A4" s="25" t="s">
        <v>317</v>
      </c>
      <c r="B4" s="25" t="s">
        <v>240</v>
      </c>
      <c r="C4" s="25" t="s">
        <v>241</v>
      </c>
      <c r="D4" s="25" t="s">
        <v>318</v>
      </c>
      <c r="E4" s="25" t="s">
        <v>242</v>
      </c>
      <c r="F4" s="25" t="s">
        <v>243</v>
      </c>
      <c r="G4" s="25" t="s">
        <v>319</v>
      </c>
      <c r="H4" s="25" t="s">
        <v>245</v>
      </c>
      <c r="I4" s="68" t="s">
        <v>44</v>
      </c>
      <c r="J4" s="68" t="s">
        <v>320</v>
      </c>
      <c r="K4" s="25"/>
      <c r="L4" s="25"/>
      <c r="M4" s="25"/>
      <c r="N4" s="25" t="s">
        <v>247</v>
      </c>
      <c r="O4" s="25"/>
      <c r="P4" s="25"/>
      <c r="Q4" s="25" t="s">
        <v>50</v>
      </c>
      <c r="R4" s="25" t="s">
        <v>74</v>
      </c>
      <c r="S4" s="25"/>
      <c r="T4" s="25"/>
      <c r="U4" s="25"/>
      <c r="V4" s="25"/>
      <c r="W4" s="25"/>
    </row>
    <row r="5" ht="18.75" customHeight="1" spans="1:23">
      <c r="A5" s="25"/>
      <c r="B5" s="25"/>
      <c r="C5" s="25"/>
      <c r="D5" s="25"/>
      <c r="E5" s="25"/>
      <c r="F5" s="25"/>
      <c r="G5" s="25"/>
      <c r="H5" s="25"/>
      <c r="I5" s="68" t="s">
        <v>248</v>
      </c>
      <c r="J5" s="68" t="s">
        <v>47</v>
      </c>
      <c r="K5" s="25"/>
      <c r="L5" s="25" t="s">
        <v>48</v>
      </c>
      <c r="M5" s="25" t="s">
        <v>49</v>
      </c>
      <c r="N5" s="25" t="s">
        <v>47</v>
      </c>
      <c r="O5" s="25" t="s">
        <v>48</v>
      </c>
      <c r="P5" s="25" t="s">
        <v>49</v>
      </c>
      <c r="Q5" s="25" t="s">
        <v>50</v>
      </c>
      <c r="R5" s="25" t="s">
        <v>46</v>
      </c>
      <c r="S5" s="25" t="s">
        <v>53</v>
      </c>
      <c r="T5" s="25" t="s">
        <v>54</v>
      </c>
      <c r="U5" s="25" t="s">
        <v>55</v>
      </c>
      <c r="V5" s="25" t="s">
        <v>56</v>
      </c>
      <c r="W5" s="25" t="s">
        <v>57</v>
      </c>
    </row>
    <row r="6" ht="18.75" customHeight="1" spans="1:23">
      <c r="A6" s="25"/>
      <c r="B6" s="25"/>
      <c r="C6" s="25"/>
      <c r="D6" s="25"/>
      <c r="E6" s="25"/>
      <c r="F6" s="25"/>
      <c r="G6" s="25"/>
      <c r="H6" s="25"/>
      <c r="I6" s="68"/>
      <c r="J6" s="68" t="s">
        <v>47</v>
      </c>
      <c r="K6" s="25"/>
      <c r="L6" s="25" t="s">
        <v>48</v>
      </c>
      <c r="M6" s="25" t="s">
        <v>49</v>
      </c>
      <c r="N6" s="25" t="s">
        <v>47</v>
      </c>
      <c r="O6" s="25" t="s">
        <v>48</v>
      </c>
      <c r="P6" s="25" t="s">
        <v>49</v>
      </c>
      <c r="Q6" s="25"/>
      <c r="R6" s="25" t="s">
        <v>46</v>
      </c>
      <c r="S6" s="25" t="s">
        <v>53</v>
      </c>
      <c r="T6" s="25" t="s">
        <v>54</v>
      </c>
      <c r="U6" s="25" t="s">
        <v>55</v>
      </c>
      <c r="V6" s="25" t="s">
        <v>56</v>
      </c>
      <c r="W6" s="25" t="s">
        <v>57</v>
      </c>
    </row>
    <row r="7" ht="22.65" customHeight="1" spans="1:23">
      <c r="A7" s="25"/>
      <c r="B7" s="25"/>
      <c r="C7" s="25"/>
      <c r="D7" s="25"/>
      <c r="E7" s="25"/>
      <c r="F7" s="25"/>
      <c r="G7" s="25"/>
      <c r="H7" s="25"/>
      <c r="I7" s="68"/>
      <c r="J7" s="68" t="s">
        <v>46</v>
      </c>
      <c r="K7" s="25" t="s">
        <v>321</v>
      </c>
      <c r="L7" s="25"/>
      <c r="M7" s="25"/>
      <c r="N7" s="25"/>
      <c r="O7" s="25"/>
      <c r="P7" s="25"/>
      <c r="Q7" s="25"/>
      <c r="R7" s="25"/>
      <c r="S7" s="25"/>
      <c r="T7" s="25"/>
      <c r="U7" s="25"/>
      <c r="V7" s="25"/>
      <c r="W7" s="25"/>
    </row>
    <row r="8" ht="18.75" customHeight="1" spans="1:23">
      <c r="A8" s="26" t="s">
        <v>58</v>
      </c>
      <c r="B8" s="26">
        <v>2</v>
      </c>
      <c r="C8" s="26">
        <v>3</v>
      </c>
      <c r="D8" s="26">
        <v>4</v>
      </c>
      <c r="E8" s="26">
        <v>5</v>
      </c>
      <c r="F8" s="26">
        <v>6</v>
      </c>
      <c r="G8" s="26">
        <v>7</v>
      </c>
      <c r="H8" s="26">
        <v>8</v>
      </c>
      <c r="I8" s="26">
        <v>9</v>
      </c>
      <c r="J8" s="26">
        <v>10</v>
      </c>
      <c r="K8" s="26">
        <v>11</v>
      </c>
      <c r="L8" s="26">
        <v>12</v>
      </c>
      <c r="M8" s="26">
        <v>13</v>
      </c>
      <c r="N8" s="26">
        <v>14</v>
      </c>
      <c r="O8" s="26">
        <v>15</v>
      </c>
      <c r="P8" s="26">
        <v>16</v>
      </c>
      <c r="Q8" s="26">
        <v>17</v>
      </c>
      <c r="R8" s="26">
        <v>18</v>
      </c>
      <c r="S8" s="26">
        <v>19</v>
      </c>
      <c r="T8" s="26">
        <v>20</v>
      </c>
      <c r="U8" s="26">
        <v>21</v>
      </c>
      <c r="V8" s="26">
        <v>22</v>
      </c>
      <c r="W8" s="26">
        <v>23</v>
      </c>
    </row>
    <row r="9" ht="18.75" customHeight="1" spans="1:23">
      <c r="A9" s="92"/>
      <c r="B9" s="92"/>
      <c r="C9" s="13" t="s">
        <v>322</v>
      </c>
      <c r="D9" s="92"/>
      <c r="E9" s="92"/>
      <c r="F9" s="92"/>
      <c r="G9" s="92"/>
      <c r="H9" s="92"/>
      <c r="I9" s="19">
        <f t="shared" ref="I9:K9" si="0">SUM(I10:I14)</f>
        <v>131600</v>
      </c>
      <c r="J9" s="19">
        <f t="shared" si="0"/>
        <v>131600</v>
      </c>
      <c r="K9" s="19">
        <f t="shared" si="0"/>
        <v>131600</v>
      </c>
      <c r="L9" s="19"/>
      <c r="M9" s="19"/>
      <c r="N9" s="101"/>
      <c r="O9" s="101"/>
      <c r="P9" s="102"/>
      <c r="Q9" s="19"/>
      <c r="R9" s="19"/>
      <c r="S9" s="19"/>
      <c r="T9" s="19"/>
      <c r="U9" s="101"/>
      <c r="V9" s="19"/>
      <c r="W9" s="19"/>
    </row>
    <row r="10" ht="18.75" customHeight="1" spans="1:23">
      <c r="A10" s="93" t="s">
        <v>323</v>
      </c>
      <c r="B10" s="93" t="s">
        <v>324</v>
      </c>
      <c r="C10" s="70" t="s">
        <v>322</v>
      </c>
      <c r="D10" s="93" t="s">
        <v>325</v>
      </c>
      <c r="E10" s="93" t="s">
        <v>87</v>
      </c>
      <c r="F10" s="93" t="s">
        <v>88</v>
      </c>
      <c r="G10" s="93" t="s">
        <v>326</v>
      </c>
      <c r="H10" s="93" t="s">
        <v>327</v>
      </c>
      <c r="I10" s="71">
        <v>25000</v>
      </c>
      <c r="J10" s="71">
        <v>25000</v>
      </c>
      <c r="K10" s="71">
        <v>25000</v>
      </c>
      <c r="L10" s="71"/>
      <c r="M10" s="71"/>
      <c r="N10" s="103"/>
      <c r="O10" s="103"/>
      <c r="P10" s="104"/>
      <c r="Q10" s="71"/>
      <c r="R10" s="71"/>
      <c r="S10" s="71"/>
      <c r="T10" s="71"/>
      <c r="U10" s="103"/>
      <c r="V10" s="71"/>
      <c r="W10" s="71"/>
    </row>
    <row r="11" ht="18.75" customHeight="1" spans="1:23">
      <c r="A11" s="93" t="s">
        <v>323</v>
      </c>
      <c r="B11" s="93" t="s">
        <v>324</v>
      </c>
      <c r="C11" s="70" t="s">
        <v>322</v>
      </c>
      <c r="D11" s="93" t="s">
        <v>325</v>
      </c>
      <c r="E11" s="93" t="s">
        <v>87</v>
      </c>
      <c r="F11" s="93" t="s">
        <v>88</v>
      </c>
      <c r="G11" s="93" t="s">
        <v>328</v>
      </c>
      <c r="H11" s="93" t="s">
        <v>329</v>
      </c>
      <c r="I11" s="71">
        <v>20500</v>
      </c>
      <c r="J11" s="71">
        <v>20500</v>
      </c>
      <c r="K11" s="71">
        <v>20500</v>
      </c>
      <c r="L11" s="71"/>
      <c r="M11" s="71"/>
      <c r="N11" s="103"/>
      <c r="O11" s="103"/>
      <c r="P11" s="104"/>
      <c r="Q11" s="71"/>
      <c r="R11" s="71"/>
      <c r="S11" s="71"/>
      <c r="T11" s="71"/>
      <c r="U11" s="103"/>
      <c r="V11" s="71"/>
      <c r="W11" s="71"/>
    </row>
    <row r="12" ht="18.75" customHeight="1" spans="1:23">
      <c r="A12" s="93" t="s">
        <v>323</v>
      </c>
      <c r="B12" s="93" t="s">
        <v>324</v>
      </c>
      <c r="C12" s="70" t="s">
        <v>322</v>
      </c>
      <c r="D12" s="93" t="s">
        <v>325</v>
      </c>
      <c r="E12" s="93" t="s">
        <v>87</v>
      </c>
      <c r="F12" s="93" t="s">
        <v>88</v>
      </c>
      <c r="G12" s="93" t="s">
        <v>330</v>
      </c>
      <c r="H12" s="93" t="s">
        <v>331</v>
      </c>
      <c r="I12" s="71">
        <v>4000</v>
      </c>
      <c r="J12" s="71">
        <v>4000</v>
      </c>
      <c r="K12" s="71">
        <v>4000</v>
      </c>
      <c r="L12" s="71"/>
      <c r="M12" s="71"/>
      <c r="N12" s="103"/>
      <c r="O12" s="103"/>
      <c r="P12" s="104"/>
      <c r="Q12" s="71"/>
      <c r="R12" s="71"/>
      <c r="S12" s="71"/>
      <c r="T12" s="71"/>
      <c r="U12" s="103"/>
      <c r="V12" s="71"/>
      <c r="W12" s="71"/>
    </row>
    <row r="13" ht="18.75" customHeight="1" spans="1:23">
      <c r="A13" s="93" t="s">
        <v>323</v>
      </c>
      <c r="B13" s="93" t="s">
        <v>324</v>
      </c>
      <c r="C13" s="70" t="s">
        <v>322</v>
      </c>
      <c r="D13" s="93" t="s">
        <v>325</v>
      </c>
      <c r="E13" s="93" t="s">
        <v>87</v>
      </c>
      <c r="F13" s="93" t="s">
        <v>88</v>
      </c>
      <c r="G13" s="93" t="s">
        <v>332</v>
      </c>
      <c r="H13" s="93" t="s">
        <v>333</v>
      </c>
      <c r="I13" s="71">
        <v>12500</v>
      </c>
      <c r="J13" s="71">
        <v>12500</v>
      </c>
      <c r="K13" s="71">
        <v>12500</v>
      </c>
      <c r="L13" s="71"/>
      <c r="M13" s="71"/>
      <c r="N13" s="103"/>
      <c r="O13" s="103"/>
      <c r="P13" s="96"/>
      <c r="Q13" s="71"/>
      <c r="R13" s="71"/>
      <c r="S13" s="71"/>
      <c r="T13" s="71"/>
      <c r="U13" s="103"/>
      <c r="V13" s="71"/>
      <c r="W13" s="71"/>
    </row>
    <row r="14" ht="18.75" customHeight="1" spans="1:23">
      <c r="A14" s="94" t="s">
        <v>323</v>
      </c>
      <c r="B14" s="94" t="s">
        <v>324</v>
      </c>
      <c r="C14" s="95" t="s">
        <v>322</v>
      </c>
      <c r="D14" s="93" t="s">
        <v>325</v>
      </c>
      <c r="E14" s="94" t="s">
        <v>87</v>
      </c>
      <c r="F14" s="94" t="s">
        <v>88</v>
      </c>
      <c r="G14" s="94" t="s">
        <v>330</v>
      </c>
      <c r="H14" s="94" t="s">
        <v>331</v>
      </c>
      <c r="I14" s="19">
        <v>69600</v>
      </c>
      <c r="J14" s="19">
        <v>69600</v>
      </c>
      <c r="K14" s="19">
        <v>69600</v>
      </c>
      <c r="L14" s="19"/>
      <c r="M14" s="19"/>
      <c r="N14" s="101"/>
      <c r="O14" s="101"/>
      <c r="P14" s="96"/>
      <c r="Q14" s="19"/>
      <c r="R14" s="19"/>
      <c r="S14" s="19"/>
      <c r="T14" s="19"/>
      <c r="U14" s="101"/>
      <c r="V14" s="19"/>
      <c r="W14" s="19"/>
    </row>
    <row r="15" ht="18.75" customHeight="1" spans="1:23">
      <c r="A15" s="96"/>
      <c r="B15" s="96"/>
      <c r="C15" s="13" t="s">
        <v>334</v>
      </c>
      <c r="D15" s="12"/>
      <c r="E15" s="96"/>
      <c r="F15" s="96"/>
      <c r="G15" s="96"/>
      <c r="H15" s="96"/>
      <c r="I15" s="19">
        <v>22400</v>
      </c>
      <c r="J15" s="19">
        <v>22400</v>
      </c>
      <c r="K15" s="19">
        <v>22400</v>
      </c>
      <c r="L15" s="19"/>
      <c r="M15" s="19"/>
      <c r="N15" s="101"/>
      <c r="O15" s="101"/>
      <c r="P15" s="96"/>
      <c r="Q15" s="19"/>
      <c r="R15" s="19"/>
      <c r="S15" s="19"/>
      <c r="T15" s="19"/>
      <c r="U15" s="101"/>
      <c r="V15" s="19"/>
      <c r="W15" s="19"/>
    </row>
    <row r="16" ht="18.75" customHeight="1" spans="1:23">
      <c r="A16" s="93" t="s">
        <v>323</v>
      </c>
      <c r="B16" s="12" t="s">
        <v>335</v>
      </c>
      <c r="C16" s="70" t="s">
        <v>334</v>
      </c>
      <c r="D16" s="93" t="s">
        <v>325</v>
      </c>
      <c r="E16" s="93" t="s">
        <v>89</v>
      </c>
      <c r="F16" s="93" t="s">
        <v>90</v>
      </c>
      <c r="G16" s="93" t="s">
        <v>332</v>
      </c>
      <c r="H16" s="93" t="s">
        <v>333</v>
      </c>
      <c r="I16" s="71">
        <v>22400</v>
      </c>
      <c r="J16" s="71">
        <v>22400</v>
      </c>
      <c r="K16" s="71">
        <v>22400</v>
      </c>
      <c r="L16" s="71"/>
      <c r="M16" s="71"/>
      <c r="N16" s="103"/>
      <c r="O16" s="103"/>
      <c r="P16" s="96"/>
      <c r="Q16" s="71"/>
      <c r="R16" s="71"/>
      <c r="S16" s="71"/>
      <c r="T16" s="71"/>
      <c r="U16" s="103"/>
      <c r="V16" s="71"/>
      <c r="W16" s="71"/>
    </row>
    <row r="17" ht="18.75" customHeight="1" spans="1:23">
      <c r="A17" s="97"/>
      <c r="B17" s="96"/>
      <c r="C17" s="69" t="s">
        <v>336</v>
      </c>
      <c r="D17" s="96"/>
      <c r="E17" s="96"/>
      <c r="F17" s="96"/>
      <c r="G17" s="96"/>
      <c r="H17" s="96"/>
      <c r="I17" s="19">
        <f t="shared" ref="I17:K17" si="1">SUM(I18:I29)</f>
        <v>523000</v>
      </c>
      <c r="J17" s="19">
        <f t="shared" si="1"/>
        <v>523000</v>
      </c>
      <c r="K17" s="19">
        <f t="shared" si="1"/>
        <v>523000</v>
      </c>
      <c r="L17" s="19"/>
      <c r="M17" s="19"/>
      <c r="N17" s="101"/>
      <c r="O17" s="101"/>
      <c r="P17" s="96"/>
      <c r="Q17" s="19"/>
      <c r="R17" s="19"/>
      <c r="S17" s="19"/>
      <c r="T17" s="19"/>
      <c r="U17" s="101"/>
      <c r="V17" s="19"/>
      <c r="W17" s="19"/>
    </row>
    <row r="18" ht="18.75" customHeight="1" spans="1:23">
      <c r="A18" s="93" t="s">
        <v>323</v>
      </c>
      <c r="B18" s="12" t="s">
        <v>337</v>
      </c>
      <c r="C18" s="70" t="s">
        <v>336</v>
      </c>
      <c r="D18" s="93" t="s">
        <v>325</v>
      </c>
      <c r="E18" s="93" t="s">
        <v>93</v>
      </c>
      <c r="F18" s="93" t="s">
        <v>94</v>
      </c>
      <c r="G18" s="93" t="s">
        <v>326</v>
      </c>
      <c r="H18" s="93" t="s">
        <v>327</v>
      </c>
      <c r="I18" s="71">
        <v>100000</v>
      </c>
      <c r="J18" s="71">
        <v>100000</v>
      </c>
      <c r="K18" s="71">
        <v>100000</v>
      </c>
      <c r="L18" s="71"/>
      <c r="M18" s="71"/>
      <c r="N18" s="103"/>
      <c r="O18" s="103"/>
      <c r="P18" s="96"/>
      <c r="Q18" s="71"/>
      <c r="R18" s="71"/>
      <c r="S18" s="71"/>
      <c r="T18" s="71"/>
      <c r="U18" s="103"/>
      <c r="V18" s="71"/>
      <c r="W18" s="71"/>
    </row>
    <row r="19" ht="18.75" customHeight="1" spans="1:23">
      <c r="A19" s="93" t="s">
        <v>323</v>
      </c>
      <c r="B19" s="12" t="s">
        <v>337</v>
      </c>
      <c r="C19" s="70" t="s">
        <v>336</v>
      </c>
      <c r="D19" s="93" t="s">
        <v>325</v>
      </c>
      <c r="E19" s="93" t="s">
        <v>93</v>
      </c>
      <c r="F19" s="93" t="s">
        <v>94</v>
      </c>
      <c r="G19" s="93" t="s">
        <v>338</v>
      </c>
      <c r="H19" s="93" t="s">
        <v>234</v>
      </c>
      <c r="I19" s="71">
        <v>8000</v>
      </c>
      <c r="J19" s="71">
        <v>8000</v>
      </c>
      <c r="K19" s="71">
        <v>8000</v>
      </c>
      <c r="L19" s="71"/>
      <c r="M19" s="71"/>
      <c r="N19" s="103"/>
      <c r="O19" s="103"/>
      <c r="P19" s="96"/>
      <c r="Q19" s="71"/>
      <c r="R19" s="71"/>
      <c r="S19" s="71"/>
      <c r="T19" s="71"/>
      <c r="U19" s="103"/>
      <c r="V19" s="71"/>
      <c r="W19" s="71"/>
    </row>
    <row r="20" ht="18.75" customHeight="1" spans="1:23">
      <c r="A20" s="93" t="s">
        <v>323</v>
      </c>
      <c r="B20" s="12" t="s">
        <v>337</v>
      </c>
      <c r="C20" s="70" t="s">
        <v>336</v>
      </c>
      <c r="D20" s="93" t="s">
        <v>325</v>
      </c>
      <c r="E20" s="93" t="s">
        <v>93</v>
      </c>
      <c r="F20" s="93" t="s">
        <v>94</v>
      </c>
      <c r="G20" s="93" t="s">
        <v>291</v>
      </c>
      <c r="H20" s="93" t="s">
        <v>339</v>
      </c>
      <c r="I20" s="71">
        <v>60000</v>
      </c>
      <c r="J20" s="71">
        <v>60000</v>
      </c>
      <c r="K20" s="71">
        <v>60000</v>
      </c>
      <c r="L20" s="71"/>
      <c r="M20" s="71"/>
      <c r="N20" s="103"/>
      <c r="O20" s="103"/>
      <c r="P20" s="96"/>
      <c r="Q20" s="71"/>
      <c r="R20" s="71"/>
      <c r="S20" s="71"/>
      <c r="T20" s="71"/>
      <c r="U20" s="103"/>
      <c r="V20" s="71"/>
      <c r="W20" s="71"/>
    </row>
    <row r="21" ht="18.75" customHeight="1" spans="1:23">
      <c r="A21" s="93" t="s">
        <v>323</v>
      </c>
      <c r="B21" s="12" t="s">
        <v>337</v>
      </c>
      <c r="C21" s="70" t="s">
        <v>336</v>
      </c>
      <c r="D21" s="93" t="s">
        <v>325</v>
      </c>
      <c r="E21" s="93" t="s">
        <v>93</v>
      </c>
      <c r="F21" s="93" t="s">
        <v>94</v>
      </c>
      <c r="G21" s="93" t="s">
        <v>340</v>
      </c>
      <c r="H21" s="93" t="s">
        <v>341</v>
      </c>
      <c r="I21" s="71">
        <v>50000</v>
      </c>
      <c r="J21" s="71">
        <v>50000</v>
      </c>
      <c r="K21" s="71">
        <v>50000</v>
      </c>
      <c r="L21" s="71"/>
      <c r="M21" s="71"/>
      <c r="N21" s="103"/>
      <c r="O21" s="103"/>
      <c r="P21" s="96"/>
      <c r="Q21" s="71"/>
      <c r="R21" s="71"/>
      <c r="S21" s="71"/>
      <c r="T21" s="71"/>
      <c r="U21" s="103"/>
      <c r="V21" s="71"/>
      <c r="W21" s="71"/>
    </row>
    <row r="22" ht="18.75" customHeight="1" spans="1:23">
      <c r="A22" s="93" t="s">
        <v>323</v>
      </c>
      <c r="B22" s="12" t="s">
        <v>337</v>
      </c>
      <c r="C22" s="70" t="s">
        <v>336</v>
      </c>
      <c r="D22" s="93" t="s">
        <v>325</v>
      </c>
      <c r="E22" s="93" t="s">
        <v>93</v>
      </c>
      <c r="F22" s="93" t="s">
        <v>94</v>
      </c>
      <c r="G22" s="93" t="s">
        <v>328</v>
      </c>
      <c r="H22" s="93" t="s">
        <v>329</v>
      </c>
      <c r="I22" s="71">
        <v>40000</v>
      </c>
      <c r="J22" s="71">
        <v>40000</v>
      </c>
      <c r="K22" s="71">
        <v>40000</v>
      </c>
      <c r="L22" s="71"/>
      <c r="M22" s="71"/>
      <c r="N22" s="103"/>
      <c r="O22" s="103"/>
      <c r="P22" s="96"/>
      <c r="Q22" s="71"/>
      <c r="R22" s="71"/>
      <c r="S22" s="71"/>
      <c r="T22" s="71"/>
      <c r="U22" s="103"/>
      <c r="V22" s="71"/>
      <c r="W22" s="71"/>
    </row>
    <row r="23" ht="18.75" customHeight="1" spans="1:23">
      <c r="A23" s="97"/>
      <c r="B23" s="98" t="s">
        <v>337</v>
      </c>
      <c r="C23" s="95" t="s">
        <v>336</v>
      </c>
      <c r="D23" s="93" t="s">
        <v>325</v>
      </c>
      <c r="E23" s="97" t="s">
        <v>93</v>
      </c>
      <c r="F23" s="97" t="s">
        <v>94</v>
      </c>
      <c r="G23" s="94" t="s">
        <v>332</v>
      </c>
      <c r="H23" s="94" t="s">
        <v>333</v>
      </c>
      <c r="I23" s="19">
        <v>100000</v>
      </c>
      <c r="J23" s="19">
        <v>100000</v>
      </c>
      <c r="K23" s="19">
        <v>100000</v>
      </c>
      <c r="L23" s="19"/>
      <c r="M23" s="19"/>
      <c r="N23" s="101"/>
      <c r="O23" s="101"/>
      <c r="P23" s="96"/>
      <c r="Q23" s="19"/>
      <c r="R23" s="19"/>
      <c r="S23" s="19"/>
      <c r="T23" s="19"/>
      <c r="U23" s="101"/>
      <c r="V23" s="19"/>
      <c r="W23" s="19"/>
    </row>
    <row r="24" ht="18.75" customHeight="1" spans="1:23">
      <c r="A24" s="93" t="s">
        <v>323</v>
      </c>
      <c r="B24" s="12" t="s">
        <v>337</v>
      </c>
      <c r="C24" s="70" t="s">
        <v>336</v>
      </c>
      <c r="D24" s="93" t="s">
        <v>325</v>
      </c>
      <c r="E24" s="93" t="s">
        <v>93</v>
      </c>
      <c r="F24" s="93" t="s">
        <v>94</v>
      </c>
      <c r="G24" s="93" t="s">
        <v>278</v>
      </c>
      <c r="H24" s="93" t="s">
        <v>279</v>
      </c>
      <c r="I24" s="71">
        <v>10000</v>
      </c>
      <c r="J24" s="71">
        <v>10000</v>
      </c>
      <c r="K24" s="71">
        <v>10000</v>
      </c>
      <c r="L24" s="71"/>
      <c r="M24" s="71"/>
      <c r="N24" s="103"/>
      <c r="O24" s="103"/>
      <c r="P24" s="96"/>
      <c r="Q24" s="71"/>
      <c r="R24" s="71"/>
      <c r="S24" s="71"/>
      <c r="T24" s="71"/>
      <c r="U24" s="103"/>
      <c r="V24" s="71"/>
      <c r="W24" s="71"/>
    </row>
    <row r="25" ht="18.75" customHeight="1" spans="1:23">
      <c r="A25" s="97"/>
      <c r="B25" s="98" t="s">
        <v>337</v>
      </c>
      <c r="C25" s="95" t="s">
        <v>336</v>
      </c>
      <c r="D25" s="93" t="s">
        <v>325</v>
      </c>
      <c r="E25" s="97" t="s">
        <v>93</v>
      </c>
      <c r="F25" s="97" t="s">
        <v>94</v>
      </c>
      <c r="G25" s="94" t="s">
        <v>289</v>
      </c>
      <c r="H25" s="94" t="s">
        <v>290</v>
      </c>
      <c r="I25" s="19">
        <v>20000</v>
      </c>
      <c r="J25" s="19">
        <v>20000</v>
      </c>
      <c r="K25" s="19">
        <v>20000</v>
      </c>
      <c r="L25" s="19"/>
      <c r="M25" s="19"/>
      <c r="N25" s="101"/>
      <c r="O25" s="101"/>
      <c r="P25" s="96"/>
      <c r="Q25" s="19"/>
      <c r="R25" s="19"/>
      <c r="S25" s="19"/>
      <c r="T25" s="19"/>
      <c r="U25" s="101"/>
      <c r="V25" s="19"/>
      <c r="W25" s="19"/>
    </row>
    <row r="26" ht="18.75" customHeight="1" spans="1:23">
      <c r="A26" s="93" t="s">
        <v>323</v>
      </c>
      <c r="B26" s="12" t="s">
        <v>337</v>
      </c>
      <c r="C26" s="70" t="s">
        <v>336</v>
      </c>
      <c r="D26" s="93" t="s">
        <v>325</v>
      </c>
      <c r="E26" s="93" t="s">
        <v>93</v>
      </c>
      <c r="F26" s="93" t="s">
        <v>94</v>
      </c>
      <c r="G26" s="93" t="s">
        <v>342</v>
      </c>
      <c r="H26" s="93" t="s">
        <v>343</v>
      </c>
      <c r="I26" s="71">
        <v>15000</v>
      </c>
      <c r="J26" s="71">
        <v>15000</v>
      </c>
      <c r="K26" s="71">
        <v>15000</v>
      </c>
      <c r="L26" s="71"/>
      <c r="M26" s="71"/>
      <c r="N26" s="103"/>
      <c r="O26" s="103"/>
      <c r="P26" s="96"/>
      <c r="Q26" s="71"/>
      <c r="R26" s="71"/>
      <c r="S26" s="71"/>
      <c r="T26" s="71"/>
      <c r="U26" s="103"/>
      <c r="V26" s="71"/>
      <c r="W26" s="71"/>
    </row>
    <row r="27" ht="18.75" customHeight="1" spans="1:23">
      <c r="A27" s="93" t="s">
        <v>323</v>
      </c>
      <c r="B27" s="12" t="s">
        <v>337</v>
      </c>
      <c r="C27" s="70" t="s">
        <v>336</v>
      </c>
      <c r="D27" s="93" t="s">
        <v>325</v>
      </c>
      <c r="E27" s="93" t="s">
        <v>93</v>
      </c>
      <c r="F27" s="93" t="s">
        <v>94</v>
      </c>
      <c r="G27" s="93" t="s">
        <v>344</v>
      </c>
      <c r="H27" s="93" t="s">
        <v>345</v>
      </c>
      <c r="I27" s="71">
        <v>20000</v>
      </c>
      <c r="J27" s="71">
        <v>20000</v>
      </c>
      <c r="K27" s="71">
        <v>20000</v>
      </c>
      <c r="L27" s="71"/>
      <c r="M27" s="71"/>
      <c r="N27" s="103"/>
      <c r="O27" s="103"/>
      <c r="P27" s="96"/>
      <c r="Q27" s="71"/>
      <c r="R27" s="71"/>
      <c r="S27" s="71"/>
      <c r="T27" s="71"/>
      <c r="U27" s="103"/>
      <c r="V27" s="71"/>
      <c r="W27" s="71"/>
    </row>
    <row r="28" ht="18.75" customHeight="1" spans="1:23">
      <c r="A28" s="93" t="s">
        <v>323</v>
      </c>
      <c r="B28" s="12" t="s">
        <v>337</v>
      </c>
      <c r="C28" s="70" t="s">
        <v>336</v>
      </c>
      <c r="D28" s="93" t="s">
        <v>325</v>
      </c>
      <c r="E28" s="93" t="s">
        <v>93</v>
      </c>
      <c r="F28" s="93" t="s">
        <v>94</v>
      </c>
      <c r="G28" s="93" t="s">
        <v>346</v>
      </c>
      <c r="H28" s="93" t="s">
        <v>347</v>
      </c>
      <c r="I28" s="71">
        <v>30000</v>
      </c>
      <c r="J28" s="71">
        <v>30000</v>
      </c>
      <c r="K28" s="71">
        <v>30000</v>
      </c>
      <c r="L28" s="71"/>
      <c r="M28" s="71"/>
      <c r="N28" s="103"/>
      <c r="O28" s="103"/>
      <c r="P28" s="96"/>
      <c r="Q28" s="71"/>
      <c r="R28" s="71"/>
      <c r="S28" s="71"/>
      <c r="T28" s="71"/>
      <c r="U28" s="103"/>
      <c r="V28" s="71"/>
      <c r="W28" s="71"/>
    </row>
    <row r="29" ht="18.75" customHeight="1" spans="1:23">
      <c r="A29" s="97"/>
      <c r="B29" s="98" t="s">
        <v>337</v>
      </c>
      <c r="C29" s="95" t="s">
        <v>336</v>
      </c>
      <c r="D29" s="93" t="s">
        <v>325</v>
      </c>
      <c r="E29" s="97" t="s">
        <v>93</v>
      </c>
      <c r="F29" s="97" t="s">
        <v>94</v>
      </c>
      <c r="G29" s="94" t="s">
        <v>348</v>
      </c>
      <c r="H29" s="94" t="s">
        <v>349</v>
      </c>
      <c r="I29" s="19">
        <v>70000</v>
      </c>
      <c r="J29" s="19">
        <v>70000</v>
      </c>
      <c r="K29" s="19">
        <v>70000</v>
      </c>
      <c r="L29" s="19"/>
      <c r="M29" s="19"/>
      <c r="N29" s="101"/>
      <c r="O29" s="101"/>
      <c r="P29" s="96"/>
      <c r="Q29" s="19"/>
      <c r="R29" s="19"/>
      <c r="S29" s="19"/>
      <c r="T29" s="19"/>
      <c r="U29" s="101"/>
      <c r="V29" s="19"/>
      <c r="W29" s="19"/>
    </row>
    <row r="30" ht="18.75" customHeight="1" spans="1:23">
      <c r="A30" s="93"/>
      <c r="B30" s="12"/>
      <c r="C30" s="69" t="s">
        <v>350</v>
      </c>
      <c r="D30" s="12"/>
      <c r="E30" s="93"/>
      <c r="F30" s="93"/>
      <c r="G30" s="12"/>
      <c r="H30" s="12"/>
      <c r="I30" s="71">
        <v>13800.06</v>
      </c>
      <c r="J30" s="71">
        <v>13800.06</v>
      </c>
      <c r="K30" s="71">
        <v>13800.06</v>
      </c>
      <c r="L30" s="71"/>
      <c r="M30" s="71"/>
      <c r="N30" s="103"/>
      <c r="O30" s="103"/>
      <c r="P30" s="96"/>
      <c r="Q30" s="71"/>
      <c r="R30" s="71"/>
      <c r="S30" s="71"/>
      <c r="T30" s="71"/>
      <c r="U30" s="103"/>
      <c r="V30" s="71"/>
      <c r="W30" s="71"/>
    </row>
    <row r="31" ht="18.75" customHeight="1" spans="1:23">
      <c r="A31" s="93" t="s">
        <v>351</v>
      </c>
      <c r="B31" s="12" t="s">
        <v>352</v>
      </c>
      <c r="C31" s="69" t="s">
        <v>350</v>
      </c>
      <c r="D31" s="93" t="s">
        <v>325</v>
      </c>
      <c r="E31" s="93" t="s">
        <v>93</v>
      </c>
      <c r="F31" s="93" t="s">
        <v>94</v>
      </c>
      <c r="G31" s="93" t="s">
        <v>289</v>
      </c>
      <c r="H31" s="93" t="s">
        <v>290</v>
      </c>
      <c r="I31" s="71">
        <v>13800.06</v>
      </c>
      <c r="J31" s="71">
        <v>13800.06</v>
      </c>
      <c r="K31" s="71">
        <v>13800.06</v>
      </c>
      <c r="L31" s="71"/>
      <c r="M31" s="71"/>
      <c r="N31" s="103"/>
      <c r="O31" s="103"/>
      <c r="P31" s="96"/>
      <c r="Q31" s="71"/>
      <c r="R31" s="71"/>
      <c r="S31" s="71"/>
      <c r="T31" s="71"/>
      <c r="U31" s="103"/>
      <c r="V31" s="71"/>
      <c r="W31" s="71"/>
    </row>
    <row r="32" ht="18.75" customHeight="1" spans="1:23">
      <c r="A32" s="93"/>
      <c r="B32" s="12"/>
      <c r="C32" s="69" t="s">
        <v>353</v>
      </c>
      <c r="D32" s="12"/>
      <c r="E32" s="12"/>
      <c r="F32" s="12"/>
      <c r="G32" s="12"/>
      <c r="H32" s="12"/>
      <c r="I32" s="71">
        <f t="shared" ref="I32:K32" si="2">SUM(I33:I34)</f>
        <v>50000</v>
      </c>
      <c r="J32" s="71">
        <f t="shared" si="2"/>
        <v>50000</v>
      </c>
      <c r="K32" s="71">
        <f t="shared" si="2"/>
        <v>50000</v>
      </c>
      <c r="L32" s="71"/>
      <c r="M32" s="71"/>
      <c r="N32" s="103"/>
      <c r="O32" s="103"/>
      <c r="P32" s="96"/>
      <c r="Q32" s="71"/>
      <c r="R32" s="71"/>
      <c r="S32" s="71"/>
      <c r="T32" s="71"/>
      <c r="U32" s="103"/>
      <c r="V32" s="71"/>
      <c r="W32" s="71"/>
    </row>
    <row r="33" ht="18.75" customHeight="1" spans="1:23">
      <c r="A33" s="93" t="s">
        <v>351</v>
      </c>
      <c r="B33" s="12" t="s">
        <v>354</v>
      </c>
      <c r="C33" s="70" t="s">
        <v>353</v>
      </c>
      <c r="D33" s="93" t="s">
        <v>325</v>
      </c>
      <c r="E33" s="93" t="s">
        <v>99</v>
      </c>
      <c r="F33" s="93" t="s">
        <v>100</v>
      </c>
      <c r="G33" s="93" t="s">
        <v>355</v>
      </c>
      <c r="H33" s="93" t="s">
        <v>356</v>
      </c>
      <c r="I33" s="71">
        <v>26000</v>
      </c>
      <c r="J33" s="71">
        <v>26000</v>
      </c>
      <c r="K33" s="71">
        <v>26000</v>
      </c>
      <c r="L33" s="71"/>
      <c r="M33" s="71"/>
      <c r="N33" s="103"/>
      <c r="O33" s="103"/>
      <c r="P33" s="96"/>
      <c r="Q33" s="71"/>
      <c r="R33" s="71"/>
      <c r="S33" s="71"/>
      <c r="T33" s="71"/>
      <c r="U33" s="103"/>
      <c r="V33" s="71"/>
      <c r="W33" s="71"/>
    </row>
    <row r="34" ht="18.75" customHeight="1" spans="1:23">
      <c r="A34" s="93" t="s">
        <v>351</v>
      </c>
      <c r="B34" s="12" t="s">
        <v>354</v>
      </c>
      <c r="C34" s="70" t="s">
        <v>353</v>
      </c>
      <c r="D34" s="93" t="s">
        <v>325</v>
      </c>
      <c r="E34" s="93" t="s">
        <v>99</v>
      </c>
      <c r="F34" s="93" t="s">
        <v>100</v>
      </c>
      <c r="G34" s="93" t="s">
        <v>357</v>
      </c>
      <c r="H34" s="93" t="s">
        <v>358</v>
      </c>
      <c r="I34" s="71">
        <v>24000</v>
      </c>
      <c r="J34" s="71">
        <v>24000</v>
      </c>
      <c r="K34" s="71">
        <v>24000</v>
      </c>
      <c r="L34" s="71"/>
      <c r="M34" s="71"/>
      <c r="N34" s="103"/>
      <c r="O34" s="103"/>
      <c r="P34" s="96"/>
      <c r="Q34" s="71"/>
      <c r="R34" s="71"/>
      <c r="S34" s="71"/>
      <c r="T34" s="71"/>
      <c r="U34" s="103"/>
      <c r="V34" s="71"/>
      <c r="W34" s="71"/>
    </row>
    <row r="35" ht="18.75" customHeight="1" spans="1:23">
      <c r="A35" s="97"/>
      <c r="B35" s="96"/>
      <c r="C35" s="13" t="s">
        <v>359</v>
      </c>
      <c r="D35" s="96"/>
      <c r="E35" s="96"/>
      <c r="F35" s="96"/>
      <c r="G35" s="96"/>
      <c r="H35" s="96"/>
      <c r="I35" s="19">
        <v>99360</v>
      </c>
      <c r="J35" s="19">
        <v>99360</v>
      </c>
      <c r="K35" s="19">
        <v>99360</v>
      </c>
      <c r="L35" s="19"/>
      <c r="M35" s="19"/>
      <c r="N35" s="101"/>
      <c r="O35" s="101"/>
      <c r="P35" s="96"/>
      <c r="Q35" s="19"/>
      <c r="R35" s="19"/>
      <c r="S35" s="19"/>
      <c r="T35" s="19"/>
      <c r="U35" s="101"/>
      <c r="V35" s="19"/>
      <c r="W35" s="19"/>
    </row>
    <row r="36" ht="18.75" customHeight="1" spans="1:23">
      <c r="A36" s="93" t="s">
        <v>360</v>
      </c>
      <c r="B36" s="93" t="s">
        <v>361</v>
      </c>
      <c r="C36" s="70" t="s">
        <v>359</v>
      </c>
      <c r="D36" s="93" t="s">
        <v>325</v>
      </c>
      <c r="E36" s="93" t="s">
        <v>103</v>
      </c>
      <c r="F36" s="93" t="s">
        <v>104</v>
      </c>
      <c r="G36" s="93" t="s">
        <v>330</v>
      </c>
      <c r="H36" s="93" t="s">
        <v>331</v>
      </c>
      <c r="I36" s="71">
        <v>99360</v>
      </c>
      <c r="J36" s="71">
        <v>99360</v>
      </c>
      <c r="K36" s="71">
        <v>99360</v>
      </c>
      <c r="L36" s="71"/>
      <c r="M36" s="71"/>
      <c r="N36" s="103"/>
      <c r="O36" s="103"/>
      <c r="P36" s="96"/>
      <c r="Q36" s="71"/>
      <c r="R36" s="71"/>
      <c r="S36" s="71"/>
      <c r="T36" s="71"/>
      <c r="U36" s="103"/>
      <c r="V36" s="71"/>
      <c r="W36" s="71"/>
    </row>
    <row r="37" ht="18.75" customHeight="1" spans="1:23">
      <c r="A37" s="93"/>
      <c r="B37" s="12"/>
      <c r="C37" s="69" t="s">
        <v>362</v>
      </c>
      <c r="D37" s="12"/>
      <c r="E37" s="12"/>
      <c r="F37" s="12"/>
      <c r="G37" s="12"/>
      <c r="H37" s="12"/>
      <c r="I37" s="71">
        <f t="shared" ref="I37:K37" si="3">SUM(I38:I39)</f>
        <v>16800</v>
      </c>
      <c r="J37" s="71">
        <f t="shared" si="3"/>
        <v>16800</v>
      </c>
      <c r="K37" s="71">
        <f t="shared" si="3"/>
        <v>16800</v>
      </c>
      <c r="L37" s="71"/>
      <c r="M37" s="71"/>
      <c r="N37" s="103"/>
      <c r="O37" s="103"/>
      <c r="P37" s="96"/>
      <c r="Q37" s="71"/>
      <c r="R37" s="71"/>
      <c r="S37" s="71"/>
      <c r="T37" s="71"/>
      <c r="U37" s="103"/>
      <c r="V37" s="71"/>
      <c r="W37" s="71"/>
    </row>
    <row r="38" ht="18.75" customHeight="1" spans="1:23">
      <c r="A38" s="93" t="s">
        <v>323</v>
      </c>
      <c r="B38" s="12" t="s">
        <v>363</v>
      </c>
      <c r="C38" s="70" t="s">
        <v>362</v>
      </c>
      <c r="D38" s="93" t="s">
        <v>325</v>
      </c>
      <c r="E38" s="93" t="s">
        <v>105</v>
      </c>
      <c r="F38" s="93" t="s">
        <v>106</v>
      </c>
      <c r="G38" s="93" t="s">
        <v>330</v>
      </c>
      <c r="H38" s="93" t="s">
        <v>331</v>
      </c>
      <c r="I38" s="71">
        <v>7500</v>
      </c>
      <c r="J38" s="71">
        <v>7500</v>
      </c>
      <c r="K38" s="71">
        <v>7500</v>
      </c>
      <c r="L38" s="71"/>
      <c r="M38" s="71"/>
      <c r="N38" s="103"/>
      <c r="O38" s="103"/>
      <c r="P38" s="96"/>
      <c r="Q38" s="71"/>
      <c r="R38" s="71"/>
      <c r="S38" s="71"/>
      <c r="T38" s="71"/>
      <c r="U38" s="103"/>
      <c r="V38" s="71"/>
      <c r="W38" s="71"/>
    </row>
    <row r="39" ht="18.75" customHeight="1" spans="1:23">
      <c r="A39" s="93" t="s">
        <v>323</v>
      </c>
      <c r="B39" s="12" t="s">
        <v>363</v>
      </c>
      <c r="C39" s="70" t="s">
        <v>362</v>
      </c>
      <c r="D39" s="93" t="s">
        <v>325</v>
      </c>
      <c r="E39" s="93" t="s">
        <v>105</v>
      </c>
      <c r="F39" s="93" t="s">
        <v>106</v>
      </c>
      <c r="G39" s="93" t="s">
        <v>330</v>
      </c>
      <c r="H39" s="93" t="s">
        <v>331</v>
      </c>
      <c r="I39" s="71">
        <v>9300</v>
      </c>
      <c r="J39" s="71">
        <v>9300</v>
      </c>
      <c r="K39" s="71">
        <v>9300</v>
      </c>
      <c r="L39" s="71"/>
      <c r="M39" s="71"/>
      <c r="N39" s="103"/>
      <c r="O39" s="103"/>
      <c r="P39" s="96"/>
      <c r="Q39" s="71"/>
      <c r="R39" s="71"/>
      <c r="S39" s="71"/>
      <c r="T39" s="71"/>
      <c r="U39" s="103"/>
      <c r="V39" s="71"/>
      <c r="W39" s="71"/>
    </row>
    <row r="40" ht="18.75" customHeight="1" spans="1:23">
      <c r="A40" s="93"/>
      <c r="B40" s="12"/>
      <c r="C40" s="69" t="s">
        <v>364</v>
      </c>
      <c r="D40" s="12"/>
      <c r="E40" s="12"/>
      <c r="F40" s="12"/>
      <c r="G40" s="12"/>
      <c r="H40" s="12"/>
      <c r="I40" s="71">
        <f t="shared" ref="I40:K40" si="4">SUM(I41:I43)</f>
        <v>100000</v>
      </c>
      <c r="J40" s="71">
        <f t="shared" si="4"/>
        <v>100000</v>
      </c>
      <c r="K40" s="71">
        <f t="shared" si="4"/>
        <v>100000</v>
      </c>
      <c r="L40" s="71"/>
      <c r="M40" s="71"/>
      <c r="N40" s="103"/>
      <c r="O40" s="103"/>
      <c r="P40" s="96"/>
      <c r="Q40" s="71"/>
      <c r="R40" s="71"/>
      <c r="S40" s="71"/>
      <c r="T40" s="71"/>
      <c r="U40" s="103"/>
      <c r="V40" s="71"/>
      <c r="W40" s="71"/>
    </row>
    <row r="41" ht="18.75" customHeight="1" spans="1:23">
      <c r="A41" s="93" t="s">
        <v>351</v>
      </c>
      <c r="B41" s="93" t="s">
        <v>365</v>
      </c>
      <c r="C41" s="70" t="s">
        <v>364</v>
      </c>
      <c r="D41" s="93" t="s">
        <v>325</v>
      </c>
      <c r="E41" s="93" t="s">
        <v>105</v>
      </c>
      <c r="F41" s="93" t="s">
        <v>106</v>
      </c>
      <c r="G41" s="93" t="s">
        <v>332</v>
      </c>
      <c r="H41" s="93" t="s">
        <v>333</v>
      </c>
      <c r="I41" s="71">
        <v>55000</v>
      </c>
      <c r="J41" s="71">
        <v>55000</v>
      </c>
      <c r="K41" s="71">
        <v>55000</v>
      </c>
      <c r="L41" s="71"/>
      <c r="M41" s="71"/>
      <c r="N41" s="103"/>
      <c r="O41" s="103"/>
      <c r="P41" s="96"/>
      <c r="Q41" s="71"/>
      <c r="R41" s="71"/>
      <c r="S41" s="71"/>
      <c r="T41" s="71"/>
      <c r="U41" s="103"/>
      <c r="V41" s="71"/>
      <c r="W41" s="71"/>
    </row>
    <row r="42" ht="18.75" customHeight="1" spans="1:23">
      <c r="A42" s="97" t="s">
        <v>351</v>
      </c>
      <c r="B42" s="97" t="s">
        <v>365</v>
      </c>
      <c r="C42" s="95" t="s">
        <v>364</v>
      </c>
      <c r="D42" s="93" t="s">
        <v>325</v>
      </c>
      <c r="E42" s="97" t="s">
        <v>105</v>
      </c>
      <c r="F42" s="97" t="s">
        <v>106</v>
      </c>
      <c r="G42" s="97" t="s">
        <v>326</v>
      </c>
      <c r="H42" s="97" t="s">
        <v>327</v>
      </c>
      <c r="I42" s="19">
        <v>25000</v>
      </c>
      <c r="J42" s="19">
        <v>25000</v>
      </c>
      <c r="K42" s="19">
        <v>25000</v>
      </c>
      <c r="L42" s="19"/>
      <c r="M42" s="19"/>
      <c r="N42" s="101"/>
      <c r="O42" s="101"/>
      <c r="P42" s="96"/>
      <c r="Q42" s="19"/>
      <c r="R42" s="19"/>
      <c r="S42" s="19"/>
      <c r="T42" s="19"/>
      <c r="U42" s="101"/>
      <c r="V42" s="19"/>
      <c r="W42" s="19"/>
    </row>
    <row r="43" ht="18.75" customHeight="1" spans="1:23">
      <c r="A43" s="93" t="s">
        <v>351</v>
      </c>
      <c r="B43" s="93" t="s">
        <v>365</v>
      </c>
      <c r="C43" s="70" t="s">
        <v>364</v>
      </c>
      <c r="D43" s="93" t="s">
        <v>325</v>
      </c>
      <c r="E43" s="93" t="s">
        <v>105</v>
      </c>
      <c r="F43" s="93" t="s">
        <v>106</v>
      </c>
      <c r="G43" s="93" t="s">
        <v>291</v>
      </c>
      <c r="H43" s="93" t="s">
        <v>339</v>
      </c>
      <c r="I43" s="71">
        <v>20000</v>
      </c>
      <c r="J43" s="71">
        <v>20000</v>
      </c>
      <c r="K43" s="71">
        <v>20000</v>
      </c>
      <c r="L43" s="71"/>
      <c r="M43" s="71"/>
      <c r="N43" s="103"/>
      <c r="O43" s="103"/>
      <c r="P43" s="96"/>
      <c r="Q43" s="71"/>
      <c r="R43" s="71"/>
      <c r="S43" s="71"/>
      <c r="T43" s="71"/>
      <c r="U43" s="103"/>
      <c r="V43" s="71"/>
      <c r="W43" s="71"/>
    </row>
    <row r="44" ht="18.75" customHeight="1" spans="1:23">
      <c r="A44" s="97"/>
      <c r="B44" s="96"/>
      <c r="C44" s="13" t="s">
        <v>366</v>
      </c>
      <c r="D44" s="96"/>
      <c r="E44" s="96"/>
      <c r="F44" s="96"/>
      <c r="G44" s="96"/>
      <c r="H44" s="96"/>
      <c r="I44" s="19">
        <f t="shared" ref="I44:K44" si="5">SUM(I45:I47)</f>
        <v>6120</v>
      </c>
      <c r="J44" s="19">
        <f t="shared" si="5"/>
        <v>6120</v>
      </c>
      <c r="K44" s="19">
        <f t="shared" si="5"/>
        <v>6120</v>
      </c>
      <c r="L44" s="19"/>
      <c r="M44" s="19"/>
      <c r="N44" s="101"/>
      <c r="O44" s="101"/>
      <c r="P44" s="96"/>
      <c r="Q44" s="19"/>
      <c r="R44" s="19"/>
      <c r="S44" s="19"/>
      <c r="T44" s="19"/>
      <c r="U44" s="101"/>
      <c r="V44" s="19"/>
      <c r="W44" s="19"/>
    </row>
    <row r="45" ht="18.75" customHeight="1" spans="1:23">
      <c r="A45" s="93" t="s">
        <v>351</v>
      </c>
      <c r="B45" s="12" t="s">
        <v>367</v>
      </c>
      <c r="C45" s="70" t="s">
        <v>366</v>
      </c>
      <c r="D45" s="93" t="s">
        <v>325</v>
      </c>
      <c r="E45" s="93" t="s">
        <v>105</v>
      </c>
      <c r="F45" s="93" t="s">
        <v>106</v>
      </c>
      <c r="G45" s="93" t="s">
        <v>332</v>
      </c>
      <c r="H45" s="93" t="s">
        <v>333</v>
      </c>
      <c r="I45" s="71">
        <v>1500</v>
      </c>
      <c r="J45" s="71">
        <v>1500</v>
      </c>
      <c r="K45" s="71">
        <v>1500</v>
      </c>
      <c r="L45" s="71"/>
      <c r="M45" s="71"/>
      <c r="N45" s="103"/>
      <c r="O45" s="103"/>
      <c r="P45" s="96"/>
      <c r="Q45" s="71"/>
      <c r="R45" s="71"/>
      <c r="S45" s="71"/>
      <c r="T45" s="71"/>
      <c r="U45" s="103"/>
      <c r="V45" s="71"/>
      <c r="W45" s="71"/>
    </row>
    <row r="46" ht="18.75" customHeight="1" spans="1:23">
      <c r="A46" s="93" t="s">
        <v>351</v>
      </c>
      <c r="B46" s="12" t="s">
        <v>367</v>
      </c>
      <c r="C46" s="70" t="s">
        <v>366</v>
      </c>
      <c r="D46" s="93" t="s">
        <v>325</v>
      </c>
      <c r="E46" s="93" t="s">
        <v>105</v>
      </c>
      <c r="F46" s="93" t="s">
        <v>106</v>
      </c>
      <c r="G46" s="93" t="s">
        <v>330</v>
      </c>
      <c r="H46" s="93" t="s">
        <v>331</v>
      </c>
      <c r="I46" s="71">
        <v>3120</v>
      </c>
      <c r="J46" s="71">
        <v>3120</v>
      </c>
      <c r="K46" s="71">
        <v>3120</v>
      </c>
      <c r="L46" s="71"/>
      <c r="M46" s="71"/>
      <c r="N46" s="103"/>
      <c r="O46" s="103"/>
      <c r="P46" s="96"/>
      <c r="Q46" s="71"/>
      <c r="R46" s="71"/>
      <c r="S46" s="71"/>
      <c r="T46" s="71"/>
      <c r="U46" s="103"/>
      <c r="V46" s="71"/>
      <c r="W46" s="71"/>
    </row>
    <row r="47" ht="18.75" customHeight="1" spans="1:23">
      <c r="A47" s="97" t="s">
        <v>351</v>
      </c>
      <c r="B47" s="96" t="s">
        <v>367</v>
      </c>
      <c r="C47" s="95" t="s">
        <v>366</v>
      </c>
      <c r="D47" s="93" t="s">
        <v>325</v>
      </c>
      <c r="E47" s="97" t="s">
        <v>105</v>
      </c>
      <c r="F47" s="97" t="s">
        <v>106</v>
      </c>
      <c r="G47" s="97" t="s">
        <v>291</v>
      </c>
      <c r="H47" s="97" t="s">
        <v>339</v>
      </c>
      <c r="I47" s="19">
        <v>1500</v>
      </c>
      <c r="J47" s="19">
        <v>1500</v>
      </c>
      <c r="K47" s="19">
        <v>1500</v>
      </c>
      <c r="L47" s="19"/>
      <c r="M47" s="19"/>
      <c r="N47" s="101"/>
      <c r="O47" s="101"/>
      <c r="P47" s="96"/>
      <c r="Q47" s="19"/>
      <c r="R47" s="19"/>
      <c r="S47" s="19"/>
      <c r="T47" s="19"/>
      <c r="U47" s="101"/>
      <c r="V47" s="19"/>
      <c r="W47" s="19"/>
    </row>
    <row r="48" ht="18.75" customHeight="1" spans="1:23">
      <c r="A48" s="93"/>
      <c r="B48" s="12"/>
      <c r="C48" s="69" t="s">
        <v>368</v>
      </c>
      <c r="D48" s="12"/>
      <c r="E48" s="12"/>
      <c r="F48" s="12"/>
      <c r="G48" s="12"/>
      <c r="H48" s="12"/>
      <c r="I48" s="71">
        <v>3426.52</v>
      </c>
      <c r="J48" s="71">
        <v>3426.52</v>
      </c>
      <c r="K48" s="71">
        <v>3426.52</v>
      </c>
      <c r="L48" s="71"/>
      <c r="M48" s="71"/>
      <c r="N48" s="103"/>
      <c r="O48" s="103"/>
      <c r="P48" s="96"/>
      <c r="Q48" s="71"/>
      <c r="R48" s="71"/>
      <c r="S48" s="71"/>
      <c r="T48" s="71"/>
      <c r="U48" s="103"/>
      <c r="V48" s="71"/>
      <c r="W48" s="71"/>
    </row>
    <row r="49" ht="18.75" customHeight="1" spans="1:23">
      <c r="A49" s="93" t="s">
        <v>351</v>
      </c>
      <c r="B49" s="93" t="s">
        <v>369</v>
      </c>
      <c r="C49" s="70" t="s">
        <v>368</v>
      </c>
      <c r="D49" s="93" t="s">
        <v>325</v>
      </c>
      <c r="E49" s="93" t="s">
        <v>111</v>
      </c>
      <c r="F49" s="93" t="s">
        <v>112</v>
      </c>
      <c r="G49" s="93" t="s">
        <v>291</v>
      </c>
      <c r="H49" s="93" t="s">
        <v>339</v>
      </c>
      <c r="I49" s="71">
        <v>3426.52</v>
      </c>
      <c r="J49" s="71">
        <v>3426.52</v>
      </c>
      <c r="K49" s="71">
        <v>3426.52</v>
      </c>
      <c r="L49" s="71"/>
      <c r="M49" s="71"/>
      <c r="N49" s="103"/>
      <c r="O49" s="103"/>
      <c r="P49" s="96"/>
      <c r="Q49" s="71"/>
      <c r="R49" s="71"/>
      <c r="S49" s="71"/>
      <c r="T49" s="71"/>
      <c r="U49" s="103"/>
      <c r="V49" s="71"/>
      <c r="W49" s="71"/>
    </row>
    <row r="50" ht="18.75" customHeight="1" spans="1:23">
      <c r="A50" s="93"/>
      <c r="B50" s="12"/>
      <c r="C50" s="69" t="s">
        <v>370</v>
      </c>
      <c r="D50" s="12"/>
      <c r="E50" s="12"/>
      <c r="F50" s="12"/>
      <c r="G50" s="12"/>
      <c r="H50" s="12"/>
      <c r="I50" s="71">
        <v>3134</v>
      </c>
      <c r="J50" s="71">
        <v>3134</v>
      </c>
      <c r="K50" s="71">
        <v>3134</v>
      </c>
      <c r="L50" s="71"/>
      <c r="M50" s="71"/>
      <c r="N50" s="103"/>
      <c r="O50" s="103"/>
      <c r="P50" s="96"/>
      <c r="Q50" s="71"/>
      <c r="R50" s="71"/>
      <c r="S50" s="71"/>
      <c r="T50" s="71"/>
      <c r="U50" s="103"/>
      <c r="V50" s="71"/>
      <c r="W50" s="71"/>
    </row>
    <row r="51" ht="18.75" customHeight="1" spans="1:23">
      <c r="A51" s="93" t="s">
        <v>323</v>
      </c>
      <c r="B51" s="12" t="s">
        <v>371</v>
      </c>
      <c r="C51" s="70" t="s">
        <v>370</v>
      </c>
      <c r="D51" s="93" t="s">
        <v>325</v>
      </c>
      <c r="E51" s="93" t="s">
        <v>117</v>
      </c>
      <c r="F51" s="93" t="s">
        <v>116</v>
      </c>
      <c r="G51" s="93" t="s">
        <v>291</v>
      </c>
      <c r="H51" s="93" t="s">
        <v>339</v>
      </c>
      <c r="I51" s="71">
        <v>3134</v>
      </c>
      <c r="J51" s="71">
        <v>3134</v>
      </c>
      <c r="K51" s="71">
        <v>3134</v>
      </c>
      <c r="L51" s="71"/>
      <c r="M51" s="71"/>
      <c r="N51" s="103"/>
      <c r="O51" s="103"/>
      <c r="P51" s="96"/>
      <c r="Q51" s="71"/>
      <c r="R51" s="71"/>
      <c r="S51" s="71"/>
      <c r="T51" s="71"/>
      <c r="U51" s="103"/>
      <c r="V51" s="71"/>
      <c r="W51" s="71"/>
    </row>
    <row r="52" ht="18.75" customHeight="1" spans="1:23">
      <c r="A52" s="93"/>
      <c r="B52" s="12"/>
      <c r="C52" s="69" t="s">
        <v>372</v>
      </c>
      <c r="D52" s="12"/>
      <c r="E52" s="12"/>
      <c r="F52" s="12"/>
      <c r="G52" s="12"/>
      <c r="H52" s="12"/>
      <c r="I52" s="71">
        <v>1800</v>
      </c>
      <c r="J52" s="71">
        <v>1800</v>
      </c>
      <c r="K52" s="71">
        <v>1800</v>
      </c>
      <c r="L52" s="71"/>
      <c r="M52" s="71"/>
      <c r="N52" s="103"/>
      <c r="O52" s="103"/>
      <c r="P52" s="96"/>
      <c r="Q52" s="71"/>
      <c r="R52" s="71"/>
      <c r="S52" s="71"/>
      <c r="T52" s="71"/>
      <c r="U52" s="103"/>
      <c r="V52" s="71"/>
      <c r="W52" s="71"/>
    </row>
    <row r="53" ht="18.75" customHeight="1" spans="1:23">
      <c r="A53" s="93" t="s">
        <v>323</v>
      </c>
      <c r="B53" s="93" t="s">
        <v>373</v>
      </c>
      <c r="C53" s="70" t="s">
        <v>372</v>
      </c>
      <c r="D53" s="93" t="s">
        <v>325</v>
      </c>
      <c r="E53" s="93" t="s">
        <v>122</v>
      </c>
      <c r="F53" s="93" t="s">
        <v>374</v>
      </c>
      <c r="G53" s="93" t="s">
        <v>291</v>
      </c>
      <c r="H53" s="93" t="s">
        <v>339</v>
      </c>
      <c r="I53" s="71">
        <v>1800</v>
      </c>
      <c r="J53" s="71">
        <v>1800</v>
      </c>
      <c r="K53" s="71">
        <v>1800</v>
      </c>
      <c r="L53" s="71"/>
      <c r="M53" s="71"/>
      <c r="N53" s="103"/>
      <c r="O53" s="103"/>
      <c r="P53" s="96"/>
      <c r="Q53" s="71"/>
      <c r="R53" s="71"/>
      <c r="S53" s="71"/>
      <c r="T53" s="71"/>
      <c r="U53" s="103"/>
      <c r="V53" s="71"/>
      <c r="W53" s="71"/>
    </row>
    <row r="54" ht="18.75" customHeight="1" spans="1:23">
      <c r="A54" s="93"/>
      <c r="B54" s="12"/>
      <c r="C54" s="69" t="s">
        <v>375</v>
      </c>
      <c r="D54" s="12"/>
      <c r="E54" s="12"/>
      <c r="F54" s="12"/>
      <c r="G54" s="12"/>
      <c r="H54" s="12"/>
      <c r="I54" s="71">
        <f t="shared" ref="I54:K54" si="6">SUM(I55:I58)</f>
        <v>74700</v>
      </c>
      <c r="J54" s="71">
        <f t="shared" si="6"/>
        <v>74700</v>
      </c>
      <c r="K54" s="71">
        <f t="shared" si="6"/>
        <v>74700</v>
      </c>
      <c r="L54" s="71"/>
      <c r="M54" s="71"/>
      <c r="N54" s="103"/>
      <c r="O54" s="103"/>
      <c r="P54" s="96"/>
      <c r="Q54" s="71"/>
      <c r="R54" s="71"/>
      <c r="S54" s="71"/>
      <c r="T54" s="71"/>
      <c r="U54" s="103"/>
      <c r="V54" s="71"/>
      <c r="W54" s="71"/>
    </row>
    <row r="55" ht="18.75" customHeight="1" spans="1:23">
      <c r="A55" s="93" t="s">
        <v>323</v>
      </c>
      <c r="B55" s="12" t="s">
        <v>376</v>
      </c>
      <c r="C55" s="70" t="s">
        <v>375</v>
      </c>
      <c r="D55" s="93" t="s">
        <v>325</v>
      </c>
      <c r="E55" s="93" t="s">
        <v>136</v>
      </c>
      <c r="F55" s="93" t="s">
        <v>137</v>
      </c>
      <c r="G55" s="93" t="s">
        <v>330</v>
      </c>
      <c r="H55" s="93" t="s">
        <v>331</v>
      </c>
      <c r="I55" s="71">
        <v>8736</v>
      </c>
      <c r="J55" s="71">
        <v>8736</v>
      </c>
      <c r="K55" s="71">
        <v>8736</v>
      </c>
      <c r="L55" s="71"/>
      <c r="M55" s="71"/>
      <c r="N55" s="103"/>
      <c r="O55" s="103"/>
      <c r="P55" s="96"/>
      <c r="Q55" s="71"/>
      <c r="R55" s="71"/>
      <c r="S55" s="71"/>
      <c r="T55" s="71"/>
      <c r="U55" s="103"/>
      <c r="V55" s="71"/>
      <c r="W55" s="71"/>
    </row>
    <row r="56" ht="18.75" customHeight="1" spans="1:23">
      <c r="A56" s="93" t="s">
        <v>323</v>
      </c>
      <c r="B56" s="12" t="s">
        <v>376</v>
      </c>
      <c r="C56" s="70" t="s">
        <v>375</v>
      </c>
      <c r="D56" s="93" t="s">
        <v>325</v>
      </c>
      <c r="E56" s="93" t="s">
        <v>136</v>
      </c>
      <c r="F56" s="93" t="s">
        <v>137</v>
      </c>
      <c r="G56" s="93" t="s">
        <v>330</v>
      </c>
      <c r="H56" s="93" t="s">
        <v>331</v>
      </c>
      <c r="I56" s="71">
        <v>6156</v>
      </c>
      <c r="J56" s="71">
        <v>6156</v>
      </c>
      <c r="K56" s="71">
        <v>6156</v>
      </c>
      <c r="L56" s="71"/>
      <c r="M56" s="71"/>
      <c r="N56" s="103"/>
      <c r="O56" s="103"/>
      <c r="P56" s="96"/>
      <c r="Q56" s="71"/>
      <c r="R56" s="71"/>
      <c r="S56" s="71"/>
      <c r="T56" s="71"/>
      <c r="U56" s="103"/>
      <c r="V56" s="71"/>
      <c r="W56" s="71"/>
    </row>
    <row r="57" ht="18.75" customHeight="1" spans="1:23">
      <c r="A57" s="93" t="s">
        <v>323</v>
      </c>
      <c r="B57" s="12" t="s">
        <v>376</v>
      </c>
      <c r="C57" s="70" t="s">
        <v>375</v>
      </c>
      <c r="D57" s="93" t="s">
        <v>325</v>
      </c>
      <c r="E57" s="93" t="s">
        <v>136</v>
      </c>
      <c r="F57" s="93" t="s">
        <v>137</v>
      </c>
      <c r="G57" s="93" t="s">
        <v>330</v>
      </c>
      <c r="H57" s="93" t="s">
        <v>331</v>
      </c>
      <c r="I57" s="71">
        <v>46416</v>
      </c>
      <c r="J57" s="71">
        <v>46416</v>
      </c>
      <c r="K57" s="71">
        <v>46416</v>
      </c>
      <c r="L57" s="71"/>
      <c r="M57" s="71"/>
      <c r="N57" s="103"/>
      <c r="O57" s="103"/>
      <c r="P57" s="96"/>
      <c r="Q57" s="71"/>
      <c r="R57" s="71"/>
      <c r="S57" s="71"/>
      <c r="T57" s="71"/>
      <c r="U57" s="103"/>
      <c r="V57" s="71"/>
      <c r="W57" s="71"/>
    </row>
    <row r="58" ht="18.75" customHeight="1" spans="1:23">
      <c r="A58" s="93" t="s">
        <v>323</v>
      </c>
      <c r="B58" s="12" t="s">
        <v>376</v>
      </c>
      <c r="C58" s="70" t="s">
        <v>375</v>
      </c>
      <c r="D58" s="93" t="s">
        <v>325</v>
      </c>
      <c r="E58" s="93" t="s">
        <v>136</v>
      </c>
      <c r="F58" s="93" t="s">
        <v>137</v>
      </c>
      <c r="G58" s="93" t="s">
        <v>330</v>
      </c>
      <c r="H58" s="93" t="s">
        <v>331</v>
      </c>
      <c r="I58" s="71">
        <v>13392</v>
      </c>
      <c r="J58" s="71">
        <v>13392</v>
      </c>
      <c r="K58" s="71">
        <v>13392</v>
      </c>
      <c r="L58" s="71"/>
      <c r="M58" s="71"/>
      <c r="N58" s="103"/>
      <c r="O58" s="103"/>
      <c r="P58" s="96"/>
      <c r="Q58" s="71"/>
      <c r="R58" s="71"/>
      <c r="S58" s="71"/>
      <c r="T58" s="71"/>
      <c r="U58" s="103"/>
      <c r="V58" s="71"/>
      <c r="W58" s="71"/>
    </row>
    <row r="59" ht="18.75" customHeight="1" spans="1:23">
      <c r="A59" s="93"/>
      <c r="B59" s="12"/>
      <c r="C59" s="69" t="s">
        <v>377</v>
      </c>
      <c r="D59" s="12"/>
      <c r="E59" s="12"/>
      <c r="F59" s="12"/>
      <c r="G59" s="12"/>
      <c r="H59" s="12"/>
      <c r="I59" s="71">
        <v>300000</v>
      </c>
      <c r="J59" s="71">
        <v>300000</v>
      </c>
      <c r="K59" s="71">
        <v>300000</v>
      </c>
      <c r="L59" s="71"/>
      <c r="M59" s="71"/>
      <c r="N59" s="103"/>
      <c r="O59" s="103"/>
      <c r="P59" s="96"/>
      <c r="Q59" s="71"/>
      <c r="R59" s="71"/>
      <c r="S59" s="71"/>
      <c r="T59" s="71"/>
      <c r="U59" s="103"/>
      <c r="V59" s="71"/>
      <c r="W59" s="71"/>
    </row>
    <row r="60" ht="18.75" customHeight="1" spans="1:23">
      <c r="A60" s="93" t="s">
        <v>351</v>
      </c>
      <c r="B60" s="93" t="s">
        <v>378</v>
      </c>
      <c r="C60" s="70" t="s">
        <v>377</v>
      </c>
      <c r="D60" s="93" t="s">
        <v>325</v>
      </c>
      <c r="E60" s="93" t="s">
        <v>140</v>
      </c>
      <c r="F60" s="93" t="s">
        <v>141</v>
      </c>
      <c r="G60" s="93" t="s">
        <v>379</v>
      </c>
      <c r="H60" s="93" t="s">
        <v>380</v>
      </c>
      <c r="I60" s="71">
        <v>300000</v>
      </c>
      <c r="J60" s="71">
        <v>300000</v>
      </c>
      <c r="K60" s="71">
        <v>300000</v>
      </c>
      <c r="L60" s="71"/>
      <c r="M60" s="71"/>
      <c r="N60" s="103"/>
      <c r="O60" s="103"/>
      <c r="P60" s="96"/>
      <c r="Q60" s="71"/>
      <c r="R60" s="71"/>
      <c r="S60" s="71"/>
      <c r="T60" s="71"/>
      <c r="U60" s="103"/>
      <c r="V60" s="71"/>
      <c r="W60" s="71"/>
    </row>
    <row r="61" ht="18.75" customHeight="1" spans="1:23">
      <c r="A61" s="93"/>
      <c r="B61" s="12"/>
      <c r="C61" s="69" t="s">
        <v>381</v>
      </c>
      <c r="D61" s="12"/>
      <c r="E61" s="12"/>
      <c r="F61" s="12"/>
      <c r="G61" s="12"/>
      <c r="H61" s="12"/>
      <c r="I61" s="71">
        <v>10000</v>
      </c>
      <c r="J61" s="71">
        <v>10000</v>
      </c>
      <c r="K61" s="71">
        <v>10000</v>
      </c>
      <c r="L61" s="71"/>
      <c r="M61" s="71"/>
      <c r="N61" s="103"/>
      <c r="O61" s="103"/>
      <c r="P61" s="96"/>
      <c r="Q61" s="71"/>
      <c r="R61" s="71"/>
      <c r="S61" s="71"/>
      <c r="T61" s="71"/>
      <c r="U61" s="103"/>
      <c r="V61" s="71"/>
      <c r="W61" s="71"/>
    </row>
    <row r="62" ht="18.75" customHeight="1" spans="1:23">
      <c r="A62" s="93" t="s">
        <v>351</v>
      </c>
      <c r="B62" s="93" t="s">
        <v>382</v>
      </c>
      <c r="C62" s="70" t="s">
        <v>381</v>
      </c>
      <c r="D62" s="93" t="s">
        <v>325</v>
      </c>
      <c r="E62" s="93" t="s">
        <v>140</v>
      </c>
      <c r="F62" s="93" t="s">
        <v>141</v>
      </c>
      <c r="G62" s="93" t="s">
        <v>332</v>
      </c>
      <c r="H62" s="93" t="s">
        <v>333</v>
      </c>
      <c r="I62" s="71">
        <v>10000</v>
      </c>
      <c r="J62" s="71">
        <v>10000</v>
      </c>
      <c r="K62" s="71">
        <v>10000</v>
      </c>
      <c r="L62" s="71"/>
      <c r="M62" s="71"/>
      <c r="N62" s="103"/>
      <c r="O62" s="103"/>
      <c r="P62" s="96"/>
      <c r="Q62" s="71"/>
      <c r="R62" s="71"/>
      <c r="S62" s="71"/>
      <c r="T62" s="71"/>
      <c r="U62" s="103"/>
      <c r="V62" s="71"/>
      <c r="W62" s="71"/>
    </row>
    <row r="63" ht="18.75" customHeight="1" spans="1:23">
      <c r="A63" s="93"/>
      <c r="B63" s="12"/>
      <c r="C63" s="69" t="s">
        <v>383</v>
      </c>
      <c r="D63" s="12"/>
      <c r="E63" s="12"/>
      <c r="F63" s="12"/>
      <c r="G63" s="12"/>
      <c r="H63" s="12"/>
      <c r="I63" s="71">
        <f t="shared" ref="I63:K63" si="7">SUM(I64:I66)</f>
        <v>31000</v>
      </c>
      <c r="J63" s="71">
        <f t="shared" si="7"/>
        <v>31000</v>
      </c>
      <c r="K63" s="71">
        <f t="shared" si="7"/>
        <v>31000</v>
      </c>
      <c r="L63" s="71"/>
      <c r="M63" s="71"/>
      <c r="N63" s="103"/>
      <c r="O63" s="103"/>
      <c r="P63" s="96"/>
      <c r="Q63" s="71"/>
      <c r="R63" s="71"/>
      <c r="S63" s="71"/>
      <c r="T63" s="71"/>
      <c r="U63" s="103"/>
      <c r="V63" s="71"/>
      <c r="W63" s="71"/>
    </row>
    <row r="64" ht="18.75" customHeight="1" spans="1:23">
      <c r="A64" s="93" t="s">
        <v>323</v>
      </c>
      <c r="B64" s="93" t="s">
        <v>384</v>
      </c>
      <c r="C64" s="70" t="s">
        <v>383</v>
      </c>
      <c r="D64" s="93" t="s">
        <v>325</v>
      </c>
      <c r="E64" s="93" t="s">
        <v>144</v>
      </c>
      <c r="F64" s="93" t="s">
        <v>145</v>
      </c>
      <c r="G64" s="93" t="s">
        <v>330</v>
      </c>
      <c r="H64" s="93" t="s">
        <v>331</v>
      </c>
      <c r="I64" s="71">
        <v>5000</v>
      </c>
      <c r="J64" s="71">
        <v>5000</v>
      </c>
      <c r="K64" s="71">
        <v>5000</v>
      </c>
      <c r="L64" s="71"/>
      <c r="M64" s="71"/>
      <c r="N64" s="103"/>
      <c r="O64" s="103"/>
      <c r="P64" s="96"/>
      <c r="Q64" s="71"/>
      <c r="R64" s="71"/>
      <c r="S64" s="71"/>
      <c r="T64" s="71"/>
      <c r="U64" s="103"/>
      <c r="V64" s="71"/>
      <c r="W64" s="71"/>
    </row>
    <row r="65" ht="18.75" customHeight="1" spans="1:23">
      <c r="A65" s="93" t="s">
        <v>323</v>
      </c>
      <c r="B65" s="93" t="s">
        <v>384</v>
      </c>
      <c r="C65" s="70" t="s">
        <v>383</v>
      </c>
      <c r="D65" s="93" t="s">
        <v>325</v>
      </c>
      <c r="E65" s="93" t="s">
        <v>146</v>
      </c>
      <c r="F65" s="93" t="s">
        <v>147</v>
      </c>
      <c r="G65" s="93" t="s">
        <v>332</v>
      </c>
      <c r="H65" s="93" t="s">
        <v>333</v>
      </c>
      <c r="I65" s="71">
        <v>10000</v>
      </c>
      <c r="J65" s="71">
        <v>10000</v>
      </c>
      <c r="K65" s="71">
        <v>10000</v>
      </c>
      <c r="L65" s="71"/>
      <c r="M65" s="71"/>
      <c r="N65" s="103"/>
      <c r="O65" s="103"/>
      <c r="P65" s="96"/>
      <c r="Q65" s="71"/>
      <c r="R65" s="71"/>
      <c r="S65" s="71"/>
      <c r="T65" s="71"/>
      <c r="U65" s="103"/>
      <c r="V65" s="71"/>
      <c r="W65" s="71"/>
    </row>
    <row r="66" ht="18.75" customHeight="1" spans="1:23">
      <c r="A66" s="93" t="s">
        <v>323</v>
      </c>
      <c r="B66" s="93" t="s">
        <v>384</v>
      </c>
      <c r="C66" s="70" t="s">
        <v>383</v>
      </c>
      <c r="D66" s="93" t="s">
        <v>325</v>
      </c>
      <c r="E66" s="93" t="s">
        <v>148</v>
      </c>
      <c r="F66" s="93" t="s">
        <v>149</v>
      </c>
      <c r="G66" s="93" t="s">
        <v>385</v>
      </c>
      <c r="H66" s="93" t="s">
        <v>386</v>
      </c>
      <c r="I66" s="71">
        <v>16000</v>
      </c>
      <c r="J66" s="71">
        <v>16000</v>
      </c>
      <c r="K66" s="71">
        <v>16000</v>
      </c>
      <c r="L66" s="71"/>
      <c r="M66" s="71"/>
      <c r="N66" s="103"/>
      <c r="O66" s="103"/>
      <c r="P66" s="96"/>
      <c r="Q66" s="71"/>
      <c r="R66" s="71"/>
      <c r="S66" s="71"/>
      <c r="T66" s="71"/>
      <c r="U66" s="103"/>
      <c r="V66" s="71"/>
      <c r="W66" s="71"/>
    </row>
    <row r="67" ht="18.75" customHeight="1" spans="1:23">
      <c r="A67" s="93"/>
      <c r="B67" s="12"/>
      <c r="C67" s="69" t="s">
        <v>387</v>
      </c>
      <c r="D67" s="12"/>
      <c r="E67" s="12"/>
      <c r="F67" s="12"/>
      <c r="G67" s="12"/>
      <c r="H67" s="12"/>
      <c r="I67" s="71">
        <v>12000</v>
      </c>
      <c r="J67" s="71">
        <v>12000</v>
      </c>
      <c r="K67" s="71">
        <v>12000</v>
      </c>
      <c r="L67" s="71"/>
      <c r="M67" s="71"/>
      <c r="N67" s="103"/>
      <c r="O67" s="103"/>
      <c r="P67" s="96"/>
      <c r="Q67" s="71"/>
      <c r="R67" s="71"/>
      <c r="S67" s="71"/>
      <c r="T67" s="71"/>
      <c r="U67" s="103"/>
      <c r="V67" s="71"/>
      <c r="W67" s="71"/>
    </row>
    <row r="68" ht="18.75" customHeight="1" spans="1:23">
      <c r="A68" s="93" t="s">
        <v>323</v>
      </c>
      <c r="B68" s="93" t="s">
        <v>388</v>
      </c>
      <c r="C68" s="70" t="s">
        <v>387</v>
      </c>
      <c r="D68" s="93" t="s">
        <v>325</v>
      </c>
      <c r="E68" s="93" t="s">
        <v>152</v>
      </c>
      <c r="F68" s="93" t="s">
        <v>153</v>
      </c>
      <c r="G68" s="93" t="s">
        <v>326</v>
      </c>
      <c r="H68" s="93" t="s">
        <v>327</v>
      </c>
      <c r="I68" s="71">
        <v>12000</v>
      </c>
      <c r="J68" s="71">
        <v>12000</v>
      </c>
      <c r="K68" s="71">
        <v>12000</v>
      </c>
      <c r="L68" s="71"/>
      <c r="M68" s="71"/>
      <c r="N68" s="103"/>
      <c r="O68" s="103"/>
      <c r="P68" s="96"/>
      <c r="Q68" s="71"/>
      <c r="R68" s="71"/>
      <c r="S68" s="71"/>
      <c r="T68" s="71"/>
      <c r="U68" s="103"/>
      <c r="V68" s="71"/>
      <c r="W68" s="71"/>
    </row>
    <row r="69" ht="18.75" customHeight="1" spans="1:23">
      <c r="A69" s="93"/>
      <c r="B69" s="12"/>
      <c r="C69" s="69" t="s">
        <v>389</v>
      </c>
      <c r="D69" s="12"/>
      <c r="E69" s="12"/>
      <c r="F69" s="12"/>
      <c r="G69" s="12"/>
      <c r="H69" s="12"/>
      <c r="I69" s="71">
        <f t="shared" ref="I69:K69" si="8">SUM(I70:I72)</f>
        <v>128280</v>
      </c>
      <c r="J69" s="71">
        <f t="shared" si="8"/>
        <v>128280</v>
      </c>
      <c r="K69" s="71">
        <f t="shared" si="8"/>
        <v>128280</v>
      </c>
      <c r="L69" s="71"/>
      <c r="M69" s="71"/>
      <c r="N69" s="103"/>
      <c r="O69" s="103"/>
      <c r="P69" s="96"/>
      <c r="Q69" s="71"/>
      <c r="R69" s="71"/>
      <c r="S69" s="71"/>
      <c r="T69" s="71"/>
      <c r="U69" s="103"/>
      <c r="V69" s="71"/>
      <c r="W69" s="71"/>
    </row>
    <row r="70" ht="18.75" customHeight="1" spans="1:23">
      <c r="A70" s="93" t="s">
        <v>323</v>
      </c>
      <c r="B70" s="93" t="s">
        <v>390</v>
      </c>
      <c r="C70" s="70" t="s">
        <v>389</v>
      </c>
      <c r="D70" s="93" t="s">
        <v>325</v>
      </c>
      <c r="E70" s="93" t="s">
        <v>170</v>
      </c>
      <c r="F70" s="93" t="s">
        <v>171</v>
      </c>
      <c r="G70" s="93" t="s">
        <v>330</v>
      </c>
      <c r="H70" s="93" t="s">
        <v>331</v>
      </c>
      <c r="I70" s="71">
        <v>44880</v>
      </c>
      <c r="J70" s="71">
        <v>44880</v>
      </c>
      <c r="K70" s="71">
        <v>44880</v>
      </c>
      <c r="L70" s="71"/>
      <c r="M70" s="71"/>
      <c r="N70" s="103"/>
      <c r="O70" s="103"/>
      <c r="P70" s="96"/>
      <c r="Q70" s="71"/>
      <c r="R70" s="71"/>
      <c r="S70" s="71"/>
      <c r="T70" s="71"/>
      <c r="U70" s="103"/>
      <c r="V70" s="71"/>
      <c r="W70" s="71"/>
    </row>
    <row r="71" ht="18.75" customHeight="1" spans="1:23">
      <c r="A71" s="93" t="s">
        <v>323</v>
      </c>
      <c r="B71" s="93" t="s">
        <v>390</v>
      </c>
      <c r="C71" s="70" t="s">
        <v>389</v>
      </c>
      <c r="D71" s="93" t="s">
        <v>325</v>
      </c>
      <c r="E71" s="93" t="s">
        <v>170</v>
      </c>
      <c r="F71" s="93" t="s">
        <v>171</v>
      </c>
      <c r="G71" s="93" t="s">
        <v>330</v>
      </c>
      <c r="H71" s="93" t="s">
        <v>331</v>
      </c>
      <c r="I71" s="71">
        <v>51000</v>
      </c>
      <c r="J71" s="71">
        <v>51000</v>
      </c>
      <c r="K71" s="71">
        <v>51000</v>
      </c>
      <c r="L71" s="71"/>
      <c r="M71" s="71"/>
      <c r="N71" s="103"/>
      <c r="O71" s="103"/>
      <c r="P71" s="96"/>
      <c r="Q71" s="71"/>
      <c r="R71" s="71"/>
      <c r="S71" s="71"/>
      <c r="T71" s="71"/>
      <c r="U71" s="103"/>
      <c r="V71" s="71"/>
      <c r="W71" s="71"/>
    </row>
    <row r="72" ht="18.75" customHeight="1" spans="1:23">
      <c r="A72" s="93" t="s">
        <v>323</v>
      </c>
      <c r="B72" s="93" t="s">
        <v>390</v>
      </c>
      <c r="C72" s="70" t="s">
        <v>389</v>
      </c>
      <c r="D72" s="93" t="s">
        <v>325</v>
      </c>
      <c r="E72" s="93" t="s">
        <v>170</v>
      </c>
      <c r="F72" s="93" t="s">
        <v>171</v>
      </c>
      <c r="G72" s="93" t="s">
        <v>330</v>
      </c>
      <c r="H72" s="93" t="s">
        <v>331</v>
      </c>
      <c r="I72" s="71">
        <v>32400</v>
      </c>
      <c r="J72" s="71">
        <v>32400</v>
      </c>
      <c r="K72" s="71">
        <v>32400</v>
      </c>
      <c r="L72" s="71"/>
      <c r="M72" s="71"/>
      <c r="N72" s="103"/>
      <c r="O72" s="103"/>
      <c r="P72" s="96"/>
      <c r="Q72" s="71"/>
      <c r="R72" s="71"/>
      <c r="S72" s="71"/>
      <c r="T72" s="71"/>
      <c r="U72" s="103"/>
      <c r="V72" s="71"/>
      <c r="W72" s="71"/>
    </row>
    <row r="73" ht="18.75" customHeight="1" spans="1:23">
      <c r="A73" s="93"/>
      <c r="B73" s="12"/>
      <c r="C73" s="69" t="s">
        <v>391</v>
      </c>
      <c r="D73" s="12"/>
      <c r="E73" s="12"/>
      <c r="F73" s="12"/>
      <c r="G73" s="12"/>
      <c r="H73" s="12"/>
      <c r="I73" s="71">
        <f>SUM(I74:I75)</f>
        <v>150000</v>
      </c>
      <c r="J73" s="71"/>
      <c r="K73" s="71"/>
      <c r="L73" s="71"/>
      <c r="M73" s="71"/>
      <c r="N73" s="103"/>
      <c r="O73" s="103"/>
      <c r="P73" s="96"/>
      <c r="Q73" s="71"/>
      <c r="R73" s="71">
        <v>150000</v>
      </c>
      <c r="S73" s="71"/>
      <c r="T73" s="71"/>
      <c r="U73" s="103"/>
      <c r="V73" s="71"/>
      <c r="W73" s="71">
        <v>150000</v>
      </c>
    </row>
    <row r="74" ht="18.75" customHeight="1" spans="1:23">
      <c r="A74" s="93" t="s">
        <v>323</v>
      </c>
      <c r="B74" s="93" t="s">
        <v>392</v>
      </c>
      <c r="C74" s="70" t="s">
        <v>391</v>
      </c>
      <c r="D74" s="93" t="s">
        <v>325</v>
      </c>
      <c r="E74" s="93" t="s">
        <v>172</v>
      </c>
      <c r="F74" s="93" t="s">
        <v>393</v>
      </c>
      <c r="G74" s="93" t="s">
        <v>332</v>
      </c>
      <c r="H74" s="93" t="s">
        <v>333</v>
      </c>
      <c r="I74" s="71">
        <v>82000</v>
      </c>
      <c r="J74" s="71"/>
      <c r="K74" s="71"/>
      <c r="L74" s="71"/>
      <c r="M74" s="71"/>
      <c r="N74" s="103"/>
      <c r="O74" s="103"/>
      <c r="P74" s="96"/>
      <c r="Q74" s="71"/>
      <c r="R74" s="71">
        <v>82000</v>
      </c>
      <c r="S74" s="71"/>
      <c r="T74" s="71"/>
      <c r="U74" s="103"/>
      <c r="V74" s="71"/>
      <c r="W74" s="71">
        <v>82000</v>
      </c>
    </row>
    <row r="75" ht="18.75" customHeight="1" spans="1:23">
      <c r="A75" s="93" t="s">
        <v>323</v>
      </c>
      <c r="B75" s="93" t="s">
        <v>392</v>
      </c>
      <c r="C75" s="70" t="s">
        <v>391</v>
      </c>
      <c r="D75" s="93" t="s">
        <v>325</v>
      </c>
      <c r="E75" s="93" t="s">
        <v>172</v>
      </c>
      <c r="F75" s="93" t="s">
        <v>393</v>
      </c>
      <c r="G75" s="93" t="s">
        <v>291</v>
      </c>
      <c r="H75" s="93" t="s">
        <v>339</v>
      </c>
      <c r="I75" s="71">
        <v>68000</v>
      </c>
      <c r="J75" s="71"/>
      <c r="K75" s="71"/>
      <c r="L75" s="71"/>
      <c r="M75" s="71"/>
      <c r="N75" s="103"/>
      <c r="O75" s="103"/>
      <c r="P75" s="96"/>
      <c r="Q75" s="71"/>
      <c r="R75" s="71">
        <v>68000</v>
      </c>
      <c r="S75" s="71"/>
      <c r="T75" s="71"/>
      <c r="U75" s="103"/>
      <c r="V75" s="71"/>
      <c r="W75" s="71">
        <v>68000</v>
      </c>
    </row>
    <row r="76" ht="18.75" customHeight="1" spans="1:23">
      <c r="A76" s="93"/>
      <c r="B76" s="93"/>
      <c r="C76" s="69" t="s">
        <v>394</v>
      </c>
      <c r="D76" s="93"/>
      <c r="E76" s="93"/>
      <c r="F76" s="93"/>
      <c r="G76" s="93"/>
      <c r="H76" s="93"/>
      <c r="I76" s="71">
        <f>SUM(I77:I78)</f>
        <v>450000</v>
      </c>
      <c r="J76" s="71">
        <v>450000</v>
      </c>
      <c r="K76" s="71">
        <v>450000</v>
      </c>
      <c r="L76" s="71"/>
      <c r="M76" s="71"/>
      <c r="N76" s="103"/>
      <c r="O76" s="103"/>
      <c r="P76" s="96"/>
      <c r="Q76" s="71"/>
      <c r="R76" s="71"/>
      <c r="S76" s="71"/>
      <c r="T76" s="71"/>
      <c r="U76" s="103"/>
      <c r="V76" s="71"/>
      <c r="W76" s="71"/>
    </row>
    <row r="77" ht="18.75" customHeight="1" spans="1:23">
      <c r="A77" s="93" t="s">
        <v>323</v>
      </c>
      <c r="B77" s="93" t="s">
        <v>395</v>
      </c>
      <c r="C77" s="70" t="s">
        <v>394</v>
      </c>
      <c r="D77" s="93" t="s">
        <v>325</v>
      </c>
      <c r="E77" s="93">
        <v>2130701</v>
      </c>
      <c r="F77" s="93" t="s">
        <v>177</v>
      </c>
      <c r="G77" s="93">
        <v>31005</v>
      </c>
      <c r="H77" s="93" t="s">
        <v>380</v>
      </c>
      <c r="I77" s="71">
        <v>400000</v>
      </c>
      <c r="J77" s="71">
        <v>400000</v>
      </c>
      <c r="K77" s="71">
        <v>400000</v>
      </c>
      <c r="L77" s="71"/>
      <c r="M77" s="71"/>
      <c r="N77" s="103"/>
      <c r="O77" s="103"/>
      <c r="P77" s="96"/>
      <c r="Q77" s="71"/>
      <c r="R77" s="71"/>
      <c r="S77" s="71"/>
      <c r="T77" s="71"/>
      <c r="U77" s="103"/>
      <c r="V77" s="71"/>
      <c r="W77" s="71"/>
    </row>
    <row r="78" ht="18.75" customHeight="1" spans="1:23">
      <c r="A78" s="93" t="s">
        <v>323</v>
      </c>
      <c r="B78" s="93" t="s">
        <v>395</v>
      </c>
      <c r="C78" s="70" t="s">
        <v>394</v>
      </c>
      <c r="D78" s="93" t="s">
        <v>325</v>
      </c>
      <c r="E78" s="93">
        <v>2130701</v>
      </c>
      <c r="F78" s="93" t="s">
        <v>177</v>
      </c>
      <c r="G78" s="93">
        <v>31005</v>
      </c>
      <c r="H78" s="93" t="s">
        <v>380</v>
      </c>
      <c r="I78" s="71">
        <v>50000</v>
      </c>
      <c r="J78" s="71">
        <v>50000</v>
      </c>
      <c r="K78" s="71">
        <v>50000</v>
      </c>
      <c r="L78" s="71"/>
      <c r="M78" s="71"/>
      <c r="N78" s="103"/>
      <c r="O78" s="103"/>
      <c r="P78" s="96"/>
      <c r="Q78" s="71"/>
      <c r="R78" s="71"/>
      <c r="S78" s="71"/>
      <c r="T78" s="71"/>
      <c r="U78" s="103"/>
      <c r="V78" s="71"/>
      <c r="W78" s="71"/>
    </row>
    <row r="79" ht="18.75" customHeight="1" spans="1:23">
      <c r="A79" s="93"/>
      <c r="B79" s="12"/>
      <c r="C79" s="69" t="s">
        <v>396</v>
      </c>
      <c r="D79" s="12"/>
      <c r="E79" s="12"/>
      <c r="F79" s="12"/>
      <c r="G79" s="12"/>
      <c r="H79" s="12"/>
      <c r="I79" s="71">
        <f t="shared" ref="I79:K79" si="9">SUM(I80:I86)</f>
        <v>3302000</v>
      </c>
      <c r="J79" s="71">
        <f t="shared" si="9"/>
        <v>3302000</v>
      </c>
      <c r="K79" s="71">
        <f t="shared" si="9"/>
        <v>3302000</v>
      </c>
      <c r="L79" s="71"/>
      <c r="M79" s="71"/>
      <c r="N79" s="103"/>
      <c r="O79" s="103"/>
      <c r="P79" s="96"/>
      <c r="Q79" s="71"/>
      <c r="R79" s="71"/>
      <c r="S79" s="71"/>
      <c r="T79" s="71"/>
      <c r="U79" s="103"/>
      <c r="V79" s="71"/>
      <c r="W79" s="71"/>
    </row>
    <row r="80" ht="18.75" customHeight="1" spans="1:23">
      <c r="A80" s="93" t="s">
        <v>360</v>
      </c>
      <c r="B80" s="93" t="s">
        <v>397</v>
      </c>
      <c r="C80" s="70" t="s">
        <v>396</v>
      </c>
      <c r="D80" s="93" t="s">
        <v>325</v>
      </c>
      <c r="E80" s="93" t="s">
        <v>178</v>
      </c>
      <c r="F80" s="93" t="s">
        <v>179</v>
      </c>
      <c r="G80" s="93" t="s">
        <v>330</v>
      </c>
      <c r="H80" s="93" t="s">
        <v>331</v>
      </c>
      <c r="I80" s="71">
        <v>582000</v>
      </c>
      <c r="J80" s="71">
        <v>582000</v>
      </c>
      <c r="K80" s="71">
        <v>582000</v>
      </c>
      <c r="L80" s="71"/>
      <c r="M80" s="71"/>
      <c r="N80" s="103"/>
      <c r="O80" s="103"/>
      <c r="P80" s="96"/>
      <c r="Q80" s="71"/>
      <c r="R80" s="71"/>
      <c r="S80" s="71"/>
      <c r="T80" s="71"/>
      <c r="U80" s="103"/>
      <c r="V80" s="71"/>
      <c r="W80" s="71"/>
    </row>
    <row r="81" ht="18.75" customHeight="1" spans="1:23">
      <c r="A81" s="93" t="s">
        <v>360</v>
      </c>
      <c r="B81" s="93" t="s">
        <v>397</v>
      </c>
      <c r="C81" s="70" t="s">
        <v>396</v>
      </c>
      <c r="D81" s="93" t="s">
        <v>325</v>
      </c>
      <c r="E81" s="93" t="s">
        <v>178</v>
      </c>
      <c r="F81" s="93" t="s">
        <v>179</v>
      </c>
      <c r="G81" s="93" t="s">
        <v>330</v>
      </c>
      <c r="H81" s="93" t="s">
        <v>331</v>
      </c>
      <c r="I81" s="71">
        <v>60000</v>
      </c>
      <c r="J81" s="71">
        <v>60000</v>
      </c>
      <c r="K81" s="71">
        <v>60000</v>
      </c>
      <c r="L81" s="71"/>
      <c r="M81" s="71"/>
      <c r="N81" s="103"/>
      <c r="O81" s="103"/>
      <c r="P81" s="96"/>
      <c r="Q81" s="71"/>
      <c r="R81" s="71"/>
      <c r="S81" s="71"/>
      <c r="T81" s="71"/>
      <c r="U81" s="103"/>
      <c r="V81" s="71"/>
      <c r="W81" s="71"/>
    </row>
    <row r="82" ht="18.75" customHeight="1" spans="1:23">
      <c r="A82" s="93" t="s">
        <v>360</v>
      </c>
      <c r="B82" s="93" t="s">
        <v>397</v>
      </c>
      <c r="C82" s="70" t="s">
        <v>396</v>
      </c>
      <c r="D82" s="93" t="s">
        <v>325</v>
      </c>
      <c r="E82" s="93" t="s">
        <v>178</v>
      </c>
      <c r="F82" s="93" t="s">
        <v>179</v>
      </c>
      <c r="G82" s="93" t="s">
        <v>330</v>
      </c>
      <c r="H82" s="93" t="s">
        <v>331</v>
      </c>
      <c r="I82" s="71">
        <v>8000</v>
      </c>
      <c r="J82" s="71">
        <v>8000</v>
      </c>
      <c r="K82" s="71">
        <v>8000</v>
      </c>
      <c r="L82" s="71"/>
      <c r="M82" s="71"/>
      <c r="N82" s="103"/>
      <c r="O82" s="103"/>
      <c r="P82" s="96"/>
      <c r="Q82" s="71"/>
      <c r="R82" s="71"/>
      <c r="S82" s="71"/>
      <c r="T82" s="71"/>
      <c r="U82" s="103"/>
      <c r="V82" s="71"/>
      <c r="W82" s="71"/>
    </row>
    <row r="83" ht="18.75" customHeight="1" spans="1:23">
      <c r="A83" s="93" t="s">
        <v>360</v>
      </c>
      <c r="B83" s="93" t="s">
        <v>397</v>
      </c>
      <c r="C83" s="70" t="s">
        <v>396</v>
      </c>
      <c r="D83" s="93" t="s">
        <v>325</v>
      </c>
      <c r="E83" s="93" t="s">
        <v>178</v>
      </c>
      <c r="F83" s="93" t="s">
        <v>179</v>
      </c>
      <c r="G83" s="93" t="s">
        <v>330</v>
      </c>
      <c r="H83" s="93" t="s">
        <v>331</v>
      </c>
      <c r="I83" s="71">
        <v>600000</v>
      </c>
      <c r="J83" s="71">
        <v>600000</v>
      </c>
      <c r="K83" s="71">
        <v>600000</v>
      </c>
      <c r="L83" s="71"/>
      <c r="M83" s="71"/>
      <c r="N83" s="103"/>
      <c r="O83" s="103"/>
      <c r="P83" s="96"/>
      <c r="Q83" s="71"/>
      <c r="R83" s="71"/>
      <c r="S83" s="71"/>
      <c r="T83" s="71"/>
      <c r="U83" s="103"/>
      <c r="V83" s="71"/>
      <c r="W83" s="71"/>
    </row>
    <row r="84" ht="18.75" customHeight="1" spans="1:23">
      <c r="A84" s="93" t="s">
        <v>360</v>
      </c>
      <c r="B84" s="93" t="s">
        <v>397</v>
      </c>
      <c r="C84" s="70" t="s">
        <v>396</v>
      </c>
      <c r="D84" s="93" t="s">
        <v>325</v>
      </c>
      <c r="E84" s="93" t="s">
        <v>178</v>
      </c>
      <c r="F84" s="93" t="s">
        <v>179</v>
      </c>
      <c r="G84" s="93" t="s">
        <v>330</v>
      </c>
      <c r="H84" s="93" t="s">
        <v>331</v>
      </c>
      <c r="I84" s="71">
        <v>582000</v>
      </c>
      <c r="J84" s="71">
        <v>582000</v>
      </c>
      <c r="K84" s="71">
        <v>582000</v>
      </c>
      <c r="L84" s="71"/>
      <c r="M84" s="71"/>
      <c r="N84" s="103"/>
      <c r="O84" s="103"/>
      <c r="P84" s="96"/>
      <c r="Q84" s="71"/>
      <c r="R84" s="71"/>
      <c r="S84" s="71"/>
      <c r="T84" s="71"/>
      <c r="U84" s="103"/>
      <c r="V84" s="71"/>
      <c r="W84" s="71"/>
    </row>
    <row r="85" ht="18.75" customHeight="1" spans="1:23">
      <c r="A85" s="93" t="s">
        <v>360</v>
      </c>
      <c r="B85" s="93" t="s">
        <v>397</v>
      </c>
      <c r="C85" s="70" t="s">
        <v>396</v>
      </c>
      <c r="D85" s="93" t="s">
        <v>325</v>
      </c>
      <c r="E85" s="93" t="s">
        <v>178</v>
      </c>
      <c r="F85" s="93" t="s">
        <v>179</v>
      </c>
      <c r="G85" s="93" t="s">
        <v>330</v>
      </c>
      <c r="H85" s="93" t="s">
        <v>331</v>
      </c>
      <c r="I85" s="71">
        <v>1440000</v>
      </c>
      <c r="J85" s="71">
        <v>1440000</v>
      </c>
      <c r="K85" s="71">
        <v>1440000</v>
      </c>
      <c r="L85" s="71"/>
      <c r="M85" s="71"/>
      <c r="N85" s="103"/>
      <c r="O85" s="103"/>
      <c r="P85" s="96"/>
      <c r="Q85" s="71"/>
      <c r="R85" s="71"/>
      <c r="S85" s="71"/>
      <c r="T85" s="71"/>
      <c r="U85" s="103"/>
      <c r="V85" s="71"/>
      <c r="W85" s="71"/>
    </row>
    <row r="86" ht="18.75" customHeight="1" spans="1:23">
      <c r="A86" s="93" t="s">
        <v>360</v>
      </c>
      <c r="B86" s="93" t="s">
        <v>397</v>
      </c>
      <c r="C86" s="70" t="s">
        <v>396</v>
      </c>
      <c r="D86" s="93" t="s">
        <v>325</v>
      </c>
      <c r="E86" s="93" t="s">
        <v>178</v>
      </c>
      <c r="F86" s="93" t="s">
        <v>179</v>
      </c>
      <c r="G86" s="93" t="s">
        <v>330</v>
      </c>
      <c r="H86" s="93" t="s">
        <v>331</v>
      </c>
      <c r="I86" s="71">
        <v>30000</v>
      </c>
      <c r="J86" s="71">
        <v>30000</v>
      </c>
      <c r="K86" s="71">
        <v>30000</v>
      </c>
      <c r="L86" s="71"/>
      <c r="M86" s="71"/>
      <c r="N86" s="103"/>
      <c r="O86" s="103"/>
      <c r="P86" s="96"/>
      <c r="Q86" s="71"/>
      <c r="R86" s="71"/>
      <c r="S86" s="71"/>
      <c r="T86" s="71"/>
      <c r="U86" s="103"/>
      <c r="V86" s="71"/>
      <c r="W86" s="71"/>
    </row>
    <row r="87" ht="18.75" customHeight="1" spans="1:23">
      <c r="A87" s="93"/>
      <c r="B87" s="12"/>
      <c r="C87" s="69" t="s">
        <v>398</v>
      </c>
      <c r="D87" s="12"/>
      <c r="E87" s="12"/>
      <c r="F87" s="12"/>
      <c r="G87" s="12"/>
      <c r="H87" s="12"/>
      <c r="I87" s="71">
        <f t="shared" ref="I87:K87" si="10">SUM(I88:I89)</f>
        <v>397000</v>
      </c>
      <c r="J87" s="71">
        <f t="shared" si="10"/>
        <v>397000</v>
      </c>
      <c r="K87" s="71">
        <f t="shared" si="10"/>
        <v>397000</v>
      </c>
      <c r="L87" s="71"/>
      <c r="M87" s="71"/>
      <c r="N87" s="103"/>
      <c r="O87" s="103"/>
      <c r="P87" s="96"/>
      <c r="Q87" s="71"/>
      <c r="R87" s="71"/>
      <c r="S87" s="71"/>
      <c r="T87" s="71"/>
      <c r="U87" s="103"/>
      <c r="V87" s="71"/>
      <c r="W87" s="71"/>
    </row>
    <row r="88" ht="18.75" customHeight="1" spans="1:23">
      <c r="A88" s="93" t="s">
        <v>323</v>
      </c>
      <c r="B88" s="93" t="s">
        <v>399</v>
      </c>
      <c r="C88" s="70" t="s">
        <v>398</v>
      </c>
      <c r="D88" s="93" t="s">
        <v>325</v>
      </c>
      <c r="E88" s="93" t="s">
        <v>178</v>
      </c>
      <c r="F88" s="93" t="s">
        <v>179</v>
      </c>
      <c r="G88" s="93" t="s">
        <v>291</v>
      </c>
      <c r="H88" s="93" t="s">
        <v>339</v>
      </c>
      <c r="I88" s="71">
        <v>97000</v>
      </c>
      <c r="J88" s="71">
        <v>97000</v>
      </c>
      <c r="K88" s="71">
        <v>97000</v>
      </c>
      <c r="L88" s="71"/>
      <c r="M88" s="71"/>
      <c r="N88" s="103"/>
      <c r="O88" s="103"/>
      <c r="P88" s="96"/>
      <c r="Q88" s="71"/>
      <c r="R88" s="71"/>
      <c r="S88" s="71"/>
      <c r="T88" s="71"/>
      <c r="U88" s="103"/>
      <c r="V88" s="71"/>
      <c r="W88" s="71"/>
    </row>
    <row r="89" ht="18.75" customHeight="1" spans="1:23">
      <c r="A89" s="93" t="s">
        <v>323</v>
      </c>
      <c r="B89" s="93" t="s">
        <v>399</v>
      </c>
      <c r="C89" s="70" t="s">
        <v>398</v>
      </c>
      <c r="D89" s="93" t="s">
        <v>325</v>
      </c>
      <c r="E89" s="93" t="s">
        <v>178</v>
      </c>
      <c r="F89" s="93" t="s">
        <v>179</v>
      </c>
      <c r="G89" s="93" t="s">
        <v>291</v>
      </c>
      <c r="H89" s="93" t="s">
        <v>339</v>
      </c>
      <c r="I89" s="71">
        <v>300000</v>
      </c>
      <c r="J89" s="71">
        <v>300000</v>
      </c>
      <c r="K89" s="71">
        <v>300000</v>
      </c>
      <c r="L89" s="71"/>
      <c r="M89" s="71"/>
      <c r="N89" s="103"/>
      <c r="O89" s="103"/>
      <c r="P89" s="96"/>
      <c r="Q89" s="71"/>
      <c r="R89" s="71"/>
      <c r="S89" s="71"/>
      <c r="T89" s="71"/>
      <c r="U89" s="103"/>
      <c r="V89" s="71"/>
      <c r="W89" s="71"/>
    </row>
    <row r="90" ht="18.75" customHeight="1" spans="1:23">
      <c r="A90" s="93"/>
      <c r="B90" s="12"/>
      <c r="C90" s="69" t="s">
        <v>400</v>
      </c>
      <c r="D90" s="12"/>
      <c r="E90" s="12"/>
      <c r="F90" s="12"/>
      <c r="G90" s="12"/>
      <c r="H90" s="12"/>
      <c r="I90" s="71">
        <f t="shared" ref="I90:K90" si="11">SUM(I91:I101)</f>
        <v>2236600</v>
      </c>
      <c r="J90" s="71">
        <f t="shared" si="11"/>
        <v>2236600</v>
      </c>
      <c r="K90" s="71">
        <f t="shared" si="11"/>
        <v>2236600</v>
      </c>
      <c r="L90" s="71"/>
      <c r="M90" s="71"/>
      <c r="N90" s="103"/>
      <c r="O90" s="103"/>
      <c r="P90" s="96"/>
      <c r="Q90" s="71"/>
      <c r="R90" s="71"/>
      <c r="S90" s="71"/>
      <c r="T90" s="71"/>
      <c r="U90" s="103"/>
      <c r="V90" s="71"/>
      <c r="W90" s="71"/>
    </row>
    <row r="91" ht="18.75" customHeight="1" spans="1:23">
      <c r="A91" s="93" t="s">
        <v>360</v>
      </c>
      <c r="B91" s="93" t="s">
        <v>401</v>
      </c>
      <c r="C91" s="70" t="s">
        <v>400</v>
      </c>
      <c r="D91" s="93" t="s">
        <v>325</v>
      </c>
      <c r="E91" s="93" t="s">
        <v>178</v>
      </c>
      <c r="F91" s="93" t="s">
        <v>179</v>
      </c>
      <c r="G91" s="93" t="s">
        <v>330</v>
      </c>
      <c r="H91" s="93" t="s">
        <v>331</v>
      </c>
      <c r="I91" s="71">
        <v>1152000</v>
      </c>
      <c r="J91" s="71">
        <v>1152000</v>
      </c>
      <c r="K91" s="71">
        <v>1152000</v>
      </c>
      <c r="L91" s="71"/>
      <c r="M91" s="71"/>
      <c r="N91" s="103"/>
      <c r="O91" s="103"/>
      <c r="P91" s="96"/>
      <c r="Q91" s="71"/>
      <c r="R91" s="71"/>
      <c r="S91" s="71"/>
      <c r="T91" s="71"/>
      <c r="U91" s="103"/>
      <c r="V91" s="71"/>
      <c r="W91" s="71"/>
    </row>
    <row r="92" ht="18.75" customHeight="1" spans="1:23">
      <c r="A92" s="93" t="s">
        <v>360</v>
      </c>
      <c r="B92" s="93" t="s">
        <v>401</v>
      </c>
      <c r="C92" s="70" t="s">
        <v>400</v>
      </c>
      <c r="D92" s="93" t="s">
        <v>325</v>
      </c>
      <c r="E92" s="93" t="s">
        <v>178</v>
      </c>
      <c r="F92" s="93" t="s">
        <v>179</v>
      </c>
      <c r="G92" s="93" t="s">
        <v>330</v>
      </c>
      <c r="H92" s="93" t="s">
        <v>331</v>
      </c>
      <c r="I92" s="71">
        <v>60000</v>
      </c>
      <c r="J92" s="71">
        <v>60000</v>
      </c>
      <c r="K92" s="71">
        <v>60000</v>
      </c>
      <c r="L92" s="71"/>
      <c r="M92" s="71"/>
      <c r="N92" s="103"/>
      <c r="O92" s="103"/>
      <c r="P92" s="96"/>
      <c r="Q92" s="71"/>
      <c r="R92" s="71"/>
      <c r="S92" s="71"/>
      <c r="T92" s="71"/>
      <c r="U92" s="103"/>
      <c r="V92" s="71"/>
      <c r="W92" s="71"/>
    </row>
    <row r="93" ht="18.75" customHeight="1" spans="1:23">
      <c r="A93" s="93" t="s">
        <v>360</v>
      </c>
      <c r="B93" s="93" t="s">
        <v>401</v>
      </c>
      <c r="C93" s="70" t="s">
        <v>400</v>
      </c>
      <c r="D93" s="93" t="s">
        <v>325</v>
      </c>
      <c r="E93" s="93" t="s">
        <v>178</v>
      </c>
      <c r="F93" s="93" t="s">
        <v>179</v>
      </c>
      <c r="G93" s="93" t="s">
        <v>330</v>
      </c>
      <c r="H93" s="93" t="s">
        <v>331</v>
      </c>
      <c r="I93" s="71">
        <v>465600</v>
      </c>
      <c r="J93" s="71">
        <v>465600</v>
      </c>
      <c r="K93" s="71">
        <v>465600</v>
      </c>
      <c r="L93" s="71"/>
      <c r="M93" s="71"/>
      <c r="N93" s="103"/>
      <c r="O93" s="103"/>
      <c r="P93" s="96"/>
      <c r="Q93" s="71"/>
      <c r="R93" s="71"/>
      <c r="S93" s="71"/>
      <c r="T93" s="71"/>
      <c r="U93" s="103"/>
      <c r="V93" s="71"/>
      <c r="W93" s="71"/>
    </row>
    <row r="94" ht="18.75" customHeight="1" spans="1:23">
      <c r="A94" s="93" t="s">
        <v>360</v>
      </c>
      <c r="B94" s="93" t="s">
        <v>401</v>
      </c>
      <c r="C94" s="70" t="s">
        <v>400</v>
      </c>
      <c r="D94" s="93" t="s">
        <v>325</v>
      </c>
      <c r="E94" s="93" t="s">
        <v>178</v>
      </c>
      <c r="F94" s="93" t="s">
        <v>179</v>
      </c>
      <c r="G94" s="93" t="s">
        <v>330</v>
      </c>
      <c r="H94" s="93" t="s">
        <v>331</v>
      </c>
      <c r="I94" s="71">
        <v>144000</v>
      </c>
      <c r="J94" s="71">
        <v>144000</v>
      </c>
      <c r="K94" s="71">
        <v>144000</v>
      </c>
      <c r="L94" s="71"/>
      <c r="M94" s="71"/>
      <c r="N94" s="103"/>
      <c r="O94" s="103"/>
      <c r="P94" s="96"/>
      <c r="Q94" s="71"/>
      <c r="R94" s="71"/>
      <c r="S94" s="71"/>
      <c r="T94" s="71"/>
      <c r="U94" s="103"/>
      <c r="V94" s="71"/>
      <c r="W94" s="71"/>
    </row>
    <row r="95" ht="18.75" customHeight="1" spans="1:23">
      <c r="A95" s="93" t="s">
        <v>360</v>
      </c>
      <c r="B95" s="93" t="s">
        <v>401</v>
      </c>
      <c r="C95" s="70" t="s">
        <v>400</v>
      </c>
      <c r="D95" s="93" t="s">
        <v>325</v>
      </c>
      <c r="E95" s="93" t="s">
        <v>178</v>
      </c>
      <c r="F95" s="93" t="s">
        <v>179</v>
      </c>
      <c r="G95" s="93" t="s">
        <v>330</v>
      </c>
      <c r="H95" s="93" t="s">
        <v>331</v>
      </c>
      <c r="I95" s="71">
        <v>78000</v>
      </c>
      <c r="J95" s="71">
        <v>78000</v>
      </c>
      <c r="K95" s="71">
        <v>78000</v>
      </c>
      <c r="L95" s="71"/>
      <c r="M95" s="71"/>
      <c r="N95" s="103"/>
      <c r="O95" s="103"/>
      <c r="P95" s="96"/>
      <c r="Q95" s="71"/>
      <c r="R95" s="71"/>
      <c r="S95" s="71"/>
      <c r="T95" s="71"/>
      <c r="U95" s="103"/>
      <c r="V95" s="71"/>
      <c r="W95" s="71"/>
    </row>
    <row r="96" ht="18.75" customHeight="1" spans="1:23">
      <c r="A96" s="93" t="s">
        <v>360</v>
      </c>
      <c r="B96" s="93" t="s">
        <v>401</v>
      </c>
      <c r="C96" s="70" t="s">
        <v>400</v>
      </c>
      <c r="D96" s="93" t="s">
        <v>325</v>
      </c>
      <c r="E96" s="93" t="s">
        <v>178</v>
      </c>
      <c r="F96" s="93" t="s">
        <v>179</v>
      </c>
      <c r="G96" s="93" t="s">
        <v>330</v>
      </c>
      <c r="H96" s="93" t="s">
        <v>331</v>
      </c>
      <c r="I96" s="71">
        <v>1000</v>
      </c>
      <c r="J96" s="71">
        <v>1000</v>
      </c>
      <c r="K96" s="71">
        <v>1000</v>
      </c>
      <c r="L96" s="71"/>
      <c r="M96" s="71"/>
      <c r="N96" s="103"/>
      <c r="O96" s="103"/>
      <c r="P96" s="96"/>
      <c r="Q96" s="71"/>
      <c r="R96" s="71"/>
      <c r="S96" s="71"/>
      <c r="T96" s="71"/>
      <c r="U96" s="103"/>
      <c r="V96" s="71"/>
      <c r="W96" s="71"/>
    </row>
    <row r="97" ht="18.75" customHeight="1" spans="1:23">
      <c r="A97" s="93" t="s">
        <v>360</v>
      </c>
      <c r="B97" s="93" t="s">
        <v>401</v>
      </c>
      <c r="C97" s="70" t="s">
        <v>400</v>
      </c>
      <c r="D97" s="93" t="s">
        <v>325</v>
      </c>
      <c r="E97" s="93" t="s">
        <v>178</v>
      </c>
      <c r="F97" s="93" t="s">
        <v>179</v>
      </c>
      <c r="G97" s="93" t="s">
        <v>330</v>
      </c>
      <c r="H97" s="93" t="s">
        <v>331</v>
      </c>
      <c r="I97" s="71">
        <v>115200</v>
      </c>
      <c r="J97" s="71">
        <v>115200</v>
      </c>
      <c r="K97" s="71">
        <v>115200</v>
      </c>
      <c r="L97" s="71"/>
      <c r="M97" s="71"/>
      <c r="N97" s="103"/>
      <c r="O97" s="103"/>
      <c r="P97" s="96"/>
      <c r="Q97" s="71"/>
      <c r="R97" s="71"/>
      <c r="S97" s="71"/>
      <c r="T97" s="71"/>
      <c r="U97" s="103"/>
      <c r="V97" s="71"/>
      <c r="W97" s="71"/>
    </row>
    <row r="98" ht="18.75" customHeight="1" spans="1:23">
      <c r="A98" s="93" t="s">
        <v>360</v>
      </c>
      <c r="B98" s="93" t="s">
        <v>401</v>
      </c>
      <c r="C98" s="70" t="s">
        <v>400</v>
      </c>
      <c r="D98" s="93" t="s">
        <v>325</v>
      </c>
      <c r="E98" s="93" t="s">
        <v>178</v>
      </c>
      <c r="F98" s="93" t="s">
        <v>179</v>
      </c>
      <c r="G98" s="93" t="s">
        <v>330</v>
      </c>
      <c r="H98" s="93" t="s">
        <v>331</v>
      </c>
      <c r="I98" s="71">
        <v>36000</v>
      </c>
      <c r="J98" s="71">
        <v>36000</v>
      </c>
      <c r="K98" s="71">
        <v>36000</v>
      </c>
      <c r="L98" s="71"/>
      <c r="M98" s="71"/>
      <c r="N98" s="103"/>
      <c r="O98" s="103"/>
      <c r="P98" s="96"/>
      <c r="Q98" s="71"/>
      <c r="R98" s="71"/>
      <c r="S98" s="71"/>
      <c r="T98" s="71"/>
      <c r="U98" s="103"/>
      <c r="V98" s="71"/>
      <c r="W98" s="71"/>
    </row>
    <row r="99" ht="18.75" customHeight="1" spans="1:23">
      <c r="A99" s="93" t="s">
        <v>360</v>
      </c>
      <c r="B99" s="93" t="s">
        <v>401</v>
      </c>
      <c r="C99" s="70" t="s">
        <v>400</v>
      </c>
      <c r="D99" s="93" t="s">
        <v>325</v>
      </c>
      <c r="E99" s="93" t="s">
        <v>178</v>
      </c>
      <c r="F99" s="93" t="s">
        <v>179</v>
      </c>
      <c r="G99" s="93" t="s">
        <v>330</v>
      </c>
      <c r="H99" s="93" t="s">
        <v>331</v>
      </c>
      <c r="I99" s="71">
        <v>38400</v>
      </c>
      <c r="J99" s="71">
        <v>38400</v>
      </c>
      <c r="K99" s="71">
        <v>38400</v>
      </c>
      <c r="L99" s="71"/>
      <c r="M99" s="71"/>
      <c r="N99" s="103"/>
      <c r="O99" s="103"/>
      <c r="P99" s="96"/>
      <c r="Q99" s="71"/>
      <c r="R99" s="71"/>
      <c r="S99" s="71"/>
      <c r="T99" s="71"/>
      <c r="U99" s="103"/>
      <c r="V99" s="71"/>
      <c r="W99" s="71"/>
    </row>
    <row r="100" ht="18.75" customHeight="1" spans="1:23">
      <c r="A100" s="93" t="s">
        <v>360</v>
      </c>
      <c r="B100" s="93" t="s">
        <v>401</v>
      </c>
      <c r="C100" s="70" t="s">
        <v>400</v>
      </c>
      <c r="D100" s="93" t="s">
        <v>325</v>
      </c>
      <c r="E100" s="93" t="s">
        <v>178</v>
      </c>
      <c r="F100" s="93" t="s">
        <v>179</v>
      </c>
      <c r="G100" s="93" t="s">
        <v>330</v>
      </c>
      <c r="H100" s="93" t="s">
        <v>331</v>
      </c>
      <c r="I100" s="71">
        <v>84000</v>
      </c>
      <c r="J100" s="71">
        <v>84000</v>
      </c>
      <c r="K100" s="71">
        <v>84000</v>
      </c>
      <c r="L100" s="71"/>
      <c r="M100" s="71"/>
      <c r="N100" s="103"/>
      <c r="O100" s="103"/>
      <c r="P100" s="96"/>
      <c r="Q100" s="71"/>
      <c r="R100" s="71"/>
      <c r="S100" s="71"/>
      <c r="T100" s="71"/>
      <c r="U100" s="103"/>
      <c r="V100" s="71"/>
      <c r="W100" s="71"/>
    </row>
    <row r="101" ht="18.75" customHeight="1" spans="1:23">
      <c r="A101" s="93" t="s">
        <v>360</v>
      </c>
      <c r="B101" s="93" t="s">
        <v>401</v>
      </c>
      <c r="C101" s="70" t="s">
        <v>400</v>
      </c>
      <c r="D101" s="93" t="s">
        <v>325</v>
      </c>
      <c r="E101" s="93" t="s">
        <v>178</v>
      </c>
      <c r="F101" s="93" t="s">
        <v>179</v>
      </c>
      <c r="G101" s="93" t="s">
        <v>330</v>
      </c>
      <c r="H101" s="93" t="s">
        <v>331</v>
      </c>
      <c r="I101" s="71">
        <v>62400</v>
      </c>
      <c r="J101" s="71">
        <v>62400</v>
      </c>
      <c r="K101" s="71">
        <v>62400</v>
      </c>
      <c r="L101" s="71"/>
      <c r="M101" s="71"/>
      <c r="N101" s="103"/>
      <c r="O101" s="103"/>
      <c r="P101" s="96"/>
      <c r="Q101" s="71"/>
      <c r="R101" s="71"/>
      <c r="S101" s="71"/>
      <c r="T101" s="71"/>
      <c r="U101" s="103"/>
      <c r="V101" s="71"/>
      <c r="W101" s="71"/>
    </row>
    <row r="102" ht="18.75" customHeight="1" spans="1:23">
      <c r="A102" s="12"/>
      <c r="B102" s="12"/>
      <c r="C102" s="69" t="s">
        <v>402</v>
      </c>
      <c r="D102" s="12"/>
      <c r="E102" s="12"/>
      <c r="F102" s="12"/>
      <c r="G102" s="12"/>
      <c r="H102" s="12"/>
      <c r="I102" s="71">
        <v>101582.06</v>
      </c>
      <c r="J102" s="71">
        <v>101582.06</v>
      </c>
      <c r="K102" s="71">
        <v>101582.06</v>
      </c>
      <c r="L102" s="71"/>
      <c r="M102" s="71"/>
      <c r="N102" s="103"/>
      <c r="O102" s="103"/>
      <c r="P102" s="96"/>
      <c r="Q102" s="71"/>
      <c r="R102" s="71"/>
      <c r="S102" s="71"/>
      <c r="T102" s="71"/>
      <c r="U102" s="103"/>
      <c r="V102" s="71"/>
      <c r="W102" s="71"/>
    </row>
    <row r="103" ht="18.75" customHeight="1" spans="1:23">
      <c r="A103" s="93" t="s">
        <v>351</v>
      </c>
      <c r="B103" s="93" t="s">
        <v>403</v>
      </c>
      <c r="C103" s="70" t="s">
        <v>402</v>
      </c>
      <c r="D103" s="93" t="s">
        <v>325</v>
      </c>
      <c r="E103" s="93" t="s">
        <v>184</v>
      </c>
      <c r="F103" s="93" t="s">
        <v>185</v>
      </c>
      <c r="G103" s="93" t="s">
        <v>385</v>
      </c>
      <c r="H103" s="93" t="s">
        <v>386</v>
      </c>
      <c r="I103" s="71">
        <v>101582.06</v>
      </c>
      <c r="J103" s="71">
        <v>101582.06</v>
      </c>
      <c r="K103" s="71">
        <v>101582.06</v>
      </c>
      <c r="L103" s="71"/>
      <c r="M103" s="71"/>
      <c r="N103" s="103"/>
      <c r="O103" s="103"/>
      <c r="P103" s="96"/>
      <c r="Q103" s="71"/>
      <c r="R103" s="71"/>
      <c r="S103" s="71"/>
      <c r="T103" s="71"/>
      <c r="U103" s="103"/>
      <c r="V103" s="71"/>
      <c r="W103" s="71"/>
    </row>
    <row r="104" ht="18.75" customHeight="1" spans="1:23">
      <c r="A104" s="12"/>
      <c r="B104" s="12"/>
      <c r="C104" s="69" t="s">
        <v>404</v>
      </c>
      <c r="D104" s="12"/>
      <c r="E104" s="12"/>
      <c r="F104" s="12"/>
      <c r="G104" s="12"/>
      <c r="H104" s="12"/>
      <c r="I104" s="71">
        <v>40000</v>
      </c>
      <c r="J104" s="71">
        <v>40000</v>
      </c>
      <c r="K104" s="71">
        <v>40000</v>
      </c>
      <c r="L104" s="71"/>
      <c r="M104" s="71"/>
      <c r="N104" s="103"/>
      <c r="O104" s="103"/>
      <c r="P104" s="96"/>
      <c r="Q104" s="71"/>
      <c r="R104" s="71"/>
      <c r="S104" s="71"/>
      <c r="T104" s="71"/>
      <c r="U104" s="103"/>
      <c r="V104" s="71"/>
      <c r="W104" s="71"/>
    </row>
    <row r="105" ht="18.75" customHeight="1" spans="1:23">
      <c r="A105" s="93" t="s">
        <v>360</v>
      </c>
      <c r="B105" s="93" t="s">
        <v>405</v>
      </c>
      <c r="C105" s="70" t="s">
        <v>404</v>
      </c>
      <c r="D105" s="93" t="s">
        <v>325</v>
      </c>
      <c r="E105" s="93">
        <v>2240601</v>
      </c>
      <c r="F105" s="93" t="s">
        <v>194</v>
      </c>
      <c r="G105" s="93">
        <v>31005</v>
      </c>
      <c r="H105" s="93" t="s">
        <v>380</v>
      </c>
      <c r="I105" s="71">
        <v>40000</v>
      </c>
      <c r="J105" s="71">
        <v>40000</v>
      </c>
      <c r="K105" s="71">
        <v>40000</v>
      </c>
      <c r="L105" s="71"/>
      <c r="M105" s="71"/>
      <c r="N105" s="103"/>
      <c r="O105" s="103"/>
      <c r="P105" s="96"/>
      <c r="Q105" s="71"/>
      <c r="R105" s="71"/>
      <c r="S105" s="71"/>
      <c r="T105" s="71"/>
      <c r="U105" s="103"/>
      <c r="V105" s="71"/>
      <c r="W105" s="71"/>
    </row>
    <row r="106" ht="18.75" customHeight="1" spans="1:23">
      <c r="A106" s="12"/>
      <c r="B106" s="12"/>
      <c r="C106" s="69" t="s">
        <v>406</v>
      </c>
      <c r="D106" s="12"/>
      <c r="E106" s="12"/>
      <c r="F106" s="12"/>
      <c r="G106" s="93"/>
      <c r="H106" s="93"/>
      <c r="I106" s="71">
        <v>20000</v>
      </c>
      <c r="J106" s="71">
        <v>20000</v>
      </c>
      <c r="K106" s="71">
        <v>20000</v>
      </c>
      <c r="L106" s="71"/>
      <c r="M106" s="71"/>
      <c r="N106" s="103"/>
      <c r="O106" s="103"/>
      <c r="P106" s="96"/>
      <c r="Q106" s="71"/>
      <c r="R106" s="71"/>
      <c r="S106" s="71"/>
      <c r="T106" s="71"/>
      <c r="U106" s="103"/>
      <c r="V106" s="71"/>
      <c r="W106" s="71"/>
    </row>
    <row r="107" ht="18.75" customHeight="1" spans="1:23">
      <c r="A107" s="93" t="s">
        <v>351</v>
      </c>
      <c r="B107" s="93" t="s">
        <v>407</v>
      </c>
      <c r="C107" s="70" t="s">
        <v>408</v>
      </c>
      <c r="D107" s="93" t="s">
        <v>325</v>
      </c>
      <c r="E107" s="93">
        <v>2240601</v>
      </c>
      <c r="F107" s="93" t="s">
        <v>194</v>
      </c>
      <c r="G107" s="93">
        <v>30213</v>
      </c>
      <c r="H107" s="93" t="s">
        <v>347</v>
      </c>
      <c r="I107" s="71">
        <v>20000</v>
      </c>
      <c r="J107" s="71">
        <v>20000</v>
      </c>
      <c r="K107" s="71">
        <v>20000</v>
      </c>
      <c r="L107" s="71"/>
      <c r="M107" s="71"/>
      <c r="N107" s="103"/>
      <c r="O107" s="103"/>
      <c r="P107" s="96"/>
      <c r="Q107" s="71"/>
      <c r="R107" s="71"/>
      <c r="S107" s="71"/>
      <c r="T107" s="71"/>
      <c r="U107" s="103"/>
      <c r="V107" s="71"/>
      <c r="W107" s="71"/>
    </row>
    <row r="108" ht="18.75" customHeight="1" spans="1:23">
      <c r="A108" s="12"/>
      <c r="B108" s="12"/>
      <c r="C108" s="69" t="s">
        <v>409</v>
      </c>
      <c r="D108" s="12"/>
      <c r="E108" s="12"/>
      <c r="F108" s="12"/>
      <c r="G108" s="12"/>
      <c r="H108" s="12"/>
      <c r="I108" s="71">
        <v>30000</v>
      </c>
      <c r="J108" s="71">
        <v>30000</v>
      </c>
      <c r="K108" s="71">
        <v>30000</v>
      </c>
      <c r="L108" s="71"/>
      <c r="M108" s="71"/>
      <c r="N108" s="103"/>
      <c r="O108" s="103"/>
      <c r="P108" s="96"/>
      <c r="Q108" s="71"/>
      <c r="R108" s="71"/>
      <c r="S108" s="71"/>
      <c r="T108" s="71"/>
      <c r="U108" s="103"/>
      <c r="V108" s="71"/>
      <c r="W108" s="71"/>
    </row>
    <row r="109" ht="18.75" customHeight="1" spans="1:23">
      <c r="A109" s="12" t="s">
        <v>351</v>
      </c>
      <c r="B109" s="12" t="s">
        <v>410</v>
      </c>
      <c r="C109" s="70" t="s">
        <v>409</v>
      </c>
      <c r="D109" s="93" t="s">
        <v>325</v>
      </c>
      <c r="E109" s="93">
        <v>2240703</v>
      </c>
      <c r="F109" s="93" t="s">
        <v>196</v>
      </c>
      <c r="G109" s="93">
        <v>31005</v>
      </c>
      <c r="H109" s="93" t="s">
        <v>380</v>
      </c>
      <c r="I109" s="71">
        <v>30000</v>
      </c>
      <c r="J109" s="71">
        <v>30000</v>
      </c>
      <c r="K109" s="71">
        <v>30000</v>
      </c>
      <c r="L109" s="71"/>
      <c r="M109" s="71"/>
      <c r="N109" s="103"/>
      <c r="O109" s="103"/>
      <c r="P109" s="96"/>
      <c r="Q109" s="71"/>
      <c r="R109" s="71"/>
      <c r="S109" s="71"/>
      <c r="T109" s="71"/>
      <c r="U109" s="103"/>
      <c r="V109" s="71"/>
      <c r="W109" s="71"/>
    </row>
    <row r="110" ht="18.75" customHeight="1" spans="1:23">
      <c r="A110" s="12"/>
      <c r="B110" s="12"/>
      <c r="C110" s="69" t="s">
        <v>411</v>
      </c>
      <c r="D110" s="12"/>
      <c r="E110" s="93"/>
      <c r="F110" s="93"/>
      <c r="G110" s="93"/>
      <c r="H110" s="93"/>
      <c r="I110" s="71">
        <v>4012.5</v>
      </c>
      <c r="J110" s="71"/>
      <c r="K110" s="71"/>
      <c r="L110" s="71">
        <v>4012.5</v>
      </c>
      <c r="M110" s="71"/>
      <c r="N110" s="103"/>
      <c r="O110" s="103"/>
      <c r="P110" s="96"/>
      <c r="Q110" s="71"/>
      <c r="R110" s="71"/>
      <c r="S110" s="71"/>
      <c r="T110" s="71"/>
      <c r="U110" s="103"/>
      <c r="V110" s="71"/>
      <c r="W110" s="71"/>
    </row>
    <row r="111" ht="18.75" customHeight="1" spans="1:23">
      <c r="A111" s="12" t="s">
        <v>323</v>
      </c>
      <c r="B111" s="12" t="s">
        <v>412</v>
      </c>
      <c r="C111" s="70" t="s">
        <v>411</v>
      </c>
      <c r="D111" s="93" t="s">
        <v>325</v>
      </c>
      <c r="E111" s="93">
        <v>2296002</v>
      </c>
      <c r="F111" s="93" t="s">
        <v>198</v>
      </c>
      <c r="G111" s="93">
        <v>30201</v>
      </c>
      <c r="H111" s="93" t="s">
        <v>339</v>
      </c>
      <c r="I111" s="71">
        <v>4012.5</v>
      </c>
      <c r="J111" s="71"/>
      <c r="K111" s="71"/>
      <c r="L111" s="71">
        <v>4012.5</v>
      </c>
      <c r="M111" s="71"/>
      <c r="N111" s="103"/>
      <c r="O111" s="103"/>
      <c r="P111" s="96"/>
      <c r="Q111" s="71"/>
      <c r="R111" s="71"/>
      <c r="S111" s="71"/>
      <c r="T111" s="71"/>
      <c r="U111" s="103"/>
      <c r="V111" s="71"/>
      <c r="W111" s="71"/>
    </row>
    <row r="112" ht="18.75" customHeight="1" spans="1:23">
      <c r="A112" s="12"/>
      <c r="B112" s="12"/>
      <c r="C112" s="69" t="s">
        <v>413</v>
      </c>
      <c r="D112" s="12"/>
      <c r="E112" s="93"/>
      <c r="F112" s="93"/>
      <c r="G112" s="93"/>
      <c r="H112" s="93"/>
      <c r="I112" s="71">
        <v>250000</v>
      </c>
      <c r="J112" s="71"/>
      <c r="K112" s="71"/>
      <c r="L112" s="71">
        <v>250000</v>
      </c>
      <c r="M112" s="71"/>
      <c r="N112" s="103"/>
      <c r="O112" s="103"/>
      <c r="P112" s="96"/>
      <c r="Q112" s="71"/>
      <c r="R112" s="71"/>
      <c r="S112" s="71"/>
      <c r="T112" s="71"/>
      <c r="U112" s="103"/>
      <c r="V112" s="71"/>
      <c r="W112" s="71"/>
    </row>
    <row r="113" ht="18.75" customHeight="1" spans="1:23">
      <c r="A113" s="12" t="s">
        <v>351</v>
      </c>
      <c r="B113" s="12" t="s">
        <v>414</v>
      </c>
      <c r="C113" s="70" t="s">
        <v>413</v>
      </c>
      <c r="D113" s="93" t="s">
        <v>325</v>
      </c>
      <c r="E113" s="93">
        <v>2296099</v>
      </c>
      <c r="F113" s="93" t="s">
        <v>199</v>
      </c>
      <c r="G113" s="93">
        <v>31005</v>
      </c>
      <c r="H113" s="93" t="s">
        <v>380</v>
      </c>
      <c r="I113" s="71">
        <v>250000</v>
      </c>
      <c r="J113" s="71"/>
      <c r="K113" s="71"/>
      <c r="L113" s="71">
        <v>250000</v>
      </c>
      <c r="M113" s="71"/>
      <c r="N113" s="103"/>
      <c r="O113" s="103"/>
      <c r="P113" s="96"/>
      <c r="Q113" s="71"/>
      <c r="R113" s="71"/>
      <c r="S113" s="71"/>
      <c r="T113" s="71"/>
      <c r="U113" s="103"/>
      <c r="V113" s="71"/>
      <c r="W113" s="71"/>
    </row>
    <row r="114" ht="18.75" customHeight="1" spans="1:23">
      <c r="A114" s="105" t="s">
        <v>200</v>
      </c>
      <c r="B114" s="106"/>
      <c r="C114" s="106"/>
      <c r="D114" s="106"/>
      <c r="E114" s="106"/>
      <c r="F114" s="106"/>
      <c r="G114" s="106"/>
      <c r="H114" s="107"/>
      <c r="I114" s="19">
        <f t="shared" ref="I114:K114" si="12">SUM(I9:I113)/2</f>
        <v>8508615.14</v>
      </c>
      <c r="J114" s="19">
        <f t="shared" si="12"/>
        <v>8104602.64</v>
      </c>
      <c r="K114" s="19">
        <f t="shared" si="12"/>
        <v>8104602.64</v>
      </c>
      <c r="L114" s="19">
        <v>254012.5</v>
      </c>
      <c r="M114" s="19"/>
      <c r="N114" s="19"/>
      <c r="O114" s="19"/>
      <c r="P114" s="102"/>
      <c r="Q114" s="19"/>
      <c r="R114" s="19">
        <v>150000</v>
      </c>
      <c r="S114" s="19"/>
      <c r="T114" s="19"/>
      <c r="U114" s="103"/>
      <c r="V114" s="19"/>
      <c r="W114" s="19">
        <v>150000</v>
      </c>
    </row>
  </sheetData>
  <mergeCells count="28">
    <mergeCell ref="A2:W2"/>
    <mergeCell ref="A3:H3"/>
    <mergeCell ref="J4:M4"/>
    <mergeCell ref="N4:P4"/>
    <mergeCell ref="R4:W4"/>
    <mergeCell ref="A114:H1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1"/>
  <sheetViews>
    <sheetView showZeros="0" tabSelected="1" topLeftCell="A148" workbookViewId="0">
      <selection activeCell="B225" sqref="B225"/>
    </sheetView>
  </sheetViews>
  <sheetFormatPr defaultColWidth="8.85" defaultRowHeight="15" customHeight="1"/>
  <cols>
    <col min="1" max="1" width="44.4166666666667" customWidth="1"/>
    <col min="2" max="2" width="62.875" customWidth="1"/>
    <col min="3" max="4" width="13.8416666666667" customWidth="1"/>
    <col min="5" max="5" width="38.875" customWidth="1"/>
    <col min="6" max="8" width="10" customWidth="1"/>
    <col min="9" max="9" width="13.7" customWidth="1"/>
    <col min="10" max="10" width="45.875" customWidth="1"/>
  </cols>
  <sheetData>
    <row r="1" customHeight="1" spans="1:10">
      <c r="A1" s="36" t="s">
        <v>415</v>
      </c>
      <c r="B1" s="36"/>
      <c r="C1" s="36"/>
      <c r="D1" s="36"/>
      <c r="E1" s="36"/>
      <c r="F1" s="36"/>
      <c r="G1" s="36"/>
      <c r="H1" s="36"/>
      <c r="I1" s="36"/>
      <c r="J1" s="36"/>
    </row>
    <row r="2" ht="45" customHeight="1" spans="1:10">
      <c r="A2" s="42" t="s">
        <v>416</v>
      </c>
      <c r="B2" s="42"/>
      <c r="C2" s="42"/>
      <c r="D2" s="42"/>
      <c r="E2" s="42"/>
      <c r="F2" s="42"/>
      <c r="G2" s="42"/>
      <c r="H2" s="42"/>
      <c r="I2" s="42"/>
      <c r="J2" s="42"/>
    </row>
    <row r="3" ht="20.25" customHeight="1" spans="1:10">
      <c r="A3" s="32" t="s">
        <v>2</v>
      </c>
      <c r="B3" s="32"/>
      <c r="C3" s="32"/>
      <c r="D3" s="32"/>
      <c r="E3" s="32"/>
      <c r="F3" s="32"/>
      <c r="G3" s="32"/>
      <c r="H3" s="32"/>
      <c r="I3" s="32"/>
      <c r="J3" s="32"/>
    </row>
    <row r="4" ht="20.25" customHeight="1" spans="1:10">
      <c r="A4" s="43" t="s">
        <v>417</v>
      </c>
      <c r="B4" s="43" t="s">
        <v>418</v>
      </c>
      <c r="C4" s="43" t="s">
        <v>419</v>
      </c>
      <c r="D4" s="43" t="s">
        <v>420</v>
      </c>
      <c r="E4" s="43" t="s">
        <v>421</v>
      </c>
      <c r="F4" s="43" t="s">
        <v>422</v>
      </c>
      <c r="G4" s="43" t="s">
        <v>423</v>
      </c>
      <c r="H4" s="43" t="s">
        <v>424</v>
      </c>
      <c r="I4" s="43" t="s">
        <v>425</v>
      </c>
      <c r="J4" s="43" t="s">
        <v>426</v>
      </c>
    </row>
    <row r="5" ht="46.5" customHeight="1" spans="1:10">
      <c r="A5" s="43"/>
      <c r="B5" s="43"/>
      <c r="C5" s="43"/>
      <c r="D5" s="43"/>
      <c r="E5" s="43"/>
      <c r="F5" s="43"/>
      <c r="G5" s="43"/>
      <c r="H5" s="43"/>
      <c r="I5" s="43"/>
      <c r="J5" s="43"/>
    </row>
    <row r="6" ht="20.25" customHeight="1" spans="1:10">
      <c r="A6" s="44">
        <v>1</v>
      </c>
      <c r="B6" s="44">
        <v>2</v>
      </c>
      <c r="C6" s="44">
        <v>3</v>
      </c>
      <c r="D6" s="44">
        <v>4</v>
      </c>
      <c r="E6" s="44">
        <v>5</v>
      </c>
      <c r="F6" s="44">
        <v>6</v>
      </c>
      <c r="G6" s="44">
        <v>7</v>
      </c>
      <c r="H6" s="44">
        <v>8</v>
      </c>
      <c r="I6" s="44">
        <v>9</v>
      </c>
      <c r="J6" s="44">
        <v>10</v>
      </c>
    </row>
    <row r="7" ht="20.25" customHeight="1" spans="1:10">
      <c r="A7" s="81" t="s">
        <v>255</v>
      </c>
      <c r="B7" s="82"/>
      <c r="C7" s="82"/>
      <c r="D7" s="82"/>
      <c r="E7" s="82"/>
      <c r="F7" s="88"/>
      <c r="G7" s="82"/>
      <c r="H7" s="88"/>
      <c r="I7" s="88"/>
      <c r="J7" s="88"/>
    </row>
    <row r="8" ht="20.25" customHeight="1" spans="1:10">
      <c r="A8" s="81" t="s">
        <v>68</v>
      </c>
      <c r="B8" s="69" t="s">
        <v>427</v>
      </c>
      <c r="C8" s="82"/>
      <c r="D8" s="82"/>
      <c r="E8" s="82"/>
      <c r="F8" s="88"/>
      <c r="G8" s="82"/>
      <c r="H8" s="88"/>
      <c r="I8" s="88"/>
      <c r="J8" s="88"/>
    </row>
    <row r="9" ht="296" customHeight="1" spans="1:10">
      <c r="A9" s="83" t="s">
        <v>322</v>
      </c>
      <c r="B9" s="84" t="s">
        <v>428</v>
      </c>
      <c r="C9" s="84"/>
      <c r="D9" s="84"/>
      <c r="E9" s="84"/>
      <c r="F9" s="84"/>
      <c r="G9" s="84"/>
      <c r="H9" s="84"/>
      <c r="I9" s="84"/>
      <c r="J9" s="84"/>
    </row>
    <row r="10" customHeight="1" spans="1:10">
      <c r="A10" s="84"/>
      <c r="B10" s="84"/>
      <c r="C10" s="84" t="s">
        <v>429</v>
      </c>
      <c r="D10" s="85" t="s">
        <v>430</v>
      </c>
      <c r="E10" s="89" t="s">
        <v>431</v>
      </c>
      <c r="F10" s="90" t="s">
        <v>432</v>
      </c>
      <c r="G10" s="86" t="s">
        <v>433</v>
      </c>
      <c r="H10" s="90" t="s">
        <v>434</v>
      </c>
      <c r="I10" s="90" t="s">
        <v>435</v>
      </c>
      <c r="J10" s="89" t="s">
        <v>436</v>
      </c>
    </row>
    <row r="11" customHeight="1" spans="1:10">
      <c r="A11" s="84"/>
      <c r="B11" s="84"/>
      <c r="C11" s="84" t="s">
        <v>429</v>
      </c>
      <c r="D11" s="85" t="s">
        <v>430</v>
      </c>
      <c r="E11" s="89" t="s">
        <v>437</v>
      </c>
      <c r="F11" s="90" t="s">
        <v>432</v>
      </c>
      <c r="G11" s="86" t="s">
        <v>82</v>
      </c>
      <c r="H11" s="90" t="s">
        <v>434</v>
      </c>
      <c r="I11" s="90" t="s">
        <v>435</v>
      </c>
      <c r="J11" s="89" t="s">
        <v>438</v>
      </c>
    </row>
    <row r="12" customHeight="1" spans="1:10">
      <c r="A12" s="84"/>
      <c r="B12" s="84"/>
      <c r="C12" s="84" t="s">
        <v>429</v>
      </c>
      <c r="D12" s="85" t="s">
        <v>439</v>
      </c>
      <c r="E12" s="89" t="s">
        <v>440</v>
      </c>
      <c r="F12" s="90" t="s">
        <v>441</v>
      </c>
      <c r="G12" s="86" t="s">
        <v>442</v>
      </c>
      <c r="H12" s="90" t="s">
        <v>443</v>
      </c>
      <c r="I12" s="90" t="s">
        <v>435</v>
      </c>
      <c r="J12" s="89" t="s">
        <v>444</v>
      </c>
    </row>
    <row r="13" customHeight="1" spans="1:10">
      <c r="A13" s="84"/>
      <c r="B13" s="84"/>
      <c r="C13" s="84" t="s">
        <v>429</v>
      </c>
      <c r="D13" s="85" t="s">
        <v>445</v>
      </c>
      <c r="E13" s="89" t="s">
        <v>446</v>
      </c>
      <c r="F13" s="90" t="s">
        <v>432</v>
      </c>
      <c r="G13" s="86" t="s">
        <v>447</v>
      </c>
      <c r="H13" s="90" t="s">
        <v>448</v>
      </c>
      <c r="I13" s="90" t="s">
        <v>435</v>
      </c>
      <c r="J13" s="89" t="s">
        <v>449</v>
      </c>
    </row>
    <row r="14" customHeight="1" spans="1:10">
      <c r="A14" s="84"/>
      <c r="B14" s="84"/>
      <c r="C14" s="84" t="s">
        <v>450</v>
      </c>
      <c r="D14" s="85" t="s">
        <v>451</v>
      </c>
      <c r="E14" s="89" t="s">
        <v>452</v>
      </c>
      <c r="F14" s="90" t="s">
        <v>432</v>
      </c>
      <c r="G14" s="86" t="s">
        <v>453</v>
      </c>
      <c r="H14" s="90"/>
      <c r="I14" s="90" t="s">
        <v>454</v>
      </c>
      <c r="J14" s="89" t="s">
        <v>455</v>
      </c>
    </row>
    <row r="15" customHeight="1" spans="1:10">
      <c r="A15" s="84"/>
      <c r="B15" s="84"/>
      <c r="C15" s="84" t="s">
        <v>450</v>
      </c>
      <c r="D15" s="85" t="s">
        <v>451</v>
      </c>
      <c r="E15" s="89" t="s">
        <v>456</v>
      </c>
      <c r="F15" s="90" t="s">
        <v>432</v>
      </c>
      <c r="G15" s="86" t="s">
        <v>457</v>
      </c>
      <c r="H15" s="90"/>
      <c r="I15" s="90" t="s">
        <v>454</v>
      </c>
      <c r="J15" s="89" t="s">
        <v>458</v>
      </c>
    </row>
    <row r="16" customHeight="1" spans="1:10">
      <c r="A16" s="84"/>
      <c r="B16" s="84"/>
      <c r="C16" s="84" t="s">
        <v>459</v>
      </c>
      <c r="D16" s="85" t="s">
        <v>460</v>
      </c>
      <c r="E16" s="89" t="s">
        <v>461</v>
      </c>
      <c r="F16" s="90" t="s">
        <v>441</v>
      </c>
      <c r="G16" s="86" t="s">
        <v>462</v>
      </c>
      <c r="H16" s="90" t="s">
        <v>443</v>
      </c>
      <c r="I16" s="90" t="s">
        <v>435</v>
      </c>
      <c r="J16" s="89" t="s">
        <v>463</v>
      </c>
    </row>
    <row r="17" ht="202" customHeight="1" spans="1:10">
      <c r="A17" s="83" t="s">
        <v>334</v>
      </c>
      <c r="B17" s="84" t="s">
        <v>464</v>
      </c>
      <c r="C17" s="84"/>
      <c r="D17" s="84"/>
      <c r="E17" s="84"/>
      <c r="F17" s="84"/>
      <c r="G17" s="84"/>
      <c r="H17" s="84"/>
      <c r="I17" s="84"/>
      <c r="J17" s="84"/>
    </row>
    <row r="18" customHeight="1" spans="1:10">
      <c r="A18" s="84"/>
      <c r="B18" s="84"/>
      <c r="C18" s="84" t="s">
        <v>429</v>
      </c>
      <c r="D18" s="85" t="s">
        <v>430</v>
      </c>
      <c r="E18" s="89" t="s">
        <v>465</v>
      </c>
      <c r="F18" s="90" t="s">
        <v>432</v>
      </c>
      <c r="G18" s="86" t="s">
        <v>61</v>
      </c>
      <c r="H18" s="90" t="s">
        <v>466</v>
      </c>
      <c r="I18" s="90" t="s">
        <v>435</v>
      </c>
      <c r="J18" s="89" t="s">
        <v>467</v>
      </c>
    </row>
    <row r="19" customHeight="1" spans="1:10">
      <c r="A19" s="84"/>
      <c r="B19" s="84"/>
      <c r="C19" s="84" t="s">
        <v>429</v>
      </c>
      <c r="D19" s="85" t="s">
        <v>430</v>
      </c>
      <c r="E19" s="89" t="s">
        <v>468</v>
      </c>
      <c r="F19" s="90" t="s">
        <v>432</v>
      </c>
      <c r="G19" s="86" t="s">
        <v>469</v>
      </c>
      <c r="H19" s="90" t="s">
        <v>434</v>
      </c>
      <c r="I19" s="90" t="s">
        <v>435</v>
      </c>
      <c r="J19" s="89" t="s">
        <v>470</v>
      </c>
    </row>
    <row r="20" customHeight="1" spans="1:10">
      <c r="A20" s="84"/>
      <c r="B20" s="84"/>
      <c r="C20" s="84" t="s">
        <v>429</v>
      </c>
      <c r="D20" s="85" t="s">
        <v>430</v>
      </c>
      <c r="E20" s="89" t="s">
        <v>471</v>
      </c>
      <c r="F20" s="90" t="s">
        <v>441</v>
      </c>
      <c r="G20" s="86" t="s">
        <v>472</v>
      </c>
      <c r="H20" s="90" t="s">
        <v>434</v>
      </c>
      <c r="I20" s="90" t="s">
        <v>435</v>
      </c>
      <c r="J20" s="89" t="s">
        <v>473</v>
      </c>
    </row>
    <row r="21" customHeight="1" spans="1:10">
      <c r="A21" s="84"/>
      <c r="B21" s="84"/>
      <c r="C21" s="84" t="s">
        <v>429</v>
      </c>
      <c r="D21" s="85" t="s">
        <v>439</v>
      </c>
      <c r="E21" s="89" t="s">
        <v>474</v>
      </c>
      <c r="F21" s="90" t="s">
        <v>441</v>
      </c>
      <c r="G21" s="86" t="s">
        <v>462</v>
      </c>
      <c r="H21" s="90" t="s">
        <v>443</v>
      </c>
      <c r="I21" s="90" t="s">
        <v>435</v>
      </c>
      <c r="J21" s="89" t="s">
        <v>475</v>
      </c>
    </row>
    <row r="22" customHeight="1" spans="1:10">
      <c r="A22" s="84"/>
      <c r="B22" s="84"/>
      <c r="C22" s="84" t="s">
        <v>429</v>
      </c>
      <c r="D22" s="85" t="s">
        <v>445</v>
      </c>
      <c r="E22" s="89" t="s">
        <v>476</v>
      </c>
      <c r="F22" s="90" t="s">
        <v>477</v>
      </c>
      <c r="G22" s="86" t="s">
        <v>478</v>
      </c>
      <c r="H22" s="90" t="s">
        <v>479</v>
      </c>
      <c r="I22" s="90" t="s">
        <v>435</v>
      </c>
      <c r="J22" s="89" t="s">
        <v>480</v>
      </c>
    </row>
    <row r="23" customHeight="1" spans="1:10">
      <c r="A23" s="84"/>
      <c r="B23" s="84"/>
      <c r="C23" s="84" t="s">
        <v>450</v>
      </c>
      <c r="D23" s="85" t="s">
        <v>451</v>
      </c>
      <c r="E23" s="89" t="s">
        <v>481</v>
      </c>
      <c r="F23" s="90" t="s">
        <v>432</v>
      </c>
      <c r="G23" s="86" t="s">
        <v>482</v>
      </c>
      <c r="H23" s="90"/>
      <c r="I23" s="90" t="s">
        <v>454</v>
      </c>
      <c r="J23" s="89" t="s">
        <v>483</v>
      </c>
    </row>
    <row r="24" customHeight="1" spans="1:10">
      <c r="A24" s="84"/>
      <c r="B24" s="84"/>
      <c r="C24" s="84" t="s">
        <v>459</v>
      </c>
      <c r="D24" s="85" t="s">
        <v>460</v>
      </c>
      <c r="E24" s="89" t="s">
        <v>461</v>
      </c>
      <c r="F24" s="90" t="s">
        <v>441</v>
      </c>
      <c r="G24" s="86" t="s">
        <v>462</v>
      </c>
      <c r="H24" s="90" t="s">
        <v>443</v>
      </c>
      <c r="I24" s="90" t="s">
        <v>435</v>
      </c>
      <c r="J24" s="89" t="s">
        <v>463</v>
      </c>
    </row>
    <row r="25" ht="146" customHeight="1" spans="1:10">
      <c r="A25" s="83" t="s">
        <v>336</v>
      </c>
      <c r="B25" s="84" t="s">
        <v>484</v>
      </c>
      <c r="C25" s="84"/>
      <c r="D25" s="84"/>
      <c r="E25" s="84"/>
      <c r="F25" s="84"/>
      <c r="G25" s="84"/>
      <c r="H25" s="84"/>
      <c r="I25" s="84"/>
      <c r="J25" s="84"/>
    </row>
    <row r="26" customHeight="1" spans="1:10">
      <c r="A26" s="84"/>
      <c r="B26" s="84"/>
      <c r="C26" s="84" t="s">
        <v>429</v>
      </c>
      <c r="D26" s="85" t="s">
        <v>430</v>
      </c>
      <c r="E26" s="89" t="s">
        <v>485</v>
      </c>
      <c r="F26" s="90" t="s">
        <v>432</v>
      </c>
      <c r="G26" s="86" t="s">
        <v>486</v>
      </c>
      <c r="H26" s="90" t="s">
        <v>434</v>
      </c>
      <c r="I26" s="90" t="s">
        <v>435</v>
      </c>
      <c r="J26" s="89" t="s">
        <v>487</v>
      </c>
    </row>
    <row r="27" customHeight="1" spans="1:10">
      <c r="A27" s="84"/>
      <c r="B27" s="84"/>
      <c r="C27" s="84" t="s">
        <v>429</v>
      </c>
      <c r="D27" s="85" t="s">
        <v>430</v>
      </c>
      <c r="E27" s="89" t="s">
        <v>488</v>
      </c>
      <c r="F27" s="90" t="s">
        <v>441</v>
      </c>
      <c r="G27" s="86" t="s">
        <v>489</v>
      </c>
      <c r="H27" s="90" t="s">
        <v>434</v>
      </c>
      <c r="I27" s="90" t="s">
        <v>435</v>
      </c>
      <c r="J27" s="89" t="s">
        <v>490</v>
      </c>
    </row>
    <row r="28" customHeight="1" spans="1:10">
      <c r="A28" s="84"/>
      <c r="B28" s="84"/>
      <c r="C28" s="84" t="s">
        <v>429</v>
      </c>
      <c r="D28" s="85" t="s">
        <v>430</v>
      </c>
      <c r="E28" s="89" t="s">
        <v>491</v>
      </c>
      <c r="F28" s="90" t="s">
        <v>441</v>
      </c>
      <c r="G28" s="86" t="s">
        <v>82</v>
      </c>
      <c r="H28" s="90" t="s">
        <v>434</v>
      </c>
      <c r="I28" s="90" t="s">
        <v>435</v>
      </c>
      <c r="J28" s="89" t="s">
        <v>492</v>
      </c>
    </row>
    <row r="29" customHeight="1" spans="1:10">
      <c r="A29" s="84"/>
      <c r="B29" s="84"/>
      <c r="C29" s="84" t="s">
        <v>429</v>
      </c>
      <c r="D29" s="85" t="s">
        <v>439</v>
      </c>
      <c r="E29" s="89" t="s">
        <v>493</v>
      </c>
      <c r="F29" s="90" t="s">
        <v>441</v>
      </c>
      <c r="G29" s="86" t="s">
        <v>462</v>
      </c>
      <c r="H29" s="90" t="s">
        <v>443</v>
      </c>
      <c r="I29" s="90" t="s">
        <v>435</v>
      </c>
      <c r="J29" s="89" t="s">
        <v>494</v>
      </c>
    </row>
    <row r="30" customHeight="1" spans="1:10">
      <c r="A30" s="84"/>
      <c r="B30" s="84"/>
      <c r="C30" s="84" t="s">
        <v>429</v>
      </c>
      <c r="D30" s="85" t="s">
        <v>445</v>
      </c>
      <c r="E30" s="89" t="s">
        <v>446</v>
      </c>
      <c r="F30" s="90" t="s">
        <v>477</v>
      </c>
      <c r="G30" s="86" t="s">
        <v>447</v>
      </c>
      <c r="H30" s="90" t="s">
        <v>448</v>
      </c>
      <c r="I30" s="90" t="s">
        <v>435</v>
      </c>
      <c r="J30" s="89" t="s">
        <v>449</v>
      </c>
    </row>
    <row r="31" customHeight="1" spans="1:10">
      <c r="A31" s="84"/>
      <c r="B31" s="84"/>
      <c r="C31" s="84" t="s">
        <v>450</v>
      </c>
      <c r="D31" s="85" t="s">
        <v>451</v>
      </c>
      <c r="E31" s="89" t="s">
        <v>495</v>
      </c>
      <c r="F31" s="90" t="s">
        <v>432</v>
      </c>
      <c r="G31" s="86" t="s">
        <v>496</v>
      </c>
      <c r="H31" s="90"/>
      <c r="I31" s="90" t="s">
        <v>454</v>
      </c>
      <c r="J31" s="89" t="s">
        <v>497</v>
      </c>
    </row>
    <row r="32" customHeight="1" spans="1:10">
      <c r="A32" s="84"/>
      <c r="B32" s="84"/>
      <c r="C32" s="84" t="s">
        <v>459</v>
      </c>
      <c r="D32" s="85" t="s">
        <v>460</v>
      </c>
      <c r="E32" s="89" t="s">
        <v>498</v>
      </c>
      <c r="F32" s="90" t="s">
        <v>441</v>
      </c>
      <c r="G32" s="86" t="s">
        <v>462</v>
      </c>
      <c r="H32" s="90" t="s">
        <v>443</v>
      </c>
      <c r="I32" s="90" t="s">
        <v>435</v>
      </c>
      <c r="J32" s="89" t="s">
        <v>499</v>
      </c>
    </row>
    <row r="33" ht="131" customHeight="1" spans="1:10">
      <c r="A33" s="83" t="s">
        <v>350</v>
      </c>
      <c r="B33" s="84" t="s">
        <v>500</v>
      </c>
      <c r="C33" s="86"/>
      <c r="D33" s="86"/>
      <c r="E33" s="91"/>
      <c r="F33" s="91"/>
      <c r="G33" s="91"/>
      <c r="H33" s="91"/>
      <c r="I33" s="91"/>
      <c r="J33" s="91"/>
    </row>
    <row r="34" customHeight="1" spans="1:10">
      <c r="A34" s="84"/>
      <c r="B34" s="84"/>
      <c r="C34" s="84" t="s">
        <v>429</v>
      </c>
      <c r="D34" s="85" t="s">
        <v>430</v>
      </c>
      <c r="E34" s="89" t="s">
        <v>501</v>
      </c>
      <c r="F34" s="90" t="s">
        <v>432</v>
      </c>
      <c r="G34" s="86" t="s">
        <v>60</v>
      </c>
      <c r="H34" s="90" t="s">
        <v>434</v>
      </c>
      <c r="I34" s="90" t="s">
        <v>435</v>
      </c>
      <c r="J34" s="89" t="s">
        <v>502</v>
      </c>
    </row>
    <row r="35" customHeight="1" spans="1:10">
      <c r="A35" s="84"/>
      <c r="B35" s="84"/>
      <c r="C35" s="84" t="s">
        <v>429</v>
      </c>
      <c r="D35" s="85" t="s">
        <v>430</v>
      </c>
      <c r="E35" s="89" t="s">
        <v>503</v>
      </c>
      <c r="F35" s="90" t="s">
        <v>441</v>
      </c>
      <c r="G35" s="86" t="s">
        <v>504</v>
      </c>
      <c r="H35" s="90" t="s">
        <v>434</v>
      </c>
      <c r="I35" s="90" t="s">
        <v>435</v>
      </c>
      <c r="J35" s="89" t="s">
        <v>505</v>
      </c>
    </row>
    <row r="36" customHeight="1" spans="1:10">
      <c r="A36" s="84"/>
      <c r="B36" s="84"/>
      <c r="C36" s="84" t="s">
        <v>429</v>
      </c>
      <c r="D36" s="85" t="s">
        <v>439</v>
      </c>
      <c r="E36" s="89" t="s">
        <v>506</v>
      </c>
      <c r="F36" s="90" t="s">
        <v>441</v>
      </c>
      <c r="G36" s="86" t="s">
        <v>442</v>
      </c>
      <c r="H36" s="90" t="s">
        <v>443</v>
      </c>
      <c r="I36" s="90" t="s">
        <v>435</v>
      </c>
      <c r="J36" s="89" t="s">
        <v>507</v>
      </c>
    </row>
    <row r="37" customHeight="1" spans="1:10">
      <c r="A37" s="84"/>
      <c r="B37" s="84"/>
      <c r="C37" s="84" t="s">
        <v>429</v>
      </c>
      <c r="D37" s="85" t="s">
        <v>445</v>
      </c>
      <c r="E37" s="89" t="s">
        <v>508</v>
      </c>
      <c r="F37" s="90" t="s">
        <v>432</v>
      </c>
      <c r="G37" s="86" t="s">
        <v>509</v>
      </c>
      <c r="H37" s="90" t="s">
        <v>443</v>
      </c>
      <c r="I37" s="90" t="s">
        <v>435</v>
      </c>
      <c r="J37" s="89" t="s">
        <v>510</v>
      </c>
    </row>
    <row r="38" customHeight="1" spans="1:10">
      <c r="A38" s="84"/>
      <c r="B38" s="84"/>
      <c r="C38" s="84" t="s">
        <v>450</v>
      </c>
      <c r="D38" s="85" t="s">
        <v>451</v>
      </c>
      <c r="E38" s="89" t="s">
        <v>511</v>
      </c>
      <c r="F38" s="90" t="s">
        <v>432</v>
      </c>
      <c r="G38" s="86" t="s">
        <v>453</v>
      </c>
      <c r="H38" s="90"/>
      <c r="I38" s="90" t="s">
        <v>454</v>
      </c>
      <c r="J38" s="89" t="s">
        <v>512</v>
      </c>
    </row>
    <row r="39" customHeight="1" spans="1:10">
      <c r="A39" s="84"/>
      <c r="B39" s="84"/>
      <c r="C39" s="84" t="s">
        <v>450</v>
      </c>
      <c r="D39" s="85" t="s">
        <v>451</v>
      </c>
      <c r="E39" s="89" t="s">
        <v>513</v>
      </c>
      <c r="F39" s="90" t="s">
        <v>432</v>
      </c>
      <c r="G39" s="86" t="s">
        <v>482</v>
      </c>
      <c r="H39" s="90"/>
      <c r="I39" s="90" t="s">
        <v>454</v>
      </c>
      <c r="J39" s="89" t="s">
        <v>514</v>
      </c>
    </row>
    <row r="40" customHeight="1" spans="1:10">
      <c r="A40" s="84"/>
      <c r="B40" s="84"/>
      <c r="C40" s="84" t="s">
        <v>459</v>
      </c>
      <c r="D40" s="85" t="s">
        <v>460</v>
      </c>
      <c r="E40" s="89" t="s">
        <v>515</v>
      </c>
      <c r="F40" s="90" t="s">
        <v>441</v>
      </c>
      <c r="G40" s="86" t="s">
        <v>462</v>
      </c>
      <c r="H40" s="90" t="s">
        <v>443</v>
      </c>
      <c r="I40" s="90" t="s">
        <v>435</v>
      </c>
      <c r="J40" s="89" t="s">
        <v>516</v>
      </c>
    </row>
    <row r="41" ht="130" customHeight="1" spans="1:10">
      <c r="A41" s="83" t="s">
        <v>353</v>
      </c>
      <c r="B41" s="84" t="s">
        <v>517</v>
      </c>
      <c r="C41" s="84"/>
      <c r="D41" s="84"/>
      <c r="E41" s="84"/>
      <c r="F41" s="84"/>
      <c r="G41" s="84"/>
      <c r="H41" s="84"/>
      <c r="I41" s="84"/>
      <c r="J41" s="84"/>
    </row>
    <row r="42" customHeight="1" spans="1:10">
      <c r="A42" s="84"/>
      <c r="B42" s="84"/>
      <c r="C42" s="84" t="s">
        <v>429</v>
      </c>
      <c r="D42" s="85" t="s">
        <v>430</v>
      </c>
      <c r="E42" s="89" t="s">
        <v>518</v>
      </c>
      <c r="F42" s="90" t="s">
        <v>441</v>
      </c>
      <c r="G42" s="86" t="s">
        <v>61</v>
      </c>
      <c r="H42" s="90" t="s">
        <v>519</v>
      </c>
      <c r="I42" s="90" t="s">
        <v>435</v>
      </c>
      <c r="J42" s="89" t="s">
        <v>520</v>
      </c>
    </row>
    <row r="43" customHeight="1" spans="1:10">
      <c r="A43" s="84"/>
      <c r="B43" s="84"/>
      <c r="C43" s="84" t="s">
        <v>429</v>
      </c>
      <c r="D43" s="85" t="s">
        <v>430</v>
      </c>
      <c r="E43" s="89" t="s">
        <v>521</v>
      </c>
      <c r="F43" s="90" t="s">
        <v>441</v>
      </c>
      <c r="G43" s="86" t="s">
        <v>489</v>
      </c>
      <c r="H43" s="90" t="s">
        <v>522</v>
      </c>
      <c r="I43" s="90" t="s">
        <v>435</v>
      </c>
      <c r="J43" s="89" t="s">
        <v>523</v>
      </c>
    </row>
    <row r="44" customHeight="1" spans="1:10">
      <c r="A44" s="84"/>
      <c r="B44" s="84"/>
      <c r="C44" s="84" t="s">
        <v>429</v>
      </c>
      <c r="D44" s="85" t="s">
        <v>430</v>
      </c>
      <c r="E44" s="89" t="s">
        <v>524</v>
      </c>
      <c r="F44" s="90" t="s">
        <v>441</v>
      </c>
      <c r="G44" s="86" t="s">
        <v>525</v>
      </c>
      <c r="H44" s="90" t="s">
        <v>522</v>
      </c>
      <c r="I44" s="90" t="s">
        <v>435</v>
      </c>
      <c r="J44" s="89" t="s">
        <v>526</v>
      </c>
    </row>
    <row r="45" customHeight="1" spans="1:10">
      <c r="A45" s="84"/>
      <c r="B45" s="84"/>
      <c r="C45" s="84" t="s">
        <v>429</v>
      </c>
      <c r="D45" s="85" t="s">
        <v>445</v>
      </c>
      <c r="E45" s="89" t="s">
        <v>476</v>
      </c>
      <c r="F45" s="90" t="s">
        <v>477</v>
      </c>
      <c r="G45" s="86" t="s">
        <v>478</v>
      </c>
      <c r="H45" s="90" t="s">
        <v>479</v>
      </c>
      <c r="I45" s="90" t="s">
        <v>435</v>
      </c>
      <c r="J45" s="89" t="s">
        <v>527</v>
      </c>
    </row>
    <row r="46" customHeight="1" spans="1:10">
      <c r="A46" s="84"/>
      <c r="B46" s="84"/>
      <c r="C46" s="84" t="s">
        <v>450</v>
      </c>
      <c r="D46" s="85" t="s">
        <v>451</v>
      </c>
      <c r="E46" s="89" t="s">
        <v>528</v>
      </c>
      <c r="F46" s="90" t="s">
        <v>441</v>
      </c>
      <c r="G46" s="86" t="s">
        <v>462</v>
      </c>
      <c r="H46" s="90" t="s">
        <v>443</v>
      </c>
      <c r="I46" s="90" t="s">
        <v>435</v>
      </c>
      <c r="J46" s="89" t="s">
        <v>529</v>
      </c>
    </row>
    <row r="47" customHeight="1" spans="1:10">
      <c r="A47" s="84"/>
      <c r="B47" s="84"/>
      <c r="C47" s="84" t="s">
        <v>450</v>
      </c>
      <c r="D47" s="85" t="s">
        <v>451</v>
      </c>
      <c r="E47" s="89" t="s">
        <v>530</v>
      </c>
      <c r="F47" s="90" t="s">
        <v>477</v>
      </c>
      <c r="G47" s="86" t="s">
        <v>531</v>
      </c>
      <c r="H47" s="90" t="s">
        <v>443</v>
      </c>
      <c r="I47" s="90" t="s">
        <v>435</v>
      </c>
      <c r="J47" s="89" t="s">
        <v>532</v>
      </c>
    </row>
    <row r="48" customHeight="1" spans="1:10">
      <c r="A48" s="84"/>
      <c r="B48" s="84"/>
      <c r="C48" s="84" t="s">
        <v>459</v>
      </c>
      <c r="D48" s="85" t="s">
        <v>460</v>
      </c>
      <c r="E48" s="89" t="s">
        <v>533</v>
      </c>
      <c r="F48" s="90" t="s">
        <v>441</v>
      </c>
      <c r="G48" s="86" t="s">
        <v>462</v>
      </c>
      <c r="H48" s="90" t="s">
        <v>443</v>
      </c>
      <c r="I48" s="90" t="s">
        <v>435</v>
      </c>
      <c r="J48" s="89" t="s">
        <v>534</v>
      </c>
    </row>
    <row r="49" ht="133" customHeight="1" spans="1:10">
      <c r="A49" s="83" t="s">
        <v>359</v>
      </c>
      <c r="B49" s="84" t="s">
        <v>535</v>
      </c>
      <c r="C49" s="84"/>
      <c r="D49" s="84"/>
      <c r="E49" s="84"/>
      <c r="F49" s="84"/>
      <c r="G49" s="84"/>
      <c r="H49" s="84"/>
      <c r="I49" s="84"/>
      <c r="J49" s="84"/>
    </row>
    <row r="50" customHeight="1" spans="1:10">
      <c r="A50" s="84"/>
      <c r="B50" s="84"/>
      <c r="C50" s="84" t="s">
        <v>429</v>
      </c>
      <c r="D50" s="85" t="s">
        <v>430</v>
      </c>
      <c r="E50" s="89" t="s">
        <v>536</v>
      </c>
      <c r="F50" s="90" t="s">
        <v>432</v>
      </c>
      <c r="G50" s="86" t="s">
        <v>537</v>
      </c>
      <c r="H50" s="90" t="s">
        <v>434</v>
      </c>
      <c r="I50" s="90" t="s">
        <v>435</v>
      </c>
      <c r="J50" s="89" t="s">
        <v>538</v>
      </c>
    </row>
    <row r="51" customHeight="1" spans="1:10">
      <c r="A51" s="84"/>
      <c r="B51" s="84"/>
      <c r="C51" s="84" t="s">
        <v>429</v>
      </c>
      <c r="D51" s="85" t="s">
        <v>430</v>
      </c>
      <c r="E51" s="89" t="s">
        <v>539</v>
      </c>
      <c r="F51" s="90" t="s">
        <v>432</v>
      </c>
      <c r="G51" s="86" t="s">
        <v>82</v>
      </c>
      <c r="H51" s="90" t="s">
        <v>540</v>
      </c>
      <c r="I51" s="90" t="s">
        <v>435</v>
      </c>
      <c r="J51" s="89" t="s">
        <v>541</v>
      </c>
    </row>
    <row r="52" customHeight="1" spans="1:10">
      <c r="A52" s="84"/>
      <c r="B52" s="84"/>
      <c r="C52" s="84" t="s">
        <v>429</v>
      </c>
      <c r="D52" s="85" t="s">
        <v>439</v>
      </c>
      <c r="E52" s="89" t="s">
        <v>440</v>
      </c>
      <c r="F52" s="90" t="s">
        <v>432</v>
      </c>
      <c r="G52" s="86" t="s">
        <v>442</v>
      </c>
      <c r="H52" s="90" t="s">
        <v>443</v>
      </c>
      <c r="I52" s="90" t="s">
        <v>435</v>
      </c>
      <c r="J52" s="89" t="s">
        <v>542</v>
      </c>
    </row>
    <row r="53" customHeight="1" spans="1:10">
      <c r="A53" s="84"/>
      <c r="B53" s="84"/>
      <c r="C53" s="84" t="s">
        <v>429</v>
      </c>
      <c r="D53" s="85" t="s">
        <v>445</v>
      </c>
      <c r="E53" s="89" t="s">
        <v>446</v>
      </c>
      <c r="F53" s="90" t="s">
        <v>432</v>
      </c>
      <c r="G53" s="86" t="s">
        <v>447</v>
      </c>
      <c r="H53" s="90" t="s">
        <v>448</v>
      </c>
      <c r="I53" s="90" t="s">
        <v>435</v>
      </c>
      <c r="J53" s="89" t="s">
        <v>449</v>
      </c>
    </row>
    <row r="54" customHeight="1" spans="1:10">
      <c r="A54" s="84"/>
      <c r="B54" s="84"/>
      <c r="C54" s="84" t="s">
        <v>450</v>
      </c>
      <c r="D54" s="85" t="s">
        <v>451</v>
      </c>
      <c r="E54" s="89" t="s">
        <v>543</v>
      </c>
      <c r="F54" s="90" t="s">
        <v>432</v>
      </c>
      <c r="G54" s="86" t="s">
        <v>544</v>
      </c>
      <c r="H54" s="90"/>
      <c r="I54" s="90" t="s">
        <v>454</v>
      </c>
      <c r="J54" s="89" t="s">
        <v>545</v>
      </c>
    </row>
    <row r="55" customHeight="1" spans="1:10">
      <c r="A55" s="84"/>
      <c r="B55" s="84"/>
      <c r="C55" s="84" t="s">
        <v>450</v>
      </c>
      <c r="D55" s="85" t="s">
        <v>451</v>
      </c>
      <c r="E55" s="89" t="s">
        <v>546</v>
      </c>
      <c r="F55" s="90" t="s">
        <v>432</v>
      </c>
      <c r="G55" s="86" t="s">
        <v>453</v>
      </c>
      <c r="H55" s="90"/>
      <c r="I55" s="90" t="s">
        <v>454</v>
      </c>
      <c r="J55" s="89" t="s">
        <v>547</v>
      </c>
    </row>
    <row r="56" customHeight="1" spans="1:10">
      <c r="A56" s="84"/>
      <c r="B56" s="84"/>
      <c r="C56" s="84" t="s">
        <v>459</v>
      </c>
      <c r="D56" s="85" t="s">
        <v>460</v>
      </c>
      <c r="E56" s="89" t="s">
        <v>515</v>
      </c>
      <c r="F56" s="90" t="s">
        <v>441</v>
      </c>
      <c r="G56" s="86" t="s">
        <v>462</v>
      </c>
      <c r="H56" s="90" t="s">
        <v>443</v>
      </c>
      <c r="I56" s="90" t="s">
        <v>435</v>
      </c>
      <c r="J56" s="89" t="s">
        <v>463</v>
      </c>
    </row>
    <row r="57" ht="130" customHeight="1" spans="1:10">
      <c r="A57" s="87" t="s">
        <v>362</v>
      </c>
      <c r="B57" s="87" t="s">
        <v>548</v>
      </c>
      <c r="C57" s="84"/>
      <c r="D57" s="84"/>
      <c r="E57" s="84"/>
      <c r="F57" s="84"/>
      <c r="G57" s="84"/>
      <c r="H57" s="84"/>
      <c r="I57" s="84"/>
      <c r="J57" s="84"/>
    </row>
    <row r="58" customHeight="1" spans="1:10">
      <c r="A58" s="87"/>
      <c r="B58" s="87"/>
      <c r="C58" s="84" t="s">
        <v>429</v>
      </c>
      <c r="D58" s="85" t="s">
        <v>430</v>
      </c>
      <c r="E58" s="89" t="s">
        <v>549</v>
      </c>
      <c r="F58" s="90" t="s">
        <v>432</v>
      </c>
      <c r="G58" s="86" t="s">
        <v>550</v>
      </c>
      <c r="H58" s="90" t="s">
        <v>434</v>
      </c>
      <c r="I58" s="90" t="s">
        <v>435</v>
      </c>
      <c r="J58" s="89" t="s">
        <v>551</v>
      </c>
    </row>
    <row r="59" customHeight="1" spans="1:10">
      <c r="A59" s="87"/>
      <c r="B59" s="87"/>
      <c r="C59" s="84" t="s">
        <v>429</v>
      </c>
      <c r="D59" s="85" t="s">
        <v>430</v>
      </c>
      <c r="E59" s="89" t="s">
        <v>552</v>
      </c>
      <c r="F59" s="90" t="s">
        <v>432</v>
      </c>
      <c r="G59" s="86" t="s">
        <v>550</v>
      </c>
      <c r="H59" s="90" t="s">
        <v>434</v>
      </c>
      <c r="I59" s="90" t="s">
        <v>435</v>
      </c>
      <c r="J59" s="89" t="s">
        <v>553</v>
      </c>
    </row>
    <row r="60" customHeight="1" spans="1:10">
      <c r="A60" s="87"/>
      <c r="B60" s="87"/>
      <c r="C60" s="84" t="s">
        <v>429</v>
      </c>
      <c r="D60" s="85" t="s">
        <v>439</v>
      </c>
      <c r="E60" s="89" t="s">
        <v>554</v>
      </c>
      <c r="F60" s="90" t="s">
        <v>432</v>
      </c>
      <c r="G60" s="86" t="s">
        <v>442</v>
      </c>
      <c r="H60" s="90" t="s">
        <v>443</v>
      </c>
      <c r="I60" s="90" t="s">
        <v>435</v>
      </c>
      <c r="J60" s="89" t="s">
        <v>555</v>
      </c>
    </row>
    <row r="61" customHeight="1" spans="1:10">
      <c r="A61" s="87"/>
      <c r="B61" s="87"/>
      <c r="C61" s="84" t="s">
        <v>429</v>
      </c>
      <c r="D61" s="85" t="s">
        <v>445</v>
      </c>
      <c r="E61" s="89" t="s">
        <v>476</v>
      </c>
      <c r="F61" s="90" t="s">
        <v>477</v>
      </c>
      <c r="G61" s="86" t="s">
        <v>478</v>
      </c>
      <c r="H61" s="90" t="s">
        <v>479</v>
      </c>
      <c r="I61" s="90" t="s">
        <v>435</v>
      </c>
      <c r="J61" s="89" t="s">
        <v>556</v>
      </c>
    </row>
    <row r="62" customHeight="1" spans="1:10">
      <c r="A62" s="87"/>
      <c r="B62" s="87"/>
      <c r="C62" s="84" t="s">
        <v>450</v>
      </c>
      <c r="D62" s="85" t="s">
        <v>451</v>
      </c>
      <c r="E62" s="89" t="s">
        <v>557</v>
      </c>
      <c r="F62" s="90" t="s">
        <v>432</v>
      </c>
      <c r="G62" s="86" t="s">
        <v>482</v>
      </c>
      <c r="H62" s="90"/>
      <c r="I62" s="90" t="s">
        <v>454</v>
      </c>
      <c r="J62" s="89" t="s">
        <v>558</v>
      </c>
    </row>
    <row r="63" customHeight="1" spans="1:10">
      <c r="A63" s="87"/>
      <c r="B63" s="87"/>
      <c r="C63" s="84" t="s">
        <v>450</v>
      </c>
      <c r="D63" s="85" t="s">
        <v>451</v>
      </c>
      <c r="E63" s="89" t="s">
        <v>546</v>
      </c>
      <c r="F63" s="90" t="s">
        <v>432</v>
      </c>
      <c r="G63" s="86" t="s">
        <v>453</v>
      </c>
      <c r="H63" s="90"/>
      <c r="I63" s="90" t="s">
        <v>454</v>
      </c>
      <c r="J63" s="89" t="s">
        <v>547</v>
      </c>
    </row>
    <row r="64" customHeight="1" spans="1:10">
      <c r="A64" s="87"/>
      <c r="B64" s="87"/>
      <c r="C64" s="84" t="s">
        <v>459</v>
      </c>
      <c r="D64" s="85" t="s">
        <v>460</v>
      </c>
      <c r="E64" s="89" t="s">
        <v>515</v>
      </c>
      <c r="F64" s="90" t="s">
        <v>441</v>
      </c>
      <c r="G64" s="86" t="s">
        <v>462</v>
      </c>
      <c r="H64" s="90" t="s">
        <v>443</v>
      </c>
      <c r="I64" s="90" t="s">
        <v>435</v>
      </c>
      <c r="J64" s="89" t="s">
        <v>463</v>
      </c>
    </row>
    <row r="65" ht="129" customHeight="1" spans="1:10">
      <c r="A65" s="83" t="s">
        <v>364</v>
      </c>
      <c r="B65" s="84" t="s">
        <v>559</v>
      </c>
      <c r="C65" s="84"/>
      <c r="D65" s="84"/>
      <c r="E65" s="84"/>
      <c r="F65" s="84"/>
      <c r="G65" s="84"/>
      <c r="H65" s="84"/>
      <c r="I65" s="84"/>
      <c r="J65" s="84"/>
    </row>
    <row r="66" customHeight="1" spans="1:10">
      <c r="A66" s="84"/>
      <c r="B66" s="84"/>
      <c r="C66" s="84" t="s">
        <v>429</v>
      </c>
      <c r="D66" s="85" t="s">
        <v>430</v>
      </c>
      <c r="E66" s="89" t="s">
        <v>560</v>
      </c>
      <c r="F66" s="90" t="s">
        <v>432</v>
      </c>
      <c r="G66" s="86" t="s">
        <v>82</v>
      </c>
      <c r="H66" s="90" t="s">
        <v>540</v>
      </c>
      <c r="I66" s="90" t="s">
        <v>435</v>
      </c>
      <c r="J66" s="89" t="s">
        <v>561</v>
      </c>
    </row>
    <row r="67" customHeight="1" spans="1:10">
      <c r="A67" s="84"/>
      <c r="B67" s="84"/>
      <c r="C67" s="84" t="s">
        <v>429</v>
      </c>
      <c r="D67" s="85" t="s">
        <v>439</v>
      </c>
      <c r="E67" s="89" t="s">
        <v>562</v>
      </c>
      <c r="F67" s="90" t="s">
        <v>432</v>
      </c>
      <c r="G67" s="86" t="s">
        <v>509</v>
      </c>
      <c r="H67" s="90" t="s">
        <v>443</v>
      </c>
      <c r="I67" s="90" t="s">
        <v>435</v>
      </c>
      <c r="J67" s="89" t="s">
        <v>563</v>
      </c>
    </row>
    <row r="68" customHeight="1" spans="1:10">
      <c r="A68" s="84"/>
      <c r="B68" s="84"/>
      <c r="C68" s="84" t="s">
        <v>429</v>
      </c>
      <c r="D68" s="85" t="s">
        <v>445</v>
      </c>
      <c r="E68" s="89" t="s">
        <v>476</v>
      </c>
      <c r="F68" s="90" t="s">
        <v>477</v>
      </c>
      <c r="G68" s="86" t="s">
        <v>478</v>
      </c>
      <c r="H68" s="90" t="s">
        <v>479</v>
      </c>
      <c r="I68" s="90" t="s">
        <v>435</v>
      </c>
      <c r="J68" s="89" t="s">
        <v>564</v>
      </c>
    </row>
    <row r="69" customHeight="1" spans="1:10">
      <c r="A69" s="84"/>
      <c r="B69" s="84"/>
      <c r="C69" s="84" t="s">
        <v>450</v>
      </c>
      <c r="D69" s="85" t="s">
        <v>451</v>
      </c>
      <c r="E69" s="89" t="s">
        <v>565</v>
      </c>
      <c r="F69" s="90" t="s">
        <v>441</v>
      </c>
      <c r="G69" s="86" t="s">
        <v>442</v>
      </c>
      <c r="H69" s="90" t="s">
        <v>443</v>
      </c>
      <c r="I69" s="90" t="s">
        <v>435</v>
      </c>
      <c r="J69" s="89" t="s">
        <v>566</v>
      </c>
    </row>
    <row r="70" customHeight="1" spans="1:10">
      <c r="A70" s="84"/>
      <c r="B70" s="84"/>
      <c r="C70" s="84" t="s">
        <v>450</v>
      </c>
      <c r="D70" s="85" t="s">
        <v>451</v>
      </c>
      <c r="E70" s="89" t="s">
        <v>567</v>
      </c>
      <c r="F70" s="90" t="s">
        <v>432</v>
      </c>
      <c r="G70" s="86" t="s">
        <v>568</v>
      </c>
      <c r="H70" s="90"/>
      <c r="I70" s="90" t="s">
        <v>454</v>
      </c>
      <c r="J70" s="89" t="s">
        <v>569</v>
      </c>
    </row>
    <row r="71" customHeight="1" spans="1:10">
      <c r="A71" s="84"/>
      <c r="B71" s="84"/>
      <c r="C71" s="84" t="s">
        <v>459</v>
      </c>
      <c r="D71" s="85" t="s">
        <v>460</v>
      </c>
      <c r="E71" s="89" t="s">
        <v>570</v>
      </c>
      <c r="F71" s="90" t="s">
        <v>441</v>
      </c>
      <c r="G71" s="86" t="s">
        <v>462</v>
      </c>
      <c r="H71" s="90" t="s">
        <v>443</v>
      </c>
      <c r="I71" s="90" t="s">
        <v>435</v>
      </c>
      <c r="J71" s="89" t="s">
        <v>571</v>
      </c>
    </row>
    <row r="72" customHeight="1" spans="1:10">
      <c r="A72" s="84"/>
      <c r="B72" s="84"/>
      <c r="C72" s="84" t="s">
        <v>459</v>
      </c>
      <c r="D72" s="85" t="s">
        <v>460</v>
      </c>
      <c r="E72" s="89" t="s">
        <v>572</v>
      </c>
      <c r="F72" s="90" t="s">
        <v>441</v>
      </c>
      <c r="G72" s="86" t="s">
        <v>462</v>
      </c>
      <c r="H72" s="90" t="s">
        <v>443</v>
      </c>
      <c r="I72" s="90" t="s">
        <v>435</v>
      </c>
      <c r="J72" s="89" t="s">
        <v>573</v>
      </c>
    </row>
    <row r="73" ht="146" customHeight="1" spans="1:10">
      <c r="A73" s="83" t="s">
        <v>366</v>
      </c>
      <c r="B73" s="84" t="s">
        <v>574</v>
      </c>
      <c r="C73" s="84"/>
      <c r="D73" s="84"/>
      <c r="E73" s="84"/>
      <c r="F73" s="84"/>
      <c r="G73" s="84"/>
      <c r="H73" s="84"/>
      <c r="I73" s="84"/>
      <c r="J73" s="84"/>
    </row>
    <row r="74" customHeight="1" spans="1:10">
      <c r="A74" s="84"/>
      <c r="B74" s="84"/>
      <c r="C74" s="84" t="s">
        <v>429</v>
      </c>
      <c r="D74" s="85" t="s">
        <v>430</v>
      </c>
      <c r="E74" s="89" t="s">
        <v>575</v>
      </c>
      <c r="F74" s="90" t="s">
        <v>441</v>
      </c>
      <c r="G74" s="86" t="s">
        <v>478</v>
      </c>
      <c r="H74" s="90" t="s">
        <v>576</v>
      </c>
      <c r="I74" s="90" t="s">
        <v>435</v>
      </c>
      <c r="J74" s="89" t="s">
        <v>577</v>
      </c>
    </row>
    <row r="75" customHeight="1" spans="1:10">
      <c r="A75" s="84"/>
      <c r="B75" s="84"/>
      <c r="C75" s="84" t="s">
        <v>429</v>
      </c>
      <c r="D75" s="85" t="s">
        <v>430</v>
      </c>
      <c r="E75" s="89" t="s">
        <v>578</v>
      </c>
      <c r="F75" s="90" t="s">
        <v>432</v>
      </c>
      <c r="G75" s="86" t="s">
        <v>59</v>
      </c>
      <c r="H75" s="90" t="s">
        <v>434</v>
      </c>
      <c r="I75" s="90" t="s">
        <v>435</v>
      </c>
      <c r="J75" s="89" t="s">
        <v>579</v>
      </c>
    </row>
    <row r="76" customHeight="1" spans="1:10">
      <c r="A76" s="84"/>
      <c r="B76" s="84"/>
      <c r="C76" s="84" t="s">
        <v>429</v>
      </c>
      <c r="D76" s="85" t="s">
        <v>430</v>
      </c>
      <c r="E76" s="89" t="s">
        <v>580</v>
      </c>
      <c r="F76" s="90" t="s">
        <v>432</v>
      </c>
      <c r="G76" s="86" t="s">
        <v>581</v>
      </c>
      <c r="H76" s="90" t="s">
        <v>434</v>
      </c>
      <c r="I76" s="90" t="s">
        <v>435</v>
      </c>
      <c r="J76" s="89" t="s">
        <v>582</v>
      </c>
    </row>
    <row r="77" customHeight="1" spans="1:10">
      <c r="A77" s="84"/>
      <c r="B77" s="84"/>
      <c r="C77" s="84" t="s">
        <v>429</v>
      </c>
      <c r="D77" s="85" t="s">
        <v>439</v>
      </c>
      <c r="E77" s="89" t="s">
        <v>493</v>
      </c>
      <c r="F77" s="90" t="s">
        <v>441</v>
      </c>
      <c r="G77" s="86" t="s">
        <v>462</v>
      </c>
      <c r="H77" s="90" t="s">
        <v>443</v>
      </c>
      <c r="I77" s="90" t="s">
        <v>435</v>
      </c>
      <c r="J77" s="89" t="s">
        <v>494</v>
      </c>
    </row>
    <row r="78" customHeight="1" spans="1:10">
      <c r="A78" s="84"/>
      <c r="B78" s="84"/>
      <c r="C78" s="84" t="s">
        <v>429</v>
      </c>
      <c r="D78" s="85" t="s">
        <v>445</v>
      </c>
      <c r="E78" s="89" t="s">
        <v>476</v>
      </c>
      <c r="F78" s="90" t="s">
        <v>477</v>
      </c>
      <c r="G78" s="86" t="s">
        <v>478</v>
      </c>
      <c r="H78" s="90" t="s">
        <v>479</v>
      </c>
      <c r="I78" s="90" t="s">
        <v>435</v>
      </c>
      <c r="J78" s="89" t="s">
        <v>556</v>
      </c>
    </row>
    <row r="79" customHeight="1" spans="1:10">
      <c r="A79" s="84"/>
      <c r="B79" s="84"/>
      <c r="C79" s="84" t="s">
        <v>450</v>
      </c>
      <c r="D79" s="85" t="s">
        <v>451</v>
      </c>
      <c r="E79" s="89" t="s">
        <v>583</v>
      </c>
      <c r="F79" s="90" t="s">
        <v>432</v>
      </c>
      <c r="G79" s="86" t="s">
        <v>453</v>
      </c>
      <c r="H79" s="90"/>
      <c r="I79" s="90" t="s">
        <v>454</v>
      </c>
      <c r="J79" s="89" t="s">
        <v>584</v>
      </c>
    </row>
    <row r="80" customHeight="1" spans="1:10">
      <c r="A80" s="84"/>
      <c r="B80" s="84"/>
      <c r="C80" s="84" t="s">
        <v>459</v>
      </c>
      <c r="D80" s="85" t="s">
        <v>460</v>
      </c>
      <c r="E80" s="89" t="s">
        <v>515</v>
      </c>
      <c r="F80" s="90" t="s">
        <v>441</v>
      </c>
      <c r="G80" s="86" t="s">
        <v>462</v>
      </c>
      <c r="H80" s="90" t="s">
        <v>443</v>
      </c>
      <c r="I80" s="90" t="s">
        <v>435</v>
      </c>
      <c r="J80" s="89" t="s">
        <v>463</v>
      </c>
    </row>
    <row r="81" ht="137" customHeight="1" spans="1:10">
      <c r="A81" s="83" t="s">
        <v>368</v>
      </c>
      <c r="B81" s="84" t="s">
        <v>585</v>
      </c>
      <c r="C81" s="84"/>
      <c r="D81" s="84"/>
      <c r="E81" s="84"/>
      <c r="F81" s="84"/>
      <c r="G81" s="84"/>
      <c r="H81" s="84"/>
      <c r="I81" s="84"/>
      <c r="J81" s="84"/>
    </row>
    <row r="82" customHeight="1" spans="1:10">
      <c r="A82" s="84"/>
      <c r="B82" s="84"/>
      <c r="C82" s="84" t="s">
        <v>429</v>
      </c>
      <c r="D82" s="85" t="s">
        <v>430</v>
      </c>
      <c r="E82" s="89" t="s">
        <v>586</v>
      </c>
      <c r="F82" s="90" t="s">
        <v>441</v>
      </c>
      <c r="G82" s="86" t="s">
        <v>63</v>
      </c>
      <c r="H82" s="90" t="s">
        <v>587</v>
      </c>
      <c r="I82" s="90" t="s">
        <v>435</v>
      </c>
      <c r="J82" s="89" t="s">
        <v>588</v>
      </c>
    </row>
    <row r="83" customHeight="1" spans="1:10">
      <c r="A83" s="84"/>
      <c r="B83" s="84"/>
      <c r="C83" s="84" t="s">
        <v>429</v>
      </c>
      <c r="D83" s="85" t="s">
        <v>430</v>
      </c>
      <c r="E83" s="89" t="s">
        <v>589</v>
      </c>
      <c r="F83" s="90" t="s">
        <v>441</v>
      </c>
      <c r="G83" s="86" t="s">
        <v>63</v>
      </c>
      <c r="H83" s="90" t="s">
        <v>522</v>
      </c>
      <c r="I83" s="90" t="s">
        <v>435</v>
      </c>
      <c r="J83" s="89" t="s">
        <v>590</v>
      </c>
    </row>
    <row r="84" customHeight="1" spans="1:10">
      <c r="A84" s="84"/>
      <c r="B84" s="84"/>
      <c r="C84" s="84" t="s">
        <v>429</v>
      </c>
      <c r="D84" s="85" t="s">
        <v>430</v>
      </c>
      <c r="E84" s="89" t="s">
        <v>591</v>
      </c>
      <c r="F84" s="90" t="s">
        <v>441</v>
      </c>
      <c r="G84" s="86" t="s">
        <v>60</v>
      </c>
      <c r="H84" s="90" t="s">
        <v>540</v>
      </c>
      <c r="I84" s="90" t="s">
        <v>435</v>
      </c>
      <c r="J84" s="89" t="s">
        <v>592</v>
      </c>
    </row>
    <row r="85" customHeight="1" spans="1:10">
      <c r="A85" s="84"/>
      <c r="B85" s="84"/>
      <c r="C85" s="84" t="s">
        <v>429</v>
      </c>
      <c r="D85" s="85" t="s">
        <v>439</v>
      </c>
      <c r="E85" s="89" t="s">
        <v>593</v>
      </c>
      <c r="F85" s="90" t="s">
        <v>432</v>
      </c>
      <c r="G85" s="86" t="s">
        <v>509</v>
      </c>
      <c r="H85" s="90" t="s">
        <v>443</v>
      </c>
      <c r="I85" s="90" t="s">
        <v>435</v>
      </c>
      <c r="J85" s="89" t="s">
        <v>594</v>
      </c>
    </row>
    <row r="86" customHeight="1" spans="1:10">
      <c r="A86" s="84"/>
      <c r="B86" s="84"/>
      <c r="C86" s="84" t="s">
        <v>429</v>
      </c>
      <c r="D86" s="85" t="s">
        <v>445</v>
      </c>
      <c r="E86" s="89" t="s">
        <v>476</v>
      </c>
      <c r="F86" s="90" t="s">
        <v>477</v>
      </c>
      <c r="G86" s="86" t="s">
        <v>478</v>
      </c>
      <c r="H86" s="90" t="s">
        <v>479</v>
      </c>
      <c r="I86" s="90" t="s">
        <v>435</v>
      </c>
      <c r="J86" s="89" t="s">
        <v>480</v>
      </c>
    </row>
    <row r="87" customHeight="1" spans="1:10">
      <c r="A87" s="84"/>
      <c r="B87" s="84"/>
      <c r="C87" s="84" t="s">
        <v>450</v>
      </c>
      <c r="D87" s="85" t="s">
        <v>451</v>
      </c>
      <c r="E87" s="89" t="s">
        <v>595</v>
      </c>
      <c r="F87" s="90" t="s">
        <v>432</v>
      </c>
      <c r="G87" s="86" t="s">
        <v>453</v>
      </c>
      <c r="H87" s="90"/>
      <c r="I87" s="90" t="s">
        <v>454</v>
      </c>
      <c r="J87" s="89" t="s">
        <v>596</v>
      </c>
    </row>
    <row r="88" customHeight="1" spans="1:10">
      <c r="A88" s="84"/>
      <c r="B88" s="84"/>
      <c r="C88" s="84" t="s">
        <v>459</v>
      </c>
      <c r="D88" s="85" t="s">
        <v>460</v>
      </c>
      <c r="E88" s="89" t="s">
        <v>533</v>
      </c>
      <c r="F88" s="90" t="s">
        <v>441</v>
      </c>
      <c r="G88" s="86" t="s">
        <v>462</v>
      </c>
      <c r="H88" s="90" t="s">
        <v>443</v>
      </c>
      <c r="I88" s="90" t="s">
        <v>435</v>
      </c>
      <c r="J88" s="89" t="s">
        <v>597</v>
      </c>
    </row>
    <row r="89" ht="136" customHeight="1" spans="1:10">
      <c r="A89" s="83" t="s">
        <v>370</v>
      </c>
      <c r="B89" s="84" t="s">
        <v>598</v>
      </c>
      <c r="C89" s="84"/>
      <c r="D89" s="84"/>
      <c r="E89" s="84"/>
      <c r="F89" s="84"/>
      <c r="G89" s="84"/>
      <c r="H89" s="84"/>
      <c r="I89" s="84"/>
      <c r="J89" s="84"/>
    </row>
    <row r="90" customHeight="1" spans="1:10">
      <c r="A90" s="84"/>
      <c r="B90" s="84"/>
      <c r="C90" s="84" t="s">
        <v>429</v>
      </c>
      <c r="D90" s="85" t="s">
        <v>430</v>
      </c>
      <c r="E90" s="89" t="s">
        <v>599</v>
      </c>
      <c r="F90" s="90" t="s">
        <v>432</v>
      </c>
      <c r="G90" s="86" t="s">
        <v>82</v>
      </c>
      <c r="H90" s="90" t="s">
        <v>540</v>
      </c>
      <c r="I90" s="90" t="s">
        <v>435</v>
      </c>
      <c r="J90" s="89" t="s">
        <v>600</v>
      </c>
    </row>
    <row r="91" customHeight="1" spans="1:10">
      <c r="A91" s="84"/>
      <c r="B91" s="84"/>
      <c r="C91" s="84" t="s">
        <v>429</v>
      </c>
      <c r="D91" s="85" t="s">
        <v>430</v>
      </c>
      <c r="E91" s="89" t="s">
        <v>601</v>
      </c>
      <c r="F91" s="90" t="s">
        <v>432</v>
      </c>
      <c r="G91" s="86" t="s">
        <v>602</v>
      </c>
      <c r="H91" s="90" t="s">
        <v>540</v>
      </c>
      <c r="I91" s="90" t="s">
        <v>435</v>
      </c>
      <c r="J91" s="89" t="s">
        <v>603</v>
      </c>
    </row>
    <row r="92" customHeight="1" spans="1:10">
      <c r="A92" s="84"/>
      <c r="B92" s="84"/>
      <c r="C92" s="84" t="s">
        <v>429</v>
      </c>
      <c r="D92" s="85" t="s">
        <v>430</v>
      </c>
      <c r="E92" s="89" t="s">
        <v>604</v>
      </c>
      <c r="F92" s="90" t="s">
        <v>432</v>
      </c>
      <c r="G92" s="86" t="s">
        <v>469</v>
      </c>
      <c r="H92" s="90" t="s">
        <v>540</v>
      </c>
      <c r="I92" s="90" t="s">
        <v>435</v>
      </c>
      <c r="J92" s="89" t="s">
        <v>605</v>
      </c>
    </row>
    <row r="93" customHeight="1" spans="1:10">
      <c r="A93" s="84"/>
      <c r="B93" s="84"/>
      <c r="C93" s="84" t="s">
        <v>429</v>
      </c>
      <c r="D93" s="85" t="s">
        <v>439</v>
      </c>
      <c r="E93" s="89" t="s">
        <v>593</v>
      </c>
      <c r="F93" s="90" t="s">
        <v>432</v>
      </c>
      <c r="G93" s="86" t="s">
        <v>509</v>
      </c>
      <c r="H93" s="90" t="s">
        <v>443</v>
      </c>
      <c r="I93" s="90" t="s">
        <v>435</v>
      </c>
      <c r="J93" s="89" t="s">
        <v>594</v>
      </c>
    </row>
    <row r="94" customHeight="1" spans="1:10">
      <c r="A94" s="84"/>
      <c r="B94" s="84"/>
      <c r="C94" s="84" t="s">
        <v>429</v>
      </c>
      <c r="D94" s="85" t="s">
        <v>445</v>
      </c>
      <c r="E94" s="89" t="s">
        <v>476</v>
      </c>
      <c r="F94" s="90" t="s">
        <v>477</v>
      </c>
      <c r="G94" s="86" t="s">
        <v>478</v>
      </c>
      <c r="H94" s="90" t="s">
        <v>479</v>
      </c>
      <c r="I94" s="90" t="s">
        <v>435</v>
      </c>
      <c r="J94" s="89" t="s">
        <v>606</v>
      </c>
    </row>
    <row r="95" customHeight="1" spans="1:10">
      <c r="A95" s="84"/>
      <c r="B95" s="84"/>
      <c r="C95" s="84" t="s">
        <v>450</v>
      </c>
      <c r="D95" s="85" t="s">
        <v>451</v>
      </c>
      <c r="E95" s="89" t="s">
        <v>607</v>
      </c>
      <c r="F95" s="90" t="s">
        <v>432</v>
      </c>
      <c r="G95" s="86" t="s">
        <v>453</v>
      </c>
      <c r="H95" s="90"/>
      <c r="I95" s="90" t="s">
        <v>454</v>
      </c>
      <c r="J95" s="89" t="s">
        <v>608</v>
      </c>
    </row>
    <row r="96" customHeight="1" spans="1:10">
      <c r="A96" s="84"/>
      <c r="B96" s="84"/>
      <c r="C96" s="84" t="s">
        <v>459</v>
      </c>
      <c r="D96" s="85" t="s">
        <v>460</v>
      </c>
      <c r="E96" s="89" t="s">
        <v>515</v>
      </c>
      <c r="F96" s="90" t="s">
        <v>441</v>
      </c>
      <c r="G96" s="86" t="s">
        <v>462</v>
      </c>
      <c r="H96" s="90" t="s">
        <v>443</v>
      </c>
      <c r="I96" s="90" t="s">
        <v>435</v>
      </c>
      <c r="J96" s="89" t="s">
        <v>463</v>
      </c>
    </row>
    <row r="97" ht="120" customHeight="1" spans="1:10">
      <c r="A97" s="83" t="s">
        <v>372</v>
      </c>
      <c r="B97" s="84" t="s">
        <v>609</v>
      </c>
      <c r="C97" s="84"/>
      <c r="D97" s="84"/>
      <c r="E97" s="84"/>
      <c r="F97" s="84"/>
      <c r="G97" s="84"/>
      <c r="H97" s="84"/>
      <c r="I97" s="84"/>
      <c r="J97" s="84"/>
    </row>
    <row r="98" customHeight="1" spans="1:10">
      <c r="A98" s="84"/>
      <c r="B98" s="84"/>
      <c r="C98" s="84" t="s">
        <v>429</v>
      </c>
      <c r="D98" s="85" t="s">
        <v>430</v>
      </c>
      <c r="E98" s="89" t="s">
        <v>610</v>
      </c>
      <c r="F98" s="90" t="s">
        <v>441</v>
      </c>
      <c r="G98" s="86" t="s">
        <v>478</v>
      </c>
      <c r="H98" s="90" t="s">
        <v>434</v>
      </c>
      <c r="I98" s="90" t="s">
        <v>435</v>
      </c>
      <c r="J98" s="89" t="s">
        <v>611</v>
      </c>
    </row>
    <row r="99" customHeight="1" spans="1:10">
      <c r="A99" s="84"/>
      <c r="B99" s="84"/>
      <c r="C99" s="84" t="s">
        <v>429</v>
      </c>
      <c r="D99" s="85" t="s">
        <v>430</v>
      </c>
      <c r="E99" s="89" t="s">
        <v>612</v>
      </c>
      <c r="F99" s="90" t="s">
        <v>441</v>
      </c>
      <c r="G99" s="86" t="s">
        <v>82</v>
      </c>
      <c r="H99" s="90" t="s">
        <v>540</v>
      </c>
      <c r="I99" s="90" t="s">
        <v>435</v>
      </c>
      <c r="J99" s="89" t="s">
        <v>613</v>
      </c>
    </row>
    <row r="100" customHeight="1" spans="1:10">
      <c r="A100" s="84"/>
      <c r="B100" s="84"/>
      <c r="C100" s="84" t="s">
        <v>429</v>
      </c>
      <c r="D100" s="85" t="s">
        <v>439</v>
      </c>
      <c r="E100" s="89" t="s">
        <v>614</v>
      </c>
      <c r="F100" s="90" t="s">
        <v>441</v>
      </c>
      <c r="G100" s="86" t="s">
        <v>462</v>
      </c>
      <c r="H100" s="90" t="s">
        <v>443</v>
      </c>
      <c r="I100" s="90" t="s">
        <v>435</v>
      </c>
      <c r="J100" s="89" t="s">
        <v>615</v>
      </c>
    </row>
    <row r="101" customHeight="1" spans="1:10">
      <c r="A101" s="84"/>
      <c r="B101" s="84"/>
      <c r="C101" s="84" t="s">
        <v>429</v>
      </c>
      <c r="D101" s="85" t="s">
        <v>445</v>
      </c>
      <c r="E101" s="89" t="s">
        <v>476</v>
      </c>
      <c r="F101" s="90" t="s">
        <v>477</v>
      </c>
      <c r="G101" s="86" t="s">
        <v>478</v>
      </c>
      <c r="H101" s="90" t="s">
        <v>479</v>
      </c>
      <c r="I101" s="90" t="s">
        <v>435</v>
      </c>
      <c r="J101" s="89" t="s">
        <v>480</v>
      </c>
    </row>
    <row r="102" customHeight="1" spans="1:10">
      <c r="A102" s="84"/>
      <c r="B102" s="84"/>
      <c r="C102" s="84" t="s">
        <v>450</v>
      </c>
      <c r="D102" s="85" t="s">
        <v>451</v>
      </c>
      <c r="E102" s="89" t="s">
        <v>616</v>
      </c>
      <c r="F102" s="90" t="s">
        <v>432</v>
      </c>
      <c r="G102" s="86" t="s">
        <v>482</v>
      </c>
      <c r="H102" s="90"/>
      <c r="I102" s="90" t="s">
        <v>454</v>
      </c>
      <c r="J102" s="89" t="s">
        <v>617</v>
      </c>
    </row>
    <row r="103" customHeight="1" spans="1:10">
      <c r="A103" s="84"/>
      <c r="B103" s="84"/>
      <c r="C103" s="84" t="s">
        <v>450</v>
      </c>
      <c r="D103" s="85" t="s">
        <v>451</v>
      </c>
      <c r="E103" s="89" t="s">
        <v>618</v>
      </c>
      <c r="F103" s="90" t="s">
        <v>432</v>
      </c>
      <c r="G103" s="86" t="s">
        <v>482</v>
      </c>
      <c r="H103" s="90"/>
      <c r="I103" s="90" t="s">
        <v>454</v>
      </c>
      <c r="J103" s="89" t="s">
        <v>619</v>
      </c>
    </row>
    <row r="104" customHeight="1" spans="1:10">
      <c r="A104" s="84"/>
      <c r="B104" s="84"/>
      <c r="C104" s="84" t="s">
        <v>459</v>
      </c>
      <c r="D104" s="85" t="s">
        <v>460</v>
      </c>
      <c r="E104" s="89" t="s">
        <v>533</v>
      </c>
      <c r="F104" s="90" t="s">
        <v>441</v>
      </c>
      <c r="G104" s="86" t="s">
        <v>462</v>
      </c>
      <c r="H104" s="90" t="s">
        <v>443</v>
      </c>
      <c r="I104" s="90" t="s">
        <v>435</v>
      </c>
      <c r="J104" s="89" t="s">
        <v>597</v>
      </c>
    </row>
    <row r="105" ht="136" customHeight="1" spans="1:10">
      <c r="A105" s="83" t="s">
        <v>375</v>
      </c>
      <c r="B105" s="84" t="s">
        <v>620</v>
      </c>
      <c r="C105" s="84"/>
      <c r="D105" s="84"/>
      <c r="E105" s="84"/>
      <c r="F105" s="84"/>
      <c r="G105" s="84"/>
      <c r="H105" s="84"/>
      <c r="I105" s="84"/>
      <c r="J105" s="84"/>
    </row>
    <row r="106" customHeight="1" spans="1:10">
      <c r="A106" s="84"/>
      <c r="B106" s="84"/>
      <c r="C106" s="84" t="s">
        <v>429</v>
      </c>
      <c r="D106" s="85" t="s">
        <v>430</v>
      </c>
      <c r="E106" s="89" t="s">
        <v>621</v>
      </c>
      <c r="F106" s="90" t="s">
        <v>432</v>
      </c>
      <c r="G106" s="86" t="s">
        <v>61</v>
      </c>
      <c r="H106" s="90" t="s">
        <v>434</v>
      </c>
      <c r="I106" s="90" t="s">
        <v>435</v>
      </c>
      <c r="J106" s="89" t="s">
        <v>622</v>
      </c>
    </row>
    <row r="107" customHeight="1" spans="1:10">
      <c r="A107" s="84"/>
      <c r="B107" s="84"/>
      <c r="C107" s="84" t="s">
        <v>429</v>
      </c>
      <c r="D107" s="85" t="s">
        <v>430</v>
      </c>
      <c r="E107" s="89" t="s">
        <v>623</v>
      </c>
      <c r="F107" s="90" t="s">
        <v>432</v>
      </c>
      <c r="G107" s="86" t="s">
        <v>581</v>
      </c>
      <c r="H107" s="90" t="s">
        <v>434</v>
      </c>
      <c r="I107" s="90" t="s">
        <v>435</v>
      </c>
      <c r="J107" s="89" t="s">
        <v>624</v>
      </c>
    </row>
    <row r="108" customHeight="1" spans="1:10">
      <c r="A108" s="84"/>
      <c r="B108" s="84"/>
      <c r="C108" s="84" t="s">
        <v>429</v>
      </c>
      <c r="D108" s="85" t="s">
        <v>430</v>
      </c>
      <c r="E108" s="89" t="s">
        <v>625</v>
      </c>
      <c r="F108" s="90" t="s">
        <v>432</v>
      </c>
      <c r="G108" s="86" t="s">
        <v>581</v>
      </c>
      <c r="H108" s="90" t="s">
        <v>434</v>
      </c>
      <c r="I108" s="90" t="s">
        <v>435</v>
      </c>
      <c r="J108" s="89" t="s">
        <v>626</v>
      </c>
    </row>
    <row r="109" customHeight="1" spans="1:10">
      <c r="A109" s="84"/>
      <c r="B109" s="84"/>
      <c r="C109" s="84" t="s">
        <v>429</v>
      </c>
      <c r="D109" s="85" t="s">
        <v>439</v>
      </c>
      <c r="E109" s="89" t="s">
        <v>440</v>
      </c>
      <c r="F109" s="90" t="s">
        <v>432</v>
      </c>
      <c r="G109" s="86" t="s">
        <v>442</v>
      </c>
      <c r="H109" s="90" t="s">
        <v>443</v>
      </c>
      <c r="I109" s="90" t="s">
        <v>435</v>
      </c>
      <c r="J109" s="89" t="s">
        <v>444</v>
      </c>
    </row>
    <row r="110" customHeight="1" spans="1:10">
      <c r="A110" s="84"/>
      <c r="B110" s="84"/>
      <c r="C110" s="84" t="s">
        <v>429</v>
      </c>
      <c r="D110" s="85" t="s">
        <v>445</v>
      </c>
      <c r="E110" s="89" t="s">
        <v>476</v>
      </c>
      <c r="F110" s="90" t="s">
        <v>477</v>
      </c>
      <c r="G110" s="86" t="s">
        <v>478</v>
      </c>
      <c r="H110" s="90" t="s">
        <v>479</v>
      </c>
      <c r="I110" s="90" t="s">
        <v>435</v>
      </c>
      <c r="J110" s="89" t="s">
        <v>480</v>
      </c>
    </row>
    <row r="111" customHeight="1" spans="1:10">
      <c r="A111" s="84"/>
      <c r="B111" s="84"/>
      <c r="C111" s="84" t="s">
        <v>450</v>
      </c>
      <c r="D111" s="85" t="s">
        <v>451</v>
      </c>
      <c r="E111" s="89" t="s">
        <v>627</v>
      </c>
      <c r="F111" s="90" t="s">
        <v>432</v>
      </c>
      <c r="G111" s="86" t="s">
        <v>509</v>
      </c>
      <c r="H111" s="90" t="s">
        <v>443</v>
      </c>
      <c r="I111" s="90" t="s">
        <v>435</v>
      </c>
      <c r="J111" s="89" t="s">
        <v>628</v>
      </c>
    </row>
    <row r="112" customHeight="1" spans="1:10">
      <c r="A112" s="84"/>
      <c r="B112" s="84"/>
      <c r="C112" s="84" t="s">
        <v>459</v>
      </c>
      <c r="D112" s="85" t="s">
        <v>460</v>
      </c>
      <c r="E112" s="89" t="s">
        <v>515</v>
      </c>
      <c r="F112" s="90" t="s">
        <v>441</v>
      </c>
      <c r="G112" s="86" t="s">
        <v>462</v>
      </c>
      <c r="H112" s="90" t="s">
        <v>443</v>
      </c>
      <c r="I112" s="90" t="s">
        <v>435</v>
      </c>
      <c r="J112" s="89" t="s">
        <v>516</v>
      </c>
    </row>
    <row r="113" ht="125" customHeight="1" spans="1:10">
      <c r="A113" s="83" t="s">
        <v>629</v>
      </c>
      <c r="B113" s="84" t="s">
        <v>630</v>
      </c>
      <c r="C113" s="84"/>
      <c r="D113" s="84"/>
      <c r="E113" s="84"/>
      <c r="F113" s="84"/>
      <c r="G113" s="84"/>
      <c r="H113" s="84"/>
      <c r="I113" s="84"/>
      <c r="J113" s="84"/>
    </row>
    <row r="114" customHeight="1" spans="1:10">
      <c r="A114" s="84"/>
      <c r="B114" s="84"/>
      <c r="C114" s="84" t="s">
        <v>429</v>
      </c>
      <c r="D114" s="85" t="s">
        <v>430</v>
      </c>
      <c r="E114" s="89" t="s">
        <v>631</v>
      </c>
      <c r="F114" s="90" t="s">
        <v>441</v>
      </c>
      <c r="G114" s="86" t="s">
        <v>632</v>
      </c>
      <c r="H114" s="90" t="s">
        <v>633</v>
      </c>
      <c r="I114" s="90" t="s">
        <v>435</v>
      </c>
      <c r="J114" s="89" t="s">
        <v>634</v>
      </c>
    </row>
    <row r="115" customHeight="1" spans="1:10">
      <c r="A115" s="84"/>
      <c r="B115" s="84"/>
      <c r="C115" s="84" t="s">
        <v>429</v>
      </c>
      <c r="D115" s="85" t="s">
        <v>430</v>
      </c>
      <c r="E115" s="89" t="s">
        <v>635</v>
      </c>
      <c r="F115" s="90" t="s">
        <v>432</v>
      </c>
      <c r="G115" s="86" t="s">
        <v>581</v>
      </c>
      <c r="H115" s="90" t="s">
        <v>636</v>
      </c>
      <c r="I115" s="90" t="s">
        <v>435</v>
      </c>
      <c r="J115" s="89" t="s">
        <v>637</v>
      </c>
    </row>
    <row r="116" customHeight="1" spans="1:10">
      <c r="A116" s="84"/>
      <c r="B116" s="84"/>
      <c r="C116" s="84" t="s">
        <v>429</v>
      </c>
      <c r="D116" s="85" t="s">
        <v>439</v>
      </c>
      <c r="E116" s="89" t="s">
        <v>593</v>
      </c>
      <c r="F116" s="90" t="s">
        <v>432</v>
      </c>
      <c r="G116" s="86" t="s">
        <v>509</v>
      </c>
      <c r="H116" s="90" t="s">
        <v>443</v>
      </c>
      <c r="I116" s="90" t="s">
        <v>435</v>
      </c>
      <c r="J116" s="89" t="s">
        <v>638</v>
      </c>
    </row>
    <row r="117" customHeight="1" spans="1:10">
      <c r="A117" s="84"/>
      <c r="B117" s="84"/>
      <c r="C117" s="84" t="s">
        <v>429</v>
      </c>
      <c r="D117" s="85" t="s">
        <v>445</v>
      </c>
      <c r="E117" s="89" t="s">
        <v>476</v>
      </c>
      <c r="F117" s="90" t="s">
        <v>477</v>
      </c>
      <c r="G117" s="86" t="s">
        <v>478</v>
      </c>
      <c r="H117" s="90" t="s">
        <v>479</v>
      </c>
      <c r="I117" s="90" t="s">
        <v>435</v>
      </c>
      <c r="J117" s="89" t="s">
        <v>639</v>
      </c>
    </row>
    <row r="118" customHeight="1" spans="1:10">
      <c r="A118" s="84"/>
      <c r="B118" s="84"/>
      <c r="C118" s="84" t="s">
        <v>450</v>
      </c>
      <c r="D118" s="85" t="s">
        <v>451</v>
      </c>
      <c r="E118" s="89" t="s">
        <v>640</v>
      </c>
      <c r="F118" s="90" t="s">
        <v>432</v>
      </c>
      <c r="G118" s="86" t="s">
        <v>482</v>
      </c>
      <c r="H118" s="90"/>
      <c r="I118" s="90" t="s">
        <v>454</v>
      </c>
      <c r="J118" s="89" t="s">
        <v>641</v>
      </c>
    </row>
    <row r="119" customHeight="1" spans="1:10">
      <c r="A119" s="84"/>
      <c r="B119" s="84"/>
      <c r="C119" s="84" t="s">
        <v>450</v>
      </c>
      <c r="D119" s="85" t="s">
        <v>451</v>
      </c>
      <c r="E119" s="89" t="s">
        <v>642</v>
      </c>
      <c r="F119" s="90" t="s">
        <v>432</v>
      </c>
      <c r="G119" s="86" t="s">
        <v>482</v>
      </c>
      <c r="H119" s="90"/>
      <c r="I119" s="90" t="s">
        <v>454</v>
      </c>
      <c r="J119" s="89" t="s">
        <v>643</v>
      </c>
    </row>
    <row r="120" customHeight="1" spans="1:10">
      <c r="A120" s="84"/>
      <c r="B120" s="84"/>
      <c r="C120" s="84" t="s">
        <v>459</v>
      </c>
      <c r="D120" s="85" t="s">
        <v>460</v>
      </c>
      <c r="E120" s="89" t="s">
        <v>515</v>
      </c>
      <c r="F120" s="90" t="s">
        <v>441</v>
      </c>
      <c r="G120" s="86" t="s">
        <v>462</v>
      </c>
      <c r="H120" s="90" t="s">
        <v>443</v>
      </c>
      <c r="I120" s="90" t="s">
        <v>435</v>
      </c>
      <c r="J120" s="89" t="s">
        <v>644</v>
      </c>
    </row>
    <row r="121" ht="130" customHeight="1" spans="1:10">
      <c r="A121" s="83" t="s">
        <v>381</v>
      </c>
      <c r="B121" s="84" t="s">
        <v>645</v>
      </c>
      <c r="C121" s="84"/>
      <c r="D121" s="84"/>
      <c r="E121" s="84"/>
      <c r="F121" s="84"/>
      <c r="G121" s="84"/>
      <c r="H121" s="84"/>
      <c r="I121" s="84"/>
      <c r="J121" s="84"/>
    </row>
    <row r="122" customHeight="1" spans="1:10">
      <c r="A122" s="84"/>
      <c r="B122" s="84"/>
      <c r="C122" s="84" t="s">
        <v>429</v>
      </c>
      <c r="D122" s="85" t="s">
        <v>430</v>
      </c>
      <c r="E122" s="89" t="s">
        <v>646</v>
      </c>
      <c r="F122" s="90" t="s">
        <v>441</v>
      </c>
      <c r="G122" s="86" t="s">
        <v>647</v>
      </c>
      <c r="H122" s="90" t="s">
        <v>434</v>
      </c>
      <c r="I122" s="90" t="s">
        <v>435</v>
      </c>
      <c r="J122" s="89" t="s">
        <v>648</v>
      </c>
    </row>
    <row r="123" customHeight="1" spans="1:10">
      <c r="A123" s="84"/>
      <c r="B123" s="84"/>
      <c r="C123" s="84" t="s">
        <v>429</v>
      </c>
      <c r="D123" s="85" t="s">
        <v>439</v>
      </c>
      <c r="E123" s="89" t="s">
        <v>649</v>
      </c>
      <c r="F123" s="90" t="s">
        <v>441</v>
      </c>
      <c r="G123" s="86" t="s">
        <v>462</v>
      </c>
      <c r="H123" s="90" t="s">
        <v>443</v>
      </c>
      <c r="I123" s="90" t="s">
        <v>435</v>
      </c>
      <c r="J123" s="89" t="s">
        <v>650</v>
      </c>
    </row>
    <row r="124" customHeight="1" spans="1:10">
      <c r="A124" s="84"/>
      <c r="B124" s="84"/>
      <c r="C124" s="84" t="s">
        <v>429</v>
      </c>
      <c r="D124" s="85" t="s">
        <v>445</v>
      </c>
      <c r="E124" s="89" t="s">
        <v>476</v>
      </c>
      <c r="F124" s="90" t="s">
        <v>477</v>
      </c>
      <c r="G124" s="86" t="s">
        <v>478</v>
      </c>
      <c r="H124" s="90" t="s">
        <v>479</v>
      </c>
      <c r="I124" s="90" t="s">
        <v>435</v>
      </c>
      <c r="J124" s="89" t="s">
        <v>480</v>
      </c>
    </row>
    <row r="125" customHeight="1" spans="1:10">
      <c r="A125" s="84"/>
      <c r="B125" s="84"/>
      <c r="C125" s="84" t="s">
        <v>429</v>
      </c>
      <c r="D125" s="85" t="s">
        <v>445</v>
      </c>
      <c r="E125" s="89" t="s">
        <v>446</v>
      </c>
      <c r="F125" s="90" t="s">
        <v>432</v>
      </c>
      <c r="G125" s="86" t="s">
        <v>82</v>
      </c>
      <c r="H125" s="90" t="s">
        <v>448</v>
      </c>
      <c r="I125" s="90" t="s">
        <v>435</v>
      </c>
      <c r="J125" s="89" t="s">
        <v>651</v>
      </c>
    </row>
    <row r="126" customHeight="1" spans="1:10">
      <c r="A126" s="84"/>
      <c r="B126" s="84"/>
      <c r="C126" s="84" t="s">
        <v>450</v>
      </c>
      <c r="D126" s="85" t="s">
        <v>451</v>
      </c>
      <c r="E126" s="89" t="s">
        <v>652</v>
      </c>
      <c r="F126" s="90" t="s">
        <v>432</v>
      </c>
      <c r="G126" s="86" t="s">
        <v>482</v>
      </c>
      <c r="H126" s="90"/>
      <c r="I126" s="90" t="s">
        <v>454</v>
      </c>
      <c r="J126" s="89" t="s">
        <v>653</v>
      </c>
    </row>
    <row r="127" customHeight="1" spans="1:10">
      <c r="A127" s="84"/>
      <c r="B127" s="84"/>
      <c r="C127" s="84" t="s">
        <v>450</v>
      </c>
      <c r="D127" s="85" t="s">
        <v>451</v>
      </c>
      <c r="E127" s="89" t="s">
        <v>654</v>
      </c>
      <c r="F127" s="90" t="s">
        <v>432</v>
      </c>
      <c r="G127" s="86" t="s">
        <v>482</v>
      </c>
      <c r="H127" s="90"/>
      <c r="I127" s="90" t="s">
        <v>454</v>
      </c>
      <c r="J127" s="89" t="s">
        <v>655</v>
      </c>
    </row>
    <row r="128" customHeight="1" spans="1:10">
      <c r="A128" s="84"/>
      <c r="B128" s="84"/>
      <c r="C128" s="84" t="s">
        <v>459</v>
      </c>
      <c r="D128" s="85" t="s">
        <v>460</v>
      </c>
      <c r="E128" s="89" t="s">
        <v>515</v>
      </c>
      <c r="F128" s="90" t="s">
        <v>441</v>
      </c>
      <c r="G128" s="86" t="s">
        <v>462</v>
      </c>
      <c r="H128" s="90" t="s">
        <v>443</v>
      </c>
      <c r="I128" s="90" t="s">
        <v>435</v>
      </c>
      <c r="J128" s="89" t="s">
        <v>516</v>
      </c>
    </row>
    <row r="129" ht="277" customHeight="1" spans="1:10">
      <c r="A129" s="83" t="s">
        <v>383</v>
      </c>
      <c r="B129" s="84" t="s">
        <v>656</v>
      </c>
      <c r="C129" s="84"/>
      <c r="D129" s="84"/>
      <c r="E129" s="84"/>
      <c r="F129" s="84"/>
      <c r="G129" s="84"/>
      <c r="H129" s="84"/>
      <c r="I129" s="84"/>
      <c r="J129" s="84"/>
    </row>
    <row r="130" customHeight="1" spans="1:10">
      <c r="A130" s="84"/>
      <c r="B130" s="84"/>
      <c r="C130" s="84" t="s">
        <v>429</v>
      </c>
      <c r="D130" s="85" t="s">
        <v>430</v>
      </c>
      <c r="E130" s="89" t="s">
        <v>657</v>
      </c>
      <c r="F130" s="90" t="s">
        <v>441</v>
      </c>
      <c r="G130" s="86" t="s">
        <v>82</v>
      </c>
      <c r="H130" s="90" t="s">
        <v>434</v>
      </c>
      <c r="I130" s="90" t="s">
        <v>435</v>
      </c>
      <c r="J130" s="89" t="s">
        <v>658</v>
      </c>
    </row>
    <row r="131" customHeight="1" spans="1:10">
      <c r="A131" s="84"/>
      <c r="B131" s="84"/>
      <c r="C131" s="84" t="s">
        <v>429</v>
      </c>
      <c r="D131" s="85" t="s">
        <v>430</v>
      </c>
      <c r="E131" s="89" t="s">
        <v>659</v>
      </c>
      <c r="F131" s="90" t="s">
        <v>432</v>
      </c>
      <c r="G131" s="86" t="s">
        <v>660</v>
      </c>
      <c r="H131" s="90" t="s">
        <v>434</v>
      </c>
      <c r="I131" s="90" t="s">
        <v>435</v>
      </c>
      <c r="J131" s="89" t="s">
        <v>661</v>
      </c>
    </row>
    <row r="132" customHeight="1" spans="1:10">
      <c r="A132" s="84"/>
      <c r="B132" s="84"/>
      <c r="C132" s="84" t="s">
        <v>429</v>
      </c>
      <c r="D132" s="85" t="s">
        <v>430</v>
      </c>
      <c r="E132" s="89" t="s">
        <v>662</v>
      </c>
      <c r="F132" s="90" t="s">
        <v>441</v>
      </c>
      <c r="G132" s="86" t="s">
        <v>663</v>
      </c>
      <c r="H132" s="90" t="s">
        <v>576</v>
      </c>
      <c r="I132" s="90" t="s">
        <v>435</v>
      </c>
      <c r="J132" s="89" t="s">
        <v>664</v>
      </c>
    </row>
    <row r="133" customHeight="1" spans="1:10">
      <c r="A133" s="84"/>
      <c r="B133" s="84"/>
      <c r="C133" s="84" t="s">
        <v>429</v>
      </c>
      <c r="D133" s="85" t="s">
        <v>439</v>
      </c>
      <c r="E133" s="89" t="s">
        <v>493</v>
      </c>
      <c r="F133" s="90" t="s">
        <v>441</v>
      </c>
      <c r="G133" s="86" t="s">
        <v>462</v>
      </c>
      <c r="H133" s="90" t="s">
        <v>443</v>
      </c>
      <c r="I133" s="90" t="s">
        <v>435</v>
      </c>
      <c r="J133" s="89" t="s">
        <v>665</v>
      </c>
    </row>
    <row r="134" customHeight="1" spans="1:10">
      <c r="A134" s="84"/>
      <c r="B134" s="84"/>
      <c r="C134" s="84" t="s">
        <v>429</v>
      </c>
      <c r="D134" s="85" t="s">
        <v>445</v>
      </c>
      <c r="E134" s="89" t="s">
        <v>476</v>
      </c>
      <c r="F134" s="90" t="s">
        <v>477</v>
      </c>
      <c r="G134" s="86" t="s">
        <v>478</v>
      </c>
      <c r="H134" s="90" t="s">
        <v>479</v>
      </c>
      <c r="I134" s="90" t="s">
        <v>435</v>
      </c>
      <c r="J134" s="89" t="s">
        <v>480</v>
      </c>
    </row>
    <row r="135" customHeight="1" spans="1:10">
      <c r="A135" s="84"/>
      <c r="B135" s="84"/>
      <c r="C135" s="84" t="s">
        <v>450</v>
      </c>
      <c r="D135" s="85" t="s">
        <v>451</v>
      </c>
      <c r="E135" s="89" t="s">
        <v>666</v>
      </c>
      <c r="F135" s="90" t="s">
        <v>432</v>
      </c>
      <c r="G135" s="86" t="s">
        <v>482</v>
      </c>
      <c r="H135" s="90"/>
      <c r="I135" s="90" t="s">
        <v>454</v>
      </c>
      <c r="J135" s="89" t="s">
        <v>667</v>
      </c>
    </row>
    <row r="136" customHeight="1" spans="1:10">
      <c r="A136" s="84"/>
      <c r="B136" s="84"/>
      <c r="C136" s="84" t="s">
        <v>459</v>
      </c>
      <c r="D136" s="85" t="s">
        <v>460</v>
      </c>
      <c r="E136" s="89" t="s">
        <v>515</v>
      </c>
      <c r="F136" s="90" t="s">
        <v>441</v>
      </c>
      <c r="G136" s="86" t="s">
        <v>462</v>
      </c>
      <c r="H136" s="90" t="s">
        <v>443</v>
      </c>
      <c r="I136" s="90" t="s">
        <v>435</v>
      </c>
      <c r="J136" s="89" t="s">
        <v>463</v>
      </c>
    </row>
    <row r="137" ht="146" customHeight="1" spans="1:10">
      <c r="A137" s="83" t="s">
        <v>387</v>
      </c>
      <c r="B137" s="84" t="s">
        <v>668</v>
      </c>
      <c r="C137" s="84"/>
      <c r="D137" s="84"/>
      <c r="E137" s="84"/>
      <c r="F137" s="84"/>
      <c r="G137" s="84"/>
      <c r="H137" s="84"/>
      <c r="I137" s="84"/>
      <c r="J137" s="84"/>
    </row>
    <row r="138" customHeight="1" spans="1:10">
      <c r="A138" s="84"/>
      <c r="B138" s="84"/>
      <c r="C138" s="84" t="s">
        <v>429</v>
      </c>
      <c r="D138" s="85" t="s">
        <v>430</v>
      </c>
      <c r="E138" s="89" t="s">
        <v>669</v>
      </c>
      <c r="F138" s="90" t="s">
        <v>441</v>
      </c>
      <c r="G138" s="86" t="s">
        <v>670</v>
      </c>
      <c r="H138" s="90" t="s">
        <v>434</v>
      </c>
      <c r="I138" s="90" t="s">
        <v>435</v>
      </c>
      <c r="J138" s="89" t="s">
        <v>671</v>
      </c>
    </row>
    <row r="139" customHeight="1" spans="1:10">
      <c r="A139" s="84"/>
      <c r="B139" s="84"/>
      <c r="C139" s="84" t="s">
        <v>429</v>
      </c>
      <c r="D139" s="85" t="s">
        <v>430</v>
      </c>
      <c r="E139" s="89" t="s">
        <v>672</v>
      </c>
      <c r="F139" s="90" t="s">
        <v>441</v>
      </c>
      <c r="G139" s="86" t="s">
        <v>670</v>
      </c>
      <c r="H139" s="90" t="s">
        <v>434</v>
      </c>
      <c r="I139" s="90" t="s">
        <v>435</v>
      </c>
      <c r="J139" s="89" t="s">
        <v>673</v>
      </c>
    </row>
    <row r="140" customHeight="1" spans="1:10">
      <c r="A140" s="84"/>
      <c r="B140" s="84"/>
      <c r="C140" s="84" t="s">
        <v>429</v>
      </c>
      <c r="D140" s="85" t="s">
        <v>430</v>
      </c>
      <c r="E140" s="89" t="s">
        <v>674</v>
      </c>
      <c r="F140" s="90" t="s">
        <v>441</v>
      </c>
      <c r="G140" s="86" t="s">
        <v>647</v>
      </c>
      <c r="H140" s="90" t="s">
        <v>434</v>
      </c>
      <c r="I140" s="90" t="s">
        <v>435</v>
      </c>
      <c r="J140" s="89" t="s">
        <v>675</v>
      </c>
    </row>
    <row r="141" customHeight="1" spans="1:10">
      <c r="A141" s="84"/>
      <c r="B141" s="84"/>
      <c r="C141" s="84" t="s">
        <v>429</v>
      </c>
      <c r="D141" s="85" t="s">
        <v>439</v>
      </c>
      <c r="E141" s="89" t="s">
        <v>676</v>
      </c>
      <c r="F141" s="90" t="s">
        <v>441</v>
      </c>
      <c r="G141" s="86" t="s">
        <v>462</v>
      </c>
      <c r="H141" s="90" t="s">
        <v>443</v>
      </c>
      <c r="I141" s="90" t="s">
        <v>435</v>
      </c>
      <c r="J141" s="89" t="s">
        <v>677</v>
      </c>
    </row>
    <row r="142" customHeight="1" spans="1:10">
      <c r="A142" s="84"/>
      <c r="B142" s="84"/>
      <c r="C142" s="84" t="s">
        <v>429</v>
      </c>
      <c r="D142" s="85" t="s">
        <v>445</v>
      </c>
      <c r="E142" s="89" t="s">
        <v>476</v>
      </c>
      <c r="F142" s="90" t="s">
        <v>477</v>
      </c>
      <c r="G142" s="86" t="s">
        <v>478</v>
      </c>
      <c r="H142" s="90" t="s">
        <v>479</v>
      </c>
      <c r="I142" s="90" t="s">
        <v>435</v>
      </c>
      <c r="J142" s="89" t="s">
        <v>480</v>
      </c>
    </row>
    <row r="143" customHeight="1" spans="1:10">
      <c r="A143" s="84"/>
      <c r="B143" s="84"/>
      <c r="C143" s="84" t="s">
        <v>450</v>
      </c>
      <c r="D143" s="85" t="s">
        <v>451</v>
      </c>
      <c r="E143" s="89" t="s">
        <v>678</v>
      </c>
      <c r="F143" s="90" t="s">
        <v>432</v>
      </c>
      <c r="G143" s="86" t="s">
        <v>679</v>
      </c>
      <c r="H143" s="90"/>
      <c r="I143" s="90" t="s">
        <v>454</v>
      </c>
      <c r="J143" s="89" t="s">
        <v>680</v>
      </c>
    </row>
    <row r="144" customHeight="1" spans="1:10">
      <c r="A144" s="84"/>
      <c r="B144" s="84"/>
      <c r="C144" s="84" t="s">
        <v>459</v>
      </c>
      <c r="D144" s="85" t="s">
        <v>460</v>
      </c>
      <c r="E144" s="89" t="s">
        <v>515</v>
      </c>
      <c r="F144" s="90" t="s">
        <v>441</v>
      </c>
      <c r="G144" s="86" t="s">
        <v>462</v>
      </c>
      <c r="H144" s="90" t="s">
        <v>443</v>
      </c>
      <c r="I144" s="90" t="s">
        <v>435</v>
      </c>
      <c r="J144" s="89" t="s">
        <v>463</v>
      </c>
    </row>
    <row r="145" ht="139" customHeight="1" spans="1:10">
      <c r="A145" s="83" t="s">
        <v>389</v>
      </c>
      <c r="B145" s="84" t="s">
        <v>681</v>
      </c>
      <c r="C145" s="84"/>
      <c r="D145" s="84"/>
      <c r="E145" s="84"/>
      <c r="F145" s="84"/>
      <c r="G145" s="84"/>
      <c r="H145" s="84"/>
      <c r="I145" s="84"/>
      <c r="J145" s="84"/>
    </row>
    <row r="146" customHeight="1" spans="1:10">
      <c r="A146" s="84"/>
      <c r="B146" s="84"/>
      <c r="C146" s="84" t="s">
        <v>429</v>
      </c>
      <c r="D146" s="85" t="s">
        <v>430</v>
      </c>
      <c r="E146" s="89" t="s">
        <v>682</v>
      </c>
      <c r="F146" s="90" t="s">
        <v>432</v>
      </c>
      <c r="G146" s="86" t="s">
        <v>59</v>
      </c>
      <c r="H146" s="90" t="s">
        <v>434</v>
      </c>
      <c r="I146" s="90" t="s">
        <v>435</v>
      </c>
      <c r="J146" s="89" t="s">
        <v>683</v>
      </c>
    </row>
    <row r="147" customHeight="1" spans="1:10">
      <c r="A147" s="84"/>
      <c r="B147" s="84"/>
      <c r="C147" s="84" t="s">
        <v>429</v>
      </c>
      <c r="D147" s="85" t="s">
        <v>430</v>
      </c>
      <c r="E147" s="89" t="s">
        <v>684</v>
      </c>
      <c r="F147" s="90" t="s">
        <v>432</v>
      </c>
      <c r="G147" s="86" t="s">
        <v>685</v>
      </c>
      <c r="H147" s="90" t="s">
        <v>434</v>
      </c>
      <c r="I147" s="90" t="s">
        <v>435</v>
      </c>
      <c r="J147" s="89" t="s">
        <v>686</v>
      </c>
    </row>
    <row r="148" customHeight="1" spans="1:10">
      <c r="A148" s="84"/>
      <c r="B148" s="84"/>
      <c r="C148" s="84" t="s">
        <v>429</v>
      </c>
      <c r="D148" s="85" t="s">
        <v>439</v>
      </c>
      <c r="E148" s="89" t="s">
        <v>440</v>
      </c>
      <c r="F148" s="90" t="s">
        <v>432</v>
      </c>
      <c r="G148" s="86" t="s">
        <v>442</v>
      </c>
      <c r="H148" s="90" t="s">
        <v>443</v>
      </c>
      <c r="I148" s="90" t="s">
        <v>435</v>
      </c>
      <c r="J148" s="89" t="s">
        <v>444</v>
      </c>
    </row>
    <row r="149" customHeight="1" spans="1:10">
      <c r="A149" s="84"/>
      <c r="B149" s="84"/>
      <c r="C149" s="84" t="s">
        <v>429</v>
      </c>
      <c r="D149" s="85" t="s">
        <v>445</v>
      </c>
      <c r="E149" s="89" t="s">
        <v>446</v>
      </c>
      <c r="F149" s="90" t="s">
        <v>432</v>
      </c>
      <c r="G149" s="86" t="s">
        <v>447</v>
      </c>
      <c r="H149" s="90" t="s">
        <v>448</v>
      </c>
      <c r="I149" s="90" t="s">
        <v>435</v>
      </c>
      <c r="J149" s="89" t="s">
        <v>449</v>
      </c>
    </row>
    <row r="150" customHeight="1" spans="1:10">
      <c r="A150" s="84"/>
      <c r="B150" s="84"/>
      <c r="C150" s="84" t="s">
        <v>450</v>
      </c>
      <c r="D150" s="85" t="s">
        <v>451</v>
      </c>
      <c r="E150" s="89" t="s">
        <v>528</v>
      </c>
      <c r="F150" s="90" t="s">
        <v>441</v>
      </c>
      <c r="G150" s="86" t="s">
        <v>462</v>
      </c>
      <c r="H150" s="90" t="s">
        <v>443</v>
      </c>
      <c r="I150" s="90" t="s">
        <v>435</v>
      </c>
      <c r="J150" s="89" t="s">
        <v>687</v>
      </c>
    </row>
    <row r="151" customHeight="1" spans="1:10">
      <c r="A151" s="84"/>
      <c r="B151" s="84"/>
      <c r="C151" s="84" t="s">
        <v>450</v>
      </c>
      <c r="D151" s="85" t="s">
        <v>451</v>
      </c>
      <c r="E151" s="89" t="s">
        <v>688</v>
      </c>
      <c r="F151" s="90" t="s">
        <v>432</v>
      </c>
      <c r="G151" s="86" t="s">
        <v>457</v>
      </c>
      <c r="H151" s="90"/>
      <c r="I151" s="90" t="s">
        <v>454</v>
      </c>
      <c r="J151" s="89" t="s">
        <v>689</v>
      </c>
    </row>
    <row r="152" customHeight="1" spans="1:10">
      <c r="A152" s="84"/>
      <c r="B152" s="84"/>
      <c r="C152" s="84" t="s">
        <v>459</v>
      </c>
      <c r="D152" s="85" t="s">
        <v>460</v>
      </c>
      <c r="E152" s="89" t="s">
        <v>690</v>
      </c>
      <c r="F152" s="90" t="s">
        <v>441</v>
      </c>
      <c r="G152" s="86" t="s">
        <v>462</v>
      </c>
      <c r="H152" s="90" t="s">
        <v>443</v>
      </c>
      <c r="I152" s="90" t="s">
        <v>435</v>
      </c>
      <c r="J152" s="89" t="s">
        <v>691</v>
      </c>
    </row>
    <row r="153" ht="138" customHeight="1" spans="1:10">
      <c r="A153" s="83" t="s">
        <v>391</v>
      </c>
      <c r="B153" s="84" t="s">
        <v>692</v>
      </c>
      <c r="C153" s="84"/>
      <c r="D153" s="84"/>
      <c r="E153" s="84"/>
      <c r="F153" s="84"/>
      <c r="G153" s="84"/>
      <c r="H153" s="84"/>
      <c r="I153" s="84"/>
      <c r="J153" s="84"/>
    </row>
    <row r="154" customHeight="1" spans="1:10">
      <c r="A154" s="84"/>
      <c r="B154" s="84"/>
      <c r="C154" s="84" t="s">
        <v>429</v>
      </c>
      <c r="D154" s="85" t="s">
        <v>430</v>
      </c>
      <c r="E154" s="89" t="s">
        <v>693</v>
      </c>
      <c r="F154" s="90" t="s">
        <v>441</v>
      </c>
      <c r="G154" s="86" t="s">
        <v>694</v>
      </c>
      <c r="H154" s="90" t="s">
        <v>695</v>
      </c>
      <c r="I154" s="90" t="s">
        <v>435</v>
      </c>
      <c r="J154" s="89" t="s">
        <v>696</v>
      </c>
    </row>
    <row r="155" customHeight="1" spans="1:10">
      <c r="A155" s="84"/>
      <c r="B155" s="84"/>
      <c r="C155" s="84" t="s">
        <v>429</v>
      </c>
      <c r="D155" s="85" t="s">
        <v>430</v>
      </c>
      <c r="E155" s="89" t="s">
        <v>697</v>
      </c>
      <c r="F155" s="90" t="s">
        <v>441</v>
      </c>
      <c r="G155" s="86" t="s">
        <v>698</v>
      </c>
      <c r="H155" s="90" t="s">
        <v>576</v>
      </c>
      <c r="I155" s="90" t="s">
        <v>435</v>
      </c>
      <c r="J155" s="89" t="s">
        <v>699</v>
      </c>
    </row>
    <row r="156" customHeight="1" spans="1:10">
      <c r="A156" s="84"/>
      <c r="B156" s="84"/>
      <c r="C156" s="84" t="s">
        <v>429</v>
      </c>
      <c r="D156" s="85" t="s">
        <v>439</v>
      </c>
      <c r="E156" s="89" t="s">
        <v>700</v>
      </c>
      <c r="F156" s="90" t="s">
        <v>432</v>
      </c>
      <c r="G156" s="86" t="s">
        <v>509</v>
      </c>
      <c r="H156" s="90" t="s">
        <v>443</v>
      </c>
      <c r="I156" s="90" t="s">
        <v>435</v>
      </c>
      <c r="J156" s="89" t="s">
        <v>701</v>
      </c>
    </row>
    <row r="157" customHeight="1" spans="1:10">
      <c r="A157" s="84"/>
      <c r="B157" s="84"/>
      <c r="C157" s="84" t="s">
        <v>429</v>
      </c>
      <c r="D157" s="85" t="s">
        <v>445</v>
      </c>
      <c r="E157" s="89" t="s">
        <v>446</v>
      </c>
      <c r="F157" s="90" t="s">
        <v>432</v>
      </c>
      <c r="G157" s="86" t="s">
        <v>447</v>
      </c>
      <c r="H157" s="90" t="s">
        <v>448</v>
      </c>
      <c r="I157" s="90" t="s">
        <v>435</v>
      </c>
      <c r="J157" s="89" t="s">
        <v>449</v>
      </c>
    </row>
    <row r="158" customHeight="1" spans="1:10">
      <c r="A158" s="84"/>
      <c r="B158" s="84"/>
      <c r="C158" s="84" t="s">
        <v>450</v>
      </c>
      <c r="D158" s="85" t="s">
        <v>451</v>
      </c>
      <c r="E158" s="89" t="s">
        <v>528</v>
      </c>
      <c r="F158" s="90" t="s">
        <v>441</v>
      </c>
      <c r="G158" s="86" t="s">
        <v>462</v>
      </c>
      <c r="H158" s="90" t="s">
        <v>443</v>
      </c>
      <c r="I158" s="90" t="s">
        <v>435</v>
      </c>
      <c r="J158" s="89" t="s">
        <v>687</v>
      </c>
    </row>
    <row r="159" customHeight="1" spans="1:10">
      <c r="A159" s="84"/>
      <c r="B159" s="84"/>
      <c r="C159" s="84" t="s">
        <v>450</v>
      </c>
      <c r="D159" s="85" t="s">
        <v>451</v>
      </c>
      <c r="E159" s="89" t="s">
        <v>702</v>
      </c>
      <c r="F159" s="90" t="s">
        <v>432</v>
      </c>
      <c r="G159" s="86" t="s">
        <v>482</v>
      </c>
      <c r="H159" s="90"/>
      <c r="I159" s="90" t="s">
        <v>454</v>
      </c>
      <c r="J159" s="89" t="s">
        <v>703</v>
      </c>
    </row>
    <row r="160" customHeight="1" spans="1:10">
      <c r="A160" s="84"/>
      <c r="B160" s="84"/>
      <c r="C160" s="84" t="s">
        <v>459</v>
      </c>
      <c r="D160" s="85" t="s">
        <v>460</v>
      </c>
      <c r="E160" s="89" t="s">
        <v>704</v>
      </c>
      <c r="F160" s="90" t="s">
        <v>441</v>
      </c>
      <c r="G160" s="86" t="s">
        <v>462</v>
      </c>
      <c r="H160" s="90" t="s">
        <v>443</v>
      </c>
      <c r="I160" s="90" t="s">
        <v>435</v>
      </c>
      <c r="J160" s="89" t="s">
        <v>705</v>
      </c>
    </row>
    <row r="161" ht="192" customHeight="1" spans="1:10">
      <c r="A161" s="83" t="s">
        <v>394</v>
      </c>
      <c r="B161" s="84" t="s">
        <v>706</v>
      </c>
      <c r="C161" s="84"/>
      <c r="D161" s="84"/>
      <c r="E161" s="84"/>
      <c r="F161" s="84"/>
      <c r="G161" s="84"/>
      <c r="H161" s="84"/>
      <c r="I161" s="84"/>
      <c r="J161" s="84"/>
    </row>
    <row r="162" customHeight="1" spans="1:10">
      <c r="A162" s="84"/>
      <c r="B162" s="84"/>
      <c r="C162" s="84" t="s">
        <v>429</v>
      </c>
      <c r="D162" s="85" t="s">
        <v>430</v>
      </c>
      <c r="E162" s="89" t="s">
        <v>707</v>
      </c>
      <c r="F162" s="90" t="s">
        <v>441</v>
      </c>
      <c r="G162" s="86" t="s">
        <v>708</v>
      </c>
      <c r="H162" s="90" t="s">
        <v>633</v>
      </c>
      <c r="I162" s="90" t="s">
        <v>435</v>
      </c>
      <c r="J162" s="89" t="s">
        <v>709</v>
      </c>
    </row>
    <row r="163" customHeight="1" spans="1:10">
      <c r="A163" s="84"/>
      <c r="B163" s="84"/>
      <c r="C163" s="84" t="s">
        <v>429</v>
      </c>
      <c r="D163" s="85" t="s">
        <v>430</v>
      </c>
      <c r="E163" s="89" t="s">
        <v>710</v>
      </c>
      <c r="F163" s="90" t="s">
        <v>441</v>
      </c>
      <c r="G163" s="86" t="s">
        <v>711</v>
      </c>
      <c r="H163" s="90" t="s">
        <v>712</v>
      </c>
      <c r="I163" s="90" t="s">
        <v>435</v>
      </c>
      <c r="J163" s="89" t="s">
        <v>713</v>
      </c>
    </row>
    <row r="164" customHeight="1" spans="1:10">
      <c r="A164" s="84"/>
      <c r="B164" s="84"/>
      <c r="C164" s="84" t="s">
        <v>429</v>
      </c>
      <c r="D164" s="85" t="s">
        <v>430</v>
      </c>
      <c r="E164" s="89" t="s">
        <v>714</v>
      </c>
      <c r="F164" s="90" t="s">
        <v>441</v>
      </c>
      <c r="G164" s="86" t="s">
        <v>82</v>
      </c>
      <c r="H164" s="90" t="s">
        <v>715</v>
      </c>
      <c r="I164" s="90" t="s">
        <v>435</v>
      </c>
      <c r="J164" s="89" t="s">
        <v>716</v>
      </c>
    </row>
    <row r="165" customHeight="1" spans="1:10">
      <c r="A165" s="84"/>
      <c r="B165" s="84"/>
      <c r="C165" s="84" t="s">
        <v>429</v>
      </c>
      <c r="D165" s="85" t="s">
        <v>445</v>
      </c>
      <c r="E165" s="89" t="s">
        <v>476</v>
      </c>
      <c r="F165" s="90" t="s">
        <v>477</v>
      </c>
      <c r="G165" s="86" t="s">
        <v>478</v>
      </c>
      <c r="H165" s="90" t="s">
        <v>479</v>
      </c>
      <c r="I165" s="90" t="s">
        <v>435</v>
      </c>
      <c r="J165" s="89" t="s">
        <v>556</v>
      </c>
    </row>
    <row r="166" customHeight="1" spans="1:10">
      <c r="A166" s="84"/>
      <c r="B166" s="84"/>
      <c r="C166" s="84" t="s">
        <v>450</v>
      </c>
      <c r="D166" s="85" t="s">
        <v>451</v>
      </c>
      <c r="E166" s="89" t="s">
        <v>528</v>
      </c>
      <c r="F166" s="90" t="s">
        <v>441</v>
      </c>
      <c r="G166" s="86" t="s">
        <v>462</v>
      </c>
      <c r="H166" s="90" t="s">
        <v>443</v>
      </c>
      <c r="I166" s="90" t="s">
        <v>435</v>
      </c>
      <c r="J166" s="89" t="s">
        <v>687</v>
      </c>
    </row>
    <row r="167" customHeight="1" spans="1:10">
      <c r="A167" s="84"/>
      <c r="B167" s="84"/>
      <c r="C167" s="84" t="s">
        <v>459</v>
      </c>
      <c r="D167" s="85" t="s">
        <v>460</v>
      </c>
      <c r="E167" s="89" t="s">
        <v>533</v>
      </c>
      <c r="F167" s="90" t="s">
        <v>441</v>
      </c>
      <c r="G167" s="86" t="s">
        <v>462</v>
      </c>
      <c r="H167" s="90" t="s">
        <v>443</v>
      </c>
      <c r="I167" s="90" t="s">
        <v>435</v>
      </c>
      <c r="J167" s="89" t="s">
        <v>597</v>
      </c>
    </row>
    <row r="168" ht="137" customHeight="1" spans="1:10">
      <c r="A168" s="83" t="s">
        <v>396</v>
      </c>
      <c r="B168" s="84" t="s">
        <v>717</v>
      </c>
      <c r="C168" s="84"/>
      <c r="D168" s="84"/>
      <c r="E168" s="84"/>
      <c r="F168" s="84"/>
      <c r="G168" s="84"/>
      <c r="H168" s="84"/>
      <c r="I168" s="84"/>
      <c r="J168" s="84"/>
    </row>
    <row r="169" customHeight="1" spans="1:10">
      <c r="A169" s="84"/>
      <c r="B169" s="84"/>
      <c r="C169" s="84" t="s">
        <v>429</v>
      </c>
      <c r="D169" s="85" t="s">
        <v>430</v>
      </c>
      <c r="E169" s="89" t="s">
        <v>718</v>
      </c>
      <c r="F169" s="90" t="s">
        <v>432</v>
      </c>
      <c r="G169" s="86" t="s">
        <v>82</v>
      </c>
      <c r="H169" s="90" t="s">
        <v>434</v>
      </c>
      <c r="I169" s="90" t="s">
        <v>435</v>
      </c>
      <c r="J169" s="89" t="s">
        <v>719</v>
      </c>
    </row>
    <row r="170" customHeight="1" spans="1:10">
      <c r="A170" s="84"/>
      <c r="B170" s="84"/>
      <c r="C170" s="84" t="s">
        <v>429</v>
      </c>
      <c r="D170" s="85" t="s">
        <v>430</v>
      </c>
      <c r="E170" s="89" t="s">
        <v>720</v>
      </c>
      <c r="F170" s="90" t="s">
        <v>432</v>
      </c>
      <c r="G170" s="86" t="s">
        <v>478</v>
      </c>
      <c r="H170" s="90" t="s">
        <v>434</v>
      </c>
      <c r="I170" s="90" t="s">
        <v>435</v>
      </c>
      <c r="J170" s="89" t="s">
        <v>721</v>
      </c>
    </row>
    <row r="171" customHeight="1" spans="1:10">
      <c r="A171" s="84"/>
      <c r="B171" s="84"/>
      <c r="C171" s="84" t="s">
        <v>429</v>
      </c>
      <c r="D171" s="85" t="s">
        <v>430</v>
      </c>
      <c r="E171" s="89" t="s">
        <v>722</v>
      </c>
      <c r="F171" s="90" t="s">
        <v>432</v>
      </c>
      <c r="G171" s="86" t="s">
        <v>602</v>
      </c>
      <c r="H171" s="90" t="s">
        <v>434</v>
      </c>
      <c r="I171" s="90" t="s">
        <v>435</v>
      </c>
      <c r="J171" s="89" t="s">
        <v>723</v>
      </c>
    </row>
    <row r="172" customHeight="1" spans="1:10">
      <c r="A172" s="84"/>
      <c r="B172" s="84"/>
      <c r="C172" s="84" t="s">
        <v>429</v>
      </c>
      <c r="D172" s="85" t="s">
        <v>439</v>
      </c>
      <c r="E172" s="89" t="s">
        <v>724</v>
      </c>
      <c r="F172" s="90" t="s">
        <v>441</v>
      </c>
      <c r="G172" s="86" t="s">
        <v>442</v>
      </c>
      <c r="H172" s="90" t="s">
        <v>443</v>
      </c>
      <c r="I172" s="90" t="s">
        <v>435</v>
      </c>
      <c r="J172" s="89" t="s">
        <v>725</v>
      </c>
    </row>
    <row r="173" customHeight="1" spans="1:10">
      <c r="A173" s="84"/>
      <c r="B173" s="84"/>
      <c r="C173" s="84" t="s">
        <v>429</v>
      </c>
      <c r="D173" s="85" t="s">
        <v>445</v>
      </c>
      <c r="E173" s="89" t="s">
        <v>726</v>
      </c>
      <c r="F173" s="90" t="s">
        <v>432</v>
      </c>
      <c r="G173" s="86" t="s">
        <v>727</v>
      </c>
      <c r="H173" s="90"/>
      <c r="I173" s="90" t="s">
        <v>454</v>
      </c>
      <c r="J173" s="89" t="s">
        <v>728</v>
      </c>
    </row>
    <row r="174" customHeight="1" spans="1:10">
      <c r="A174" s="84"/>
      <c r="B174" s="84"/>
      <c r="C174" s="84" t="s">
        <v>450</v>
      </c>
      <c r="D174" s="85" t="s">
        <v>451</v>
      </c>
      <c r="E174" s="89" t="s">
        <v>729</v>
      </c>
      <c r="F174" s="90" t="s">
        <v>432</v>
      </c>
      <c r="G174" s="86" t="s">
        <v>730</v>
      </c>
      <c r="H174" s="90"/>
      <c r="I174" s="90" t="s">
        <v>454</v>
      </c>
      <c r="J174" s="89" t="s">
        <v>731</v>
      </c>
    </row>
    <row r="175" customHeight="1" spans="1:10">
      <c r="A175" s="84"/>
      <c r="B175" s="84"/>
      <c r="C175" s="84" t="s">
        <v>459</v>
      </c>
      <c r="D175" s="85" t="s">
        <v>460</v>
      </c>
      <c r="E175" s="89" t="s">
        <v>732</v>
      </c>
      <c r="F175" s="90" t="s">
        <v>441</v>
      </c>
      <c r="G175" s="86" t="s">
        <v>462</v>
      </c>
      <c r="H175" s="90" t="s">
        <v>443</v>
      </c>
      <c r="I175" s="90" t="s">
        <v>435</v>
      </c>
      <c r="J175" s="89" t="s">
        <v>733</v>
      </c>
    </row>
    <row r="176" ht="131" customHeight="1" spans="1:10">
      <c r="A176" s="83" t="s">
        <v>398</v>
      </c>
      <c r="B176" s="84" t="s">
        <v>734</v>
      </c>
      <c r="C176" s="84"/>
      <c r="D176" s="84"/>
      <c r="E176" s="84"/>
      <c r="F176" s="84"/>
      <c r="G176" s="84"/>
      <c r="H176" s="84"/>
      <c r="I176" s="84"/>
      <c r="J176" s="84"/>
    </row>
    <row r="177" customHeight="1" spans="1:10">
      <c r="A177" s="84"/>
      <c r="B177" s="84"/>
      <c r="C177" s="84" t="s">
        <v>429</v>
      </c>
      <c r="D177" s="85" t="s">
        <v>430</v>
      </c>
      <c r="E177" s="89" t="s">
        <v>735</v>
      </c>
      <c r="F177" s="90" t="s">
        <v>432</v>
      </c>
      <c r="G177" s="86" t="s">
        <v>82</v>
      </c>
      <c r="H177" s="90" t="s">
        <v>540</v>
      </c>
      <c r="I177" s="90" t="s">
        <v>435</v>
      </c>
      <c r="J177" s="89" t="s">
        <v>736</v>
      </c>
    </row>
    <row r="178" customHeight="1" spans="1:10">
      <c r="A178" s="84"/>
      <c r="B178" s="84"/>
      <c r="C178" s="84" t="s">
        <v>429</v>
      </c>
      <c r="D178" s="85" t="s">
        <v>430</v>
      </c>
      <c r="E178" s="89" t="s">
        <v>737</v>
      </c>
      <c r="F178" s="90" t="s">
        <v>432</v>
      </c>
      <c r="G178" s="86" t="s">
        <v>602</v>
      </c>
      <c r="H178" s="90" t="s">
        <v>540</v>
      </c>
      <c r="I178" s="90" t="s">
        <v>435</v>
      </c>
      <c r="J178" s="89" t="s">
        <v>738</v>
      </c>
    </row>
    <row r="179" customHeight="1" spans="1:10">
      <c r="A179" s="84"/>
      <c r="B179" s="84"/>
      <c r="C179" s="84" t="s">
        <v>429</v>
      </c>
      <c r="D179" s="85" t="s">
        <v>445</v>
      </c>
      <c r="E179" s="89" t="s">
        <v>446</v>
      </c>
      <c r="F179" s="90" t="s">
        <v>432</v>
      </c>
      <c r="G179" s="86" t="s">
        <v>447</v>
      </c>
      <c r="H179" s="90" t="s">
        <v>448</v>
      </c>
      <c r="I179" s="90" t="s">
        <v>435</v>
      </c>
      <c r="J179" s="89" t="s">
        <v>449</v>
      </c>
    </row>
    <row r="180" customHeight="1" spans="1:10">
      <c r="A180" s="84"/>
      <c r="B180" s="84"/>
      <c r="C180" s="84" t="s">
        <v>450</v>
      </c>
      <c r="D180" s="85" t="s">
        <v>451</v>
      </c>
      <c r="E180" s="89" t="s">
        <v>739</v>
      </c>
      <c r="F180" s="90" t="s">
        <v>432</v>
      </c>
      <c r="G180" s="86" t="s">
        <v>496</v>
      </c>
      <c r="H180" s="90"/>
      <c r="I180" s="90" t="s">
        <v>454</v>
      </c>
      <c r="J180" s="89" t="s">
        <v>740</v>
      </c>
    </row>
    <row r="181" customHeight="1" spans="1:10">
      <c r="A181" s="84"/>
      <c r="B181" s="84"/>
      <c r="C181" s="84" t="s">
        <v>459</v>
      </c>
      <c r="D181" s="85" t="s">
        <v>460</v>
      </c>
      <c r="E181" s="89" t="s">
        <v>515</v>
      </c>
      <c r="F181" s="90" t="s">
        <v>441</v>
      </c>
      <c r="G181" s="86" t="s">
        <v>462</v>
      </c>
      <c r="H181" s="90" t="s">
        <v>443</v>
      </c>
      <c r="I181" s="90" t="s">
        <v>435</v>
      </c>
      <c r="J181" s="89" t="s">
        <v>516</v>
      </c>
    </row>
    <row r="182" ht="156" customHeight="1" spans="1:10">
      <c r="A182" s="83" t="s">
        <v>400</v>
      </c>
      <c r="B182" s="84" t="s">
        <v>741</v>
      </c>
      <c r="C182" s="84"/>
      <c r="D182" s="84"/>
      <c r="E182" s="84"/>
      <c r="F182" s="84"/>
      <c r="G182" s="84"/>
      <c r="H182" s="84"/>
      <c r="I182" s="84"/>
      <c r="J182" s="84"/>
    </row>
    <row r="183" customHeight="1" spans="1:10">
      <c r="A183" s="84"/>
      <c r="B183" s="84"/>
      <c r="C183" s="84" t="s">
        <v>429</v>
      </c>
      <c r="D183" s="85" t="s">
        <v>430</v>
      </c>
      <c r="E183" s="89" t="s">
        <v>742</v>
      </c>
      <c r="F183" s="90" t="s">
        <v>432</v>
      </c>
      <c r="G183" s="86" t="s">
        <v>602</v>
      </c>
      <c r="H183" s="90" t="s">
        <v>434</v>
      </c>
      <c r="I183" s="90" t="s">
        <v>435</v>
      </c>
      <c r="J183" s="89" t="s">
        <v>743</v>
      </c>
    </row>
    <row r="184" customHeight="1" spans="1:10">
      <c r="A184" s="84"/>
      <c r="B184" s="84"/>
      <c r="C184" s="84" t="s">
        <v>429</v>
      </c>
      <c r="D184" s="85" t="s">
        <v>430</v>
      </c>
      <c r="E184" s="89" t="s">
        <v>744</v>
      </c>
      <c r="F184" s="90" t="s">
        <v>432</v>
      </c>
      <c r="G184" s="86" t="s">
        <v>745</v>
      </c>
      <c r="H184" s="90" t="s">
        <v>434</v>
      </c>
      <c r="I184" s="90" t="s">
        <v>435</v>
      </c>
      <c r="J184" s="89" t="s">
        <v>746</v>
      </c>
    </row>
    <row r="185" customHeight="1" spans="1:10">
      <c r="A185" s="84"/>
      <c r="B185" s="84"/>
      <c r="C185" s="84" t="s">
        <v>429</v>
      </c>
      <c r="D185" s="85" t="s">
        <v>430</v>
      </c>
      <c r="E185" s="89" t="s">
        <v>747</v>
      </c>
      <c r="F185" s="90" t="s">
        <v>432</v>
      </c>
      <c r="G185" s="86" t="s">
        <v>478</v>
      </c>
      <c r="H185" s="90" t="s">
        <v>434</v>
      </c>
      <c r="I185" s="90" t="s">
        <v>435</v>
      </c>
      <c r="J185" s="89" t="s">
        <v>748</v>
      </c>
    </row>
    <row r="186" customHeight="1" spans="1:10">
      <c r="A186" s="84"/>
      <c r="B186" s="84"/>
      <c r="C186" s="84" t="s">
        <v>429</v>
      </c>
      <c r="D186" s="85" t="s">
        <v>439</v>
      </c>
      <c r="E186" s="89" t="s">
        <v>724</v>
      </c>
      <c r="F186" s="90" t="s">
        <v>441</v>
      </c>
      <c r="G186" s="86" t="s">
        <v>442</v>
      </c>
      <c r="H186" s="90" t="s">
        <v>443</v>
      </c>
      <c r="I186" s="90" t="s">
        <v>435</v>
      </c>
      <c r="J186" s="89" t="s">
        <v>749</v>
      </c>
    </row>
    <row r="187" customHeight="1" spans="1:10">
      <c r="A187" s="84"/>
      <c r="B187" s="84"/>
      <c r="C187" s="84" t="s">
        <v>429</v>
      </c>
      <c r="D187" s="85" t="s">
        <v>445</v>
      </c>
      <c r="E187" s="89" t="s">
        <v>750</v>
      </c>
      <c r="F187" s="90" t="s">
        <v>432</v>
      </c>
      <c r="G187" s="86" t="s">
        <v>727</v>
      </c>
      <c r="H187" s="90"/>
      <c r="I187" s="90" t="s">
        <v>454</v>
      </c>
      <c r="J187" s="89" t="s">
        <v>751</v>
      </c>
    </row>
    <row r="188" customHeight="1" spans="1:10">
      <c r="A188" s="84"/>
      <c r="B188" s="84"/>
      <c r="C188" s="84" t="s">
        <v>450</v>
      </c>
      <c r="D188" s="85" t="s">
        <v>451</v>
      </c>
      <c r="E188" s="89" t="s">
        <v>729</v>
      </c>
      <c r="F188" s="90" t="s">
        <v>432</v>
      </c>
      <c r="G188" s="86" t="s">
        <v>730</v>
      </c>
      <c r="H188" s="90"/>
      <c r="I188" s="90" t="s">
        <v>454</v>
      </c>
      <c r="J188" s="89" t="s">
        <v>752</v>
      </c>
    </row>
    <row r="189" customHeight="1" spans="1:10">
      <c r="A189" s="84"/>
      <c r="B189" s="84"/>
      <c r="C189" s="84" t="s">
        <v>459</v>
      </c>
      <c r="D189" s="85" t="s">
        <v>460</v>
      </c>
      <c r="E189" s="89" t="s">
        <v>732</v>
      </c>
      <c r="F189" s="90" t="s">
        <v>441</v>
      </c>
      <c r="G189" s="86" t="s">
        <v>462</v>
      </c>
      <c r="H189" s="90" t="s">
        <v>443</v>
      </c>
      <c r="I189" s="90" t="s">
        <v>435</v>
      </c>
      <c r="J189" s="89" t="s">
        <v>733</v>
      </c>
    </row>
    <row r="190" ht="152" customHeight="1" spans="1:10">
      <c r="A190" s="83" t="s">
        <v>402</v>
      </c>
      <c r="B190" s="84" t="s">
        <v>753</v>
      </c>
      <c r="C190" s="84"/>
      <c r="D190" s="84"/>
      <c r="E190" s="84"/>
      <c r="F190" s="84"/>
      <c r="G190" s="84"/>
      <c r="H190" s="84"/>
      <c r="I190" s="84"/>
      <c r="J190" s="84"/>
    </row>
    <row r="191" customHeight="1" spans="1:10">
      <c r="A191" s="84"/>
      <c r="B191" s="84"/>
      <c r="C191" s="84" t="s">
        <v>429</v>
      </c>
      <c r="D191" s="85" t="s">
        <v>430</v>
      </c>
      <c r="E191" s="89" t="s">
        <v>754</v>
      </c>
      <c r="F191" s="90" t="s">
        <v>441</v>
      </c>
      <c r="G191" s="86" t="s">
        <v>755</v>
      </c>
      <c r="H191" s="90" t="s">
        <v>756</v>
      </c>
      <c r="I191" s="90" t="s">
        <v>435</v>
      </c>
      <c r="J191" s="89" t="s">
        <v>757</v>
      </c>
    </row>
    <row r="192" customHeight="1" spans="1:10">
      <c r="A192" s="84"/>
      <c r="B192" s="84"/>
      <c r="C192" s="84" t="s">
        <v>429</v>
      </c>
      <c r="D192" s="85" t="s">
        <v>430</v>
      </c>
      <c r="E192" s="89" t="s">
        <v>593</v>
      </c>
      <c r="F192" s="90" t="s">
        <v>432</v>
      </c>
      <c r="G192" s="86" t="s">
        <v>509</v>
      </c>
      <c r="H192" s="90" t="s">
        <v>443</v>
      </c>
      <c r="I192" s="90" t="s">
        <v>435</v>
      </c>
      <c r="J192" s="89" t="s">
        <v>594</v>
      </c>
    </row>
    <row r="193" customHeight="1" spans="1:10">
      <c r="A193" s="84"/>
      <c r="B193" s="84"/>
      <c r="C193" s="84" t="s">
        <v>429</v>
      </c>
      <c r="D193" s="85" t="s">
        <v>430</v>
      </c>
      <c r="E193" s="89" t="s">
        <v>476</v>
      </c>
      <c r="F193" s="90" t="s">
        <v>477</v>
      </c>
      <c r="G193" s="86" t="s">
        <v>478</v>
      </c>
      <c r="H193" s="90" t="s">
        <v>479</v>
      </c>
      <c r="I193" s="90" t="s">
        <v>435</v>
      </c>
      <c r="J193" s="89" t="s">
        <v>556</v>
      </c>
    </row>
    <row r="194" customHeight="1" spans="1:10">
      <c r="A194" s="84"/>
      <c r="B194" s="84"/>
      <c r="C194" s="84" t="s">
        <v>450</v>
      </c>
      <c r="D194" s="85" t="s">
        <v>451</v>
      </c>
      <c r="E194" s="89" t="s">
        <v>528</v>
      </c>
      <c r="F194" s="90" t="s">
        <v>441</v>
      </c>
      <c r="G194" s="86" t="s">
        <v>462</v>
      </c>
      <c r="H194" s="90" t="s">
        <v>443</v>
      </c>
      <c r="I194" s="90" t="s">
        <v>435</v>
      </c>
      <c r="J194" s="89" t="s">
        <v>758</v>
      </c>
    </row>
    <row r="195" customHeight="1" spans="1:10">
      <c r="A195" s="84"/>
      <c r="B195" s="84"/>
      <c r="C195" s="84" t="s">
        <v>450</v>
      </c>
      <c r="D195" s="85" t="s">
        <v>451</v>
      </c>
      <c r="E195" s="89" t="s">
        <v>627</v>
      </c>
      <c r="F195" s="90" t="s">
        <v>432</v>
      </c>
      <c r="G195" s="86" t="s">
        <v>509</v>
      </c>
      <c r="H195" s="90" t="s">
        <v>443</v>
      </c>
      <c r="I195" s="90" t="s">
        <v>435</v>
      </c>
      <c r="J195" s="89" t="s">
        <v>628</v>
      </c>
    </row>
    <row r="196" customHeight="1" spans="1:10">
      <c r="A196" s="84"/>
      <c r="B196" s="84"/>
      <c r="C196" s="84" t="s">
        <v>450</v>
      </c>
      <c r="D196" s="85" t="s">
        <v>451</v>
      </c>
      <c r="E196" s="89" t="s">
        <v>759</v>
      </c>
      <c r="F196" s="90" t="s">
        <v>432</v>
      </c>
      <c r="G196" s="86" t="s">
        <v>453</v>
      </c>
      <c r="H196" s="90"/>
      <c r="I196" s="90" t="s">
        <v>454</v>
      </c>
      <c r="J196" s="89" t="s">
        <v>760</v>
      </c>
    </row>
    <row r="197" customHeight="1" spans="1:10">
      <c r="A197" s="84"/>
      <c r="B197" s="84"/>
      <c r="C197" s="84" t="s">
        <v>459</v>
      </c>
      <c r="D197" s="85" t="s">
        <v>460</v>
      </c>
      <c r="E197" s="89" t="s">
        <v>533</v>
      </c>
      <c r="F197" s="90" t="s">
        <v>441</v>
      </c>
      <c r="G197" s="86" t="s">
        <v>462</v>
      </c>
      <c r="H197" s="90" t="s">
        <v>443</v>
      </c>
      <c r="I197" s="90" t="s">
        <v>435</v>
      </c>
      <c r="J197" s="89" t="s">
        <v>761</v>
      </c>
    </row>
    <row r="198" ht="188" customHeight="1" spans="1:10">
      <c r="A198" s="83" t="s">
        <v>404</v>
      </c>
      <c r="B198" s="84" t="s">
        <v>762</v>
      </c>
      <c r="C198" s="84"/>
      <c r="D198" s="84"/>
      <c r="E198" s="84"/>
      <c r="F198" s="84"/>
      <c r="G198" s="84"/>
      <c r="H198" s="84"/>
      <c r="I198" s="84"/>
      <c r="J198" s="84"/>
    </row>
    <row r="199" customHeight="1" spans="1:10">
      <c r="A199" s="84"/>
      <c r="B199" s="84"/>
      <c r="C199" s="84" t="s">
        <v>429</v>
      </c>
      <c r="D199" s="85" t="s">
        <v>430</v>
      </c>
      <c r="E199" s="89" t="s">
        <v>763</v>
      </c>
      <c r="F199" s="90" t="s">
        <v>441</v>
      </c>
      <c r="G199" s="86" t="s">
        <v>764</v>
      </c>
      <c r="H199" s="90" t="s">
        <v>765</v>
      </c>
      <c r="I199" s="90" t="s">
        <v>435</v>
      </c>
      <c r="J199" s="89" t="s">
        <v>766</v>
      </c>
    </row>
    <row r="200" customHeight="1" spans="1:10">
      <c r="A200" s="84"/>
      <c r="B200" s="84"/>
      <c r="C200" s="84" t="s">
        <v>429</v>
      </c>
      <c r="D200" s="85" t="s">
        <v>439</v>
      </c>
      <c r="E200" s="89" t="s">
        <v>767</v>
      </c>
      <c r="F200" s="90" t="s">
        <v>441</v>
      </c>
      <c r="G200" s="86" t="s">
        <v>768</v>
      </c>
      <c r="H200" s="90" t="s">
        <v>765</v>
      </c>
      <c r="I200" s="90" t="s">
        <v>435</v>
      </c>
      <c r="J200" s="89" t="s">
        <v>769</v>
      </c>
    </row>
    <row r="201" customHeight="1" spans="1:10">
      <c r="A201" s="84"/>
      <c r="B201" s="84"/>
      <c r="C201" s="84" t="s">
        <v>429</v>
      </c>
      <c r="D201" s="85" t="s">
        <v>439</v>
      </c>
      <c r="E201" s="89" t="s">
        <v>770</v>
      </c>
      <c r="F201" s="90" t="s">
        <v>441</v>
      </c>
      <c r="G201" s="86" t="s">
        <v>771</v>
      </c>
      <c r="H201" s="90" t="s">
        <v>765</v>
      </c>
      <c r="I201" s="90" t="s">
        <v>435</v>
      </c>
      <c r="J201" s="89" t="s">
        <v>772</v>
      </c>
    </row>
    <row r="202" customHeight="1" spans="1:10">
      <c r="A202" s="84"/>
      <c r="B202" s="84"/>
      <c r="C202" s="84" t="s">
        <v>429</v>
      </c>
      <c r="D202" s="85" t="s">
        <v>445</v>
      </c>
      <c r="E202" s="89" t="s">
        <v>476</v>
      </c>
      <c r="F202" s="90" t="s">
        <v>477</v>
      </c>
      <c r="G202" s="86" t="s">
        <v>478</v>
      </c>
      <c r="H202" s="90" t="s">
        <v>479</v>
      </c>
      <c r="I202" s="90" t="s">
        <v>435</v>
      </c>
      <c r="J202" s="89" t="s">
        <v>556</v>
      </c>
    </row>
    <row r="203" customHeight="1" spans="1:10">
      <c r="A203" s="84"/>
      <c r="B203" s="84"/>
      <c r="C203" s="84" t="s">
        <v>450</v>
      </c>
      <c r="D203" s="85" t="s">
        <v>451</v>
      </c>
      <c r="E203" s="89" t="s">
        <v>528</v>
      </c>
      <c r="F203" s="90" t="s">
        <v>441</v>
      </c>
      <c r="G203" s="86" t="s">
        <v>462</v>
      </c>
      <c r="H203" s="90" t="s">
        <v>443</v>
      </c>
      <c r="I203" s="90" t="s">
        <v>435</v>
      </c>
      <c r="J203" s="89" t="s">
        <v>758</v>
      </c>
    </row>
    <row r="204" customHeight="1" spans="1:10">
      <c r="A204" s="84"/>
      <c r="B204" s="84"/>
      <c r="C204" s="84" t="s">
        <v>459</v>
      </c>
      <c r="D204" s="85" t="s">
        <v>460</v>
      </c>
      <c r="E204" s="89" t="s">
        <v>533</v>
      </c>
      <c r="F204" s="90" t="s">
        <v>441</v>
      </c>
      <c r="G204" s="86" t="s">
        <v>462</v>
      </c>
      <c r="H204" s="90" t="s">
        <v>443</v>
      </c>
      <c r="I204" s="90" t="s">
        <v>435</v>
      </c>
      <c r="J204" s="89" t="s">
        <v>773</v>
      </c>
    </row>
    <row r="205" ht="133" customHeight="1" spans="1:10">
      <c r="A205" s="83" t="s">
        <v>774</v>
      </c>
      <c r="B205" s="84" t="s">
        <v>775</v>
      </c>
      <c r="C205" s="84"/>
      <c r="D205" s="84"/>
      <c r="E205" s="84"/>
      <c r="F205" s="84"/>
      <c r="G205" s="84"/>
      <c r="H205" s="84"/>
      <c r="I205" s="84"/>
      <c r="J205" s="84"/>
    </row>
    <row r="206" customHeight="1" spans="1:10">
      <c r="A206" s="84"/>
      <c r="B206" s="84"/>
      <c r="C206" s="84" t="s">
        <v>429</v>
      </c>
      <c r="D206" s="85" t="s">
        <v>430</v>
      </c>
      <c r="E206" s="89" t="s">
        <v>776</v>
      </c>
      <c r="F206" s="90" t="s">
        <v>441</v>
      </c>
      <c r="G206" s="86" t="s">
        <v>777</v>
      </c>
      <c r="H206" s="90" t="s">
        <v>765</v>
      </c>
      <c r="I206" s="90" t="s">
        <v>435</v>
      </c>
      <c r="J206" s="89" t="s">
        <v>778</v>
      </c>
    </row>
    <row r="207" customHeight="1" spans="1:10">
      <c r="A207" s="84"/>
      <c r="B207" s="84"/>
      <c r="C207" s="84" t="s">
        <v>429</v>
      </c>
      <c r="D207" s="85" t="s">
        <v>439</v>
      </c>
      <c r="E207" s="89" t="s">
        <v>779</v>
      </c>
      <c r="F207" s="90" t="s">
        <v>441</v>
      </c>
      <c r="G207" s="86" t="s">
        <v>64</v>
      </c>
      <c r="H207" s="90" t="s">
        <v>765</v>
      </c>
      <c r="I207" s="90" t="s">
        <v>435</v>
      </c>
      <c r="J207" s="89" t="s">
        <v>780</v>
      </c>
    </row>
    <row r="208" customHeight="1" spans="1:10">
      <c r="A208" s="84"/>
      <c r="B208" s="84"/>
      <c r="C208" s="84" t="s">
        <v>429</v>
      </c>
      <c r="D208" s="85" t="s">
        <v>430</v>
      </c>
      <c r="E208" s="89" t="s">
        <v>781</v>
      </c>
      <c r="F208" s="90" t="s">
        <v>432</v>
      </c>
      <c r="G208" s="86" t="s">
        <v>581</v>
      </c>
      <c r="H208" s="90" t="s">
        <v>522</v>
      </c>
      <c r="I208" s="90" t="s">
        <v>435</v>
      </c>
      <c r="J208" s="89" t="s">
        <v>782</v>
      </c>
    </row>
    <row r="209" customHeight="1" spans="1:10">
      <c r="A209" s="84"/>
      <c r="B209" s="84"/>
      <c r="C209" s="84" t="s">
        <v>429</v>
      </c>
      <c r="D209" s="85" t="s">
        <v>445</v>
      </c>
      <c r="E209" s="89" t="s">
        <v>476</v>
      </c>
      <c r="F209" s="90" t="s">
        <v>477</v>
      </c>
      <c r="G209" s="86" t="s">
        <v>478</v>
      </c>
      <c r="H209" s="90" t="s">
        <v>479</v>
      </c>
      <c r="I209" s="90" t="s">
        <v>435</v>
      </c>
      <c r="J209" s="89" t="s">
        <v>556</v>
      </c>
    </row>
    <row r="210" customHeight="1" spans="1:10">
      <c r="A210" s="84"/>
      <c r="B210" s="84"/>
      <c r="C210" s="84" t="s">
        <v>450</v>
      </c>
      <c r="D210" s="85" t="s">
        <v>451</v>
      </c>
      <c r="E210" s="89" t="s">
        <v>783</v>
      </c>
      <c r="F210" s="90" t="s">
        <v>432</v>
      </c>
      <c r="G210" s="86" t="s">
        <v>784</v>
      </c>
      <c r="H210" s="90" t="s">
        <v>785</v>
      </c>
      <c r="I210" s="90" t="s">
        <v>454</v>
      </c>
      <c r="J210" s="89" t="s">
        <v>786</v>
      </c>
    </row>
    <row r="211" customHeight="1" spans="1:10">
      <c r="A211" s="84"/>
      <c r="B211" s="84"/>
      <c r="C211" s="84" t="s">
        <v>459</v>
      </c>
      <c r="D211" s="85" t="s">
        <v>460</v>
      </c>
      <c r="E211" s="89" t="s">
        <v>533</v>
      </c>
      <c r="F211" s="90" t="s">
        <v>441</v>
      </c>
      <c r="G211" s="86" t="s">
        <v>462</v>
      </c>
      <c r="H211" s="90" t="s">
        <v>443</v>
      </c>
      <c r="I211" s="90" t="s">
        <v>435</v>
      </c>
      <c r="J211" s="89" t="s">
        <v>761</v>
      </c>
    </row>
    <row r="212" ht="151" customHeight="1" spans="1:10">
      <c r="A212" s="83" t="s">
        <v>787</v>
      </c>
      <c r="B212" s="84" t="s">
        <v>788</v>
      </c>
      <c r="C212" s="84"/>
      <c r="D212" s="84"/>
      <c r="E212" s="84"/>
      <c r="F212" s="84"/>
      <c r="G212" s="84"/>
      <c r="H212" s="84"/>
      <c r="I212" s="84"/>
      <c r="J212" s="84"/>
    </row>
    <row r="213" customHeight="1" spans="1:10">
      <c r="A213" s="84"/>
      <c r="B213" s="84"/>
      <c r="C213" s="84" t="s">
        <v>429</v>
      </c>
      <c r="D213" s="85" t="s">
        <v>430</v>
      </c>
      <c r="E213" s="89" t="s">
        <v>789</v>
      </c>
      <c r="F213" s="90" t="s">
        <v>441</v>
      </c>
      <c r="G213" s="86" t="s">
        <v>790</v>
      </c>
      <c r="H213" s="90" t="s">
        <v>633</v>
      </c>
      <c r="I213" s="90" t="s">
        <v>435</v>
      </c>
      <c r="J213" s="89" t="s">
        <v>791</v>
      </c>
    </row>
    <row r="214" customHeight="1" spans="1:10">
      <c r="A214" s="84"/>
      <c r="B214" s="84"/>
      <c r="C214" s="84" t="s">
        <v>429</v>
      </c>
      <c r="D214" s="85" t="s">
        <v>430</v>
      </c>
      <c r="E214" s="89" t="s">
        <v>792</v>
      </c>
      <c r="F214" s="90" t="s">
        <v>441</v>
      </c>
      <c r="G214" s="86" t="s">
        <v>793</v>
      </c>
      <c r="H214" s="90" t="s">
        <v>633</v>
      </c>
      <c r="I214" s="90" t="s">
        <v>435</v>
      </c>
      <c r="J214" s="89" t="s">
        <v>794</v>
      </c>
    </row>
    <row r="215" customHeight="1" spans="1:10">
      <c r="A215" s="84"/>
      <c r="B215" s="84"/>
      <c r="C215" s="84" t="s">
        <v>429</v>
      </c>
      <c r="D215" s="85" t="s">
        <v>430</v>
      </c>
      <c r="E215" s="89" t="s">
        <v>795</v>
      </c>
      <c r="F215" s="90" t="s">
        <v>441</v>
      </c>
      <c r="G215" s="86" t="s">
        <v>796</v>
      </c>
      <c r="H215" s="90" t="s">
        <v>633</v>
      </c>
      <c r="I215" s="90" t="s">
        <v>435</v>
      </c>
      <c r="J215" s="89" t="s">
        <v>797</v>
      </c>
    </row>
    <row r="216" customHeight="1" spans="1:10">
      <c r="A216" s="84"/>
      <c r="B216" s="84"/>
      <c r="C216" s="84" t="s">
        <v>429</v>
      </c>
      <c r="D216" s="85" t="s">
        <v>439</v>
      </c>
      <c r="E216" s="89" t="s">
        <v>593</v>
      </c>
      <c r="F216" s="90" t="s">
        <v>432</v>
      </c>
      <c r="G216" s="86" t="s">
        <v>509</v>
      </c>
      <c r="H216" s="90" t="s">
        <v>443</v>
      </c>
      <c r="I216" s="90" t="s">
        <v>435</v>
      </c>
      <c r="J216" s="89" t="s">
        <v>798</v>
      </c>
    </row>
    <row r="217" customHeight="1" spans="1:10">
      <c r="A217" s="84"/>
      <c r="B217" s="84"/>
      <c r="C217" s="84" t="s">
        <v>450</v>
      </c>
      <c r="D217" s="85" t="s">
        <v>451</v>
      </c>
      <c r="E217" s="89" t="s">
        <v>528</v>
      </c>
      <c r="F217" s="90" t="s">
        <v>441</v>
      </c>
      <c r="G217" s="86" t="s">
        <v>462</v>
      </c>
      <c r="H217" s="90" t="s">
        <v>443</v>
      </c>
      <c r="I217" s="90" t="s">
        <v>435</v>
      </c>
      <c r="J217" s="89" t="s">
        <v>799</v>
      </c>
    </row>
    <row r="218" customHeight="1" spans="1:10">
      <c r="A218" s="84"/>
      <c r="B218" s="84"/>
      <c r="C218" s="84" t="s">
        <v>459</v>
      </c>
      <c r="D218" s="85" t="s">
        <v>460</v>
      </c>
      <c r="E218" s="89" t="s">
        <v>533</v>
      </c>
      <c r="F218" s="90" t="s">
        <v>441</v>
      </c>
      <c r="G218" s="86" t="s">
        <v>462</v>
      </c>
      <c r="H218" s="90" t="s">
        <v>443</v>
      </c>
      <c r="I218" s="90" t="s">
        <v>435</v>
      </c>
      <c r="J218" s="89" t="s">
        <v>761</v>
      </c>
    </row>
    <row r="219" ht="177" customHeight="1" spans="1:10">
      <c r="A219" s="83" t="s">
        <v>800</v>
      </c>
      <c r="B219" s="84" t="s">
        <v>801</v>
      </c>
      <c r="C219" s="84"/>
      <c r="D219" s="84"/>
      <c r="E219" s="84"/>
      <c r="F219" s="84"/>
      <c r="G219" s="84"/>
      <c r="H219" s="84"/>
      <c r="I219" s="84"/>
      <c r="J219" s="84"/>
    </row>
    <row r="220" customHeight="1" spans="1:10">
      <c r="A220" s="84"/>
      <c r="B220" s="84"/>
      <c r="C220" s="84" t="s">
        <v>429</v>
      </c>
      <c r="D220" s="85" t="s">
        <v>430</v>
      </c>
      <c r="E220" s="89" t="s">
        <v>802</v>
      </c>
      <c r="F220" s="90" t="s">
        <v>441</v>
      </c>
      <c r="G220" s="86" t="s">
        <v>803</v>
      </c>
      <c r="H220" s="90" t="s">
        <v>633</v>
      </c>
      <c r="I220" s="90" t="s">
        <v>435</v>
      </c>
      <c r="J220" s="89" t="s">
        <v>804</v>
      </c>
    </row>
    <row r="221" customHeight="1" spans="1:10">
      <c r="A221" s="84"/>
      <c r="B221" s="84"/>
      <c r="C221" s="84" t="s">
        <v>429</v>
      </c>
      <c r="D221" s="85" t="s">
        <v>430</v>
      </c>
      <c r="E221" s="89" t="s">
        <v>805</v>
      </c>
      <c r="F221" s="90" t="s">
        <v>441</v>
      </c>
      <c r="G221" s="86" t="s">
        <v>66</v>
      </c>
      <c r="H221" s="90" t="s">
        <v>522</v>
      </c>
      <c r="I221" s="90" t="s">
        <v>435</v>
      </c>
      <c r="J221" s="89" t="s">
        <v>806</v>
      </c>
    </row>
    <row r="222" customHeight="1" spans="1:10">
      <c r="A222" s="84"/>
      <c r="B222" s="84"/>
      <c r="C222" s="84" t="s">
        <v>429</v>
      </c>
      <c r="D222" s="85" t="s">
        <v>430</v>
      </c>
      <c r="E222" s="89" t="s">
        <v>807</v>
      </c>
      <c r="F222" s="90" t="s">
        <v>441</v>
      </c>
      <c r="G222" s="86" t="s">
        <v>808</v>
      </c>
      <c r="H222" s="90" t="s">
        <v>809</v>
      </c>
      <c r="I222" s="90" t="s">
        <v>435</v>
      </c>
      <c r="J222" s="89" t="s">
        <v>810</v>
      </c>
    </row>
    <row r="223" customHeight="1" spans="1:10">
      <c r="A223" s="84"/>
      <c r="B223" s="84"/>
      <c r="C223" s="84" t="s">
        <v>450</v>
      </c>
      <c r="D223" s="85" t="s">
        <v>451</v>
      </c>
      <c r="E223" s="89" t="s">
        <v>811</v>
      </c>
      <c r="F223" s="90" t="s">
        <v>432</v>
      </c>
      <c r="G223" s="86" t="s">
        <v>812</v>
      </c>
      <c r="H223" s="90" t="s">
        <v>785</v>
      </c>
      <c r="I223" s="90" t="s">
        <v>454</v>
      </c>
      <c r="J223" s="89" t="s">
        <v>813</v>
      </c>
    </row>
    <row r="224" customHeight="1" spans="1:10">
      <c r="A224" s="84"/>
      <c r="B224" s="84"/>
      <c r="C224" s="84" t="s">
        <v>459</v>
      </c>
      <c r="D224" s="85" t="s">
        <v>460</v>
      </c>
      <c r="E224" s="89" t="s">
        <v>533</v>
      </c>
      <c r="F224" s="90" t="s">
        <v>441</v>
      </c>
      <c r="G224" s="86" t="s">
        <v>462</v>
      </c>
      <c r="H224" s="90" t="s">
        <v>443</v>
      </c>
      <c r="I224" s="90" t="s">
        <v>435</v>
      </c>
      <c r="J224" s="89" t="s">
        <v>761</v>
      </c>
    </row>
    <row r="225" ht="241" customHeight="1" spans="1:10">
      <c r="A225" s="83" t="s">
        <v>814</v>
      </c>
      <c r="B225" s="84" t="s">
        <v>815</v>
      </c>
      <c r="C225" s="84"/>
      <c r="D225" s="84"/>
      <c r="E225" s="84"/>
      <c r="F225" s="84"/>
      <c r="G225" s="84"/>
      <c r="H225" s="84"/>
      <c r="I225" s="84"/>
      <c r="J225" s="84"/>
    </row>
    <row r="226" customHeight="1" spans="1:10">
      <c r="A226" s="84"/>
      <c r="B226" s="84"/>
      <c r="C226" s="84" t="s">
        <v>429</v>
      </c>
      <c r="D226" s="85" t="s">
        <v>430</v>
      </c>
      <c r="E226" s="89" t="s">
        <v>816</v>
      </c>
      <c r="F226" s="90" t="s">
        <v>441</v>
      </c>
      <c r="G226" s="86" t="s">
        <v>817</v>
      </c>
      <c r="H226" s="90" t="s">
        <v>765</v>
      </c>
      <c r="I226" s="90" t="s">
        <v>435</v>
      </c>
      <c r="J226" s="89" t="s">
        <v>818</v>
      </c>
    </row>
    <row r="227" customHeight="1" spans="1:10">
      <c r="A227" s="84"/>
      <c r="B227" s="84"/>
      <c r="C227" s="84" t="s">
        <v>429</v>
      </c>
      <c r="D227" s="85" t="s">
        <v>430</v>
      </c>
      <c r="E227" s="89" t="s">
        <v>819</v>
      </c>
      <c r="F227" s="90" t="s">
        <v>441</v>
      </c>
      <c r="G227" s="86" t="s">
        <v>820</v>
      </c>
      <c r="H227" s="90" t="s">
        <v>633</v>
      </c>
      <c r="I227" s="90" t="s">
        <v>435</v>
      </c>
      <c r="J227" s="89" t="s">
        <v>821</v>
      </c>
    </row>
    <row r="228" customHeight="1" spans="1:10">
      <c r="A228" s="84"/>
      <c r="B228" s="84"/>
      <c r="C228" s="84" t="s">
        <v>429</v>
      </c>
      <c r="D228" s="85" t="s">
        <v>430</v>
      </c>
      <c r="E228" s="89" t="s">
        <v>822</v>
      </c>
      <c r="F228" s="90" t="s">
        <v>441</v>
      </c>
      <c r="G228" s="86" t="s">
        <v>823</v>
      </c>
      <c r="H228" s="90" t="s">
        <v>633</v>
      </c>
      <c r="I228" s="90" t="s">
        <v>435</v>
      </c>
      <c r="J228" s="89" t="s">
        <v>824</v>
      </c>
    </row>
    <row r="229" customHeight="1" spans="1:10">
      <c r="A229" s="84"/>
      <c r="B229" s="84"/>
      <c r="C229" s="84" t="s">
        <v>429</v>
      </c>
      <c r="D229" s="85" t="s">
        <v>445</v>
      </c>
      <c r="E229" s="89" t="s">
        <v>508</v>
      </c>
      <c r="F229" s="90" t="s">
        <v>432</v>
      </c>
      <c r="G229" s="86" t="s">
        <v>478</v>
      </c>
      <c r="H229" s="90" t="s">
        <v>479</v>
      </c>
      <c r="I229" s="90" t="s">
        <v>435</v>
      </c>
      <c r="J229" s="89" t="s">
        <v>510</v>
      </c>
    </row>
    <row r="230" customHeight="1" spans="1:10">
      <c r="A230" s="84"/>
      <c r="B230" s="84"/>
      <c r="C230" s="84" t="s">
        <v>450</v>
      </c>
      <c r="D230" s="85" t="s">
        <v>451</v>
      </c>
      <c r="E230" s="89" t="s">
        <v>825</v>
      </c>
      <c r="F230" s="90" t="s">
        <v>441</v>
      </c>
      <c r="G230" s="86" t="s">
        <v>685</v>
      </c>
      <c r="H230" s="90" t="s">
        <v>443</v>
      </c>
      <c r="I230" s="90" t="s">
        <v>435</v>
      </c>
      <c r="J230" s="89" t="s">
        <v>826</v>
      </c>
    </row>
    <row r="231" customHeight="1" spans="1:10">
      <c r="A231" s="84"/>
      <c r="B231" s="84"/>
      <c r="C231" s="84" t="s">
        <v>459</v>
      </c>
      <c r="D231" s="85" t="s">
        <v>460</v>
      </c>
      <c r="E231" s="89" t="s">
        <v>533</v>
      </c>
      <c r="F231" s="90" t="s">
        <v>441</v>
      </c>
      <c r="G231" s="86" t="s">
        <v>462</v>
      </c>
      <c r="H231" s="90" t="s">
        <v>443</v>
      </c>
      <c r="I231" s="90" t="s">
        <v>435</v>
      </c>
      <c r="J231" s="89" t="s">
        <v>761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2026-03-03T17:14:00Z</dcterms:created>
  <dcterms:modified xsi:type="dcterms:W3CDTF">2026-03-09T17:23:27Z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2052-12.8.2.17863</vt:lpwstr>
  </property>
</Properties>
</file>