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<sst xmlns="http://schemas.openxmlformats.org/spreadsheetml/2006/main" count="1252" uniqueCount="435">
  <si>
    <t>预算01-1表</t>
  </si>
  <si>
    <t>2026年部门财务收支预算总表</t>
  </si>
  <si>
    <t>单位名称：中共新平彝族傣族自治县委员会党校</t>
  </si>
  <si>
    <t>单位:元</t>
  </si>
  <si>
    <t>收        入</t>
  </si>
  <si>
    <t>支        出</t>
  </si>
  <si>
    <t>项      目</t>
  </si>
  <si>
    <t>预算数</t>
  </si>
  <si>
    <t>项目（按功能分类）</t>
  </si>
  <si>
    <t>一、一般公共预算拨款收入</t>
  </si>
  <si>
    <t>一、一般公共服务支出</t>
  </si>
  <si>
    <t>二、政府性基金预算拨款收入</t>
  </si>
  <si>
    <t>二、教育支出</t>
  </si>
  <si>
    <t>三、国有资本经营预算拨款收入</t>
  </si>
  <si>
    <t>三、社会保障和就业支出</t>
  </si>
  <si>
    <t>四、财政专户管理资金收入</t>
  </si>
  <si>
    <t>四、卫生健康支出</t>
  </si>
  <si>
    <t>五、单位资金</t>
  </si>
  <si>
    <t>五、住房保障支出</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</si>
  <si>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</si>
  <si>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</si>
  <si>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</si>
  <si>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</si>
  <si>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</si>
  <si>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</si>
  <si>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</si>
  <si>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</si>
  <si>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</si>
  <si>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</si>
  <si>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</si>
  <si>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</si>
  <si>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</si>
  <si>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</si>
  <si>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</si>
  <si>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</si>
  <si>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</si>
  <si>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</si>
  <si>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</si>
  <si>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</si>
  <si>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</si>
  <si>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</si>
  <si>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</si>
  <si>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</si>
  <si>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</si>
  <si>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</si>
  <si>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</si>
  <si>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</si>
  <si>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</si>
  <si>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</si>
  <si>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</si>
  <si>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</si>
  <si>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</si>
  <si>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</si>
  <si>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</si>
  <si>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</si>
  <si>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</si>
  <si>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</si>
  <si>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</si>
  <si>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</si>
  <si>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</si>
  <si>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</si>
  <si>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197</t>
  </si>
  <si>
    <t>中共新平彝族傣族自治县委员会党校</t>
  </si>
  <si>
    <t>197001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</si>
  <si>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</si>
  <si>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</si>
  <si>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</si>
  <si>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</si>
  <si>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</si>
  <si>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</si>
  <si>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</si>
  <si>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</si>
  <si>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</si>
  <si>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</si>
  <si>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</si>
  <si>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</si>
  <si>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</si>
  <si>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</si>
  <si>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</si>
  <si>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</si>
  <si>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</si>
  <si>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</si>
  <si>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2013699</t>
  </si>
  <si>
    <t>205</t>
  </si>
  <si>
    <t>教育支出</t>
  </si>
  <si>
    <t>20508</t>
  </si>
  <si>
    <t>进修及培训</t>
  </si>
  <si>
    <t>2050802</t>
  </si>
  <si>
    <t>干部教育</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</si>
  <si>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</si>
  <si>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</si>
  <si>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</si>
  <si>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</si>
  <si>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</si>
  <si>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</si>
  <si>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</si>
  <si>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</si>
  <si>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</si>
  <si>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</si>
  <si>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</si>
  <si>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</si>
  <si>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</si>
  <si>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</si>
  <si>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</si>
  <si>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</si>
  <si>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</si>
  <si>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</si>
  <si>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</si>
  <si>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</si>
  <si>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</si>
  <si>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</si>
  <si>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</si>
  <si>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</si>
  <si>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</si>
  <si>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</si>
  <si>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</si>
  <si>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</si>
  <si>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</si>
  <si>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</si>
  <si>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</si>
  <si>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</si>
  <si>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</si>
  <si>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</si>
  <si>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</si>
  <si>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</si>
  <si>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</si>
  <si>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</si>
  <si>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</si>
  <si>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</si>
  <si>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</si>
  <si>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</si>
  <si>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</si>
  <si>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</si>
  <si>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</si>
  <si>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</si>
  <si>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</si>
  <si>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</si>
  <si>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</si>
  <si>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</si>
  <si>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</si>
  <si>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</si>
  <si>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</si>
  <si>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</si>
  <si>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</si>
  <si>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</si>
  <si>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</si>
  <si>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</si>
  <si>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</si>
  <si>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</si>
  <si>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</si>
  <si>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</si>
  <si>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</si>
  <si>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</si>
  <si>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</si>
  <si>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</si>
  <si>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</si>
  <si>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</si>
  <si>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</si>
  <si>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</si>
  <si>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</si>
  <si>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</si>
  <si>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</si>
  <si>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</si>
  <si>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530427210000000014475</t>
  </si>
  <si>
    <t>行政人员工资支出</t>
  </si>
  <si>
    <t>30101</t>
  </si>
  <si>
    <t>基本工资</t>
  </si>
  <si>
    <t>30102</t>
  </si>
  <si>
    <t>津贴补贴</t>
  </si>
  <si>
    <t>530427210000000014476</t>
  </si>
  <si>
    <t>事业人员工资支出</t>
  </si>
  <si>
    <t>30107</t>
  </si>
  <si>
    <t>绩效工资</t>
  </si>
  <si>
    <t>530427210000000014477</t>
  </si>
  <si>
    <t>社会保障缴费</t>
  </si>
  <si>
    <t>30112</t>
  </si>
  <si>
    <t>其他社会保障缴费</t>
  </si>
  <si>
    <t>30108</t>
  </si>
  <si>
    <t>机关事业单位基本养老保险缴费</t>
  </si>
  <si>
    <t>30110</t>
  </si>
  <si>
    <t>职工基本医疗保险缴费</t>
  </si>
  <si>
    <t>30111</t>
  </si>
  <si>
    <t>公务员医疗补助缴费</t>
  </si>
  <si>
    <t>530427210000000014478</t>
  </si>
  <si>
    <t>30113</t>
  </si>
  <si>
    <t>530427210000000014482</t>
  </si>
  <si>
    <t>行政人员公务交通补贴</t>
  </si>
  <si>
    <t>30239</t>
  </si>
  <si>
    <t>其他交通费用</t>
  </si>
  <si>
    <t>530427210000000014483</t>
  </si>
  <si>
    <t>工会经费</t>
  </si>
  <si>
    <t>30228</t>
  </si>
  <si>
    <t>530427210000000014484</t>
  </si>
  <si>
    <t>一般公用经费</t>
  </si>
  <si>
    <t>30201</t>
  </si>
  <si>
    <t>办公费</t>
  </si>
  <si>
    <t>30211</t>
  </si>
  <si>
    <t>差旅费</t>
  </si>
  <si>
    <t>30299</t>
  </si>
  <si>
    <t>其他商品和服务支出</t>
  </si>
  <si>
    <t>530427221100000352482</t>
  </si>
  <si>
    <t>30217</t>
  </si>
  <si>
    <t>530427231100001428552</t>
  </si>
  <si>
    <t>奖励性绩效工资(地方)</t>
  </si>
  <si>
    <t>530427231100001428553</t>
  </si>
  <si>
    <t>公务员基础绩效奖</t>
  </si>
  <si>
    <t>30103</t>
  </si>
  <si>
    <t>奖金</t>
  </si>
  <si>
    <t>530427231100001428556</t>
  </si>
  <si>
    <t>退休干部公用经费</t>
  </si>
  <si>
    <t>530427261100004927130</t>
  </si>
  <si>
    <t>退休医疗照顾人员门诊医疗资金</t>
  </si>
  <si>
    <t>530427261100004937147</t>
  </si>
  <si>
    <t>其他公务出行用车经费</t>
  </si>
  <si>
    <t>预算05-1表</t>
  </si>
  <si>
    <t>2026年部门项目支出预算表</t>
  </si>
  <si>
    <t>项目分类</t>
  </si>
  <si>
    <t>项目单位</t>
  </si>
  <si>
    <t>经济科目编码</t>
  </si>
  <si>
    <t>本年拨款</t>
  </si>
  <si>
    <t>其中：本次下达</t>
  </si>
  <si>
    <t>党建工作经费</t>
  </si>
  <si>
    <t>312 民生类</t>
  </si>
  <si>
    <t>530427210000000016818</t>
  </si>
  <si>
    <t>30216</t>
  </si>
  <si>
    <t>培训费</t>
  </si>
  <si>
    <t>30226</t>
  </si>
  <si>
    <t>劳务费</t>
  </si>
  <si>
    <t>教师培训、科研补助经费</t>
  </si>
  <si>
    <t>313 事业发展类</t>
  </si>
  <si>
    <t>530427210000000016163</t>
  </si>
  <si>
    <t>30214</t>
  </si>
  <si>
    <t>租赁费</t>
  </si>
  <si>
    <t>联合办学协作经费</t>
  </si>
  <si>
    <t>530427241100002368906</t>
  </si>
  <si>
    <t>30227</t>
  </si>
  <si>
    <t>委托业务费</t>
  </si>
  <si>
    <t>培训班业务经费</t>
  </si>
  <si>
    <t>530427241100002990686</t>
  </si>
  <si>
    <t>退休党支部经费</t>
  </si>
  <si>
    <t>530427251100004419442</t>
  </si>
  <si>
    <t>新平县政策研究中心工作经费</t>
  </si>
  <si>
    <t>530427231100001991236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</si>
  <si>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</si>
  <si>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</si>
  <si>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</si>
  <si>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</si>
  <si>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</si>
  <si>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</si>
  <si>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</si>
  <si>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</si>
  <si>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</si>
  <si>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</si>
  <si>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</si>
  <si>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</si>
  <si>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2026年，新平县委党校党支部将深入贯彻落实党的十九大和十九届三中、四中、五中全会精神，认真落实中央关于全面从严治党的战略部署，依据《中国共产党党和国家机关基层组织工作条例》、关于贯彻落实《中共玉溪市委关于加强和改进全市机关党的建设的实施意见》的通知精神，以“两学一做”学习教育制度化常态化、深入开展“不忘初心、牢记使命”主题教育为抓手，认真开展“三会一课”、主题党日活动，深入推进“党员积分制”工作和结对共建工作。新平县委党校党支部党建工作经费项目预算资金1.012万元，共分为5个内容：1.购买学习书籍（资料），每份200元，200元/本×12本=2400元；2.党员活动经费，退休支部外出开展党员活动每个季度1次，每次8人，全年32人次，（每次80%参与率）；机关党支部组织2次外出学习，26人次左右测算(80%参与率)。全年合计58人次，每次活动费用人均50元测算，预计2900元。根据新组通〔2022〕20号关于进一步规范全县机关事业单位离退休干部工作有关具体事项的通知中举办活动相关经费标准测算。3.召开党内会议，打印宣传学习资料，全年按10份计算，全年按10元×50份=500元。4、离退休支部班子成员补助经费书记1名、每月100元，小计1200元/年，委员2名，每人每月80元，小计1920元/年，合计3120元/年。全部申请本级财政年初预算安排。该项目实施后，各支部各项党的活动得以正常开展，支部活动、党员学习积极性将进一步提高，基层党组织战斗堡垒作用和党员先锋模范作用得到充分发挥，为新平经济社会发展提供强有力的组治保障。</t>
  </si>
  <si>
    <t>产出指标</t>
  </si>
  <si>
    <t>数量指标</t>
  </si>
  <si>
    <t>购买书籍数量</t>
  </si>
  <si>
    <t>&lt;=</t>
  </si>
  <si>
    <t>12</t>
  </si>
  <si>
    <t>份</t>
  </si>
  <si>
    <t>定量指标</t>
  </si>
  <si>
    <t xml:space="preserve">购买书籍数量,本着厉行节约的原则，严控支出。
</t>
  </si>
  <si>
    <t>宣传学习资料数量</t>
  </si>
  <si>
    <t>50</t>
  </si>
  <si>
    <t xml:space="preserve">装订复印会议宣传资料数量，本着厉行节约的原则严控支出。
</t>
  </si>
  <si>
    <t>全年开展党员活动</t>
  </si>
  <si>
    <t>&gt;=</t>
  </si>
  <si>
    <t>次</t>
  </si>
  <si>
    <t>计划每季开展支部活动1次</t>
  </si>
  <si>
    <t>质量指标</t>
  </si>
  <si>
    <t>购买党建书籍报刊资料验收合格率</t>
  </si>
  <si>
    <t>90</t>
  </si>
  <si>
    <t>%</t>
  </si>
  <si>
    <t xml:space="preserve">反映购买资料验收合格率，验收合格率=验收合格数/验收总数*100%。
</t>
  </si>
  <si>
    <t>时效指标</t>
  </si>
  <si>
    <t>持续开展党务工作时间</t>
  </si>
  <si>
    <t>月</t>
  </si>
  <si>
    <t xml:space="preserve">持续开展党务工作时间
</t>
  </si>
  <si>
    <t>效益指标</t>
  </si>
  <si>
    <t>社会效益</t>
  </si>
  <si>
    <t>参与社区共建等志愿者活动人数</t>
  </si>
  <si>
    <t>14</t>
  </si>
  <si>
    <t>人</t>
  </si>
  <si>
    <t xml:space="preserve">开展志愿者活动人数
</t>
  </si>
  <si>
    <t>满意度指标</t>
  </si>
  <si>
    <t>服务对象满意度</t>
  </si>
  <si>
    <t>党建工作满意度</t>
  </si>
  <si>
    <t xml:space="preserve">反映党组织、党员对党建工作的满意度，满意度=满意问卷数/问卷总数*100%
</t>
  </si>
  <si>
    <t>2026年，县委党校退休支部将深入贯彻落实党的二十大及二十届历次全会精神，认真落实中央关于全面从严治党的战略部署，依据《中国共产党党和国家机关基层组织工作条例》、坚持将学习教育制度化、常态化，认真开展“三会一课”、主题党日活动及培训活动。该项目实施后，将促进支部组织活动得以正常开展，提高基层党组织战斗堡垒作用和党员先锋模范作用。具体为：1.征订5份党建报刊；2.开展党员活动4次，支付活动经费3200元；3.慰问党员4人，支出经费800元。全年退休支部经费支出5000元。组织退休支部开展专题学习等支部活动，发挥党组织先锋模范作用，，以党建引领干部培训工作，做好单位退休党员相关工作。</t>
  </si>
  <si>
    <t>培训参加次数</t>
  </si>
  <si>
    <t>40</t>
  </si>
  <si>
    <t>人次</t>
  </si>
  <si>
    <t>全年组织开展退休党员培训的参训人数应达40人次及以上。</t>
  </si>
  <si>
    <t>退休支部全年开展活动次数</t>
  </si>
  <si>
    <t>=</t>
  </si>
  <si>
    <t>组织培训期数</t>
  </si>
  <si>
    <t>反映退休人员开展培训期数。</t>
  </si>
  <si>
    <t>培训人员合格率</t>
  </si>
  <si>
    <t>单位组织开展各类培训的质量要求，培训合格率应达90%及以上。
培训人员合格率=（合格的学员数量/培训总学员数量）*100%。</t>
  </si>
  <si>
    <t>培训出勤率</t>
  </si>
  <si>
    <t>反映预算部门（单位）组织开展各类培训中参训人员的出勤情况。
培训出勤率=（实际出勤学员数量/参加培训学员数量）*100%。</t>
  </si>
  <si>
    <t>党员开展学习宣传志愿活动人次</t>
  </si>
  <si>
    <t>党员按党建要求，开展志愿活动人数达10人次以上</t>
  </si>
  <si>
    <t>培训人员满意度</t>
  </si>
  <si>
    <t>从参训人员对培训内容、讲师授课、课程设置和培训效果等作满意度测评，要求满意度达90%及以上。
参训人员满意度=（对培训整体满意的参训人数/参训总人数）*100%</t>
  </si>
  <si>
    <t>计划完成10个（项）调研（课题）项目，其中调研课题完成5个，向上争取国家、省、市项目5个，全年需支出办公用品购置、开展调研、外出学习培训、业务咨询、项目申报等工作经费30万元。</t>
  </si>
  <si>
    <t>完成调研（课题）数量</t>
  </si>
  <si>
    <t>个</t>
  </si>
  <si>
    <t>实际形成(完成)科研报告个数5个以上</t>
  </si>
  <si>
    <t>争取项目数量</t>
  </si>
  <si>
    <t>实际争取(完成)项目5个以上</t>
  </si>
  <si>
    <t>形成建议、意见条数</t>
  </si>
  <si>
    <t>条</t>
  </si>
  <si>
    <t>形成建议、意见的条数。</t>
  </si>
  <si>
    <t>成果转化率</t>
  </si>
  <si>
    <t>反映研究成果转化情况。
成果转化率=形成正式文件或咨询成果数量/研究报告总数量。</t>
  </si>
  <si>
    <t>领导批示圈阅次数</t>
  </si>
  <si>
    <t>年度研究成果获得领导批示次数。科研成果领导批示全年达4次以上</t>
  </si>
  <si>
    <t>研究成果采纳率</t>
  </si>
  <si>
    <t>80</t>
  </si>
  <si>
    <t>上报至上级部门的建议、意见被采纳的情况。年度科研成果采纳率80%以上，要求科研方向（内容）有可行性，实用性，具有参考价值意义
成果采纳率=形成正式文件或咨询成果采纳数量/报告（成果）总数量。</t>
  </si>
  <si>
    <t>反映服务对象对政策研究工作的整体满意情况。
服务对象满意度=（对政策研究工作的整体满意的人数/问卷调查人数）*100%</t>
  </si>
  <si>
    <t>根据《关于印发《新平县党校事业高质量发展推进开放办学实施方案（试行）》的通知》的相关精神，预计2026年举办培训班（含会议）20期，共计1200人次，支出培训班业务经费600000.00元。培训学员合格率达到98%以上。学员满意度达到95%。为学员培训提供良好环境。切实把干部教育培训主渠道主阵地的作用发挥好。满足经济组织和社会组织教育培训需求，推动经济社会更好发展。</t>
  </si>
  <si>
    <t>20</t>
  </si>
  <si>
    <t>期</t>
  </si>
  <si>
    <t>反映预算部门（单位）组织开展各类培训的期数。</t>
  </si>
  <si>
    <t>培训参加人次</t>
  </si>
  <si>
    <t>1200</t>
  </si>
  <si>
    <t>反映预算部门（单位）组织开展各类培训的人次。</t>
  </si>
  <si>
    <t>开设课程门数</t>
  </si>
  <si>
    <t>54</t>
  </si>
  <si>
    <t>门</t>
  </si>
  <si>
    <t>反映部门开展培训开设课程门数。</t>
  </si>
  <si>
    <t>98</t>
  </si>
  <si>
    <t>反映预算部门（单位）组织开展各类培训的质量。
培训人员合格率=（合格的学员数量/培训总学员数量）*100%。</t>
  </si>
  <si>
    <t>95</t>
  </si>
  <si>
    <t>干部培训覆盖率</t>
  </si>
  <si>
    <t>按培训计划和参训人员统计。
干部培训覆盖率=培训覆盖人数/应培训总人数*100%</t>
  </si>
  <si>
    <t>参训人员满意度</t>
  </si>
  <si>
    <t>反映参训人员对培训内容、讲师授课、课程设置和培训效果等的满意度。
参训人员满意度=（对培训整体满意的参训人数/参训总人数）*100%</t>
  </si>
  <si>
    <t>紧紧围绕《玉溪市加快推动党校事业高质量发展三年行动计划》要求和县委、县政府中心工作，按照市、县资源、师资、培训一体化要求，突出干部培训、思想引领、理论建设、决策咨询主业主责，力争完成三年行动工作计划任务和量化指标。持续推动校园文化、智慧化建设，发挥部门职能作用，保证部门正常履职。经校委决定该资金用于单位基础设施维护和办公设备购置支出，主要用于采购打印机、校园文化建设等，2026年预算支出70000元，从而持续加强硬件建设和公用经费保障。</t>
  </si>
  <si>
    <t>购置设备数量（打印机）</t>
  </si>
  <si>
    <t>台</t>
  </si>
  <si>
    <t>采购办公打印机3台，每台2000元计算，共计6000元。</t>
  </si>
  <si>
    <t>补助科研项目数量</t>
  </si>
  <si>
    <t>项</t>
  </si>
  <si>
    <t>反映项目经费补助科研对象数量。</t>
  </si>
  <si>
    <t>开展校园文化建设项目数</t>
  </si>
  <si>
    <t>反映建设校园文化项目数量。</t>
  </si>
  <si>
    <t>验收通过率</t>
  </si>
  <si>
    <t>合格率达95%以上，反映设备购置的产品质量情况。
验收通过率=（通过验收的购置数量/购置总数量）*100%。</t>
  </si>
  <si>
    <t>购置设备利用率</t>
  </si>
  <si>
    <t>反映设备利用情况。
设备利用率=（投入使用设备数/购置设备总数）*100%。</t>
  </si>
  <si>
    <t>可持续影响</t>
  </si>
  <si>
    <t>设备使用年限</t>
  </si>
  <si>
    <t>年</t>
  </si>
  <si>
    <t>反映新投入设备使用年限情况。使用年限不少于6年。</t>
  </si>
  <si>
    <t>使用人员满意度</t>
  </si>
  <si>
    <t>反映服务对象对购置设备的整体满意情况。
使用人员满意度=（对购置设备满意的人数/问卷调查人数）*100%。</t>
  </si>
  <si>
    <t>2026年，为充分发挥党校科研咨政职能，年度做好以下工作：1.积极组织开展党的二十大及二十届历次全会精神和年度县委全会、县人代会等相关精神学习培训；2.围绕中心工作做好专题调研、开展科学研究，推进理论创新，发挥智库作用，撰写科研论文8篇，发挥党校研学职能，针对县域经济社会发展实际，做好调查研究，开展课题研究，为上级出谋，当好参谋助手，年度完成8项以上科研（课题）任务，全年支出科研经费40000元；3安排教师外出到上级党校、高校培训，提高教师专业水平，年度计划培训教师10（次），支出培训费60000元，通过加强教师培训、科研工作，增强干部培训质量，用理论指导实践，提高党校咨政水平，充分发挥党校智库作用，为县域经济、社会发展提供智力支撑。</t>
  </si>
  <si>
    <t>全年完成科研（课题）个（项）数</t>
  </si>
  <si>
    <t>个（项）</t>
  </si>
  <si>
    <t>实际形成(完成)科研报告个数8个以上</t>
  </si>
  <si>
    <t>全年教师外出培训 人（次）数</t>
  </si>
  <si>
    <t>根据教师轮训要求，全年教师外出培训需完成10人（次）以上</t>
  </si>
  <si>
    <t>教师外出参训人员的出勤情况达95%以上。</t>
  </si>
  <si>
    <t>加强科研工作，年度科研成果领导批示达2次以上</t>
  </si>
  <si>
    <t>全年教师培训覆盖率</t>
  </si>
  <si>
    <t>加强科研及教师培训工作，年度在职教师培训覆盖率达80%以上</t>
  </si>
  <si>
    <t>对培训内容、讲师授课、课程设置，测评培训满意度达90%以上
参训人员满意度达</t>
  </si>
  <si>
    <t>预算06表</t>
  </si>
  <si>
    <t>2026年部门政府性基金预算支出预算表</t>
  </si>
  <si>
    <t>政府性基金预算支出</t>
  </si>
  <si>
    <t>备注：本单位无此事项。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</si>
  <si>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</si>
  <si>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</si>
  <si>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</si>
  <si>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</si>
  <si>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</si>
  <si>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</si>
  <si>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</si>
  <si>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</si>
  <si>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</si>
  <si>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</si>
  <si>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</si>
  <si>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</si>
  <si>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彩色打印机</t>
  </si>
  <si>
    <t>复印纸</t>
  </si>
  <si>
    <t>包</t>
  </si>
  <si>
    <t>办公室书柜</t>
  </si>
  <si>
    <t>黑白打印机</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</si>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</sst>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8"/>
      <name val="宋体"/>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auto="1"/>
      </right>
      <top style="thin">
        <color auto="1"/>
      </top>
      <bottom style="thin">
        <color auto="1"/>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3" borderId="19" applyNumberFormat="0" applyAlignment="0" applyProtection="0">
      <alignment vertical="center"/>
    </xf>
    <xf numFmtId="0" fontId="27" fillId="4" borderId="20" applyNumberFormat="0" applyAlignment="0" applyProtection="0">
      <alignment vertical="center"/>
    </xf>
    <xf numFmtId="0" fontId="28" fillId="4" borderId="19" applyNumberFormat="0" applyAlignment="0" applyProtection="0">
      <alignment vertical="center"/>
    </xf>
    <xf numFmtId="0" fontId="29" fillId="5"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xf numFmtId="0" fontId="3" fillId="0" borderId="0">
      <alignment vertical="top"/>
      <protection locked="0"/>
    </xf>
  </cellStyleXfs>
  <cellXfs count="91">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6" fontId="3" fillId="0" borderId="1" xfId="51" applyNumberFormat="1" applyFont="1" applyBorder="1">
      <alignment horizontal="right" vertical="center"/>
    </xf>
    <xf numFmtId="49" fontId="3" fillId="0" borderId="0" xfId="50"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3"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8" fillId="0" borderId="2" xfId="50" applyNumberFormat="1" applyFont="1" applyBorder="1" applyAlignment="1">
      <alignment horizontal="center" vertical="center" wrapText="1"/>
    </xf>
    <xf numFmtId="49" fontId="8" fillId="0" borderId="3"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10" fillId="0" borderId="6" xfId="57" applyFont="1" applyFill="1" applyBorder="1" applyAlignment="1" applyProtection="1">
      <alignment horizontal="center" vertical="center"/>
    </xf>
    <xf numFmtId="49" fontId="8" fillId="0" borderId="7" xfId="5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10" fillId="0" borderId="9" xfId="57" applyFont="1" applyFill="1" applyBorder="1" applyAlignment="1" applyProtection="1">
      <alignment horizontal="center" vertical="center"/>
    </xf>
    <xf numFmtId="0" fontId="10" fillId="0" borderId="10" xfId="57" applyFont="1" applyFill="1" applyBorder="1" applyAlignment="1" applyProtection="1">
      <alignment horizontal="center" vertical="center"/>
    </xf>
    <xf numFmtId="49" fontId="3" fillId="0" borderId="11" xfId="50" applyNumberFormat="1" applyFont="1" applyBorder="1" applyAlignment="1">
      <alignment horizontal="center" vertical="center" wrapText="1"/>
    </xf>
    <xf numFmtId="49" fontId="3" fillId="0" borderId="12" xfId="50" applyNumberFormat="1" applyFont="1" applyBorder="1" applyAlignment="1">
      <alignment horizontal="center" vertical="center" wrapText="1"/>
    </xf>
    <xf numFmtId="0" fontId="0" fillId="0" borderId="11" xfId="0" applyFont="1" applyBorder="1">
      <alignment vertical="top"/>
    </xf>
    <xf numFmtId="0" fontId="0" fillId="0" borderId="12" xfId="0" applyFont="1" applyBorder="1">
      <alignment vertical="top"/>
    </xf>
    <xf numFmtId="49" fontId="2"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0" applyNumberFormat="1" applyFont="1" applyBorder="1" applyAlignment="1">
      <alignment horizontal="left" vertical="center" wrapText="1"/>
    </xf>
    <xf numFmtId="49" fontId="13" fillId="0" borderId="1" xfId="5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7" fillId="0" borderId="0" xfId="0" applyFont="1" applyAlignment="1"/>
    <xf numFmtId="0" fontId="12" fillId="0" borderId="0" xfId="0" applyFont="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5" fillId="0" borderId="0" xfId="0" applyFont="1" applyAlignment="1">
      <alignment horizontal="center" vertical="center"/>
    </xf>
    <xf numFmtId="0" fontId="3" fillId="0" borderId="6" xfId="0" applyFont="1" applyBorder="1" applyAlignment="1">
      <alignment horizontal="left" vertical="center"/>
    </xf>
    <xf numFmtId="0" fontId="11" fillId="0" borderId="6"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3" xfId="0" applyFont="1" applyBorder="1" applyAlignment="1">
      <alignment horizontal="center" vertical="center"/>
    </xf>
    <xf numFmtId="0" fontId="16" fillId="0" borderId="14" xfId="0" applyFont="1" applyBorder="1" applyAlignment="1">
      <alignment horizontal="center" vertical="center" wrapText="1"/>
    </xf>
    <xf numFmtId="0" fontId="6" fillId="0" borderId="15" xfId="0" applyFont="1" applyBorder="1" applyAlignment="1">
      <alignment horizontal="center" vertical="center"/>
    </xf>
    <xf numFmtId="0" fontId="16" fillId="0" borderId="15" xfId="0" applyFont="1" applyBorder="1" applyAlignment="1">
      <alignment horizontal="center" vertical="center"/>
    </xf>
    <xf numFmtId="0" fontId="11" fillId="0" borderId="6" xfId="0" applyFont="1" applyBorder="1" applyAlignment="1">
      <alignment horizontal="left" vertical="center"/>
    </xf>
    <xf numFmtId="0" fontId="11" fillId="0" borderId="1" xfId="0" applyFont="1" applyBorder="1" applyAlignment="1">
      <alignment horizontal="left" vertical="center"/>
    </xf>
    <xf numFmtId="176" fontId="3" fillId="0" borderId="0" xfId="51" applyNumberFormat="1" applyFont="1" applyBorder="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L22"/>
  <sheetViews>
    <sheetView showZeros="0" workbookViewId="0">
      <selection activeCell="B14" sqref="B14"/>
    </sheetView>
  </sheetViews>
  <sheetFormatPr defaultColWidth="8.85" defaultRowHeight="15" customHeight="1"/>
  <cols>
    <col min="1" max="4" width="35.7083333333333" customWidth="1"/>
    <col min="12" max="12" width="15.875" customWidth="1"/>
  </cols>
  <sheetData>
    <row r="1" ht="18.75" customHeight="1" spans="1:4">
      <c r="A1" s="1"/>
      <c r="B1" s="1"/>
      <c r="C1" s="1"/>
      <c r="D1" s="10" t="s">
        <v>0</v>
      </c>
    </row>
    <row r="2" ht="45" customHeight="1" spans="1:4">
      <c r="A2" s="2" t="s">
        <v>1</v>
      </c>
      <c r="B2" s="2"/>
      <c r="C2" s="2"/>
      <c r="D2" s="2"/>
    </row>
    <row r="3" ht="18.75" customHeight="1" spans="1:4">
      <c r="A3" s="3" t="s">
        <v>2</v>
      </c>
      <c r="B3" s="3"/>
      <c r="C3" s="77"/>
      <c r="D3" s="10" t="s">
        <v>3</v>
      </c>
    </row>
    <row r="4" ht="22.5" customHeight="1" spans="1:4">
      <c r="A4" s="5" t="s">
        <v>4</v>
      </c>
      <c r="B4" s="5"/>
      <c r="C4" s="5" t="s">
        <v>5</v>
      </c>
      <c r="D4" s="5"/>
    </row>
    <row r="5" ht="18.75" customHeight="1" spans="1:4">
      <c r="A5" s="5" t="s">
        <v>6</v>
      </c>
      <c r="B5" s="5" t="s">
        <v>7</v>
      </c>
      <c r="C5" s="5" t="s">
        <v>8</v>
      </c>
      <c r="D5" s="5" t="s">
        <v>7</v>
      </c>
    </row>
    <row r="6" ht="18.75" customHeight="1" spans="1:4">
      <c r="A6" s="5"/>
      <c r="B6" s="5"/>
      <c r="C6" s="5"/>
      <c r="D6" s="5"/>
    </row>
    <row r="7" ht="22.5" customHeight="1" spans="1:4">
      <c r="A7" s="14" t="s">
        <v>9</v>
      </c>
      <c r="B7" s="17">
        <v>2867677</v>
      </c>
      <c r="C7" s="14" t="s">
        <v>10</v>
      </c>
      <c r="D7" s="17">
        <v>15120</v>
      </c>
    </row>
    <row r="8" ht="22.5" customHeight="1" spans="1:12">
      <c r="A8" s="14" t="s">
        <v>11</v>
      </c>
      <c r="B8" s="17"/>
      <c r="C8" s="14" t="s">
        <v>12</v>
      </c>
      <c r="D8" s="17">
        <v>2734316</v>
      </c>
      <c r="L8" s="90"/>
    </row>
    <row r="9" ht="22.5" customHeight="1" spans="1:12">
      <c r="A9" s="14" t="s">
        <v>13</v>
      </c>
      <c r="B9" s="17"/>
      <c r="C9" s="14" t="s">
        <v>14</v>
      </c>
      <c r="D9" s="17">
        <v>285377</v>
      </c>
      <c r="L9" s="90"/>
    </row>
    <row r="10" ht="22.5" customHeight="1" spans="1:12">
      <c r="A10" s="14" t="s">
        <v>15</v>
      </c>
      <c r="B10" s="17"/>
      <c r="C10" s="14" t="s">
        <v>16</v>
      </c>
      <c r="D10" s="17">
        <v>287832</v>
      </c>
      <c r="L10" s="90"/>
    </row>
    <row r="11" ht="22.5" customHeight="1" spans="1:12">
      <c r="A11" s="14" t="s">
        <v>17</v>
      </c>
      <c r="B11" s="17">
        <v>675000</v>
      </c>
      <c r="C11" s="14" t="s">
        <v>18</v>
      </c>
      <c r="D11" s="17">
        <v>220032</v>
      </c>
      <c r="L11" s="90"/>
    </row>
    <row r="12" ht="22.5" customHeight="1" spans="1:12">
      <c r="A12" s="14" t="s">
        <v>19</v>
      </c>
      <c r="B12" s="17"/>
      <c r="C12" s="14"/>
      <c r="D12" s="17"/>
      <c r="L12" s="90"/>
    </row>
    <row r="13" ht="22.5" customHeight="1" spans="1:3">
      <c r="A13" s="14" t="s">
        <v>20</v>
      </c>
      <c r="B13" s="17"/>
      <c r="C13" s="14"/>
    </row>
    <row r="14" ht="22.5" customHeight="1" spans="1:4">
      <c r="A14" s="14" t="s">
        <v>21</v>
      </c>
      <c r="B14" s="17"/>
      <c r="C14" s="14"/>
      <c r="D14" s="17"/>
    </row>
    <row r="15" ht="22.5" customHeight="1" spans="1:4">
      <c r="A15" s="78" t="s">
        <v>22</v>
      </c>
      <c r="B15" s="17"/>
      <c r="C15" s="81"/>
      <c r="D15" s="17"/>
    </row>
    <row r="16" ht="22.5" customHeight="1" spans="1:4">
      <c r="A16" s="78" t="s">
        <v>23</v>
      </c>
      <c r="B16" s="17">
        <v>675000</v>
      </c>
      <c r="C16" s="81"/>
      <c r="D16" s="17"/>
    </row>
    <row r="17" ht="22.5" customHeight="1" spans="1:4">
      <c r="A17" s="78"/>
      <c r="B17" s="17"/>
      <c r="C17" s="81"/>
      <c r="D17" s="17"/>
    </row>
    <row r="18" ht="22.5" customHeight="1" spans="1:4">
      <c r="A18" s="79" t="s">
        <v>24</v>
      </c>
      <c r="B18" s="80">
        <v>3542677</v>
      </c>
      <c r="C18" s="81" t="s">
        <v>25</v>
      </c>
      <c r="D18" s="80">
        <v>3542677</v>
      </c>
    </row>
    <row r="19" ht="22.5" customHeight="1" spans="1:4">
      <c r="A19" s="88" t="s">
        <v>26</v>
      </c>
      <c r="B19" s="17"/>
      <c r="C19" s="89" t="s">
        <v>27</v>
      </c>
      <c r="D19" s="56"/>
    </row>
    <row r="20" ht="22.5" customHeight="1" spans="1:4">
      <c r="A20" s="78" t="s">
        <v>28</v>
      </c>
      <c r="B20" s="80"/>
      <c r="C20" s="78" t="s">
        <v>28</v>
      </c>
      <c r="D20" s="80"/>
    </row>
    <row r="21" ht="22.5" customHeight="1" spans="1:4">
      <c r="A21" s="78" t="s">
        <v>29</v>
      </c>
      <c r="B21" s="80"/>
      <c r="C21" s="78" t="s">
        <v>30</v>
      </c>
      <c r="D21" s="80"/>
    </row>
    <row r="22" ht="22.5" customHeight="1" spans="1:4">
      <c r="A22" s="79" t="s">
        <v>31</v>
      </c>
      <c r="B22" s="80">
        <v>3542677</v>
      </c>
      <c r="C22" s="81" t="s">
        <v>32</v>
      </c>
      <c r="D22" s="80">
        <v>3542677</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3" sqref="A3:C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7" t="s">
        <v>372</v>
      </c>
    </row>
    <row r="2" ht="37.5" customHeight="1" spans="1:6">
      <c r="A2" s="2" t="s">
        <v>373</v>
      </c>
      <c r="B2" s="2"/>
      <c r="C2" s="2"/>
      <c r="D2" s="2"/>
      <c r="E2" s="2"/>
      <c r="F2" s="2"/>
    </row>
    <row r="3" ht="18.75" customHeight="1" spans="1:6">
      <c r="A3" s="52" t="s">
        <v>2</v>
      </c>
      <c r="B3" s="52"/>
      <c r="C3" s="52"/>
      <c r="D3" s="53"/>
      <c r="E3" s="53"/>
      <c r="F3" s="58" t="s">
        <v>35</v>
      </c>
    </row>
    <row r="4" ht="18.75" customHeight="1" spans="1:6">
      <c r="A4" s="12" t="s">
        <v>147</v>
      </c>
      <c r="B4" s="12" t="s">
        <v>66</v>
      </c>
      <c r="C4" s="12" t="s">
        <v>67</v>
      </c>
      <c r="D4" s="54" t="s">
        <v>374</v>
      </c>
      <c r="E4" s="54"/>
      <c r="F4" s="54"/>
    </row>
    <row r="5" ht="18.75" customHeight="1" spans="1:6">
      <c r="A5" s="12" t="s">
        <v>66</v>
      </c>
      <c r="B5" s="12" t="s">
        <v>66</v>
      </c>
      <c r="C5" s="12" t="s">
        <v>67</v>
      </c>
      <c r="D5" s="54" t="s">
        <v>40</v>
      </c>
      <c r="E5" s="54" t="s">
        <v>70</v>
      </c>
      <c r="F5" s="54" t="s">
        <v>71</v>
      </c>
    </row>
    <row r="6" ht="18.75" customHeight="1" spans="1:6">
      <c r="A6" s="13" t="s">
        <v>52</v>
      </c>
      <c r="B6" s="13">
        <v>2</v>
      </c>
      <c r="C6" s="13">
        <v>3</v>
      </c>
      <c r="D6" s="13" t="s">
        <v>55</v>
      </c>
      <c r="E6" s="13" t="s">
        <v>56</v>
      </c>
      <c r="F6" s="13" t="s">
        <v>57</v>
      </c>
    </row>
    <row r="7" ht="20.25" customHeight="1" spans="1:6">
      <c r="A7" s="15"/>
      <c r="B7" s="15"/>
      <c r="C7" s="15"/>
      <c r="D7" s="17"/>
      <c r="E7" s="17"/>
      <c r="F7" s="17"/>
    </row>
    <row r="8" ht="20.25" customHeight="1" spans="1:6">
      <c r="A8" s="55" t="s">
        <v>119</v>
      </c>
      <c r="B8" s="55"/>
      <c r="C8" s="55"/>
      <c r="D8" s="56"/>
      <c r="E8" s="56"/>
      <c r="F8" s="56"/>
    </row>
    <row r="9" customHeight="1" spans="1:1">
      <c r="A9" t="s">
        <v>375</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topLeftCell="A2" workbookViewId="0">
      <selection activeCell="E12" sqref="E12"/>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6"/>
      <c r="B1" s="46"/>
      <c r="C1" s="46"/>
      <c r="D1" s="46"/>
      <c r="E1" s="46"/>
      <c r="F1" s="46"/>
      <c r="G1" s="46"/>
      <c r="H1" s="46"/>
      <c r="I1" s="46"/>
      <c r="J1" s="46"/>
      <c r="K1" s="46"/>
      <c r="L1" s="46"/>
      <c r="M1" s="46"/>
      <c r="N1" s="46"/>
      <c r="O1" s="46"/>
      <c r="P1" s="46"/>
      <c r="Q1" s="22" t="s">
        <v>376</v>
      </c>
    </row>
    <row r="2" ht="45" customHeight="1" spans="1:17">
      <c r="A2" s="41" t="s">
        <v>377</v>
      </c>
      <c r="B2" s="41"/>
      <c r="C2" s="41"/>
      <c r="D2" s="41"/>
      <c r="E2" s="41"/>
      <c r="F2" s="41"/>
      <c r="G2" s="41"/>
      <c r="H2" s="41"/>
      <c r="I2" s="41"/>
      <c r="J2" s="41"/>
      <c r="K2" s="41"/>
      <c r="L2" s="41"/>
      <c r="M2" s="41"/>
      <c r="N2" s="50"/>
      <c r="O2" s="50"/>
      <c r="P2" s="50"/>
      <c r="Q2" s="50"/>
    </row>
    <row r="3" ht="20.25" customHeight="1" spans="1:17">
      <c r="A3" s="18" t="s">
        <v>2</v>
      </c>
      <c r="B3" s="18"/>
      <c r="C3" s="18"/>
      <c r="D3" s="18"/>
      <c r="E3" s="18"/>
      <c r="F3" s="18"/>
      <c r="G3" s="18"/>
      <c r="H3" s="18"/>
      <c r="I3" s="18"/>
      <c r="J3" s="18"/>
      <c r="K3" s="18"/>
      <c r="L3" s="18"/>
      <c r="M3" s="18"/>
      <c r="N3" s="18"/>
      <c r="O3" s="18"/>
      <c r="P3" s="18"/>
      <c r="Q3" s="22" t="s">
        <v>35</v>
      </c>
    </row>
    <row r="4" ht="20.25" customHeight="1" spans="1:17">
      <c r="A4" s="20" t="s">
        <v>378</v>
      </c>
      <c r="B4" s="20" t="s">
        <v>379</v>
      </c>
      <c r="C4" s="20" t="s">
        <v>380</v>
      </c>
      <c r="D4" s="20" t="s">
        <v>381</v>
      </c>
      <c r="E4" s="20" t="s">
        <v>382</v>
      </c>
      <c r="F4" s="20" t="s">
        <v>383</v>
      </c>
      <c r="G4" s="20" t="s">
        <v>154</v>
      </c>
      <c r="H4" s="20"/>
      <c r="I4" s="20"/>
      <c r="J4" s="20"/>
      <c r="K4" s="20"/>
      <c r="L4" s="20"/>
      <c r="M4" s="20"/>
      <c r="N4" s="20"/>
      <c r="O4" s="20"/>
      <c r="P4" s="20"/>
      <c r="Q4" s="20"/>
    </row>
    <row r="5" ht="20.25" customHeight="1" spans="1:17">
      <c r="A5" s="20" t="s">
        <v>384</v>
      </c>
      <c r="B5" s="20" t="s">
        <v>379</v>
      </c>
      <c r="C5" s="20" t="s">
        <v>380</v>
      </c>
      <c r="D5" s="20" t="s">
        <v>381</v>
      </c>
      <c r="E5" s="20" t="s">
        <v>382</v>
      </c>
      <c r="F5" s="20" t="s">
        <v>383</v>
      </c>
      <c r="G5" s="20" t="s">
        <v>38</v>
      </c>
      <c r="H5" s="20" t="s">
        <v>41</v>
      </c>
      <c r="I5" s="20" t="s">
        <v>385</v>
      </c>
      <c r="J5" s="20" t="s">
        <v>386</v>
      </c>
      <c r="K5" s="20" t="s">
        <v>44</v>
      </c>
      <c r="L5" s="20" t="s">
        <v>387</v>
      </c>
      <c r="M5" s="20" t="s">
        <v>69</v>
      </c>
      <c r="N5" s="20"/>
      <c r="O5" s="20"/>
      <c r="P5" s="20"/>
      <c r="Q5" s="20"/>
    </row>
    <row r="6" ht="32.4" customHeight="1" spans="1:17">
      <c r="A6" s="20"/>
      <c r="B6" s="20"/>
      <c r="C6" s="20"/>
      <c r="D6" s="20"/>
      <c r="E6" s="20"/>
      <c r="F6" s="20"/>
      <c r="G6" s="20"/>
      <c r="H6" s="20" t="s">
        <v>40</v>
      </c>
      <c r="I6" s="20"/>
      <c r="J6" s="20"/>
      <c r="K6" s="20"/>
      <c r="L6" s="20" t="s">
        <v>40</v>
      </c>
      <c r="M6" s="20" t="s">
        <v>47</v>
      </c>
      <c r="N6" s="20" t="s">
        <v>48</v>
      </c>
      <c r="O6" s="51" t="s">
        <v>49</v>
      </c>
      <c r="P6" s="51" t="s">
        <v>50</v>
      </c>
      <c r="Q6" s="51" t="s">
        <v>51</v>
      </c>
    </row>
    <row r="7" ht="20.25" customHeight="1" spans="1:17">
      <c r="A7" s="43">
        <v>1</v>
      </c>
      <c r="B7" s="43">
        <v>2</v>
      </c>
      <c r="C7" s="43">
        <v>3</v>
      </c>
      <c r="D7" s="43">
        <v>4</v>
      </c>
      <c r="E7" s="43">
        <v>5</v>
      </c>
      <c r="F7" s="43">
        <v>6</v>
      </c>
      <c r="G7" s="43">
        <v>7</v>
      </c>
      <c r="H7" s="43">
        <v>8</v>
      </c>
      <c r="I7" s="43">
        <v>9</v>
      </c>
      <c r="J7" s="43">
        <v>10</v>
      </c>
      <c r="K7" s="43">
        <v>11</v>
      </c>
      <c r="L7" s="43">
        <v>12</v>
      </c>
      <c r="M7" s="43">
        <v>13</v>
      </c>
      <c r="N7" s="43">
        <v>14</v>
      </c>
      <c r="O7" s="43">
        <v>15</v>
      </c>
      <c r="P7" s="43">
        <v>16</v>
      </c>
      <c r="Q7" s="43">
        <v>17</v>
      </c>
    </row>
    <row r="8" ht="20.25" customHeight="1" spans="1:17">
      <c r="A8" s="47" t="s">
        <v>193</v>
      </c>
      <c r="B8" s="21"/>
      <c r="C8" s="21"/>
      <c r="D8" s="48"/>
      <c r="E8" s="48"/>
      <c r="F8" s="48">
        <v>17200</v>
      </c>
      <c r="G8" s="48">
        <v>17200</v>
      </c>
      <c r="H8" s="48">
        <v>17200</v>
      </c>
      <c r="I8" s="48"/>
      <c r="J8" s="44"/>
      <c r="K8" s="44"/>
      <c r="L8" s="48"/>
      <c r="M8" s="48"/>
      <c r="N8" s="48"/>
      <c r="O8" s="48"/>
      <c r="P8" s="48"/>
      <c r="Q8" s="48"/>
    </row>
    <row r="9" ht="20.25" customHeight="1" spans="1:17">
      <c r="A9" s="21"/>
      <c r="B9" s="21" t="s">
        <v>388</v>
      </c>
      <c r="C9" s="21" t="str">
        <f>"A02021004"&amp;"  "&amp;"A4彩色打印机"</f>
        <v>A02021004  A4彩色打印机</v>
      </c>
      <c r="D9" s="49" t="s">
        <v>344</v>
      </c>
      <c r="E9" s="23">
        <v>2</v>
      </c>
      <c r="F9" s="48">
        <v>6000</v>
      </c>
      <c r="G9" s="48">
        <v>6000</v>
      </c>
      <c r="H9" s="44">
        <v>6000</v>
      </c>
      <c r="I9" s="44"/>
      <c r="J9" s="44"/>
      <c r="K9" s="44"/>
      <c r="L9" s="48"/>
      <c r="M9" s="48"/>
      <c r="N9" s="48"/>
      <c r="O9" s="48"/>
      <c r="P9" s="48"/>
      <c r="Q9" s="48"/>
    </row>
    <row r="10" ht="20.25" customHeight="1" spans="1:17">
      <c r="A10" s="21"/>
      <c r="B10" s="21" t="s">
        <v>389</v>
      </c>
      <c r="C10" s="21" t="str">
        <f>"A05040101"&amp;"  "&amp;"复印纸"</f>
        <v>A05040101  复印纸</v>
      </c>
      <c r="D10" s="49" t="s">
        <v>390</v>
      </c>
      <c r="E10" s="23">
        <v>120</v>
      </c>
      <c r="F10" s="48">
        <v>4200</v>
      </c>
      <c r="G10" s="48">
        <v>4200</v>
      </c>
      <c r="H10" s="44">
        <v>4200</v>
      </c>
      <c r="I10" s="44"/>
      <c r="J10" s="44"/>
      <c r="K10" s="44"/>
      <c r="L10" s="48"/>
      <c r="M10" s="48"/>
      <c r="N10" s="48"/>
      <c r="O10" s="48"/>
      <c r="P10" s="48"/>
      <c r="Q10" s="48"/>
    </row>
    <row r="11" ht="20.25" customHeight="1" spans="1:17">
      <c r="A11" s="21"/>
      <c r="B11" s="21" t="s">
        <v>391</v>
      </c>
      <c r="C11" s="21" t="str">
        <f>"A05010501"&amp;"  "&amp;"书柜"</f>
        <v>A05010501  书柜</v>
      </c>
      <c r="D11" s="49" t="s">
        <v>309</v>
      </c>
      <c r="E11" s="23">
        <v>2</v>
      </c>
      <c r="F11" s="48">
        <v>4000</v>
      </c>
      <c r="G11" s="48">
        <v>4000</v>
      </c>
      <c r="H11" s="44">
        <v>4000</v>
      </c>
      <c r="I11" s="44"/>
      <c r="J11" s="44"/>
      <c r="K11" s="44"/>
      <c r="L11" s="48"/>
      <c r="M11" s="48"/>
      <c r="N11" s="48"/>
      <c r="O11" s="48"/>
      <c r="P11" s="48"/>
      <c r="Q11" s="48"/>
    </row>
    <row r="12" ht="20.25" customHeight="1" spans="1:17">
      <c r="A12" s="21"/>
      <c r="B12" s="21" t="s">
        <v>392</v>
      </c>
      <c r="C12" s="21" t="str">
        <f>"A02021003"&amp;"  "&amp;"A4黑白打印机"</f>
        <v>A02021003  A4黑白打印机</v>
      </c>
      <c r="D12" s="49" t="s">
        <v>344</v>
      </c>
      <c r="E12" s="23">
        <v>1</v>
      </c>
      <c r="F12" s="48">
        <v>3000</v>
      </c>
      <c r="G12" s="48">
        <v>3000</v>
      </c>
      <c r="H12" s="44">
        <v>3000</v>
      </c>
      <c r="I12" s="44"/>
      <c r="J12" s="44"/>
      <c r="K12" s="44"/>
      <c r="L12" s="48"/>
      <c r="M12" s="48"/>
      <c r="N12" s="48"/>
      <c r="O12" s="48"/>
      <c r="P12" s="48"/>
      <c r="Q12" s="48"/>
    </row>
    <row r="13" ht="20.25" customHeight="1" spans="1:17">
      <c r="A13" s="23" t="s">
        <v>38</v>
      </c>
      <c r="B13" s="23"/>
      <c r="C13" s="23"/>
      <c r="D13" s="49"/>
      <c r="E13" s="49"/>
      <c r="F13" s="48">
        <v>17200</v>
      </c>
      <c r="G13" s="48">
        <v>17200</v>
      </c>
      <c r="H13" s="48">
        <v>17200</v>
      </c>
      <c r="I13" s="48"/>
      <c r="J13" s="48"/>
      <c r="K13" s="48"/>
      <c r="L13" s="48"/>
      <c r="M13" s="48"/>
      <c r="N13" s="48"/>
      <c r="O13" s="48"/>
      <c r="P13" s="48"/>
      <c r="Q13" s="48"/>
    </row>
  </sheetData>
  <mergeCells count="17">
    <mergeCell ref="A1:M1"/>
    <mergeCell ref="A2:Q2"/>
    <mergeCell ref="A3:M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3" sqref="A3:H3"/>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2"/>
      <c r="B1" s="22"/>
      <c r="C1" s="22"/>
      <c r="D1" s="22"/>
      <c r="E1" s="22"/>
      <c r="F1" s="22"/>
      <c r="G1" s="22"/>
      <c r="H1" s="22"/>
      <c r="I1" s="22"/>
      <c r="J1" s="22"/>
      <c r="K1" s="22"/>
      <c r="L1" s="22"/>
      <c r="M1" s="22"/>
      <c r="N1" s="22" t="s">
        <v>393</v>
      </c>
    </row>
    <row r="2" ht="45" customHeight="1" spans="1:14">
      <c r="A2" s="41" t="s">
        <v>394</v>
      </c>
      <c r="B2" s="41"/>
      <c r="C2" s="41"/>
      <c r="D2" s="41"/>
      <c r="E2" s="41"/>
      <c r="F2" s="41"/>
      <c r="G2" s="41"/>
      <c r="H2" s="41"/>
      <c r="I2" s="41"/>
      <c r="J2" s="41"/>
      <c r="K2" s="41"/>
      <c r="L2" s="41"/>
      <c r="M2" s="41"/>
      <c r="N2" s="41"/>
    </row>
    <row r="3" ht="20.25" customHeight="1" spans="1:14">
      <c r="A3" s="18" t="s">
        <v>2</v>
      </c>
      <c r="B3" s="18"/>
      <c r="C3" s="18"/>
      <c r="D3" s="18"/>
      <c r="E3" s="18"/>
      <c r="F3" s="18"/>
      <c r="G3" s="18"/>
      <c r="H3" s="18"/>
      <c r="I3" s="22"/>
      <c r="J3" s="22"/>
      <c r="K3" s="22"/>
      <c r="L3" s="22"/>
      <c r="M3" s="22"/>
      <c r="N3" s="22" t="s">
        <v>35</v>
      </c>
    </row>
    <row r="4" ht="27.15" customHeight="1" spans="1:14">
      <c r="A4" s="42" t="s">
        <v>378</v>
      </c>
      <c r="B4" s="42" t="s">
        <v>395</v>
      </c>
      <c r="C4" s="42" t="s">
        <v>396</v>
      </c>
      <c r="D4" s="42" t="s">
        <v>154</v>
      </c>
      <c r="E4" s="42"/>
      <c r="F4" s="42"/>
      <c r="G4" s="42"/>
      <c r="H4" s="42"/>
      <c r="I4" s="42"/>
      <c r="J4" s="42"/>
      <c r="K4" s="42"/>
      <c r="L4" s="42"/>
      <c r="M4" s="42"/>
      <c r="N4" s="42"/>
    </row>
    <row r="5" ht="23.4" customHeight="1" spans="1:14">
      <c r="A5" s="42" t="s">
        <v>384</v>
      </c>
      <c r="B5" s="42"/>
      <c r="C5" s="42" t="s">
        <v>397</v>
      </c>
      <c r="D5" s="42" t="s">
        <v>38</v>
      </c>
      <c r="E5" s="42" t="s">
        <v>41</v>
      </c>
      <c r="F5" s="42" t="s">
        <v>385</v>
      </c>
      <c r="G5" s="42" t="s">
        <v>386</v>
      </c>
      <c r="H5" s="42" t="s">
        <v>44</v>
      </c>
      <c r="I5" s="42" t="s">
        <v>387</v>
      </c>
      <c r="J5" s="42"/>
      <c r="K5" s="42"/>
      <c r="L5" s="42"/>
      <c r="M5" s="42"/>
      <c r="N5" s="42"/>
    </row>
    <row r="6" ht="28.65" customHeight="1" spans="1:14">
      <c r="A6" s="42"/>
      <c r="B6" s="42"/>
      <c r="C6" s="42"/>
      <c r="D6" s="42"/>
      <c r="E6" s="42" t="s">
        <v>40</v>
      </c>
      <c r="F6" s="42"/>
      <c r="G6" s="42"/>
      <c r="H6" s="42"/>
      <c r="I6" s="42" t="s">
        <v>40</v>
      </c>
      <c r="J6" s="42" t="s">
        <v>47</v>
      </c>
      <c r="K6" s="42" t="s">
        <v>48</v>
      </c>
      <c r="L6" s="45" t="s">
        <v>49</v>
      </c>
      <c r="M6" s="45" t="s">
        <v>50</v>
      </c>
      <c r="N6" s="45" t="s">
        <v>51</v>
      </c>
    </row>
    <row r="7" ht="20.25" customHeight="1" spans="1:14">
      <c r="A7" s="43">
        <v>1</v>
      </c>
      <c r="B7" s="43">
        <v>2</v>
      </c>
      <c r="C7" s="43">
        <v>3</v>
      </c>
      <c r="D7" s="43">
        <v>4</v>
      </c>
      <c r="E7" s="43">
        <v>5</v>
      </c>
      <c r="F7" s="43">
        <v>6</v>
      </c>
      <c r="G7" s="43">
        <v>7</v>
      </c>
      <c r="H7" s="43">
        <v>8</v>
      </c>
      <c r="I7" s="43">
        <v>9</v>
      </c>
      <c r="J7" s="43">
        <v>10</v>
      </c>
      <c r="K7" s="43">
        <v>11</v>
      </c>
      <c r="L7" s="43">
        <v>12</v>
      </c>
      <c r="M7" s="43">
        <v>13</v>
      </c>
      <c r="N7" s="43">
        <v>14</v>
      </c>
    </row>
    <row r="8" ht="20.25" customHeight="1" spans="1:14">
      <c r="A8" s="21"/>
      <c r="B8" s="21"/>
      <c r="C8" s="21"/>
      <c r="D8" s="44"/>
      <c r="E8" s="44"/>
      <c r="F8" s="44"/>
      <c r="G8" s="44"/>
      <c r="H8" s="44"/>
      <c r="I8" s="44"/>
      <c r="J8" s="44"/>
      <c r="K8" s="44"/>
      <c r="L8" s="44"/>
      <c r="M8" s="44"/>
      <c r="N8" s="44"/>
    </row>
    <row r="9" ht="20.25" customHeight="1" spans="1:14">
      <c r="A9" s="21"/>
      <c r="B9" s="21"/>
      <c r="C9" s="21"/>
      <c r="D9" s="44"/>
      <c r="E9" s="44"/>
      <c r="F9" s="44"/>
      <c r="G9" s="44"/>
      <c r="H9" s="44"/>
      <c r="I9" s="44"/>
      <c r="J9" s="44"/>
      <c r="K9" s="44"/>
      <c r="L9" s="44"/>
      <c r="M9" s="44"/>
      <c r="N9" s="44"/>
    </row>
    <row r="10" ht="20.25" customHeight="1" spans="1:14">
      <c r="A10" s="23" t="s">
        <v>38</v>
      </c>
      <c r="B10" s="23"/>
      <c r="C10" s="23"/>
      <c r="D10" s="44"/>
      <c r="E10" s="44"/>
      <c r="F10" s="44"/>
      <c r="G10" s="44"/>
      <c r="H10" s="44"/>
      <c r="I10" s="44"/>
      <c r="J10" s="44"/>
      <c r="K10" s="44"/>
      <c r="L10" s="44"/>
      <c r="M10" s="44"/>
      <c r="N10" s="44"/>
    </row>
    <row r="11" customHeight="1" spans="1:1">
      <c r="A11" t="s">
        <v>375</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C8" sqref="C8"/>
    </sheetView>
  </sheetViews>
  <sheetFormatPr defaultColWidth="8.85" defaultRowHeight="15" customHeight="1"/>
  <cols>
    <col min="1" max="1" width="28.5" customWidth="1"/>
    <col min="2" max="2" width="11.625" customWidth="1"/>
    <col min="3" max="3" width="14.125" customWidth="1"/>
    <col min="4" max="4" width="12.625" customWidth="1"/>
    <col min="5" max="5" width="13.625" customWidth="1"/>
    <col min="6" max="6" width="14.25" customWidth="1"/>
    <col min="7" max="7" width="13.125" customWidth="1"/>
    <col min="8" max="8" width="12.5" customWidth="1"/>
    <col min="9" max="9" width="13.5" customWidth="1"/>
    <col min="10" max="10" width="13.375" customWidth="1"/>
    <col min="11" max="11" width="12.5" customWidth="1"/>
    <col min="12" max="12" width="10.625" customWidth="1"/>
    <col min="13" max="13" width="11.375" customWidth="1"/>
    <col min="14" max="14" width="13.125" customWidth="1"/>
    <col min="15" max="15" width="11.25" customWidth="1"/>
    <col min="16" max="16" width="11.875" customWidth="1"/>
  </cols>
  <sheetData>
    <row r="1" ht="24.15" customHeight="1" spans="1:16">
      <c r="A1" s="18"/>
      <c r="B1" s="18"/>
      <c r="C1" s="18"/>
      <c r="D1" s="18"/>
      <c r="E1" s="18"/>
      <c r="F1" s="18"/>
      <c r="G1" s="18"/>
      <c r="H1" s="18"/>
      <c r="I1" s="18"/>
      <c r="J1" s="18"/>
      <c r="K1" s="18"/>
      <c r="L1" s="18"/>
      <c r="M1" s="18"/>
      <c r="N1" s="22"/>
      <c r="P1" s="22" t="s">
        <v>398</v>
      </c>
    </row>
    <row r="2" ht="45.15" customHeight="1" spans="1:16">
      <c r="A2" s="27" t="s">
        <v>399</v>
      </c>
      <c r="B2" s="28"/>
      <c r="C2" s="28"/>
      <c r="D2" s="28"/>
      <c r="E2" s="28"/>
      <c r="F2" s="28"/>
      <c r="G2" s="28"/>
      <c r="H2" s="28"/>
      <c r="I2" s="28"/>
      <c r="J2" s="28"/>
      <c r="K2" s="28"/>
      <c r="L2" s="28"/>
      <c r="M2" s="28"/>
      <c r="N2" s="28"/>
      <c r="O2" s="28"/>
      <c r="P2" s="33"/>
    </row>
    <row r="3" ht="18.75" customHeight="1" spans="1:16">
      <c r="A3" s="18" t="s">
        <v>2</v>
      </c>
      <c r="B3" s="18"/>
      <c r="C3" s="18"/>
      <c r="D3" s="18"/>
      <c r="E3" s="18"/>
      <c r="F3" s="18"/>
      <c r="G3" s="18"/>
      <c r="H3" s="18"/>
      <c r="I3" s="18"/>
      <c r="J3" s="18"/>
      <c r="K3" s="18"/>
      <c r="L3" s="18"/>
      <c r="M3" s="18"/>
      <c r="N3" s="22"/>
      <c r="P3" s="22" t="s">
        <v>35</v>
      </c>
    </row>
    <row r="4" ht="22.5" customHeight="1" spans="1:16">
      <c r="A4" s="29" t="s">
        <v>400</v>
      </c>
      <c r="B4" s="29" t="s">
        <v>154</v>
      </c>
      <c r="C4" s="29"/>
      <c r="D4" s="29"/>
      <c r="E4" s="30" t="s">
        <v>401</v>
      </c>
      <c r="F4" s="31"/>
      <c r="G4" s="31"/>
      <c r="H4" s="31"/>
      <c r="I4" s="31"/>
      <c r="J4" s="31"/>
      <c r="K4" s="31"/>
      <c r="L4" s="31"/>
      <c r="M4" s="31"/>
      <c r="N4" s="31"/>
      <c r="O4" s="31"/>
      <c r="P4" s="34"/>
    </row>
    <row r="5" ht="22.5" customHeight="1" spans="1:16">
      <c r="A5" s="29"/>
      <c r="B5" s="29" t="s">
        <v>38</v>
      </c>
      <c r="C5" s="29" t="s">
        <v>41</v>
      </c>
      <c r="D5" s="29" t="s">
        <v>385</v>
      </c>
      <c r="E5" s="32" t="s">
        <v>402</v>
      </c>
      <c r="F5" s="32" t="s">
        <v>403</v>
      </c>
      <c r="G5" s="32" t="s">
        <v>404</v>
      </c>
      <c r="H5" s="32" t="s">
        <v>405</v>
      </c>
      <c r="I5" s="32" t="s">
        <v>406</v>
      </c>
      <c r="J5" s="32" t="s">
        <v>407</v>
      </c>
      <c r="K5" s="32" t="s">
        <v>408</v>
      </c>
      <c r="L5" s="32" t="s">
        <v>409</v>
      </c>
      <c r="M5" s="32" t="s">
        <v>410</v>
      </c>
      <c r="N5" s="32" t="s">
        <v>411</v>
      </c>
      <c r="O5" s="35" t="s">
        <v>412</v>
      </c>
      <c r="P5" s="36" t="s">
        <v>413</v>
      </c>
    </row>
    <row r="6" ht="18.75" customHeight="1" spans="1:16">
      <c r="A6" s="23" t="s">
        <v>52</v>
      </c>
      <c r="B6" s="23" t="s">
        <v>53</v>
      </c>
      <c r="C6" s="23" t="s">
        <v>54</v>
      </c>
      <c r="D6" s="23" t="s">
        <v>55</v>
      </c>
      <c r="E6" s="23" t="s">
        <v>56</v>
      </c>
      <c r="F6" s="23" t="s">
        <v>57</v>
      </c>
      <c r="G6" s="23" t="s">
        <v>58</v>
      </c>
      <c r="H6" s="23" t="s">
        <v>59</v>
      </c>
      <c r="I6" s="23" t="s">
        <v>60</v>
      </c>
      <c r="J6" s="23" t="s">
        <v>77</v>
      </c>
      <c r="K6" s="23" t="s">
        <v>414</v>
      </c>
      <c r="L6" s="23" t="s">
        <v>260</v>
      </c>
      <c r="M6" s="23" t="s">
        <v>415</v>
      </c>
      <c r="N6" s="23" t="s">
        <v>283</v>
      </c>
      <c r="O6" s="37" t="s">
        <v>416</v>
      </c>
      <c r="P6" s="38" t="s">
        <v>417</v>
      </c>
    </row>
    <row r="7" ht="18.75" customHeight="1" spans="1:16">
      <c r="A7" s="21"/>
      <c r="B7" s="21"/>
      <c r="C7" s="21"/>
      <c r="D7" s="21"/>
      <c r="E7" s="21"/>
      <c r="F7" s="21"/>
      <c r="G7" s="21"/>
      <c r="H7" s="21"/>
      <c r="I7" s="21"/>
      <c r="J7" s="21"/>
      <c r="K7" s="21"/>
      <c r="L7" s="21"/>
      <c r="M7" s="21"/>
      <c r="N7" s="21"/>
      <c r="O7" s="39"/>
      <c r="P7" s="40"/>
    </row>
    <row r="8" ht="18.75" customHeight="1" spans="1:16">
      <c r="A8" s="23"/>
      <c r="B8" s="21"/>
      <c r="C8" s="21"/>
      <c r="D8" s="21"/>
      <c r="E8" s="21"/>
      <c r="F8" s="21"/>
      <c r="G8" s="21"/>
      <c r="H8" s="21"/>
      <c r="I8" s="21"/>
      <c r="J8" s="21"/>
      <c r="K8" s="21"/>
      <c r="L8" s="21"/>
      <c r="M8" s="21"/>
      <c r="N8" s="21"/>
      <c r="O8" s="39"/>
      <c r="P8" s="40"/>
    </row>
    <row r="9" customHeight="1" spans="1:1">
      <c r="A9" t="s">
        <v>375</v>
      </c>
    </row>
  </sheetData>
  <mergeCells count="5">
    <mergeCell ref="A2:P2"/>
    <mergeCell ref="A3:C3"/>
    <mergeCell ref="B4:D4"/>
    <mergeCell ref="E4:P4"/>
    <mergeCell ref="A4:A5"/>
  </mergeCells>
  <pageMargins left="0.751388888888889" right="0.751388888888889" top="1" bottom="1" header="0.5" footer="0.5"/>
  <pageSetup paperSize="9" scale="20" pageOrder="overThenDown"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3" sqref="A3:C3"/>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22" t="s">
        <v>418</v>
      </c>
    </row>
    <row r="2" ht="52.05" customHeight="1" spans="1:10">
      <c r="A2" s="24" t="s">
        <v>419</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0" t="s">
        <v>245</v>
      </c>
      <c r="B4" s="20" t="s">
        <v>246</v>
      </c>
      <c r="C4" s="20" t="s">
        <v>247</v>
      </c>
      <c r="D4" s="20" t="s">
        <v>248</v>
      </c>
      <c r="E4" s="20" t="s">
        <v>249</v>
      </c>
      <c r="F4" s="20" t="s">
        <v>250</v>
      </c>
      <c r="G4" s="20" t="s">
        <v>251</v>
      </c>
      <c r="H4" s="20" t="s">
        <v>252</v>
      </c>
      <c r="I4" s="20" t="s">
        <v>253</v>
      </c>
      <c r="J4" s="20" t="s">
        <v>254</v>
      </c>
    </row>
    <row r="5" ht="18.75" customHeight="1" spans="1:10">
      <c r="A5" s="20" t="s">
        <v>52</v>
      </c>
      <c r="B5" s="20" t="s">
        <v>53</v>
      </c>
      <c r="C5" s="20" t="s">
        <v>54</v>
      </c>
      <c r="D5" s="20" t="s">
        <v>55</v>
      </c>
      <c r="E5" s="20" t="s">
        <v>56</v>
      </c>
      <c r="F5" s="20" t="s">
        <v>57</v>
      </c>
      <c r="G5" s="20" t="s">
        <v>58</v>
      </c>
      <c r="H5" s="20" t="s">
        <v>59</v>
      </c>
      <c r="I5" s="20" t="s">
        <v>60</v>
      </c>
      <c r="J5" s="20" t="s">
        <v>77</v>
      </c>
    </row>
    <row r="6" ht="18.75" customHeight="1" spans="1:10">
      <c r="A6" s="21"/>
      <c r="B6" s="21"/>
      <c r="C6" s="21"/>
      <c r="D6" s="21"/>
      <c r="E6" s="21"/>
      <c r="F6" s="21"/>
      <c r="G6" s="21"/>
      <c r="H6" s="21"/>
      <c r="I6" s="21"/>
      <c r="J6" s="21"/>
    </row>
    <row r="7" ht="18.75" customHeight="1" spans="1:10">
      <c r="A7" s="21"/>
      <c r="B7" s="21"/>
      <c r="C7" s="21"/>
      <c r="D7" s="21"/>
      <c r="E7" s="21"/>
      <c r="F7" s="21"/>
      <c r="G7" s="21"/>
      <c r="H7" s="21"/>
      <c r="I7" s="21"/>
      <c r="J7" s="21"/>
    </row>
    <row r="8" customHeight="1" spans="1:1">
      <c r="A8" t="s">
        <v>375</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3" sqref="A3:C3"/>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22" t="s">
        <v>420</v>
      </c>
    </row>
    <row r="2" ht="41.4" customHeight="1" spans="1:8">
      <c r="A2" s="19" t="s">
        <v>421</v>
      </c>
      <c r="B2" s="19"/>
      <c r="C2" s="19"/>
      <c r="D2" s="19"/>
      <c r="E2" s="19"/>
      <c r="F2" s="19"/>
      <c r="G2" s="19"/>
      <c r="H2" s="19"/>
    </row>
    <row r="3" ht="18.75" customHeight="1" spans="1:8">
      <c r="A3" s="18" t="s">
        <v>2</v>
      </c>
      <c r="B3" s="18"/>
      <c r="C3" s="18"/>
      <c r="D3" s="18"/>
      <c r="E3" s="18"/>
      <c r="F3" s="18"/>
      <c r="G3" s="18"/>
      <c r="H3" s="18"/>
    </row>
    <row r="4" ht="18.75" customHeight="1" spans="1:8">
      <c r="A4" s="20" t="s">
        <v>147</v>
      </c>
      <c r="B4" s="20" t="s">
        <v>422</v>
      </c>
      <c r="C4" s="20" t="s">
        <v>423</v>
      </c>
      <c r="D4" s="20" t="s">
        <v>424</v>
      </c>
      <c r="E4" s="20" t="s">
        <v>381</v>
      </c>
      <c r="F4" s="20" t="s">
        <v>425</v>
      </c>
      <c r="G4" s="20"/>
      <c r="H4" s="20"/>
    </row>
    <row r="5" ht="18.75" customHeight="1" spans="1:8">
      <c r="A5" s="20"/>
      <c r="B5" s="20"/>
      <c r="C5" s="20"/>
      <c r="D5" s="20"/>
      <c r="E5" s="20"/>
      <c r="F5" s="20" t="s">
        <v>382</v>
      </c>
      <c r="G5" s="20" t="s">
        <v>426</v>
      </c>
      <c r="H5" s="20" t="s">
        <v>427</v>
      </c>
    </row>
    <row r="6" ht="18.75" customHeight="1" spans="1:8">
      <c r="A6" s="20" t="s">
        <v>52</v>
      </c>
      <c r="B6" s="20" t="s">
        <v>53</v>
      </c>
      <c r="C6" s="20" t="s">
        <v>54</v>
      </c>
      <c r="D6" s="20" t="s">
        <v>55</v>
      </c>
      <c r="E6" s="20" t="s">
        <v>56</v>
      </c>
      <c r="F6" s="20" t="s">
        <v>57</v>
      </c>
      <c r="G6" s="20" t="s">
        <v>58</v>
      </c>
      <c r="H6" s="20" t="s">
        <v>59</v>
      </c>
    </row>
    <row r="7" ht="18.75" customHeight="1" spans="1:8">
      <c r="A7" s="21"/>
      <c r="B7" s="21"/>
      <c r="C7" s="21"/>
      <c r="D7" s="21"/>
      <c r="E7" s="23"/>
      <c r="F7" s="23"/>
      <c r="G7" s="17"/>
      <c r="H7" s="17"/>
    </row>
    <row r="8" customHeight="1" spans="1:1">
      <c r="A8" t="s">
        <v>375</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3" sqref="A3:G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9"/>
      <c r="I1" s="9"/>
      <c r="J1" s="9"/>
      <c r="K1" s="9" t="s">
        <v>428</v>
      </c>
    </row>
    <row r="2" ht="45" customHeight="1" spans="1:11">
      <c r="A2" s="2" t="s">
        <v>429</v>
      </c>
      <c r="B2" s="2"/>
      <c r="C2" s="2"/>
      <c r="D2" s="2"/>
      <c r="E2" s="2"/>
      <c r="F2" s="2"/>
      <c r="G2" s="2"/>
      <c r="H2" s="2"/>
      <c r="I2" s="2"/>
      <c r="J2" s="2"/>
      <c r="K2" s="2"/>
    </row>
    <row r="3" ht="18.75" customHeight="1" spans="1:11">
      <c r="A3" s="3" t="s">
        <v>2</v>
      </c>
      <c r="B3" s="3"/>
      <c r="C3" s="3"/>
      <c r="D3" s="3"/>
      <c r="E3" s="3"/>
      <c r="F3" s="3"/>
      <c r="G3" s="3"/>
      <c r="H3" s="10"/>
      <c r="I3" s="10"/>
      <c r="J3" s="10"/>
      <c r="K3" s="10" t="s">
        <v>35</v>
      </c>
    </row>
    <row r="4" ht="18.75" customHeight="1" spans="1:11">
      <c r="A4" s="12" t="s">
        <v>216</v>
      </c>
      <c r="B4" s="12" t="s">
        <v>149</v>
      </c>
      <c r="C4" s="12" t="s">
        <v>217</v>
      </c>
      <c r="D4" s="12" t="s">
        <v>150</v>
      </c>
      <c r="E4" s="12" t="s">
        <v>151</v>
      </c>
      <c r="F4" s="12" t="s">
        <v>218</v>
      </c>
      <c r="G4" s="12" t="s">
        <v>153</v>
      </c>
      <c r="H4" s="12" t="s">
        <v>38</v>
      </c>
      <c r="I4" s="12" t="s">
        <v>430</v>
      </c>
      <c r="J4" s="12"/>
      <c r="K4" s="12"/>
    </row>
    <row r="5" ht="18.75" customHeight="1" spans="1:11">
      <c r="A5" s="12"/>
      <c r="B5" s="12"/>
      <c r="C5" s="12"/>
      <c r="D5" s="12"/>
      <c r="E5" s="12"/>
      <c r="F5" s="12"/>
      <c r="G5" s="12"/>
      <c r="H5" s="12"/>
      <c r="I5" s="12" t="s">
        <v>41</v>
      </c>
      <c r="J5" s="12" t="s">
        <v>42</v>
      </c>
      <c r="K5" s="12" t="s">
        <v>43</v>
      </c>
    </row>
    <row r="6" ht="22.65" customHeight="1" spans="1:11">
      <c r="A6" s="12"/>
      <c r="B6" s="12"/>
      <c r="C6" s="12"/>
      <c r="D6" s="12"/>
      <c r="E6" s="12"/>
      <c r="F6" s="12"/>
      <c r="G6" s="12"/>
      <c r="H6" s="12"/>
      <c r="I6" s="12"/>
      <c r="J6" s="12"/>
      <c r="K6" s="12"/>
    </row>
    <row r="7" ht="18.75" customHeight="1" spans="1:11">
      <c r="A7" s="13" t="s">
        <v>52</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7"/>
      <c r="I8" s="17"/>
      <c r="J8" s="17"/>
      <c r="K8" s="17"/>
    </row>
    <row r="9" ht="20.25" customHeight="1" spans="1:11">
      <c r="A9" s="14"/>
      <c r="B9" s="15"/>
      <c r="C9" s="14"/>
      <c r="D9" s="14"/>
      <c r="E9" s="14"/>
      <c r="F9" s="14"/>
      <c r="G9" s="14"/>
      <c r="H9" s="17"/>
      <c r="I9" s="17"/>
      <c r="J9" s="17"/>
      <c r="K9" s="17"/>
    </row>
    <row r="10" ht="20.25" customHeight="1" spans="1:11">
      <c r="A10" s="16" t="s">
        <v>38</v>
      </c>
      <c r="B10" s="16"/>
      <c r="C10" s="16"/>
      <c r="D10" s="16"/>
      <c r="E10" s="16"/>
      <c r="F10" s="16"/>
      <c r="G10" s="16"/>
      <c r="H10" s="17"/>
      <c r="I10" s="17"/>
      <c r="J10" s="17"/>
      <c r="K10" s="17"/>
    </row>
    <row r="11" customHeight="1" spans="1:1">
      <c r="A11" t="s">
        <v>375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B8" sqref="B8"/>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9"/>
      <c r="F1" s="9"/>
      <c r="G1" s="9" t="s">
        <v>431</v>
      </c>
    </row>
    <row r="2" ht="45" customHeight="1" spans="1:7">
      <c r="A2" s="2" t="s">
        <v>432</v>
      </c>
      <c r="B2" s="2"/>
      <c r="C2" s="2"/>
      <c r="D2" s="2"/>
      <c r="E2" s="2"/>
      <c r="F2" s="2"/>
      <c r="G2" s="2"/>
    </row>
    <row r="3" ht="24.15" customHeight="1" spans="1:7">
      <c r="A3" s="3" t="s">
        <v>2</v>
      </c>
      <c r="B3" s="3"/>
      <c r="C3" s="3"/>
      <c r="D3" s="3"/>
      <c r="E3" s="10"/>
      <c r="F3" s="10"/>
      <c r="G3" s="10" t="s">
        <v>35</v>
      </c>
    </row>
    <row r="4" ht="18.75" customHeight="1" spans="1:7">
      <c r="A4" s="4" t="s">
        <v>217</v>
      </c>
      <c r="B4" s="4" t="s">
        <v>216</v>
      </c>
      <c r="C4" s="4" t="s">
        <v>149</v>
      </c>
      <c r="D4" s="4" t="s">
        <v>433</v>
      </c>
      <c r="E4" s="4" t="s">
        <v>41</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52</v>
      </c>
      <c r="B7" s="5">
        <v>2</v>
      </c>
      <c r="C7" s="5">
        <v>3</v>
      </c>
      <c r="D7" s="5">
        <v>4</v>
      </c>
      <c r="E7" s="5">
        <v>5</v>
      </c>
      <c r="F7" s="5">
        <v>6</v>
      </c>
      <c r="G7" s="5">
        <v>7</v>
      </c>
    </row>
    <row r="8" ht="20.25" customHeight="1" spans="1:7">
      <c r="A8" s="6" t="s">
        <v>62</v>
      </c>
      <c r="B8" s="6" t="s">
        <v>222</v>
      </c>
      <c r="C8" s="7" t="s">
        <v>221</v>
      </c>
      <c r="D8" s="6" t="s">
        <v>434</v>
      </c>
      <c r="E8" s="11">
        <v>10120</v>
      </c>
      <c r="F8" s="11"/>
      <c r="G8" s="11"/>
    </row>
    <row r="9" ht="20.25" customHeight="1" spans="1:7">
      <c r="A9" s="6" t="s">
        <v>62</v>
      </c>
      <c r="B9" s="6" t="s">
        <v>229</v>
      </c>
      <c r="C9" s="7" t="s">
        <v>228</v>
      </c>
      <c r="D9" s="6" t="s">
        <v>434</v>
      </c>
      <c r="E9" s="11">
        <v>50000</v>
      </c>
      <c r="F9" s="11"/>
      <c r="G9" s="11"/>
    </row>
    <row r="10" ht="20.25" customHeight="1" spans="1:7">
      <c r="A10" s="6" t="s">
        <v>62</v>
      </c>
      <c r="B10" s="6" t="s">
        <v>229</v>
      </c>
      <c r="C10" s="7" t="s">
        <v>241</v>
      </c>
      <c r="D10" s="6" t="s">
        <v>434</v>
      </c>
      <c r="E10" s="11">
        <v>50000</v>
      </c>
      <c r="F10" s="11"/>
      <c r="G10" s="11"/>
    </row>
    <row r="11" ht="20.25" customHeight="1" spans="1:7">
      <c r="A11" s="8" t="s">
        <v>38</v>
      </c>
      <c r="B11" s="8"/>
      <c r="C11" s="8"/>
      <c r="D11" s="8"/>
      <c r="E11" s="11">
        <v>110120</v>
      </c>
      <c r="F11" s="11"/>
      <c r="G11" s="11"/>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B9" sqref="B9"/>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33</v>
      </c>
    </row>
    <row r="2" ht="37.5" customHeight="1" spans="1:19">
      <c r="A2" s="2" t="s">
        <v>34</v>
      </c>
      <c r="B2" s="2"/>
      <c r="C2" s="2"/>
      <c r="D2" s="2"/>
      <c r="E2" s="2"/>
      <c r="F2" s="2"/>
      <c r="G2" s="2"/>
      <c r="H2" s="2"/>
      <c r="I2" s="2"/>
      <c r="J2" s="2"/>
      <c r="K2" s="2"/>
      <c r="L2" s="2"/>
      <c r="M2" s="2"/>
      <c r="N2" s="2"/>
      <c r="O2" s="2"/>
      <c r="P2" s="2"/>
      <c r="Q2" s="2"/>
      <c r="R2" s="2"/>
      <c r="S2" s="2"/>
    </row>
    <row r="3" ht="18.75" customHeight="1" spans="1:19">
      <c r="A3" s="3" t="s">
        <v>2</v>
      </c>
      <c r="B3" s="3"/>
      <c r="C3" s="3"/>
      <c r="D3" s="3"/>
      <c r="E3" s="63"/>
      <c r="F3" s="63"/>
      <c r="G3" s="63"/>
      <c r="H3" s="63"/>
      <c r="I3" s="10"/>
      <c r="J3" s="10"/>
      <c r="K3" s="10"/>
      <c r="L3" s="10"/>
      <c r="M3" s="10"/>
      <c r="N3" s="10"/>
      <c r="O3" s="10"/>
      <c r="P3" s="10"/>
      <c r="Q3" s="10"/>
      <c r="R3" s="10"/>
      <c r="S3" s="10" t="s">
        <v>35</v>
      </c>
    </row>
    <row r="4" ht="18.75" customHeight="1" spans="1:19">
      <c r="A4" s="12" t="s">
        <v>36</v>
      </c>
      <c r="B4" s="82" t="s">
        <v>37</v>
      </c>
      <c r="C4" s="82" t="s">
        <v>38</v>
      </c>
      <c r="D4" s="82" t="s">
        <v>39</v>
      </c>
      <c r="E4" s="82"/>
      <c r="F4" s="82"/>
      <c r="G4" s="82"/>
      <c r="H4" s="82"/>
      <c r="I4" s="82"/>
      <c r="J4" s="85"/>
      <c r="K4" s="85"/>
      <c r="L4" s="85"/>
      <c r="M4" s="85"/>
      <c r="N4" s="85"/>
      <c r="O4" s="82" t="s">
        <v>26</v>
      </c>
      <c r="P4" s="82"/>
      <c r="Q4" s="82"/>
      <c r="R4" s="82"/>
      <c r="S4" s="82"/>
    </row>
    <row r="5" ht="18.75" customHeight="1" spans="1:19">
      <c r="A5" s="12"/>
      <c r="B5" s="82"/>
      <c r="C5" s="82"/>
      <c r="D5" s="83" t="s">
        <v>40</v>
      </c>
      <c r="E5" s="83" t="s">
        <v>41</v>
      </c>
      <c r="F5" s="83" t="s">
        <v>42</v>
      </c>
      <c r="G5" s="83" t="s">
        <v>43</v>
      </c>
      <c r="H5" s="83" t="s">
        <v>44</v>
      </c>
      <c r="I5" s="86" t="s">
        <v>45</v>
      </c>
      <c r="J5" s="87"/>
      <c r="K5" s="87"/>
      <c r="L5" s="87"/>
      <c r="M5" s="87"/>
      <c r="N5" s="87"/>
      <c r="O5" s="86" t="s">
        <v>40</v>
      </c>
      <c r="P5" s="86" t="s">
        <v>41</v>
      </c>
      <c r="Q5" s="86" t="s">
        <v>42</v>
      </c>
      <c r="R5" s="86" t="s">
        <v>43</v>
      </c>
      <c r="S5" s="83" t="s">
        <v>46</v>
      </c>
    </row>
    <row r="6" ht="18.75" customHeight="1" spans="1:19">
      <c r="A6" s="12"/>
      <c r="B6" s="82"/>
      <c r="C6" s="82"/>
      <c r="D6" s="83"/>
      <c r="E6" s="83"/>
      <c r="F6" s="83"/>
      <c r="G6" s="83"/>
      <c r="H6" s="83"/>
      <c r="I6" s="86" t="s">
        <v>40</v>
      </c>
      <c r="J6" s="86" t="s">
        <v>47</v>
      </c>
      <c r="K6" s="86" t="s">
        <v>48</v>
      </c>
      <c r="L6" s="86" t="s">
        <v>49</v>
      </c>
      <c r="M6" s="86" t="s">
        <v>50</v>
      </c>
      <c r="N6" s="86" t="s">
        <v>51</v>
      </c>
      <c r="O6" s="86"/>
      <c r="P6" s="86"/>
      <c r="Q6" s="86"/>
      <c r="R6" s="86"/>
      <c r="S6" s="83"/>
    </row>
    <row r="7" ht="18.75" customHeight="1" spans="1:19">
      <c r="A7" s="84" t="s">
        <v>52</v>
      </c>
      <c r="B7" s="13" t="s">
        <v>53</v>
      </c>
      <c r="C7" s="13" t="s">
        <v>54</v>
      </c>
      <c r="D7" s="13" t="s">
        <v>55</v>
      </c>
      <c r="E7" s="84" t="s">
        <v>56</v>
      </c>
      <c r="F7" s="13" t="s">
        <v>57</v>
      </c>
      <c r="G7" s="13" t="s">
        <v>58</v>
      </c>
      <c r="H7" s="84" t="s">
        <v>59</v>
      </c>
      <c r="I7" s="13" t="s">
        <v>60</v>
      </c>
      <c r="J7" s="13">
        <v>10</v>
      </c>
      <c r="K7" s="13">
        <v>11</v>
      </c>
      <c r="L7" s="13">
        <v>12</v>
      </c>
      <c r="M7" s="13">
        <v>13</v>
      </c>
      <c r="N7" s="13">
        <v>14</v>
      </c>
      <c r="O7" s="13">
        <v>15</v>
      </c>
      <c r="P7" s="13">
        <v>16</v>
      </c>
      <c r="Q7" s="13">
        <v>17</v>
      </c>
      <c r="R7" s="13">
        <v>18</v>
      </c>
      <c r="S7" s="13">
        <v>19</v>
      </c>
    </row>
    <row r="8" ht="20.25" customHeight="1" spans="1:19">
      <c r="A8" s="15" t="s">
        <v>61</v>
      </c>
      <c r="B8" s="15" t="s">
        <v>62</v>
      </c>
      <c r="C8" s="17">
        <v>3542677</v>
      </c>
      <c r="D8" s="17">
        <v>2867677</v>
      </c>
      <c r="E8" s="17">
        <v>2867677</v>
      </c>
      <c r="F8" s="17"/>
      <c r="G8" s="17"/>
      <c r="H8" s="17"/>
      <c r="I8" s="17">
        <v>675000</v>
      </c>
      <c r="J8" s="17"/>
      <c r="K8" s="17"/>
      <c r="L8" s="17"/>
      <c r="M8" s="17"/>
      <c r="N8" s="17">
        <v>675000</v>
      </c>
      <c r="O8" s="17"/>
      <c r="P8" s="17"/>
      <c r="Q8" s="17"/>
      <c r="R8" s="17"/>
      <c r="S8" s="17"/>
    </row>
    <row r="9" ht="20.25" customHeight="1" spans="1:19">
      <c r="A9" s="75" t="s">
        <v>63</v>
      </c>
      <c r="B9" s="75" t="s">
        <v>62</v>
      </c>
      <c r="C9" s="17">
        <v>3542677</v>
      </c>
      <c r="D9" s="17">
        <v>2867677</v>
      </c>
      <c r="E9" s="17">
        <v>2867677</v>
      </c>
      <c r="F9" s="17"/>
      <c r="G9" s="17"/>
      <c r="H9" s="17"/>
      <c r="I9" s="17">
        <v>675000</v>
      </c>
      <c r="J9" s="17"/>
      <c r="K9" s="17"/>
      <c r="L9" s="17"/>
      <c r="M9" s="17"/>
      <c r="N9" s="17">
        <v>675000</v>
      </c>
      <c r="O9" s="21"/>
      <c r="P9" s="21"/>
      <c r="Q9" s="21"/>
      <c r="R9" s="21"/>
      <c r="S9" s="21"/>
    </row>
    <row r="10" ht="20.25" customHeight="1" spans="1:19">
      <c r="A10" s="55" t="s">
        <v>38</v>
      </c>
      <c r="B10" s="55"/>
      <c r="C10" s="17">
        <v>3542677</v>
      </c>
      <c r="D10" s="17">
        <v>2867677</v>
      </c>
      <c r="E10" s="17">
        <v>2867677</v>
      </c>
      <c r="F10" s="17"/>
      <c r="G10" s="17"/>
      <c r="H10" s="17"/>
      <c r="I10" s="17">
        <v>675000</v>
      </c>
      <c r="J10" s="17"/>
      <c r="K10" s="17"/>
      <c r="L10" s="17"/>
      <c r="M10" s="17"/>
      <c r="N10" s="17">
        <v>675000</v>
      </c>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2" workbookViewId="0">
      <selection activeCell="B11" sqref="B1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64</v>
      </c>
    </row>
    <row r="2" ht="37.5" customHeight="1" spans="1:15">
      <c r="A2" s="2" t="s">
        <v>65</v>
      </c>
      <c r="B2" s="2"/>
      <c r="C2" s="2"/>
      <c r="D2" s="2"/>
      <c r="E2" s="2"/>
      <c r="F2" s="2"/>
      <c r="G2" s="2"/>
      <c r="H2" s="2"/>
      <c r="I2" s="2"/>
      <c r="J2" s="2"/>
      <c r="K2" s="64"/>
      <c r="L2" s="64"/>
      <c r="M2" s="64"/>
      <c r="N2" s="64"/>
      <c r="O2" s="64"/>
    </row>
    <row r="3" ht="18.75" customHeight="1" spans="1:15">
      <c r="A3" s="52" t="s">
        <v>2</v>
      </c>
      <c r="B3" s="52"/>
      <c r="C3" s="52"/>
      <c r="D3" s="52"/>
      <c r="E3" s="52"/>
      <c r="F3" s="52"/>
      <c r="G3" s="52"/>
      <c r="H3" s="52"/>
      <c r="I3" s="52"/>
      <c r="J3" s="9"/>
      <c r="K3" s="9"/>
      <c r="L3" s="9"/>
      <c r="M3" s="9"/>
      <c r="N3" s="9"/>
      <c r="O3" s="9" t="s">
        <v>35</v>
      </c>
    </row>
    <row r="4" ht="18.75" customHeight="1" spans="1:15">
      <c r="A4" s="12" t="s">
        <v>66</v>
      </c>
      <c r="B4" s="12" t="s">
        <v>67</v>
      </c>
      <c r="C4" s="54" t="s">
        <v>38</v>
      </c>
      <c r="D4" s="54" t="s">
        <v>41</v>
      </c>
      <c r="E4" s="54"/>
      <c r="F4" s="54"/>
      <c r="G4" s="12" t="s">
        <v>42</v>
      </c>
      <c r="H4" s="54" t="s">
        <v>43</v>
      </c>
      <c r="I4" s="12" t="s">
        <v>68</v>
      </c>
      <c r="J4" s="54" t="s">
        <v>69</v>
      </c>
      <c r="K4" s="54"/>
      <c r="L4" s="54"/>
      <c r="M4" s="54"/>
      <c r="N4" s="54"/>
      <c r="O4" s="54"/>
    </row>
    <row r="5" ht="18.75" customHeight="1" spans="1:15">
      <c r="A5" s="12"/>
      <c r="B5" s="12"/>
      <c r="C5" s="54"/>
      <c r="D5" s="54" t="s">
        <v>40</v>
      </c>
      <c r="E5" s="54" t="s">
        <v>70</v>
      </c>
      <c r="F5" s="54" t="s">
        <v>71</v>
      </c>
      <c r="G5" s="12"/>
      <c r="H5" s="54"/>
      <c r="I5" s="12"/>
      <c r="J5" s="54" t="s">
        <v>40</v>
      </c>
      <c r="K5" s="54" t="s">
        <v>72</v>
      </c>
      <c r="L5" s="13" t="s">
        <v>73</v>
      </c>
      <c r="M5" s="13" t="s">
        <v>74</v>
      </c>
      <c r="N5" s="13" t="s">
        <v>75</v>
      </c>
      <c r="O5" s="13" t="s">
        <v>76</v>
      </c>
    </row>
    <row r="6" ht="18.75" customHeight="1" spans="1:15">
      <c r="A6" s="13" t="s">
        <v>52</v>
      </c>
      <c r="B6" s="13" t="s">
        <v>53</v>
      </c>
      <c r="C6" s="13" t="s">
        <v>54</v>
      </c>
      <c r="D6" s="13" t="s">
        <v>55</v>
      </c>
      <c r="E6" s="13" t="s">
        <v>56</v>
      </c>
      <c r="F6" s="13" t="s">
        <v>57</v>
      </c>
      <c r="G6" s="13" t="s">
        <v>58</v>
      </c>
      <c r="H6" s="13" t="s">
        <v>59</v>
      </c>
      <c r="I6" s="13" t="s">
        <v>60</v>
      </c>
      <c r="J6" s="13" t="s">
        <v>77</v>
      </c>
      <c r="K6" s="13">
        <v>11</v>
      </c>
      <c r="L6" s="13">
        <v>12</v>
      </c>
      <c r="M6" s="13">
        <v>13</v>
      </c>
      <c r="N6" s="13">
        <v>14</v>
      </c>
      <c r="O6" s="13">
        <v>15</v>
      </c>
    </row>
    <row r="7" ht="20.25" customHeight="1" spans="1:15">
      <c r="A7" s="15" t="s">
        <v>78</v>
      </c>
      <c r="B7" s="15" t="s">
        <v>79</v>
      </c>
      <c r="C7" s="17">
        <v>15120</v>
      </c>
      <c r="D7" s="17">
        <v>10120</v>
      </c>
      <c r="E7" s="17"/>
      <c r="F7" s="17">
        <v>10120</v>
      </c>
      <c r="G7" s="17"/>
      <c r="H7" s="17"/>
      <c r="I7" s="17"/>
      <c r="J7" s="17">
        <v>5000</v>
      </c>
      <c r="K7" s="17"/>
      <c r="L7" s="17"/>
      <c r="M7" s="17"/>
      <c r="N7" s="17"/>
      <c r="O7" s="17">
        <v>5000</v>
      </c>
    </row>
    <row r="8" ht="20.25" customHeight="1" spans="1:15">
      <c r="A8" s="75" t="s">
        <v>80</v>
      </c>
      <c r="B8" s="75" t="s">
        <v>81</v>
      </c>
      <c r="C8" s="17">
        <v>15120</v>
      </c>
      <c r="D8" s="17">
        <v>10120</v>
      </c>
      <c r="E8" s="17"/>
      <c r="F8" s="17">
        <v>10120</v>
      </c>
      <c r="G8" s="17"/>
      <c r="H8" s="17"/>
      <c r="I8" s="17"/>
      <c r="J8" s="17">
        <v>5000</v>
      </c>
      <c r="K8" s="17"/>
      <c r="L8" s="17"/>
      <c r="M8" s="17"/>
      <c r="N8" s="17"/>
      <c r="O8" s="17">
        <v>5000</v>
      </c>
    </row>
    <row r="9" ht="20.25" customHeight="1" spans="1:15">
      <c r="A9" s="76" t="s">
        <v>82</v>
      </c>
      <c r="B9" s="76" t="s">
        <v>81</v>
      </c>
      <c r="C9" s="17">
        <v>15120</v>
      </c>
      <c r="D9" s="17">
        <v>10120</v>
      </c>
      <c r="E9" s="17"/>
      <c r="F9" s="17">
        <v>10120</v>
      </c>
      <c r="G9" s="17"/>
      <c r="H9" s="17"/>
      <c r="I9" s="17"/>
      <c r="J9" s="17">
        <v>5000</v>
      </c>
      <c r="K9" s="17"/>
      <c r="L9" s="17"/>
      <c r="M9" s="17"/>
      <c r="N9" s="17"/>
      <c r="O9" s="17">
        <v>5000</v>
      </c>
    </row>
    <row r="10" ht="20.25" customHeight="1" spans="1:15">
      <c r="A10" s="15" t="s">
        <v>83</v>
      </c>
      <c r="B10" s="15" t="s">
        <v>84</v>
      </c>
      <c r="C10" s="17">
        <v>2734316</v>
      </c>
      <c r="D10" s="17">
        <v>2064316</v>
      </c>
      <c r="E10" s="17">
        <v>1964316</v>
      </c>
      <c r="F10" s="17">
        <v>100000</v>
      </c>
      <c r="G10" s="17"/>
      <c r="H10" s="17"/>
      <c r="I10" s="17"/>
      <c r="J10" s="17">
        <v>670000</v>
      </c>
      <c r="K10" s="17"/>
      <c r="L10" s="17"/>
      <c r="M10" s="17"/>
      <c r="N10" s="17"/>
      <c r="O10" s="17">
        <v>670000</v>
      </c>
    </row>
    <row r="11" ht="20.25" customHeight="1" spans="1:15">
      <c r="A11" s="75" t="s">
        <v>85</v>
      </c>
      <c r="B11" s="75" t="s">
        <v>86</v>
      </c>
      <c r="C11" s="17">
        <v>2734316</v>
      </c>
      <c r="D11" s="17">
        <v>2064316</v>
      </c>
      <c r="E11" s="17">
        <v>1964316</v>
      </c>
      <c r="F11" s="17">
        <v>100000</v>
      </c>
      <c r="G11" s="17"/>
      <c r="H11" s="17"/>
      <c r="I11" s="17"/>
      <c r="J11" s="17">
        <v>670000</v>
      </c>
      <c r="K11" s="17"/>
      <c r="L11" s="17"/>
      <c r="M11" s="17"/>
      <c r="N11" s="17"/>
      <c r="O11" s="17">
        <v>670000</v>
      </c>
    </row>
    <row r="12" ht="20.25" customHeight="1" spans="1:15">
      <c r="A12" s="76" t="s">
        <v>87</v>
      </c>
      <c r="B12" s="76" t="s">
        <v>88</v>
      </c>
      <c r="C12" s="17">
        <v>2084316</v>
      </c>
      <c r="D12" s="17">
        <v>2014316</v>
      </c>
      <c r="E12" s="17">
        <v>1964316</v>
      </c>
      <c r="F12" s="17">
        <v>50000</v>
      </c>
      <c r="G12" s="17"/>
      <c r="H12" s="17"/>
      <c r="I12" s="17"/>
      <c r="J12" s="17">
        <v>70000</v>
      </c>
      <c r="K12" s="17"/>
      <c r="L12" s="17"/>
      <c r="M12" s="17"/>
      <c r="N12" s="17"/>
      <c r="O12" s="17">
        <v>70000</v>
      </c>
    </row>
    <row r="13" ht="20.25" customHeight="1" spans="1:15">
      <c r="A13" s="76" t="s">
        <v>89</v>
      </c>
      <c r="B13" s="76" t="s">
        <v>90</v>
      </c>
      <c r="C13" s="17">
        <v>650000</v>
      </c>
      <c r="D13" s="17">
        <v>50000</v>
      </c>
      <c r="E13" s="17"/>
      <c r="F13" s="17">
        <v>50000</v>
      </c>
      <c r="G13" s="17"/>
      <c r="H13" s="17"/>
      <c r="I13" s="17"/>
      <c r="J13" s="17">
        <v>600000</v>
      </c>
      <c r="K13" s="17"/>
      <c r="L13" s="17"/>
      <c r="M13" s="17"/>
      <c r="N13" s="17"/>
      <c r="O13" s="17">
        <v>600000</v>
      </c>
    </row>
    <row r="14" ht="20.25" customHeight="1" spans="1:15">
      <c r="A14" s="15" t="s">
        <v>91</v>
      </c>
      <c r="B14" s="15" t="s">
        <v>92</v>
      </c>
      <c r="C14" s="17">
        <v>285377</v>
      </c>
      <c r="D14" s="17">
        <v>285377</v>
      </c>
      <c r="E14" s="17">
        <v>285377</v>
      </c>
      <c r="F14" s="17"/>
      <c r="G14" s="17"/>
      <c r="H14" s="17"/>
      <c r="I14" s="17"/>
      <c r="J14" s="17"/>
      <c r="K14" s="17"/>
      <c r="L14" s="17"/>
      <c r="M14" s="17"/>
      <c r="N14" s="17"/>
      <c r="O14" s="17"/>
    </row>
    <row r="15" ht="20.25" customHeight="1" spans="1:15">
      <c r="A15" s="75" t="s">
        <v>93</v>
      </c>
      <c r="B15" s="75" t="s">
        <v>94</v>
      </c>
      <c r="C15" s="17">
        <v>285377</v>
      </c>
      <c r="D15" s="17">
        <v>285377</v>
      </c>
      <c r="E15" s="17">
        <v>285377</v>
      </c>
      <c r="F15" s="17"/>
      <c r="G15" s="17"/>
      <c r="H15" s="17"/>
      <c r="I15" s="17"/>
      <c r="J15" s="17"/>
      <c r="K15" s="17"/>
      <c r="L15" s="17"/>
      <c r="M15" s="17"/>
      <c r="N15" s="17"/>
      <c r="O15" s="17"/>
    </row>
    <row r="16" ht="20.25" customHeight="1" spans="1:15">
      <c r="A16" s="76" t="s">
        <v>95</v>
      </c>
      <c r="B16" s="76" t="s">
        <v>96</v>
      </c>
      <c r="C16" s="17">
        <v>1500</v>
      </c>
      <c r="D16" s="17">
        <v>1500</v>
      </c>
      <c r="E16" s="17">
        <v>1500</v>
      </c>
      <c r="F16" s="17"/>
      <c r="G16" s="17"/>
      <c r="H16" s="17"/>
      <c r="I16" s="17"/>
      <c r="J16" s="17"/>
      <c r="K16" s="17"/>
      <c r="L16" s="17"/>
      <c r="M16" s="17"/>
      <c r="N16" s="17"/>
      <c r="O16" s="17"/>
    </row>
    <row r="17" ht="20.25" customHeight="1" spans="1:15">
      <c r="A17" s="76" t="s">
        <v>97</v>
      </c>
      <c r="B17" s="76" t="s">
        <v>98</v>
      </c>
      <c r="C17" s="17">
        <v>3300</v>
      </c>
      <c r="D17" s="17">
        <v>3300</v>
      </c>
      <c r="E17" s="17">
        <v>3300</v>
      </c>
      <c r="F17" s="17"/>
      <c r="G17" s="17"/>
      <c r="H17" s="17"/>
      <c r="I17" s="17"/>
      <c r="J17" s="17"/>
      <c r="K17" s="17"/>
      <c r="L17" s="17"/>
      <c r="M17" s="17"/>
      <c r="N17" s="17"/>
      <c r="O17" s="17"/>
    </row>
    <row r="18" ht="20.25" customHeight="1" spans="1:15">
      <c r="A18" s="76" t="s">
        <v>99</v>
      </c>
      <c r="B18" s="76" t="s">
        <v>100</v>
      </c>
      <c r="C18" s="17">
        <v>280577</v>
      </c>
      <c r="D18" s="17">
        <v>280577</v>
      </c>
      <c r="E18" s="17">
        <v>280577</v>
      </c>
      <c r="F18" s="17"/>
      <c r="G18" s="17"/>
      <c r="H18" s="17"/>
      <c r="I18" s="17"/>
      <c r="J18" s="17"/>
      <c r="K18" s="17"/>
      <c r="L18" s="17"/>
      <c r="M18" s="17"/>
      <c r="N18" s="17"/>
      <c r="O18" s="17"/>
    </row>
    <row r="19" ht="20.25" customHeight="1" spans="1:15">
      <c r="A19" s="15" t="s">
        <v>101</v>
      </c>
      <c r="B19" s="15" t="s">
        <v>102</v>
      </c>
      <c r="C19" s="17">
        <v>287832</v>
      </c>
      <c r="D19" s="17">
        <v>287832</v>
      </c>
      <c r="E19" s="17">
        <v>287832</v>
      </c>
      <c r="F19" s="17"/>
      <c r="G19" s="17"/>
      <c r="H19" s="17"/>
      <c r="I19" s="17"/>
      <c r="J19" s="17"/>
      <c r="K19" s="17"/>
      <c r="L19" s="17"/>
      <c r="M19" s="17"/>
      <c r="N19" s="17"/>
      <c r="O19" s="17"/>
    </row>
    <row r="20" ht="20.25" customHeight="1" spans="1:15">
      <c r="A20" s="75" t="s">
        <v>103</v>
      </c>
      <c r="B20" s="75" t="s">
        <v>104</v>
      </c>
      <c r="C20" s="17">
        <v>287832</v>
      </c>
      <c r="D20" s="17">
        <v>287832</v>
      </c>
      <c r="E20" s="17">
        <v>287832</v>
      </c>
      <c r="F20" s="17"/>
      <c r="G20" s="17"/>
      <c r="H20" s="17"/>
      <c r="I20" s="17"/>
      <c r="J20" s="17"/>
      <c r="K20" s="17"/>
      <c r="L20" s="17"/>
      <c r="M20" s="17"/>
      <c r="N20" s="17"/>
      <c r="O20" s="17"/>
    </row>
    <row r="21" ht="20.25" customHeight="1" spans="1:15">
      <c r="A21" s="76" t="s">
        <v>105</v>
      </c>
      <c r="B21" s="76" t="s">
        <v>106</v>
      </c>
      <c r="C21" s="17">
        <v>56305</v>
      </c>
      <c r="D21" s="17">
        <v>56305</v>
      </c>
      <c r="E21" s="17">
        <v>56305</v>
      </c>
      <c r="F21" s="17"/>
      <c r="G21" s="17"/>
      <c r="H21" s="17"/>
      <c r="I21" s="17"/>
      <c r="J21" s="17"/>
      <c r="K21" s="17"/>
      <c r="L21" s="17"/>
      <c r="M21" s="17"/>
      <c r="N21" s="17"/>
      <c r="O21" s="17"/>
    </row>
    <row r="22" ht="20.25" customHeight="1" spans="1:15">
      <c r="A22" s="76" t="s">
        <v>107</v>
      </c>
      <c r="B22" s="76" t="s">
        <v>108</v>
      </c>
      <c r="C22" s="17">
        <v>99235</v>
      </c>
      <c r="D22" s="17">
        <v>99235</v>
      </c>
      <c r="E22" s="17">
        <v>99235</v>
      </c>
      <c r="F22" s="17"/>
      <c r="G22" s="17"/>
      <c r="H22" s="17"/>
      <c r="I22" s="17"/>
      <c r="J22" s="17"/>
      <c r="K22" s="17"/>
      <c r="L22" s="17"/>
      <c r="M22" s="17"/>
      <c r="N22" s="17"/>
      <c r="O22" s="17"/>
    </row>
    <row r="23" ht="20.25" customHeight="1" spans="1:15">
      <c r="A23" s="76" t="s">
        <v>109</v>
      </c>
      <c r="B23" s="76" t="s">
        <v>110</v>
      </c>
      <c r="C23" s="17">
        <v>123784</v>
      </c>
      <c r="D23" s="17">
        <v>123784</v>
      </c>
      <c r="E23" s="17">
        <v>123784</v>
      </c>
      <c r="F23" s="17"/>
      <c r="G23" s="17"/>
      <c r="H23" s="17"/>
      <c r="I23" s="17"/>
      <c r="J23" s="17"/>
      <c r="K23" s="17"/>
      <c r="L23" s="17"/>
      <c r="M23" s="17"/>
      <c r="N23" s="17"/>
      <c r="O23" s="17"/>
    </row>
    <row r="24" ht="20.25" customHeight="1" spans="1:15">
      <c r="A24" s="76" t="s">
        <v>111</v>
      </c>
      <c r="B24" s="76" t="s">
        <v>112</v>
      </c>
      <c r="C24" s="17">
        <v>8508</v>
      </c>
      <c r="D24" s="17">
        <v>8508</v>
      </c>
      <c r="E24" s="17">
        <v>8508</v>
      </c>
      <c r="F24" s="17"/>
      <c r="G24" s="17"/>
      <c r="H24" s="17"/>
      <c r="I24" s="17"/>
      <c r="J24" s="17"/>
      <c r="K24" s="17"/>
      <c r="L24" s="17"/>
      <c r="M24" s="17"/>
      <c r="N24" s="17"/>
      <c r="O24" s="17"/>
    </row>
    <row r="25" ht="20.25" customHeight="1" spans="1:15">
      <c r="A25" s="15" t="s">
        <v>113</v>
      </c>
      <c r="B25" s="15" t="s">
        <v>114</v>
      </c>
      <c r="C25" s="17">
        <v>220032</v>
      </c>
      <c r="D25" s="17">
        <v>220032</v>
      </c>
      <c r="E25" s="17">
        <v>220032</v>
      </c>
      <c r="F25" s="17"/>
      <c r="G25" s="17"/>
      <c r="H25" s="17"/>
      <c r="I25" s="17"/>
      <c r="J25" s="17"/>
      <c r="K25" s="17"/>
      <c r="L25" s="17"/>
      <c r="M25" s="17"/>
      <c r="N25" s="17"/>
      <c r="O25" s="17"/>
    </row>
    <row r="26" ht="20.25" customHeight="1" spans="1:15">
      <c r="A26" s="75" t="s">
        <v>115</v>
      </c>
      <c r="B26" s="75" t="s">
        <v>116</v>
      </c>
      <c r="C26" s="17">
        <v>220032</v>
      </c>
      <c r="D26" s="17">
        <v>220032</v>
      </c>
      <c r="E26" s="17">
        <v>220032</v>
      </c>
      <c r="F26" s="17"/>
      <c r="G26" s="17"/>
      <c r="H26" s="17"/>
      <c r="I26" s="17"/>
      <c r="J26" s="17"/>
      <c r="K26" s="17"/>
      <c r="L26" s="17"/>
      <c r="M26" s="17"/>
      <c r="N26" s="17"/>
      <c r="O26" s="17"/>
    </row>
    <row r="27" ht="20.25" customHeight="1" spans="1:15">
      <c r="A27" s="76" t="s">
        <v>117</v>
      </c>
      <c r="B27" s="76" t="s">
        <v>118</v>
      </c>
      <c r="C27" s="17">
        <v>220032</v>
      </c>
      <c r="D27" s="17">
        <v>220032</v>
      </c>
      <c r="E27" s="17">
        <v>220032</v>
      </c>
      <c r="F27" s="17"/>
      <c r="G27" s="17"/>
      <c r="H27" s="17"/>
      <c r="I27" s="17"/>
      <c r="J27" s="17"/>
      <c r="K27" s="17"/>
      <c r="L27" s="17"/>
      <c r="M27" s="17"/>
      <c r="N27" s="17"/>
      <c r="O27" s="17"/>
    </row>
    <row r="28" ht="20.25" customHeight="1" spans="1:15">
      <c r="A28" s="55" t="s">
        <v>119</v>
      </c>
      <c r="B28" s="55"/>
      <c r="C28" s="17">
        <v>3542677</v>
      </c>
      <c r="D28" s="17">
        <v>2867677</v>
      </c>
      <c r="E28" s="17">
        <v>2757557</v>
      </c>
      <c r="F28" s="17">
        <v>110120</v>
      </c>
      <c r="G28" s="17"/>
      <c r="H28" s="17"/>
      <c r="I28" s="17"/>
      <c r="J28" s="17">
        <v>675000</v>
      </c>
      <c r="K28" s="17"/>
      <c r="L28" s="17"/>
      <c r="M28" s="17"/>
      <c r="N28" s="17"/>
      <c r="O28" s="17">
        <v>675000</v>
      </c>
    </row>
  </sheetData>
  <mergeCells count="11">
    <mergeCell ref="A2:O2"/>
    <mergeCell ref="A3:I3"/>
    <mergeCell ref="D4:F4"/>
    <mergeCell ref="J4:O4"/>
    <mergeCell ref="A28:B28"/>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3" sqref="A3:B3"/>
    </sheetView>
  </sheetViews>
  <sheetFormatPr defaultColWidth="8.85" defaultRowHeight="15" customHeight="1" outlineLevelCol="3"/>
  <cols>
    <col min="1" max="4" width="35.7083333333333" customWidth="1"/>
  </cols>
  <sheetData>
    <row r="1" ht="18.75" customHeight="1" spans="1:4">
      <c r="A1" s="1"/>
      <c r="B1" s="1"/>
      <c r="C1" s="1"/>
      <c r="D1" s="10" t="s">
        <v>120</v>
      </c>
    </row>
    <row r="2" ht="45" customHeight="1" spans="1:4">
      <c r="A2" s="2" t="s">
        <v>121</v>
      </c>
      <c r="B2" s="2"/>
      <c r="C2" s="2"/>
      <c r="D2" s="2"/>
    </row>
    <row r="3" ht="18.75" customHeight="1" spans="1:4">
      <c r="A3" s="3" t="s">
        <v>2</v>
      </c>
      <c r="B3" s="3"/>
      <c r="C3" s="77"/>
      <c r="D3" s="10" t="s">
        <v>3</v>
      </c>
    </row>
    <row r="4" ht="22.5" customHeight="1" spans="1:4">
      <c r="A4" s="5" t="s">
        <v>4</v>
      </c>
      <c r="B4" s="5"/>
      <c r="C4" s="5" t="s">
        <v>5</v>
      </c>
      <c r="D4" s="5"/>
    </row>
    <row r="5" ht="18.75" customHeight="1" spans="1:4">
      <c r="A5" s="5" t="s">
        <v>6</v>
      </c>
      <c r="B5" s="5" t="s">
        <v>7</v>
      </c>
      <c r="C5" s="5" t="s">
        <v>122</v>
      </c>
      <c r="D5" s="5" t="s">
        <v>7</v>
      </c>
    </row>
    <row r="6" ht="18.75" customHeight="1" spans="1:4">
      <c r="A6" s="5"/>
      <c r="B6" s="5"/>
      <c r="C6" s="5"/>
      <c r="D6" s="5"/>
    </row>
    <row r="7" ht="22.5" customHeight="1" spans="1:4">
      <c r="A7" s="14" t="s">
        <v>123</v>
      </c>
      <c r="B7" s="17">
        <v>2867677</v>
      </c>
      <c r="C7" s="14" t="s">
        <v>124</v>
      </c>
      <c r="D7" s="17">
        <v>2867677</v>
      </c>
    </row>
    <row r="8" ht="22.5" customHeight="1" spans="1:4">
      <c r="A8" s="14" t="s">
        <v>125</v>
      </c>
      <c r="B8" s="17">
        <v>2867677</v>
      </c>
      <c r="C8" s="14" t="str">
        <f>"（"&amp;"一"&amp;"）"&amp;"一般公共服务支出"</f>
        <v>（一）一般公共服务支出</v>
      </c>
      <c r="D8" s="17">
        <v>10120</v>
      </c>
    </row>
    <row r="9" ht="22.5" customHeight="1" spans="1:4">
      <c r="A9" s="14" t="s">
        <v>126</v>
      </c>
      <c r="B9" s="17"/>
      <c r="C9" s="14" t="str">
        <f>"（"&amp;"二"&amp;"）"&amp;"教育支出"</f>
        <v>（二）教育支出</v>
      </c>
      <c r="D9" s="17">
        <v>2064316</v>
      </c>
    </row>
    <row r="10" ht="22.5" customHeight="1" spans="1:4">
      <c r="A10" s="14" t="s">
        <v>127</v>
      </c>
      <c r="B10" s="17"/>
      <c r="C10" s="14" t="str">
        <f>"（"&amp;"三"&amp;"）"&amp;"社会保障和就业支出"</f>
        <v>（三）社会保障和就业支出</v>
      </c>
      <c r="D10" s="17">
        <v>285377</v>
      </c>
    </row>
    <row r="11" ht="22.5" customHeight="1" spans="1:4">
      <c r="A11" s="14" t="s">
        <v>128</v>
      </c>
      <c r="B11" s="17"/>
      <c r="C11" s="14" t="str">
        <f>"（"&amp;"四"&amp;"）"&amp;"卫生健康支出"</f>
        <v>（四）卫生健康支出</v>
      </c>
      <c r="D11" s="17">
        <v>287832</v>
      </c>
    </row>
    <row r="12" ht="22.5" customHeight="1" spans="1:4">
      <c r="A12" s="14" t="s">
        <v>125</v>
      </c>
      <c r="B12" s="17"/>
      <c r="C12" s="14" t="str">
        <f>"（"&amp;"五"&amp;"）"&amp;"住房保障支出"</f>
        <v>（五）住房保障支出</v>
      </c>
      <c r="D12" s="17">
        <v>220032</v>
      </c>
    </row>
    <row r="13" ht="22.5" customHeight="1" spans="1:4">
      <c r="A13" s="14" t="s">
        <v>126</v>
      </c>
      <c r="B13" s="17"/>
      <c r="C13" s="14"/>
      <c r="D13" s="17"/>
    </row>
    <row r="14" ht="22.5" customHeight="1" spans="1:4">
      <c r="A14" s="14" t="s">
        <v>127</v>
      </c>
      <c r="B14" s="17"/>
      <c r="C14" s="14"/>
      <c r="D14" s="17"/>
    </row>
    <row r="15" ht="22.5" customHeight="1" spans="1:4">
      <c r="A15" s="78"/>
      <c r="B15" s="17"/>
      <c r="C15" s="14" t="s">
        <v>129</v>
      </c>
      <c r="D15" s="17"/>
    </row>
    <row r="16" ht="22.5" customHeight="1" spans="1:4">
      <c r="A16" s="79" t="s">
        <v>130</v>
      </c>
      <c r="B16" s="80">
        <v>2867677</v>
      </c>
      <c r="C16" s="81" t="s">
        <v>131</v>
      </c>
      <c r="D16" s="80">
        <v>2867677</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2" workbookViewId="0">
      <selection activeCell="C12" sqref="C12"/>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57" t="s">
        <v>132</v>
      </c>
    </row>
    <row r="2" ht="37.5" customHeight="1" spans="1:7">
      <c r="A2" s="2" t="s">
        <v>133</v>
      </c>
      <c r="B2" s="2"/>
      <c r="C2" s="2"/>
      <c r="D2" s="2"/>
      <c r="E2" s="2"/>
      <c r="F2" s="2"/>
      <c r="G2" s="2"/>
    </row>
    <row r="3" ht="18.75" customHeight="1" spans="1:7">
      <c r="A3" s="52" t="s">
        <v>2</v>
      </c>
      <c r="B3" s="52"/>
      <c r="C3" s="52"/>
      <c r="D3" s="53"/>
      <c r="E3" s="53"/>
      <c r="F3" s="53"/>
      <c r="G3" s="58" t="s">
        <v>35</v>
      </c>
    </row>
    <row r="4" ht="18.75" customHeight="1" spans="1:7">
      <c r="A4" s="12" t="s">
        <v>134</v>
      </c>
      <c r="B4" s="12" t="s">
        <v>67</v>
      </c>
      <c r="C4" s="54" t="s">
        <v>38</v>
      </c>
      <c r="D4" s="54" t="s">
        <v>70</v>
      </c>
      <c r="E4" s="54"/>
      <c r="F4" s="54"/>
      <c r="G4" s="12" t="s">
        <v>71</v>
      </c>
    </row>
    <row r="5" ht="18.75" customHeight="1" spans="1:7">
      <c r="A5" s="12" t="s">
        <v>66</v>
      </c>
      <c r="B5" s="12" t="s">
        <v>67</v>
      </c>
      <c r="C5" s="54"/>
      <c r="D5" s="54" t="s">
        <v>40</v>
      </c>
      <c r="E5" s="54" t="s">
        <v>135</v>
      </c>
      <c r="F5" s="54" t="s">
        <v>136</v>
      </c>
      <c r="G5" s="12"/>
    </row>
    <row r="6" ht="18.75" customHeight="1" spans="1:7">
      <c r="A6" s="13" t="s">
        <v>52</v>
      </c>
      <c r="B6" s="13" t="s">
        <v>53</v>
      </c>
      <c r="C6" s="13" t="s">
        <v>54</v>
      </c>
      <c r="D6" s="13" t="s">
        <v>55</v>
      </c>
      <c r="E6" s="13" t="s">
        <v>56</v>
      </c>
      <c r="F6" s="13" t="s">
        <v>57</v>
      </c>
      <c r="G6" s="13" t="s">
        <v>58</v>
      </c>
    </row>
    <row r="7" ht="20.25" customHeight="1" spans="1:7">
      <c r="A7" s="15" t="s">
        <v>78</v>
      </c>
      <c r="B7" s="15" t="s">
        <v>79</v>
      </c>
      <c r="C7" s="17">
        <v>10120</v>
      </c>
      <c r="D7" s="17"/>
      <c r="E7" s="17"/>
      <c r="F7" s="17"/>
      <c r="G7" s="17">
        <v>10120</v>
      </c>
    </row>
    <row r="8" ht="20.25" customHeight="1" spans="1:7">
      <c r="A8" s="75" t="s">
        <v>80</v>
      </c>
      <c r="B8" s="75" t="s">
        <v>81</v>
      </c>
      <c r="C8" s="17">
        <v>10120</v>
      </c>
      <c r="D8" s="17"/>
      <c r="E8" s="17"/>
      <c r="F8" s="17"/>
      <c r="G8" s="17">
        <v>10120</v>
      </c>
    </row>
    <row r="9" ht="20.25" customHeight="1" spans="1:7">
      <c r="A9" s="76" t="s">
        <v>82</v>
      </c>
      <c r="B9" s="76" t="s">
        <v>81</v>
      </c>
      <c r="C9" s="17">
        <v>10120</v>
      </c>
      <c r="D9" s="17"/>
      <c r="E9" s="17"/>
      <c r="F9" s="17"/>
      <c r="G9" s="17">
        <v>10120</v>
      </c>
    </row>
    <row r="10" ht="20.25" customHeight="1" spans="1:7">
      <c r="A10" s="15" t="s">
        <v>83</v>
      </c>
      <c r="B10" s="15" t="s">
        <v>84</v>
      </c>
      <c r="C10" s="17">
        <v>2064316</v>
      </c>
      <c r="D10" s="17">
        <v>1964316</v>
      </c>
      <c r="E10" s="17">
        <v>1800116</v>
      </c>
      <c r="F10" s="17">
        <v>164200</v>
      </c>
      <c r="G10" s="17">
        <v>100000</v>
      </c>
    </row>
    <row r="11" ht="20.25" customHeight="1" spans="1:7">
      <c r="A11" s="75" t="s">
        <v>85</v>
      </c>
      <c r="B11" s="75" t="s">
        <v>86</v>
      </c>
      <c r="C11" s="17">
        <v>2064316</v>
      </c>
      <c r="D11" s="17">
        <v>1964316</v>
      </c>
      <c r="E11" s="17">
        <v>1800116</v>
      </c>
      <c r="F11" s="17">
        <v>164200</v>
      </c>
      <c r="G11" s="17">
        <v>100000</v>
      </c>
    </row>
    <row r="12" ht="20.25" customHeight="1" spans="1:7">
      <c r="A12" s="76" t="s">
        <v>87</v>
      </c>
      <c r="B12" s="76" t="s">
        <v>88</v>
      </c>
      <c r="C12" s="17">
        <v>2014316</v>
      </c>
      <c r="D12" s="17">
        <v>1964316</v>
      </c>
      <c r="E12" s="17">
        <v>1800116</v>
      </c>
      <c r="F12" s="17">
        <v>164200</v>
      </c>
      <c r="G12" s="17">
        <v>50000</v>
      </c>
    </row>
    <row r="13" ht="20.25" customHeight="1" spans="1:7">
      <c r="A13" s="76" t="s">
        <v>89</v>
      </c>
      <c r="B13" s="76" t="s">
        <v>90</v>
      </c>
      <c r="C13" s="17">
        <v>50000</v>
      </c>
      <c r="D13" s="17"/>
      <c r="E13" s="17"/>
      <c r="F13" s="17"/>
      <c r="G13" s="17">
        <v>50000</v>
      </c>
    </row>
    <row r="14" ht="20.25" customHeight="1" spans="1:7">
      <c r="A14" s="15" t="s">
        <v>91</v>
      </c>
      <c r="B14" s="15" t="s">
        <v>92</v>
      </c>
      <c r="C14" s="17">
        <v>285377</v>
      </c>
      <c r="D14" s="17">
        <v>285377</v>
      </c>
      <c r="E14" s="17">
        <v>280577</v>
      </c>
      <c r="F14" s="17">
        <v>4800</v>
      </c>
      <c r="G14" s="17"/>
    </row>
    <row r="15" ht="20.25" customHeight="1" spans="1:7">
      <c r="A15" s="75" t="s">
        <v>93</v>
      </c>
      <c r="B15" s="75" t="s">
        <v>94</v>
      </c>
      <c r="C15" s="17">
        <v>285377</v>
      </c>
      <c r="D15" s="17">
        <v>285377</v>
      </c>
      <c r="E15" s="17">
        <v>280577</v>
      </c>
      <c r="F15" s="17">
        <v>4800</v>
      </c>
      <c r="G15" s="17"/>
    </row>
    <row r="16" ht="20.25" customHeight="1" spans="1:7">
      <c r="A16" s="76" t="s">
        <v>95</v>
      </c>
      <c r="B16" s="76" t="s">
        <v>96</v>
      </c>
      <c r="C16" s="17">
        <v>1500</v>
      </c>
      <c r="D16" s="17">
        <v>1500</v>
      </c>
      <c r="E16" s="17"/>
      <c r="F16" s="17">
        <v>1500</v>
      </c>
      <c r="G16" s="17"/>
    </row>
    <row r="17" ht="20.25" customHeight="1" spans="1:7">
      <c r="A17" s="76" t="s">
        <v>97</v>
      </c>
      <c r="B17" s="76" t="s">
        <v>98</v>
      </c>
      <c r="C17" s="17">
        <v>3300</v>
      </c>
      <c r="D17" s="17">
        <v>3300</v>
      </c>
      <c r="E17" s="17"/>
      <c r="F17" s="17">
        <v>3300</v>
      </c>
      <c r="G17" s="17"/>
    </row>
    <row r="18" ht="20.25" customHeight="1" spans="1:7">
      <c r="A18" s="76" t="s">
        <v>99</v>
      </c>
      <c r="B18" s="76" t="s">
        <v>100</v>
      </c>
      <c r="C18" s="17">
        <v>280577</v>
      </c>
      <c r="D18" s="17">
        <v>280577</v>
      </c>
      <c r="E18" s="17">
        <v>280577</v>
      </c>
      <c r="F18" s="17"/>
      <c r="G18" s="17"/>
    </row>
    <row r="19" ht="20.25" customHeight="1" spans="1:7">
      <c r="A19" s="15" t="s">
        <v>101</v>
      </c>
      <c r="B19" s="15" t="s">
        <v>102</v>
      </c>
      <c r="C19" s="17">
        <v>287832</v>
      </c>
      <c r="D19" s="17">
        <v>287832</v>
      </c>
      <c r="E19" s="17">
        <v>287832</v>
      </c>
      <c r="F19" s="17"/>
      <c r="G19" s="17"/>
    </row>
    <row r="20" ht="20.25" customHeight="1" spans="1:7">
      <c r="A20" s="75" t="s">
        <v>103</v>
      </c>
      <c r="B20" s="75" t="s">
        <v>104</v>
      </c>
      <c r="C20" s="17">
        <v>287832</v>
      </c>
      <c r="D20" s="17">
        <v>287832</v>
      </c>
      <c r="E20" s="17">
        <v>287832</v>
      </c>
      <c r="F20" s="17"/>
      <c r="G20" s="17"/>
    </row>
    <row r="21" ht="20.25" customHeight="1" spans="1:7">
      <c r="A21" s="76" t="s">
        <v>105</v>
      </c>
      <c r="B21" s="76" t="s">
        <v>106</v>
      </c>
      <c r="C21" s="17">
        <v>56305</v>
      </c>
      <c r="D21" s="17">
        <v>56305</v>
      </c>
      <c r="E21" s="17">
        <v>56305</v>
      </c>
      <c r="F21" s="17"/>
      <c r="G21" s="17"/>
    </row>
    <row r="22" ht="20.25" customHeight="1" spans="1:7">
      <c r="A22" s="76" t="s">
        <v>107</v>
      </c>
      <c r="B22" s="76" t="s">
        <v>108</v>
      </c>
      <c r="C22" s="17">
        <v>99235</v>
      </c>
      <c r="D22" s="17">
        <v>99235</v>
      </c>
      <c r="E22" s="17">
        <v>99235</v>
      </c>
      <c r="F22" s="17"/>
      <c r="G22" s="17"/>
    </row>
    <row r="23" ht="20.25" customHeight="1" spans="1:7">
      <c r="A23" s="76" t="s">
        <v>109</v>
      </c>
      <c r="B23" s="76" t="s">
        <v>110</v>
      </c>
      <c r="C23" s="17">
        <v>123784</v>
      </c>
      <c r="D23" s="17">
        <v>123784</v>
      </c>
      <c r="E23" s="17">
        <v>123784</v>
      </c>
      <c r="F23" s="17"/>
      <c r="G23" s="17"/>
    </row>
    <row r="24" ht="20.25" customHeight="1" spans="1:7">
      <c r="A24" s="76" t="s">
        <v>111</v>
      </c>
      <c r="B24" s="76" t="s">
        <v>112</v>
      </c>
      <c r="C24" s="17">
        <v>8508</v>
      </c>
      <c r="D24" s="17">
        <v>8508</v>
      </c>
      <c r="E24" s="17">
        <v>8508</v>
      </c>
      <c r="F24" s="17"/>
      <c r="G24" s="17"/>
    </row>
    <row r="25" ht="20.25" customHeight="1" spans="1:7">
      <c r="A25" s="15" t="s">
        <v>113</v>
      </c>
      <c r="B25" s="15" t="s">
        <v>114</v>
      </c>
      <c r="C25" s="17">
        <v>220032</v>
      </c>
      <c r="D25" s="17">
        <v>220032</v>
      </c>
      <c r="E25" s="17">
        <v>220032</v>
      </c>
      <c r="F25" s="17"/>
      <c r="G25" s="17"/>
    </row>
    <row r="26" ht="20.25" customHeight="1" spans="1:7">
      <c r="A26" s="75" t="s">
        <v>115</v>
      </c>
      <c r="B26" s="75" t="s">
        <v>116</v>
      </c>
      <c r="C26" s="17">
        <v>220032</v>
      </c>
      <c r="D26" s="17">
        <v>220032</v>
      </c>
      <c r="E26" s="17">
        <v>220032</v>
      </c>
      <c r="F26" s="17"/>
      <c r="G26" s="17"/>
    </row>
    <row r="27" ht="20.25" customHeight="1" spans="1:7">
      <c r="A27" s="76" t="s">
        <v>117</v>
      </c>
      <c r="B27" s="76" t="s">
        <v>118</v>
      </c>
      <c r="C27" s="17">
        <v>220032</v>
      </c>
      <c r="D27" s="17">
        <v>220032</v>
      </c>
      <c r="E27" s="17">
        <v>220032</v>
      </c>
      <c r="F27" s="17"/>
      <c r="G27" s="17"/>
    </row>
    <row r="28" ht="20.25" customHeight="1" spans="1:7">
      <c r="A28" s="55" t="s">
        <v>119</v>
      </c>
      <c r="B28" s="55"/>
      <c r="C28" s="56">
        <v>2867677</v>
      </c>
      <c r="D28" s="56">
        <v>2757557</v>
      </c>
      <c r="E28" s="56">
        <v>2588557</v>
      </c>
      <c r="F28" s="56">
        <v>169000</v>
      </c>
      <c r="G28" s="56">
        <v>110120</v>
      </c>
    </row>
  </sheetData>
  <mergeCells count="7">
    <mergeCell ref="A2:G2"/>
    <mergeCell ref="A3:C3"/>
    <mergeCell ref="A4:B4"/>
    <mergeCell ref="D4:F4"/>
    <mergeCell ref="A28:B28"/>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7" sqref="F7"/>
    </sheetView>
  </sheetViews>
  <sheetFormatPr defaultColWidth="8.85" defaultRowHeight="15" customHeight="1" outlineLevelRow="6" outlineLevelCol="5"/>
  <cols>
    <col min="1" max="6" width="28.575" customWidth="1"/>
  </cols>
  <sheetData>
    <row r="1" ht="18.75" customHeight="1" spans="1:6">
      <c r="A1" s="68"/>
      <c r="B1" s="68"/>
      <c r="C1" s="69"/>
      <c r="D1" s="1"/>
      <c r="E1" s="1"/>
      <c r="F1" s="74" t="s">
        <v>137</v>
      </c>
    </row>
    <row r="2" ht="41.25" customHeight="1" spans="1:6">
      <c r="A2" s="70" t="s">
        <v>138</v>
      </c>
      <c r="B2" s="70"/>
      <c r="C2" s="70"/>
      <c r="D2" s="70"/>
      <c r="E2" s="70"/>
      <c r="F2" s="70"/>
    </row>
    <row r="3" ht="18.75" customHeight="1" spans="1:6">
      <c r="A3" s="3" t="s">
        <v>2</v>
      </c>
      <c r="B3" s="3"/>
      <c r="C3" s="3"/>
      <c r="D3" s="71"/>
      <c r="E3" s="1"/>
      <c r="F3" s="74" t="s">
        <v>35</v>
      </c>
    </row>
    <row r="4" ht="18.75" customHeight="1" spans="1:6">
      <c r="A4" s="12" t="s">
        <v>139</v>
      </c>
      <c r="B4" s="54" t="s">
        <v>140</v>
      </c>
      <c r="C4" s="54" t="s">
        <v>141</v>
      </c>
      <c r="D4" s="54"/>
      <c r="E4" s="54"/>
      <c r="F4" s="54" t="s">
        <v>142</v>
      </c>
    </row>
    <row r="5" ht="18.75" customHeight="1" spans="1:6">
      <c r="A5" s="12"/>
      <c r="B5" s="54"/>
      <c r="C5" s="54" t="s">
        <v>40</v>
      </c>
      <c r="D5" s="54" t="s">
        <v>143</v>
      </c>
      <c r="E5" s="54" t="s">
        <v>144</v>
      </c>
      <c r="F5" s="54"/>
    </row>
    <row r="6" ht="18.75" customHeight="1" spans="1:6">
      <c r="A6" s="72">
        <v>1</v>
      </c>
      <c r="B6" s="73">
        <v>2</v>
      </c>
      <c r="C6" s="72">
        <v>3</v>
      </c>
      <c r="D6" s="72">
        <v>4</v>
      </c>
      <c r="E6" s="72">
        <v>5</v>
      </c>
      <c r="F6" s="72">
        <v>6</v>
      </c>
    </row>
    <row r="7" ht="20.25" customHeight="1" spans="1:6">
      <c r="A7" s="17">
        <v>25000</v>
      </c>
      <c r="B7" s="17"/>
      <c r="C7" s="17"/>
      <c r="D7" s="17"/>
      <c r="E7" s="17"/>
      <c r="F7" s="17">
        <v>25000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topLeftCell="A2" workbookViewId="0">
      <selection activeCell="E27" sqref="E27"/>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9"/>
      <c r="M1" s="9"/>
      <c r="N1" s="9"/>
      <c r="O1" s="9"/>
      <c r="P1" s="9"/>
      <c r="Q1" s="9"/>
      <c r="R1" s="9"/>
      <c r="S1" s="9"/>
      <c r="T1" s="9"/>
      <c r="U1" s="9"/>
      <c r="V1" s="9"/>
      <c r="W1" s="9" t="s">
        <v>145</v>
      </c>
    </row>
    <row r="2" ht="45" customHeight="1" spans="1:23">
      <c r="A2" s="2" t="s">
        <v>146</v>
      </c>
      <c r="B2" s="2"/>
      <c r="C2" s="2"/>
      <c r="D2" s="2"/>
      <c r="E2" s="2"/>
      <c r="F2" s="2"/>
      <c r="G2" s="2"/>
      <c r="H2" s="2"/>
      <c r="I2" s="2"/>
      <c r="J2" s="2"/>
      <c r="K2" s="2"/>
      <c r="L2" s="64"/>
      <c r="M2" s="64"/>
      <c r="N2" s="64"/>
      <c r="O2" s="64"/>
      <c r="P2" s="64"/>
      <c r="Q2" s="64"/>
      <c r="R2" s="64"/>
      <c r="S2" s="64"/>
      <c r="T2" s="64"/>
      <c r="U2" s="64"/>
      <c r="V2" s="64"/>
      <c r="W2" s="64"/>
    </row>
    <row r="3" ht="18.75" customHeight="1" spans="1:23">
      <c r="A3" s="3" t="s">
        <v>2</v>
      </c>
      <c r="B3" s="3"/>
      <c r="C3" s="3"/>
      <c r="D3" s="3"/>
      <c r="E3" s="3"/>
      <c r="F3" s="3"/>
      <c r="G3" s="3"/>
      <c r="H3" s="63"/>
      <c r="I3" s="63"/>
      <c r="J3" s="63"/>
      <c r="K3" s="63"/>
      <c r="L3" s="10"/>
      <c r="M3" s="10"/>
      <c r="N3" s="10"/>
      <c r="O3" s="10"/>
      <c r="P3" s="10"/>
      <c r="Q3" s="10"/>
      <c r="R3" s="10"/>
      <c r="S3" s="10"/>
      <c r="T3" s="10"/>
      <c r="U3" s="10"/>
      <c r="V3" s="10"/>
      <c r="W3" s="10" t="s">
        <v>35</v>
      </c>
    </row>
    <row r="4" ht="18.75" customHeight="1" spans="1:23">
      <c r="A4" s="65" t="s">
        <v>147</v>
      </c>
      <c r="B4" s="65" t="s">
        <v>148</v>
      </c>
      <c r="C4" s="65" t="s">
        <v>149</v>
      </c>
      <c r="D4" s="65" t="s">
        <v>150</v>
      </c>
      <c r="E4" s="65" t="s">
        <v>151</v>
      </c>
      <c r="F4" s="65" t="s">
        <v>152</v>
      </c>
      <c r="G4" s="65" t="s">
        <v>153</v>
      </c>
      <c r="H4" s="66" t="s">
        <v>38</v>
      </c>
      <c r="I4" s="66" t="s">
        <v>154</v>
      </c>
      <c r="J4" s="65"/>
      <c r="K4" s="65"/>
      <c r="L4" s="65"/>
      <c r="M4" s="65"/>
      <c r="N4" s="65" t="s">
        <v>155</v>
      </c>
      <c r="O4" s="65"/>
      <c r="P4" s="65"/>
      <c r="Q4" s="65" t="s">
        <v>44</v>
      </c>
      <c r="R4" s="65" t="s">
        <v>69</v>
      </c>
      <c r="S4" s="65"/>
      <c r="T4" s="65"/>
      <c r="U4" s="65"/>
      <c r="V4" s="65"/>
      <c r="W4" s="65"/>
    </row>
    <row r="5" ht="18.75" customHeight="1" spans="1:23">
      <c r="A5" s="65"/>
      <c r="B5" s="65"/>
      <c r="C5" s="65"/>
      <c r="D5" s="65"/>
      <c r="E5" s="65"/>
      <c r="F5" s="65"/>
      <c r="G5" s="65"/>
      <c r="H5" s="66" t="s">
        <v>156</v>
      </c>
      <c r="I5" s="66" t="s">
        <v>157</v>
      </c>
      <c r="J5" s="65" t="s">
        <v>42</v>
      </c>
      <c r="K5" s="65" t="s">
        <v>43</v>
      </c>
      <c r="L5" s="65"/>
      <c r="M5" s="65"/>
      <c r="N5" s="65" t="s">
        <v>155</v>
      </c>
      <c r="O5" s="65" t="s">
        <v>42</v>
      </c>
      <c r="P5" s="65" t="s">
        <v>43</v>
      </c>
      <c r="Q5" s="65" t="s">
        <v>44</v>
      </c>
      <c r="R5" s="65" t="s">
        <v>69</v>
      </c>
      <c r="S5" s="65" t="s">
        <v>47</v>
      </c>
      <c r="T5" s="65" t="s">
        <v>48</v>
      </c>
      <c r="U5" s="65" t="s">
        <v>49</v>
      </c>
      <c r="V5" s="65" t="s">
        <v>50</v>
      </c>
      <c r="W5" s="65" t="s">
        <v>51</v>
      </c>
    </row>
    <row r="6" ht="18.75" customHeight="1" spans="1:23">
      <c r="A6" s="65"/>
      <c r="B6" s="65"/>
      <c r="C6" s="65"/>
      <c r="D6" s="65"/>
      <c r="E6" s="65"/>
      <c r="F6" s="65"/>
      <c r="G6" s="65"/>
      <c r="H6" s="66"/>
      <c r="I6" s="66" t="s">
        <v>158</v>
      </c>
      <c r="J6" s="65" t="s">
        <v>159</v>
      </c>
      <c r="K6" s="65" t="s">
        <v>160</v>
      </c>
      <c r="L6" s="65" t="s">
        <v>161</v>
      </c>
      <c r="M6" s="65" t="s">
        <v>162</v>
      </c>
      <c r="N6" s="65" t="s">
        <v>41</v>
      </c>
      <c r="O6" s="65" t="s">
        <v>42</v>
      </c>
      <c r="P6" s="65" t="s">
        <v>43</v>
      </c>
      <c r="Q6" s="65"/>
      <c r="R6" s="65" t="s">
        <v>40</v>
      </c>
      <c r="S6" s="65" t="s">
        <v>47</v>
      </c>
      <c r="T6" s="65" t="s">
        <v>48</v>
      </c>
      <c r="U6" s="65" t="s">
        <v>49</v>
      </c>
      <c r="V6" s="65" t="s">
        <v>50</v>
      </c>
      <c r="W6" s="65" t="s">
        <v>51</v>
      </c>
    </row>
    <row r="7" ht="22.65" customHeight="1" spans="1:23">
      <c r="A7" s="65"/>
      <c r="B7" s="65"/>
      <c r="C7" s="65"/>
      <c r="D7" s="65"/>
      <c r="E7" s="65"/>
      <c r="F7" s="65"/>
      <c r="G7" s="65"/>
      <c r="H7" s="66"/>
      <c r="I7" s="66" t="s">
        <v>40</v>
      </c>
      <c r="J7" s="65"/>
      <c r="K7" s="65"/>
      <c r="L7" s="65"/>
      <c r="M7" s="65"/>
      <c r="N7" s="65"/>
      <c r="O7" s="65"/>
      <c r="P7" s="65"/>
      <c r="Q7" s="65"/>
      <c r="R7" s="65"/>
      <c r="S7" s="65"/>
      <c r="T7" s="65"/>
      <c r="U7" s="65"/>
      <c r="V7" s="65"/>
      <c r="W7" s="65"/>
    </row>
    <row r="8" ht="18.75" customHeight="1" spans="1:23">
      <c r="A8" s="66" t="s">
        <v>52</v>
      </c>
      <c r="B8" s="66">
        <v>2</v>
      </c>
      <c r="C8" s="66">
        <v>3</v>
      </c>
      <c r="D8" s="66">
        <v>4</v>
      </c>
      <c r="E8" s="66">
        <v>5</v>
      </c>
      <c r="F8" s="66">
        <v>6</v>
      </c>
      <c r="G8" s="66">
        <v>7</v>
      </c>
      <c r="H8" s="66">
        <v>8</v>
      </c>
      <c r="I8" s="66">
        <v>9</v>
      </c>
      <c r="J8" s="66">
        <v>10</v>
      </c>
      <c r="K8" s="66">
        <v>11</v>
      </c>
      <c r="L8" s="66">
        <v>12</v>
      </c>
      <c r="M8" s="66">
        <v>13</v>
      </c>
      <c r="N8" s="66">
        <v>14</v>
      </c>
      <c r="O8" s="66">
        <v>15</v>
      </c>
      <c r="P8" s="66">
        <v>16</v>
      </c>
      <c r="Q8" s="66">
        <v>17</v>
      </c>
      <c r="R8" s="66">
        <v>18</v>
      </c>
      <c r="S8" s="66">
        <v>19</v>
      </c>
      <c r="T8" s="66">
        <v>20</v>
      </c>
      <c r="U8" s="66">
        <v>21</v>
      </c>
      <c r="V8" s="66">
        <v>22</v>
      </c>
      <c r="W8" s="66">
        <v>23</v>
      </c>
    </row>
    <row r="9" ht="18.75" customHeight="1" spans="1:23">
      <c r="A9" s="6" t="s">
        <v>62</v>
      </c>
      <c r="B9" s="6"/>
      <c r="C9" s="7"/>
      <c r="D9" s="6"/>
      <c r="E9" s="6"/>
      <c r="F9" s="6"/>
      <c r="G9" s="6"/>
      <c r="H9" s="17">
        <v>2757557</v>
      </c>
      <c r="I9" s="17">
        <v>2757557</v>
      </c>
      <c r="J9" s="17"/>
      <c r="K9" s="17"/>
      <c r="L9" s="17">
        <v>2757557</v>
      </c>
      <c r="M9" s="17"/>
      <c r="N9" s="17"/>
      <c r="O9" s="17"/>
      <c r="P9" s="17"/>
      <c r="Q9" s="17"/>
      <c r="R9" s="17"/>
      <c r="S9" s="17"/>
      <c r="T9" s="17"/>
      <c r="U9" s="17"/>
      <c r="V9" s="17"/>
      <c r="W9" s="17"/>
    </row>
    <row r="10" ht="18.75" customHeight="1" spans="1:23">
      <c r="A10" s="67" t="s">
        <v>62</v>
      </c>
      <c r="B10" s="6" t="s">
        <v>163</v>
      </c>
      <c r="C10" s="7" t="s">
        <v>164</v>
      </c>
      <c r="D10" s="6" t="s">
        <v>87</v>
      </c>
      <c r="E10" s="6" t="s">
        <v>88</v>
      </c>
      <c r="F10" s="6" t="s">
        <v>165</v>
      </c>
      <c r="G10" s="6" t="s">
        <v>166</v>
      </c>
      <c r="H10" s="17">
        <v>267072</v>
      </c>
      <c r="I10" s="17">
        <v>267072</v>
      </c>
      <c r="J10" s="17"/>
      <c r="K10" s="17"/>
      <c r="L10" s="17">
        <v>267072</v>
      </c>
      <c r="M10" s="17"/>
      <c r="N10" s="17"/>
      <c r="O10" s="17"/>
      <c r="P10" s="21"/>
      <c r="Q10" s="17"/>
      <c r="R10" s="17"/>
      <c r="S10" s="17"/>
      <c r="T10" s="17"/>
      <c r="U10" s="17"/>
      <c r="V10" s="17"/>
      <c r="W10" s="17"/>
    </row>
    <row r="11" ht="18.75" customHeight="1" spans="1:23">
      <c r="A11" s="67" t="s">
        <v>62</v>
      </c>
      <c r="B11" s="6" t="s">
        <v>163</v>
      </c>
      <c r="C11" s="7" t="s">
        <v>164</v>
      </c>
      <c r="D11" s="6" t="s">
        <v>87</v>
      </c>
      <c r="E11" s="6" t="s">
        <v>88</v>
      </c>
      <c r="F11" s="6" t="s">
        <v>167</v>
      </c>
      <c r="G11" s="6" t="s">
        <v>168</v>
      </c>
      <c r="H11" s="17">
        <v>316644</v>
      </c>
      <c r="I11" s="17">
        <v>316644</v>
      </c>
      <c r="J11" s="17"/>
      <c r="K11" s="17"/>
      <c r="L11" s="17">
        <v>316644</v>
      </c>
      <c r="M11" s="17"/>
      <c r="N11" s="17"/>
      <c r="O11" s="17"/>
      <c r="P11" s="21"/>
      <c r="Q11" s="17"/>
      <c r="R11" s="17"/>
      <c r="S11" s="17"/>
      <c r="T11" s="17"/>
      <c r="U11" s="17"/>
      <c r="V11" s="17"/>
      <c r="W11" s="17"/>
    </row>
    <row r="12" ht="18.75" customHeight="1" spans="1:23">
      <c r="A12" s="67" t="s">
        <v>62</v>
      </c>
      <c r="B12" s="6" t="s">
        <v>169</v>
      </c>
      <c r="C12" s="7" t="s">
        <v>170</v>
      </c>
      <c r="D12" s="6" t="s">
        <v>87</v>
      </c>
      <c r="E12" s="6" t="s">
        <v>88</v>
      </c>
      <c r="F12" s="6" t="s">
        <v>165</v>
      </c>
      <c r="G12" s="6" t="s">
        <v>166</v>
      </c>
      <c r="H12" s="17">
        <v>490044</v>
      </c>
      <c r="I12" s="17">
        <v>490044</v>
      </c>
      <c r="J12" s="17"/>
      <c r="K12" s="17"/>
      <c r="L12" s="17">
        <v>490044</v>
      </c>
      <c r="M12" s="17"/>
      <c r="N12" s="17"/>
      <c r="O12" s="17"/>
      <c r="P12" s="21"/>
      <c r="Q12" s="17"/>
      <c r="R12" s="17"/>
      <c r="S12" s="17"/>
      <c r="T12" s="17"/>
      <c r="U12" s="17"/>
      <c r="V12" s="17"/>
      <c r="W12" s="17"/>
    </row>
    <row r="13" ht="18.75" customHeight="1" spans="1:23">
      <c r="A13" s="67" t="s">
        <v>62</v>
      </c>
      <c r="B13" s="6" t="s">
        <v>169</v>
      </c>
      <c r="C13" s="7" t="s">
        <v>170</v>
      </c>
      <c r="D13" s="6" t="s">
        <v>87</v>
      </c>
      <c r="E13" s="6" t="s">
        <v>88</v>
      </c>
      <c r="F13" s="6" t="s">
        <v>167</v>
      </c>
      <c r="G13" s="6" t="s">
        <v>168</v>
      </c>
      <c r="H13" s="17">
        <v>46548</v>
      </c>
      <c r="I13" s="17">
        <v>46548</v>
      </c>
      <c r="J13" s="17"/>
      <c r="K13" s="17"/>
      <c r="L13" s="17">
        <v>46548</v>
      </c>
      <c r="M13" s="17"/>
      <c r="N13" s="17"/>
      <c r="O13" s="17"/>
      <c r="P13" s="21"/>
      <c r="Q13" s="17"/>
      <c r="R13" s="17"/>
      <c r="S13" s="17"/>
      <c r="T13" s="17"/>
      <c r="U13" s="17"/>
      <c r="V13" s="17"/>
      <c r="W13" s="17"/>
    </row>
    <row r="14" ht="18.75" customHeight="1" spans="1:23">
      <c r="A14" s="67" t="s">
        <v>62</v>
      </c>
      <c r="B14" s="6" t="s">
        <v>169</v>
      </c>
      <c r="C14" s="7" t="s">
        <v>170</v>
      </c>
      <c r="D14" s="6" t="s">
        <v>87</v>
      </c>
      <c r="E14" s="6" t="s">
        <v>88</v>
      </c>
      <c r="F14" s="6" t="s">
        <v>171</v>
      </c>
      <c r="G14" s="6" t="s">
        <v>172</v>
      </c>
      <c r="H14" s="17">
        <v>270000</v>
      </c>
      <c r="I14" s="17">
        <v>270000</v>
      </c>
      <c r="J14" s="17"/>
      <c r="K14" s="17"/>
      <c r="L14" s="17">
        <v>270000</v>
      </c>
      <c r="M14" s="17"/>
      <c r="N14" s="17"/>
      <c r="O14" s="17"/>
      <c r="P14" s="21"/>
      <c r="Q14" s="17"/>
      <c r="R14" s="17"/>
      <c r="S14" s="17"/>
      <c r="T14" s="17"/>
      <c r="U14" s="17"/>
      <c r="V14" s="17"/>
      <c r="W14" s="17"/>
    </row>
    <row r="15" ht="18.75" customHeight="1" spans="1:23">
      <c r="A15" s="67" t="s">
        <v>62</v>
      </c>
      <c r="B15" s="6" t="s">
        <v>169</v>
      </c>
      <c r="C15" s="7" t="s">
        <v>170</v>
      </c>
      <c r="D15" s="6" t="s">
        <v>87</v>
      </c>
      <c r="E15" s="6" t="s">
        <v>88</v>
      </c>
      <c r="F15" s="6" t="s">
        <v>171</v>
      </c>
      <c r="G15" s="6" t="s">
        <v>172</v>
      </c>
      <c r="H15" s="17">
        <v>146760</v>
      </c>
      <c r="I15" s="17">
        <v>146760</v>
      </c>
      <c r="J15" s="17"/>
      <c r="K15" s="17"/>
      <c r="L15" s="17">
        <v>146760</v>
      </c>
      <c r="M15" s="17"/>
      <c r="N15" s="17"/>
      <c r="O15" s="17"/>
      <c r="P15" s="21"/>
      <c r="Q15" s="17"/>
      <c r="R15" s="17"/>
      <c r="S15" s="17"/>
      <c r="T15" s="17"/>
      <c r="U15" s="17"/>
      <c r="V15" s="17"/>
      <c r="W15" s="17"/>
    </row>
    <row r="16" ht="18.75" customHeight="1" spans="1:23">
      <c r="A16" s="67" t="s">
        <v>62</v>
      </c>
      <c r="B16" s="6" t="s">
        <v>173</v>
      </c>
      <c r="C16" s="7" t="s">
        <v>174</v>
      </c>
      <c r="D16" s="6" t="s">
        <v>87</v>
      </c>
      <c r="E16" s="6" t="s">
        <v>88</v>
      </c>
      <c r="F16" s="6" t="s">
        <v>175</v>
      </c>
      <c r="G16" s="6" t="s">
        <v>176</v>
      </c>
      <c r="H16" s="17">
        <v>7808</v>
      </c>
      <c r="I16" s="17">
        <v>7808</v>
      </c>
      <c r="J16" s="17"/>
      <c r="K16" s="17"/>
      <c r="L16" s="17">
        <v>7808</v>
      </c>
      <c r="M16" s="17"/>
      <c r="N16" s="17"/>
      <c r="O16" s="17"/>
      <c r="P16" s="21"/>
      <c r="Q16" s="17"/>
      <c r="R16" s="17"/>
      <c r="S16" s="17"/>
      <c r="T16" s="17"/>
      <c r="U16" s="17"/>
      <c r="V16" s="17"/>
      <c r="W16" s="17"/>
    </row>
    <row r="17" ht="18.75" customHeight="1" spans="1:23">
      <c r="A17" s="67" t="s">
        <v>62</v>
      </c>
      <c r="B17" s="6" t="s">
        <v>173</v>
      </c>
      <c r="C17" s="7" t="s">
        <v>174</v>
      </c>
      <c r="D17" s="6" t="s">
        <v>99</v>
      </c>
      <c r="E17" s="6" t="s">
        <v>100</v>
      </c>
      <c r="F17" s="6" t="s">
        <v>177</v>
      </c>
      <c r="G17" s="6" t="s">
        <v>178</v>
      </c>
      <c r="H17" s="17">
        <v>280577</v>
      </c>
      <c r="I17" s="17">
        <v>280577</v>
      </c>
      <c r="J17" s="17"/>
      <c r="K17" s="17"/>
      <c r="L17" s="17">
        <v>280577</v>
      </c>
      <c r="M17" s="17"/>
      <c r="N17" s="17"/>
      <c r="O17" s="17"/>
      <c r="P17" s="21"/>
      <c r="Q17" s="17"/>
      <c r="R17" s="17"/>
      <c r="S17" s="17"/>
      <c r="T17" s="17"/>
      <c r="U17" s="17"/>
      <c r="V17" s="17"/>
      <c r="W17" s="17"/>
    </row>
    <row r="18" ht="18.75" customHeight="1" spans="1:23">
      <c r="A18" s="67" t="s">
        <v>62</v>
      </c>
      <c r="B18" s="6" t="s">
        <v>173</v>
      </c>
      <c r="C18" s="7" t="s">
        <v>174</v>
      </c>
      <c r="D18" s="6" t="s">
        <v>105</v>
      </c>
      <c r="E18" s="6" t="s">
        <v>106</v>
      </c>
      <c r="F18" s="6" t="s">
        <v>179</v>
      </c>
      <c r="G18" s="6" t="s">
        <v>180</v>
      </c>
      <c r="H18" s="17">
        <v>52975</v>
      </c>
      <c r="I18" s="17">
        <v>52975</v>
      </c>
      <c r="J18" s="17"/>
      <c r="K18" s="17"/>
      <c r="L18" s="17">
        <v>52975</v>
      </c>
      <c r="M18" s="17"/>
      <c r="N18" s="17"/>
      <c r="O18" s="17"/>
      <c r="P18" s="21"/>
      <c r="Q18" s="17"/>
      <c r="R18" s="17"/>
      <c r="S18" s="17"/>
      <c r="T18" s="17"/>
      <c r="U18" s="17"/>
      <c r="V18" s="17"/>
      <c r="W18" s="17"/>
    </row>
    <row r="19" ht="18.75" customHeight="1" spans="1:23">
      <c r="A19" s="67" t="s">
        <v>62</v>
      </c>
      <c r="B19" s="6" t="s">
        <v>173</v>
      </c>
      <c r="C19" s="7" t="s">
        <v>174</v>
      </c>
      <c r="D19" s="6" t="s">
        <v>105</v>
      </c>
      <c r="E19" s="6" t="s">
        <v>106</v>
      </c>
      <c r="F19" s="6" t="s">
        <v>179</v>
      </c>
      <c r="G19" s="6" t="s">
        <v>180</v>
      </c>
      <c r="H19" s="17">
        <v>3330</v>
      </c>
      <c r="I19" s="17">
        <v>3330</v>
      </c>
      <c r="J19" s="17"/>
      <c r="K19" s="17"/>
      <c r="L19" s="17">
        <v>3330</v>
      </c>
      <c r="M19" s="17"/>
      <c r="N19" s="17"/>
      <c r="O19" s="17"/>
      <c r="P19" s="21"/>
      <c r="Q19" s="17"/>
      <c r="R19" s="17"/>
      <c r="S19" s="17"/>
      <c r="T19" s="17"/>
      <c r="U19" s="17"/>
      <c r="V19" s="17"/>
      <c r="W19" s="17"/>
    </row>
    <row r="20" ht="18.75" customHeight="1" spans="1:23">
      <c r="A20" s="67" t="s">
        <v>62</v>
      </c>
      <c r="B20" s="6" t="s">
        <v>173</v>
      </c>
      <c r="C20" s="7" t="s">
        <v>174</v>
      </c>
      <c r="D20" s="6" t="s">
        <v>107</v>
      </c>
      <c r="E20" s="6" t="s">
        <v>108</v>
      </c>
      <c r="F20" s="6" t="s">
        <v>179</v>
      </c>
      <c r="G20" s="6" t="s">
        <v>180</v>
      </c>
      <c r="H20" s="17">
        <v>6660</v>
      </c>
      <c r="I20" s="17">
        <v>6660</v>
      </c>
      <c r="J20" s="17"/>
      <c r="K20" s="17"/>
      <c r="L20" s="17">
        <v>6660</v>
      </c>
      <c r="M20" s="17"/>
      <c r="N20" s="17"/>
      <c r="O20" s="17"/>
      <c r="P20" s="21"/>
      <c r="Q20" s="17"/>
      <c r="R20" s="17"/>
      <c r="S20" s="17"/>
      <c r="T20" s="17"/>
      <c r="U20" s="17"/>
      <c r="V20" s="17"/>
      <c r="W20" s="17"/>
    </row>
    <row r="21" ht="18.75" customHeight="1" spans="1:23">
      <c r="A21" s="67" t="s">
        <v>62</v>
      </c>
      <c r="B21" s="6" t="s">
        <v>173</v>
      </c>
      <c r="C21" s="7" t="s">
        <v>174</v>
      </c>
      <c r="D21" s="6" t="s">
        <v>107</v>
      </c>
      <c r="E21" s="6" t="s">
        <v>108</v>
      </c>
      <c r="F21" s="6" t="s">
        <v>179</v>
      </c>
      <c r="G21" s="6" t="s">
        <v>180</v>
      </c>
      <c r="H21" s="17">
        <v>92575</v>
      </c>
      <c r="I21" s="17">
        <v>92575</v>
      </c>
      <c r="J21" s="17"/>
      <c r="K21" s="17"/>
      <c r="L21" s="17">
        <v>92575</v>
      </c>
      <c r="M21" s="17"/>
      <c r="N21" s="17"/>
      <c r="O21" s="17"/>
      <c r="P21" s="21"/>
      <c r="Q21" s="17"/>
      <c r="R21" s="17"/>
      <c r="S21" s="17"/>
      <c r="T21" s="17"/>
      <c r="U21" s="17"/>
      <c r="V21" s="17"/>
      <c r="W21" s="17"/>
    </row>
    <row r="22" ht="18.75" customHeight="1" spans="1:23">
      <c r="A22" s="67" t="s">
        <v>62</v>
      </c>
      <c r="B22" s="6" t="s">
        <v>173</v>
      </c>
      <c r="C22" s="7" t="s">
        <v>174</v>
      </c>
      <c r="D22" s="6" t="s">
        <v>109</v>
      </c>
      <c r="E22" s="6" t="s">
        <v>110</v>
      </c>
      <c r="F22" s="6" t="s">
        <v>181</v>
      </c>
      <c r="G22" s="6" t="s">
        <v>182</v>
      </c>
      <c r="H22" s="17">
        <v>123784</v>
      </c>
      <c r="I22" s="17">
        <v>123784</v>
      </c>
      <c r="J22" s="17"/>
      <c r="K22" s="17"/>
      <c r="L22" s="17">
        <v>123784</v>
      </c>
      <c r="M22" s="17"/>
      <c r="N22" s="17"/>
      <c r="O22" s="17"/>
      <c r="P22" s="21"/>
      <c r="Q22" s="17"/>
      <c r="R22" s="17"/>
      <c r="S22" s="17"/>
      <c r="T22" s="17"/>
      <c r="U22" s="17"/>
      <c r="V22" s="17"/>
      <c r="W22" s="17"/>
    </row>
    <row r="23" ht="18.75" customHeight="1" spans="1:23">
      <c r="A23" s="67" t="s">
        <v>62</v>
      </c>
      <c r="B23" s="6" t="s">
        <v>173</v>
      </c>
      <c r="C23" s="7" t="s">
        <v>174</v>
      </c>
      <c r="D23" s="6" t="s">
        <v>111</v>
      </c>
      <c r="E23" s="6" t="s">
        <v>112</v>
      </c>
      <c r="F23" s="6" t="s">
        <v>175</v>
      </c>
      <c r="G23" s="6" t="s">
        <v>176</v>
      </c>
      <c r="H23" s="17">
        <v>3508</v>
      </c>
      <c r="I23" s="17">
        <v>3508</v>
      </c>
      <c r="J23" s="17"/>
      <c r="K23" s="17"/>
      <c r="L23" s="17">
        <v>3508</v>
      </c>
      <c r="M23" s="17"/>
      <c r="N23" s="17"/>
      <c r="O23" s="17"/>
      <c r="P23" s="21"/>
      <c r="Q23" s="17"/>
      <c r="R23" s="17"/>
      <c r="S23" s="17"/>
      <c r="T23" s="17"/>
      <c r="U23" s="17"/>
      <c r="V23" s="17"/>
      <c r="W23" s="17"/>
    </row>
    <row r="24" ht="18.75" customHeight="1" spans="1:23">
      <c r="A24" s="67" t="s">
        <v>62</v>
      </c>
      <c r="B24" s="6" t="s">
        <v>183</v>
      </c>
      <c r="C24" s="7" t="s">
        <v>118</v>
      </c>
      <c r="D24" s="6" t="s">
        <v>117</v>
      </c>
      <c r="E24" s="6" t="s">
        <v>118</v>
      </c>
      <c r="F24" s="6" t="s">
        <v>184</v>
      </c>
      <c r="G24" s="6" t="s">
        <v>118</v>
      </c>
      <c r="H24" s="17">
        <v>220032</v>
      </c>
      <c r="I24" s="17">
        <v>220032</v>
      </c>
      <c r="J24" s="17"/>
      <c r="K24" s="17"/>
      <c r="L24" s="17">
        <v>220032</v>
      </c>
      <c r="M24" s="17"/>
      <c r="N24" s="17"/>
      <c r="O24" s="17"/>
      <c r="P24" s="21"/>
      <c r="Q24" s="17"/>
      <c r="R24" s="17"/>
      <c r="S24" s="17"/>
      <c r="T24" s="17"/>
      <c r="U24" s="17"/>
      <c r="V24" s="17"/>
      <c r="W24" s="17"/>
    </row>
    <row r="25" ht="18.75" customHeight="1" spans="1:23">
      <c r="A25" s="67" t="s">
        <v>62</v>
      </c>
      <c r="B25" s="6" t="s">
        <v>185</v>
      </c>
      <c r="C25" s="7" t="s">
        <v>186</v>
      </c>
      <c r="D25" s="6" t="s">
        <v>87</v>
      </c>
      <c r="E25" s="6" t="s">
        <v>88</v>
      </c>
      <c r="F25" s="6" t="s">
        <v>187</v>
      </c>
      <c r="G25" s="6" t="s">
        <v>188</v>
      </c>
      <c r="H25" s="17">
        <v>45000</v>
      </c>
      <c r="I25" s="17">
        <v>45000</v>
      </c>
      <c r="J25" s="17"/>
      <c r="K25" s="17"/>
      <c r="L25" s="17">
        <v>45000</v>
      </c>
      <c r="M25" s="17"/>
      <c r="N25" s="17"/>
      <c r="O25" s="17"/>
      <c r="P25" s="21"/>
      <c r="Q25" s="17"/>
      <c r="R25" s="17"/>
      <c r="S25" s="17"/>
      <c r="T25" s="17"/>
      <c r="U25" s="17"/>
      <c r="V25" s="17"/>
      <c r="W25" s="17"/>
    </row>
    <row r="26" ht="18.75" customHeight="1" spans="1:23">
      <c r="A26" s="67" t="s">
        <v>62</v>
      </c>
      <c r="B26" s="6" t="s">
        <v>189</v>
      </c>
      <c r="C26" s="7" t="s">
        <v>190</v>
      </c>
      <c r="D26" s="6" t="s">
        <v>87</v>
      </c>
      <c r="E26" s="6" t="s">
        <v>88</v>
      </c>
      <c r="F26" s="6" t="s">
        <v>191</v>
      </c>
      <c r="G26" s="6" t="s">
        <v>190</v>
      </c>
      <c r="H26" s="17">
        <v>22400</v>
      </c>
      <c r="I26" s="17">
        <v>22400</v>
      </c>
      <c r="J26" s="17"/>
      <c r="K26" s="17"/>
      <c r="L26" s="17">
        <v>22400</v>
      </c>
      <c r="M26" s="17"/>
      <c r="N26" s="17"/>
      <c r="O26" s="17"/>
      <c r="P26" s="21"/>
      <c r="Q26" s="17"/>
      <c r="R26" s="17"/>
      <c r="S26" s="17"/>
      <c r="T26" s="17"/>
      <c r="U26" s="17"/>
      <c r="V26" s="17"/>
      <c r="W26" s="17"/>
    </row>
    <row r="27" ht="18.75" customHeight="1" spans="1:23">
      <c r="A27" s="67" t="s">
        <v>62</v>
      </c>
      <c r="B27" s="6" t="s">
        <v>192</v>
      </c>
      <c r="C27" s="7" t="s">
        <v>193</v>
      </c>
      <c r="D27" s="6" t="s">
        <v>87</v>
      </c>
      <c r="E27" s="6" t="s">
        <v>88</v>
      </c>
      <c r="F27" s="6" t="s">
        <v>194</v>
      </c>
      <c r="G27" s="6" t="s">
        <v>195</v>
      </c>
      <c r="H27" s="17">
        <v>20000</v>
      </c>
      <c r="I27" s="17">
        <v>20000</v>
      </c>
      <c r="J27" s="17"/>
      <c r="K27" s="17"/>
      <c r="L27" s="17">
        <v>20000</v>
      </c>
      <c r="M27" s="17"/>
      <c r="N27" s="17"/>
      <c r="O27" s="17"/>
      <c r="P27" s="21"/>
      <c r="Q27" s="17"/>
      <c r="R27" s="17"/>
      <c r="S27" s="17"/>
      <c r="T27" s="17"/>
      <c r="U27" s="17"/>
      <c r="V27" s="17"/>
      <c r="W27" s="17"/>
    </row>
    <row r="28" ht="18.75" customHeight="1" spans="1:23">
      <c r="A28" s="67" t="s">
        <v>62</v>
      </c>
      <c r="B28" s="6" t="s">
        <v>192</v>
      </c>
      <c r="C28" s="7" t="s">
        <v>193</v>
      </c>
      <c r="D28" s="6" t="s">
        <v>87</v>
      </c>
      <c r="E28" s="6" t="s">
        <v>88</v>
      </c>
      <c r="F28" s="6" t="s">
        <v>194</v>
      </c>
      <c r="G28" s="6" t="s">
        <v>195</v>
      </c>
      <c r="H28" s="17">
        <v>5000</v>
      </c>
      <c r="I28" s="17">
        <v>5000</v>
      </c>
      <c r="J28" s="17"/>
      <c r="K28" s="17"/>
      <c r="L28" s="17">
        <v>5000</v>
      </c>
      <c r="M28" s="17"/>
      <c r="N28" s="17"/>
      <c r="O28" s="17"/>
      <c r="P28" s="21"/>
      <c r="Q28" s="17"/>
      <c r="R28" s="17"/>
      <c r="S28" s="17"/>
      <c r="T28" s="17"/>
      <c r="U28" s="17"/>
      <c r="V28" s="17"/>
      <c r="W28" s="17"/>
    </row>
    <row r="29" ht="18.75" customHeight="1" spans="1:23">
      <c r="A29" s="67" t="s">
        <v>62</v>
      </c>
      <c r="B29" s="6" t="s">
        <v>192</v>
      </c>
      <c r="C29" s="7" t="s">
        <v>193</v>
      </c>
      <c r="D29" s="6" t="s">
        <v>87</v>
      </c>
      <c r="E29" s="6" t="s">
        <v>88</v>
      </c>
      <c r="F29" s="6" t="s">
        <v>194</v>
      </c>
      <c r="G29" s="6" t="s">
        <v>195</v>
      </c>
      <c r="H29" s="17">
        <v>18000</v>
      </c>
      <c r="I29" s="17">
        <v>18000</v>
      </c>
      <c r="J29" s="17"/>
      <c r="K29" s="17"/>
      <c r="L29" s="17">
        <v>18000</v>
      </c>
      <c r="M29" s="17"/>
      <c r="N29" s="17"/>
      <c r="O29" s="17"/>
      <c r="P29" s="21"/>
      <c r="Q29" s="17"/>
      <c r="R29" s="17"/>
      <c r="S29" s="17"/>
      <c r="T29" s="17"/>
      <c r="U29" s="17"/>
      <c r="V29" s="17"/>
      <c r="W29" s="17"/>
    </row>
    <row r="30" ht="18.75" customHeight="1" spans="1:23">
      <c r="A30" s="67" t="s">
        <v>62</v>
      </c>
      <c r="B30" s="6" t="s">
        <v>192</v>
      </c>
      <c r="C30" s="7" t="s">
        <v>193</v>
      </c>
      <c r="D30" s="6" t="s">
        <v>87</v>
      </c>
      <c r="E30" s="6" t="s">
        <v>88</v>
      </c>
      <c r="F30" s="6" t="s">
        <v>196</v>
      </c>
      <c r="G30" s="6" t="s">
        <v>197</v>
      </c>
      <c r="H30" s="17">
        <v>10000</v>
      </c>
      <c r="I30" s="17">
        <v>10000</v>
      </c>
      <c r="J30" s="17"/>
      <c r="K30" s="17"/>
      <c r="L30" s="17">
        <v>10000</v>
      </c>
      <c r="M30" s="17"/>
      <c r="N30" s="17"/>
      <c r="O30" s="17"/>
      <c r="P30" s="21"/>
      <c r="Q30" s="17"/>
      <c r="R30" s="17"/>
      <c r="S30" s="17"/>
      <c r="T30" s="17"/>
      <c r="U30" s="17"/>
      <c r="V30" s="17"/>
      <c r="W30" s="17"/>
    </row>
    <row r="31" ht="18.75" customHeight="1" spans="1:23">
      <c r="A31" s="67" t="s">
        <v>62</v>
      </c>
      <c r="B31" s="6" t="s">
        <v>192</v>
      </c>
      <c r="C31" s="7" t="s">
        <v>193</v>
      </c>
      <c r="D31" s="6" t="s">
        <v>87</v>
      </c>
      <c r="E31" s="6" t="s">
        <v>88</v>
      </c>
      <c r="F31" s="6" t="s">
        <v>198</v>
      </c>
      <c r="G31" s="6" t="s">
        <v>199</v>
      </c>
      <c r="H31" s="17">
        <v>9800</v>
      </c>
      <c r="I31" s="17">
        <v>9800</v>
      </c>
      <c r="J31" s="17"/>
      <c r="K31" s="17"/>
      <c r="L31" s="17">
        <v>9800</v>
      </c>
      <c r="M31" s="17"/>
      <c r="N31" s="17"/>
      <c r="O31" s="17"/>
      <c r="P31" s="21"/>
      <c r="Q31" s="17"/>
      <c r="R31" s="17"/>
      <c r="S31" s="17"/>
      <c r="T31" s="17"/>
      <c r="U31" s="17"/>
      <c r="V31" s="17"/>
      <c r="W31" s="17"/>
    </row>
    <row r="32" ht="18.75" customHeight="1" spans="1:23">
      <c r="A32" s="67" t="s">
        <v>62</v>
      </c>
      <c r="B32" s="6" t="s">
        <v>200</v>
      </c>
      <c r="C32" s="7" t="s">
        <v>142</v>
      </c>
      <c r="D32" s="6" t="s">
        <v>87</v>
      </c>
      <c r="E32" s="6" t="s">
        <v>88</v>
      </c>
      <c r="F32" s="6" t="s">
        <v>201</v>
      </c>
      <c r="G32" s="6" t="s">
        <v>142</v>
      </c>
      <c r="H32" s="17">
        <v>10000</v>
      </c>
      <c r="I32" s="17">
        <v>10000</v>
      </c>
      <c r="J32" s="17"/>
      <c r="K32" s="17"/>
      <c r="L32" s="17">
        <v>10000</v>
      </c>
      <c r="M32" s="17"/>
      <c r="N32" s="17"/>
      <c r="O32" s="17"/>
      <c r="P32" s="21"/>
      <c r="Q32" s="17"/>
      <c r="R32" s="17"/>
      <c r="S32" s="17"/>
      <c r="T32" s="17"/>
      <c r="U32" s="17"/>
      <c r="V32" s="17"/>
      <c r="W32" s="17"/>
    </row>
    <row r="33" ht="18.75" customHeight="1" spans="1:23">
      <c r="A33" s="67" t="s">
        <v>62</v>
      </c>
      <c r="B33" s="6" t="s">
        <v>202</v>
      </c>
      <c r="C33" s="7" t="s">
        <v>203</v>
      </c>
      <c r="D33" s="6" t="s">
        <v>87</v>
      </c>
      <c r="E33" s="6" t="s">
        <v>88</v>
      </c>
      <c r="F33" s="6" t="s">
        <v>171</v>
      </c>
      <c r="G33" s="6" t="s">
        <v>172</v>
      </c>
      <c r="H33" s="17">
        <v>162000</v>
      </c>
      <c r="I33" s="17">
        <v>162000</v>
      </c>
      <c r="J33" s="17"/>
      <c r="K33" s="17"/>
      <c r="L33" s="17">
        <v>162000</v>
      </c>
      <c r="M33" s="17"/>
      <c r="N33" s="17"/>
      <c r="O33" s="17"/>
      <c r="P33" s="21"/>
      <c r="Q33" s="17"/>
      <c r="R33" s="17"/>
      <c r="S33" s="17"/>
      <c r="T33" s="17"/>
      <c r="U33" s="17"/>
      <c r="V33" s="17"/>
      <c r="W33" s="17"/>
    </row>
    <row r="34" ht="18.75" customHeight="1" spans="1:23">
      <c r="A34" s="67" t="s">
        <v>62</v>
      </c>
      <c r="B34" s="6" t="s">
        <v>204</v>
      </c>
      <c r="C34" s="7" t="s">
        <v>205</v>
      </c>
      <c r="D34" s="6" t="s">
        <v>87</v>
      </c>
      <c r="E34" s="6" t="s">
        <v>88</v>
      </c>
      <c r="F34" s="6" t="s">
        <v>206</v>
      </c>
      <c r="G34" s="6" t="s">
        <v>207</v>
      </c>
      <c r="H34" s="17">
        <v>93240</v>
      </c>
      <c r="I34" s="17">
        <v>93240</v>
      </c>
      <c r="J34" s="17"/>
      <c r="K34" s="17"/>
      <c r="L34" s="17">
        <v>93240</v>
      </c>
      <c r="M34" s="17"/>
      <c r="N34" s="17"/>
      <c r="O34" s="17"/>
      <c r="P34" s="21"/>
      <c r="Q34" s="17"/>
      <c r="R34" s="17"/>
      <c r="S34" s="17"/>
      <c r="T34" s="17"/>
      <c r="U34" s="17"/>
      <c r="V34" s="17"/>
      <c r="W34" s="17"/>
    </row>
    <row r="35" ht="18.75" customHeight="1" spans="1:23">
      <c r="A35" s="67" t="s">
        <v>62</v>
      </c>
      <c r="B35" s="6" t="s">
        <v>208</v>
      </c>
      <c r="C35" s="7" t="s">
        <v>209</v>
      </c>
      <c r="D35" s="6" t="s">
        <v>95</v>
      </c>
      <c r="E35" s="6" t="s">
        <v>96</v>
      </c>
      <c r="F35" s="6" t="s">
        <v>198</v>
      </c>
      <c r="G35" s="6" t="s">
        <v>199</v>
      </c>
      <c r="H35" s="17">
        <v>1500</v>
      </c>
      <c r="I35" s="17">
        <v>1500</v>
      </c>
      <c r="J35" s="17"/>
      <c r="K35" s="17"/>
      <c r="L35" s="17">
        <v>1500</v>
      </c>
      <c r="M35" s="17"/>
      <c r="N35" s="17"/>
      <c r="O35" s="17"/>
      <c r="P35" s="21"/>
      <c r="Q35" s="17"/>
      <c r="R35" s="17"/>
      <c r="S35" s="17"/>
      <c r="T35" s="17"/>
      <c r="U35" s="17"/>
      <c r="V35" s="17"/>
      <c r="W35" s="17"/>
    </row>
    <row r="36" ht="18.75" customHeight="1" spans="1:23">
      <c r="A36" s="67" t="s">
        <v>62</v>
      </c>
      <c r="B36" s="6" t="s">
        <v>208</v>
      </c>
      <c r="C36" s="7" t="s">
        <v>209</v>
      </c>
      <c r="D36" s="6" t="s">
        <v>97</v>
      </c>
      <c r="E36" s="6" t="s">
        <v>98</v>
      </c>
      <c r="F36" s="6" t="s">
        <v>198</v>
      </c>
      <c r="G36" s="6" t="s">
        <v>199</v>
      </c>
      <c r="H36" s="17">
        <v>3300</v>
      </c>
      <c r="I36" s="17">
        <v>3300</v>
      </c>
      <c r="J36" s="17"/>
      <c r="K36" s="17"/>
      <c r="L36" s="17">
        <v>3300</v>
      </c>
      <c r="M36" s="17"/>
      <c r="N36" s="17"/>
      <c r="O36" s="17"/>
      <c r="P36" s="21"/>
      <c r="Q36" s="17"/>
      <c r="R36" s="17"/>
      <c r="S36" s="17"/>
      <c r="T36" s="17"/>
      <c r="U36" s="17"/>
      <c r="V36" s="17"/>
      <c r="W36" s="17"/>
    </row>
    <row r="37" ht="18.75" customHeight="1" spans="1:23">
      <c r="A37" s="67" t="s">
        <v>62</v>
      </c>
      <c r="B37" s="6" t="s">
        <v>210</v>
      </c>
      <c r="C37" s="7" t="s">
        <v>211</v>
      </c>
      <c r="D37" s="6" t="s">
        <v>111</v>
      </c>
      <c r="E37" s="6" t="s">
        <v>112</v>
      </c>
      <c r="F37" s="6" t="s">
        <v>175</v>
      </c>
      <c r="G37" s="6" t="s">
        <v>176</v>
      </c>
      <c r="H37" s="17">
        <v>5000</v>
      </c>
      <c r="I37" s="17">
        <v>5000</v>
      </c>
      <c r="J37" s="17"/>
      <c r="K37" s="17"/>
      <c r="L37" s="17">
        <v>5000</v>
      </c>
      <c r="M37" s="17"/>
      <c r="N37" s="17"/>
      <c r="O37" s="17"/>
      <c r="P37" s="21"/>
      <c r="Q37" s="17"/>
      <c r="R37" s="17"/>
      <c r="S37" s="17"/>
      <c r="T37" s="17"/>
      <c r="U37" s="17"/>
      <c r="V37" s="17"/>
      <c r="W37" s="17"/>
    </row>
    <row r="38" ht="18.75" customHeight="1" spans="1:23">
      <c r="A38" s="67" t="s">
        <v>62</v>
      </c>
      <c r="B38" s="6" t="s">
        <v>212</v>
      </c>
      <c r="C38" s="7" t="s">
        <v>213</v>
      </c>
      <c r="D38" s="6" t="s">
        <v>87</v>
      </c>
      <c r="E38" s="6" t="s">
        <v>88</v>
      </c>
      <c r="F38" s="6" t="s">
        <v>187</v>
      </c>
      <c r="G38" s="6" t="s">
        <v>188</v>
      </c>
      <c r="H38" s="17">
        <v>24000</v>
      </c>
      <c r="I38" s="17">
        <v>24000</v>
      </c>
      <c r="J38" s="17"/>
      <c r="K38" s="17"/>
      <c r="L38" s="17">
        <v>24000</v>
      </c>
      <c r="M38" s="17"/>
      <c r="N38" s="17"/>
      <c r="O38" s="17"/>
      <c r="P38" s="21"/>
      <c r="Q38" s="17"/>
      <c r="R38" s="17"/>
      <c r="S38" s="17"/>
      <c r="T38" s="17"/>
      <c r="U38" s="17"/>
      <c r="V38" s="17"/>
      <c r="W38" s="17"/>
    </row>
    <row r="39" ht="18.75" customHeight="1" spans="1:23">
      <c r="A39" s="8" t="s">
        <v>38</v>
      </c>
      <c r="B39" s="8"/>
      <c r="C39" s="8"/>
      <c r="D39" s="8"/>
      <c r="E39" s="8"/>
      <c r="F39" s="8"/>
      <c r="G39" s="8"/>
      <c r="H39" s="17">
        <v>2757557</v>
      </c>
      <c r="I39" s="17">
        <v>2757557</v>
      </c>
      <c r="J39" s="17"/>
      <c r="K39" s="17"/>
      <c r="L39" s="17">
        <v>2757557</v>
      </c>
      <c r="M39" s="17"/>
      <c r="N39" s="17"/>
      <c r="O39" s="17"/>
      <c r="P39" s="17"/>
      <c r="Q39" s="17"/>
      <c r="R39" s="17"/>
      <c r="S39" s="17"/>
      <c r="T39" s="17"/>
      <c r="U39" s="17"/>
      <c r="V39" s="17"/>
      <c r="W39" s="17"/>
    </row>
  </sheetData>
  <mergeCells count="30">
    <mergeCell ref="A2:W2"/>
    <mergeCell ref="A3:G3"/>
    <mergeCell ref="I4:W4"/>
    <mergeCell ref="I5:M5"/>
    <mergeCell ref="N5:P5"/>
    <mergeCell ref="R5:W5"/>
    <mergeCell ref="A39:G3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B4" workbookViewId="0">
      <selection activeCell="H30" sqref="H30"/>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9"/>
      <c r="O1" s="9"/>
      <c r="P1" s="9"/>
      <c r="Q1" s="9"/>
      <c r="R1" s="9"/>
      <c r="S1" s="9"/>
      <c r="T1" s="9"/>
      <c r="U1" s="9"/>
      <c r="V1" s="9"/>
      <c r="W1" s="9" t="s">
        <v>214</v>
      </c>
    </row>
    <row r="2" ht="45" customHeight="1" spans="1:23">
      <c r="A2" s="2" t="s">
        <v>215</v>
      </c>
      <c r="B2" s="2"/>
      <c r="C2" s="2"/>
      <c r="D2" s="2"/>
      <c r="E2" s="2"/>
      <c r="F2" s="2"/>
      <c r="G2" s="2"/>
      <c r="H2" s="2"/>
      <c r="I2" s="2"/>
      <c r="J2" s="2"/>
      <c r="K2" s="2"/>
      <c r="L2" s="2"/>
      <c r="M2" s="2"/>
      <c r="N2" s="64"/>
      <c r="O2" s="64"/>
      <c r="P2" s="64"/>
      <c r="Q2" s="64"/>
      <c r="R2" s="64"/>
      <c r="S2" s="64"/>
      <c r="T2" s="64"/>
      <c r="U2" s="64"/>
      <c r="V2" s="64"/>
      <c r="W2" s="64"/>
    </row>
    <row r="3" ht="18.75" customHeight="1" spans="1:23">
      <c r="A3" s="3" t="s">
        <v>2</v>
      </c>
      <c r="B3" s="3"/>
      <c r="C3" s="3"/>
      <c r="D3" s="3"/>
      <c r="E3" s="3"/>
      <c r="F3" s="3"/>
      <c r="G3" s="3"/>
      <c r="H3" s="3"/>
      <c r="I3" s="63"/>
      <c r="J3" s="63"/>
      <c r="K3" s="63"/>
      <c r="L3" s="63"/>
      <c r="M3" s="63"/>
      <c r="N3" s="10"/>
      <c r="O3" s="10"/>
      <c r="P3" s="10"/>
      <c r="Q3" s="10"/>
      <c r="R3" s="10"/>
      <c r="S3" s="10"/>
      <c r="T3" s="10"/>
      <c r="U3" s="10"/>
      <c r="V3" s="10"/>
      <c r="W3" s="10" t="s">
        <v>35</v>
      </c>
    </row>
    <row r="4" ht="18.75" customHeight="1" spans="1:23">
      <c r="A4" s="12" t="s">
        <v>216</v>
      </c>
      <c r="B4" s="12" t="s">
        <v>148</v>
      </c>
      <c r="C4" s="12" t="s">
        <v>149</v>
      </c>
      <c r="D4" s="12" t="s">
        <v>217</v>
      </c>
      <c r="E4" s="12" t="s">
        <v>150</v>
      </c>
      <c r="F4" s="12" t="s">
        <v>151</v>
      </c>
      <c r="G4" s="12" t="s">
        <v>218</v>
      </c>
      <c r="H4" s="12" t="s">
        <v>153</v>
      </c>
      <c r="I4" s="54" t="s">
        <v>38</v>
      </c>
      <c r="J4" s="54" t="s">
        <v>219</v>
      </c>
      <c r="K4" s="12"/>
      <c r="L4" s="12"/>
      <c r="M4" s="12"/>
      <c r="N4" s="12" t="s">
        <v>155</v>
      </c>
      <c r="O4" s="12"/>
      <c r="P4" s="12"/>
      <c r="Q4" s="12" t="s">
        <v>44</v>
      </c>
      <c r="R4" s="12" t="s">
        <v>69</v>
      </c>
      <c r="S4" s="12"/>
      <c r="T4" s="12"/>
      <c r="U4" s="12"/>
      <c r="V4" s="12"/>
      <c r="W4" s="12"/>
    </row>
    <row r="5" ht="18.75" customHeight="1" spans="1:23">
      <c r="A5" s="12"/>
      <c r="B5" s="12"/>
      <c r="C5" s="12"/>
      <c r="D5" s="12"/>
      <c r="E5" s="12"/>
      <c r="F5" s="12"/>
      <c r="G5" s="12"/>
      <c r="H5" s="12"/>
      <c r="I5" s="54" t="s">
        <v>156</v>
      </c>
      <c r="J5" s="54" t="s">
        <v>41</v>
      </c>
      <c r="K5" s="12"/>
      <c r="L5" s="12" t="s">
        <v>42</v>
      </c>
      <c r="M5" s="12" t="s">
        <v>43</v>
      </c>
      <c r="N5" s="12" t="s">
        <v>41</v>
      </c>
      <c r="O5" s="12" t="s">
        <v>42</v>
      </c>
      <c r="P5" s="12" t="s">
        <v>43</v>
      </c>
      <c r="Q5" s="12" t="s">
        <v>44</v>
      </c>
      <c r="R5" s="12" t="s">
        <v>40</v>
      </c>
      <c r="S5" s="12" t="s">
        <v>47</v>
      </c>
      <c r="T5" s="12" t="s">
        <v>48</v>
      </c>
      <c r="U5" s="12" t="s">
        <v>49</v>
      </c>
      <c r="V5" s="12" t="s">
        <v>50</v>
      </c>
      <c r="W5" s="12" t="s">
        <v>51</v>
      </c>
    </row>
    <row r="6" ht="18.75" customHeight="1" spans="1:23">
      <c r="A6" s="12"/>
      <c r="B6" s="12"/>
      <c r="C6" s="12"/>
      <c r="D6" s="12"/>
      <c r="E6" s="12"/>
      <c r="F6" s="12"/>
      <c r="G6" s="12"/>
      <c r="H6" s="12"/>
      <c r="I6" s="54"/>
      <c r="J6" s="54" t="s">
        <v>41</v>
      </c>
      <c r="K6" s="12"/>
      <c r="L6" s="12" t="s">
        <v>42</v>
      </c>
      <c r="M6" s="12" t="s">
        <v>43</v>
      </c>
      <c r="N6" s="12" t="s">
        <v>41</v>
      </c>
      <c r="O6" s="12" t="s">
        <v>42</v>
      </c>
      <c r="P6" s="12" t="s">
        <v>43</v>
      </c>
      <c r="Q6" s="12"/>
      <c r="R6" s="12" t="s">
        <v>40</v>
      </c>
      <c r="S6" s="12" t="s">
        <v>47</v>
      </c>
      <c r="T6" s="12" t="s">
        <v>48</v>
      </c>
      <c r="U6" s="12" t="s">
        <v>49</v>
      </c>
      <c r="V6" s="12" t="s">
        <v>50</v>
      </c>
      <c r="W6" s="12" t="s">
        <v>51</v>
      </c>
    </row>
    <row r="7" ht="22.65" customHeight="1" spans="1:23">
      <c r="A7" s="12"/>
      <c r="B7" s="12"/>
      <c r="C7" s="12"/>
      <c r="D7" s="12"/>
      <c r="E7" s="12"/>
      <c r="F7" s="12"/>
      <c r="G7" s="12"/>
      <c r="H7" s="12"/>
      <c r="I7" s="54"/>
      <c r="J7" s="54" t="s">
        <v>40</v>
      </c>
      <c r="K7" s="12" t="s">
        <v>220</v>
      </c>
      <c r="L7" s="12"/>
      <c r="M7" s="12"/>
      <c r="N7" s="12"/>
      <c r="O7" s="12"/>
      <c r="P7" s="12"/>
      <c r="Q7" s="12"/>
      <c r="R7" s="12"/>
      <c r="S7" s="12"/>
      <c r="T7" s="12"/>
      <c r="U7" s="12"/>
      <c r="V7" s="12"/>
      <c r="W7" s="12"/>
    </row>
    <row r="8" ht="18.75" customHeight="1" spans="1:23">
      <c r="A8" s="13" t="s">
        <v>52</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6"/>
      <c r="B9" s="6"/>
      <c r="C9" s="7" t="s">
        <v>221</v>
      </c>
      <c r="D9" s="6"/>
      <c r="E9" s="6"/>
      <c r="F9" s="6"/>
      <c r="G9" s="6"/>
      <c r="H9" s="6"/>
      <c r="I9" s="11">
        <v>10120</v>
      </c>
      <c r="J9" s="11">
        <v>10120</v>
      </c>
      <c r="K9" s="11">
        <v>10120</v>
      </c>
      <c r="L9" s="11"/>
      <c r="M9" s="11"/>
      <c r="N9" s="11"/>
      <c r="O9" s="11"/>
      <c r="P9" s="11"/>
      <c r="Q9" s="11"/>
      <c r="R9" s="11"/>
      <c r="S9" s="11"/>
      <c r="T9" s="11"/>
      <c r="U9" s="11"/>
      <c r="V9" s="11"/>
      <c r="W9" s="11"/>
    </row>
    <row r="10" ht="18.75" customHeight="1" spans="1:23">
      <c r="A10" s="6" t="s">
        <v>222</v>
      </c>
      <c r="B10" s="6" t="s">
        <v>223</v>
      </c>
      <c r="C10" s="7" t="s">
        <v>221</v>
      </c>
      <c r="D10" s="6" t="s">
        <v>62</v>
      </c>
      <c r="E10" s="6" t="s">
        <v>82</v>
      </c>
      <c r="F10" s="6" t="s">
        <v>81</v>
      </c>
      <c r="G10" s="6" t="s">
        <v>194</v>
      </c>
      <c r="H10" s="6" t="s">
        <v>195</v>
      </c>
      <c r="I10" s="11">
        <v>4100</v>
      </c>
      <c r="J10" s="11">
        <v>4100</v>
      </c>
      <c r="K10" s="11">
        <v>4100</v>
      </c>
      <c r="L10" s="11"/>
      <c r="M10" s="11"/>
      <c r="N10" s="11"/>
      <c r="O10" s="11"/>
      <c r="P10" s="11"/>
      <c r="Q10" s="11"/>
      <c r="R10" s="11"/>
      <c r="S10" s="11"/>
      <c r="T10" s="11"/>
      <c r="U10" s="11"/>
      <c r="V10" s="11"/>
      <c r="W10" s="11"/>
    </row>
    <row r="11" ht="18.75" customHeight="1" spans="1:23">
      <c r="A11" s="6" t="s">
        <v>222</v>
      </c>
      <c r="B11" s="6" t="s">
        <v>223</v>
      </c>
      <c r="C11" s="7" t="s">
        <v>221</v>
      </c>
      <c r="D11" s="6" t="s">
        <v>62</v>
      </c>
      <c r="E11" s="6" t="s">
        <v>82</v>
      </c>
      <c r="F11" s="6" t="s">
        <v>81</v>
      </c>
      <c r="G11" s="6" t="s">
        <v>224</v>
      </c>
      <c r="H11" s="6" t="s">
        <v>225</v>
      </c>
      <c r="I11" s="11">
        <v>2900</v>
      </c>
      <c r="J11" s="11">
        <v>2900</v>
      </c>
      <c r="K11" s="11">
        <v>2900</v>
      </c>
      <c r="L11" s="11"/>
      <c r="M11" s="11"/>
      <c r="N11" s="11"/>
      <c r="O11" s="11"/>
      <c r="P11" s="21"/>
      <c r="Q11" s="11"/>
      <c r="R11" s="11"/>
      <c r="S11" s="11"/>
      <c r="T11" s="11"/>
      <c r="U11" s="11"/>
      <c r="V11" s="11"/>
      <c r="W11" s="11"/>
    </row>
    <row r="12" ht="18.75" customHeight="1" spans="1:23">
      <c r="A12" s="6" t="s">
        <v>222</v>
      </c>
      <c r="B12" s="6" t="s">
        <v>223</v>
      </c>
      <c r="C12" s="7" t="s">
        <v>221</v>
      </c>
      <c r="D12" s="6" t="s">
        <v>62</v>
      </c>
      <c r="E12" s="6" t="s">
        <v>82</v>
      </c>
      <c r="F12" s="6" t="s">
        <v>81</v>
      </c>
      <c r="G12" s="6" t="s">
        <v>226</v>
      </c>
      <c r="H12" s="6" t="s">
        <v>227</v>
      </c>
      <c r="I12" s="11">
        <v>3120</v>
      </c>
      <c r="J12" s="11">
        <v>3120</v>
      </c>
      <c r="K12" s="11">
        <v>3120</v>
      </c>
      <c r="L12" s="11"/>
      <c r="M12" s="11"/>
      <c r="N12" s="11"/>
      <c r="O12" s="11"/>
      <c r="P12" s="21"/>
      <c r="Q12" s="11"/>
      <c r="R12" s="11"/>
      <c r="S12" s="11"/>
      <c r="T12" s="11"/>
      <c r="U12" s="11"/>
      <c r="V12" s="11"/>
      <c r="W12" s="11"/>
    </row>
    <row r="13" ht="18.75" customHeight="1" spans="1:23">
      <c r="A13" s="21"/>
      <c r="B13" s="21"/>
      <c r="C13" s="7" t="s">
        <v>228</v>
      </c>
      <c r="D13" s="21"/>
      <c r="E13" s="21"/>
      <c r="F13" s="21"/>
      <c r="G13" s="21"/>
      <c r="H13" s="21"/>
      <c r="I13" s="11">
        <v>50000</v>
      </c>
      <c r="J13" s="11">
        <v>50000</v>
      </c>
      <c r="K13" s="11">
        <v>50000</v>
      </c>
      <c r="L13" s="11"/>
      <c r="M13" s="11"/>
      <c r="N13" s="11"/>
      <c r="O13" s="11"/>
      <c r="P13" s="21"/>
      <c r="Q13" s="11"/>
      <c r="R13" s="11"/>
      <c r="S13" s="11"/>
      <c r="T13" s="11"/>
      <c r="U13" s="11"/>
      <c r="V13" s="11"/>
      <c r="W13" s="11"/>
    </row>
    <row r="14" ht="18.75" customHeight="1" spans="1:23">
      <c r="A14" s="6" t="s">
        <v>229</v>
      </c>
      <c r="B14" s="6" t="s">
        <v>230</v>
      </c>
      <c r="C14" s="7" t="s">
        <v>228</v>
      </c>
      <c r="D14" s="6" t="s">
        <v>62</v>
      </c>
      <c r="E14" s="6" t="s">
        <v>89</v>
      </c>
      <c r="F14" s="6" t="s">
        <v>90</v>
      </c>
      <c r="G14" s="6" t="s">
        <v>196</v>
      </c>
      <c r="H14" s="6" t="s">
        <v>197</v>
      </c>
      <c r="I14" s="11">
        <v>16000</v>
      </c>
      <c r="J14" s="11">
        <v>16000</v>
      </c>
      <c r="K14" s="11">
        <v>16000</v>
      </c>
      <c r="L14" s="11"/>
      <c r="M14" s="11"/>
      <c r="N14" s="11"/>
      <c r="O14" s="11"/>
      <c r="P14" s="21"/>
      <c r="Q14" s="11"/>
      <c r="R14" s="11"/>
      <c r="S14" s="11"/>
      <c r="T14" s="11"/>
      <c r="U14" s="11"/>
      <c r="V14" s="11"/>
      <c r="W14" s="11"/>
    </row>
    <row r="15" ht="18.75" customHeight="1" spans="1:23">
      <c r="A15" s="6" t="s">
        <v>229</v>
      </c>
      <c r="B15" s="6" t="s">
        <v>230</v>
      </c>
      <c r="C15" s="7" t="s">
        <v>228</v>
      </c>
      <c r="D15" s="6" t="s">
        <v>62</v>
      </c>
      <c r="E15" s="6" t="s">
        <v>89</v>
      </c>
      <c r="F15" s="6" t="s">
        <v>90</v>
      </c>
      <c r="G15" s="6" t="s">
        <v>231</v>
      </c>
      <c r="H15" s="6" t="s">
        <v>232</v>
      </c>
      <c r="I15" s="11">
        <v>14000</v>
      </c>
      <c r="J15" s="11">
        <v>14000</v>
      </c>
      <c r="K15" s="11">
        <v>14000</v>
      </c>
      <c r="L15" s="11"/>
      <c r="M15" s="11"/>
      <c r="N15" s="11"/>
      <c r="O15" s="11"/>
      <c r="P15" s="21"/>
      <c r="Q15" s="11"/>
      <c r="R15" s="11"/>
      <c r="S15" s="11"/>
      <c r="T15" s="11"/>
      <c r="U15" s="11"/>
      <c r="V15" s="11"/>
      <c r="W15" s="11"/>
    </row>
    <row r="16" ht="18.75" customHeight="1" spans="1:23">
      <c r="A16" s="6" t="s">
        <v>229</v>
      </c>
      <c r="B16" s="6" t="s">
        <v>230</v>
      </c>
      <c r="C16" s="7" t="s">
        <v>228</v>
      </c>
      <c r="D16" s="6" t="s">
        <v>62</v>
      </c>
      <c r="E16" s="6" t="s">
        <v>89</v>
      </c>
      <c r="F16" s="6" t="s">
        <v>90</v>
      </c>
      <c r="G16" s="6" t="s">
        <v>224</v>
      </c>
      <c r="H16" s="6" t="s">
        <v>225</v>
      </c>
      <c r="I16" s="11">
        <v>20000</v>
      </c>
      <c r="J16" s="11">
        <v>20000</v>
      </c>
      <c r="K16" s="11">
        <v>20000</v>
      </c>
      <c r="L16" s="11"/>
      <c r="M16" s="11"/>
      <c r="N16" s="11"/>
      <c r="O16" s="11"/>
      <c r="P16" s="21"/>
      <c r="Q16" s="11"/>
      <c r="R16" s="11"/>
      <c r="S16" s="11"/>
      <c r="T16" s="11"/>
      <c r="U16" s="11"/>
      <c r="V16" s="11"/>
      <c r="W16" s="11"/>
    </row>
    <row r="17" ht="18.75" customHeight="1" spans="1:23">
      <c r="A17" s="21"/>
      <c r="B17" s="21"/>
      <c r="C17" s="7" t="s">
        <v>233</v>
      </c>
      <c r="D17" s="21"/>
      <c r="E17" s="21"/>
      <c r="F17" s="21"/>
      <c r="G17" s="21"/>
      <c r="H17" s="21"/>
      <c r="I17" s="11">
        <v>70000</v>
      </c>
      <c r="J17" s="11"/>
      <c r="K17" s="11"/>
      <c r="L17" s="11"/>
      <c r="M17" s="11"/>
      <c r="N17" s="11"/>
      <c r="O17" s="11"/>
      <c r="P17" s="21"/>
      <c r="Q17" s="11"/>
      <c r="R17" s="11">
        <v>70000</v>
      </c>
      <c r="S17" s="11"/>
      <c r="T17" s="11"/>
      <c r="U17" s="11"/>
      <c r="V17" s="11"/>
      <c r="W17" s="11">
        <v>70000</v>
      </c>
    </row>
    <row r="18" ht="18.75" customHeight="1" spans="1:23">
      <c r="A18" s="6" t="s">
        <v>229</v>
      </c>
      <c r="B18" s="6" t="s">
        <v>234</v>
      </c>
      <c r="C18" s="7" t="s">
        <v>233</v>
      </c>
      <c r="D18" s="6" t="s">
        <v>62</v>
      </c>
      <c r="E18" s="6" t="s">
        <v>87</v>
      </c>
      <c r="F18" s="6" t="s">
        <v>88</v>
      </c>
      <c r="G18" s="6" t="s">
        <v>194</v>
      </c>
      <c r="H18" s="6" t="s">
        <v>195</v>
      </c>
      <c r="I18" s="11">
        <v>5500</v>
      </c>
      <c r="J18" s="11"/>
      <c r="K18" s="11"/>
      <c r="L18" s="11"/>
      <c r="M18" s="11"/>
      <c r="N18" s="11"/>
      <c r="O18" s="11"/>
      <c r="P18" s="21"/>
      <c r="Q18" s="11"/>
      <c r="R18" s="11">
        <v>5500</v>
      </c>
      <c r="S18" s="11"/>
      <c r="T18" s="11"/>
      <c r="U18" s="11"/>
      <c r="V18" s="11"/>
      <c r="W18" s="11">
        <v>5500</v>
      </c>
    </row>
    <row r="19" ht="18.75" customHeight="1" spans="1:23">
      <c r="A19" s="6" t="s">
        <v>229</v>
      </c>
      <c r="B19" s="6" t="s">
        <v>234</v>
      </c>
      <c r="C19" s="7" t="s">
        <v>233</v>
      </c>
      <c r="D19" s="6" t="s">
        <v>62</v>
      </c>
      <c r="E19" s="6" t="s">
        <v>87</v>
      </c>
      <c r="F19" s="6" t="s">
        <v>88</v>
      </c>
      <c r="G19" s="6" t="s">
        <v>194</v>
      </c>
      <c r="H19" s="6" t="s">
        <v>195</v>
      </c>
      <c r="I19" s="11">
        <v>52500</v>
      </c>
      <c r="J19" s="11"/>
      <c r="K19" s="11"/>
      <c r="L19" s="11"/>
      <c r="M19" s="11"/>
      <c r="N19" s="11"/>
      <c r="O19" s="11"/>
      <c r="P19" s="21"/>
      <c r="Q19" s="11"/>
      <c r="R19" s="11">
        <v>52500</v>
      </c>
      <c r="S19" s="11"/>
      <c r="T19" s="11"/>
      <c r="U19" s="11"/>
      <c r="V19" s="11"/>
      <c r="W19" s="11">
        <v>52500</v>
      </c>
    </row>
    <row r="20" ht="18.75" customHeight="1" spans="1:23">
      <c r="A20" s="6" t="s">
        <v>229</v>
      </c>
      <c r="B20" s="6" t="s">
        <v>234</v>
      </c>
      <c r="C20" s="7" t="s">
        <v>233</v>
      </c>
      <c r="D20" s="6" t="s">
        <v>62</v>
      </c>
      <c r="E20" s="6" t="s">
        <v>87</v>
      </c>
      <c r="F20" s="6" t="s">
        <v>88</v>
      </c>
      <c r="G20" s="6" t="s">
        <v>235</v>
      </c>
      <c r="H20" s="6" t="s">
        <v>236</v>
      </c>
      <c r="I20" s="11">
        <v>12000</v>
      </c>
      <c r="J20" s="11"/>
      <c r="K20" s="11"/>
      <c r="L20" s="11"/>
      <c r="M20" s="11"/>
      <c r="N20" s="11"/>
      <c r="O20" s="11"/>
      <c r="P20" s="21"/>
      <c r="Q20" s="11"/>
      <c r="R20" s="11">
        <v>12000</v>
      </c>
      <c r="S20" s="11"/>
      <c r="T20" s="11"/>
      <c r="U20" s="11"/>
      <c r="V20" s="11"/>
      <c r="W20" s="11">
        <v>12000</v>
      </c>
    </row>
    <row r="21" ht="18.75" customHeight="1" spans="1:23">
      <c r="A21" s="21"/>
      <c r="B21" s="21"/>
      <c r="C21" s="7" t="s">
        <v>237</v>
      </c>
      <c r="D21" s="21"/>
      <c r="E21" s="21"/>
      <c r="F21" s="21"/>
      <c r="G21" s="21"/>
      <c r="H21" s="21"/>
      <c r="I21" s="11">
        <v>600000</v>
      </c>
      <c r="J21" s="11"/>
      <c r="K21" s="11"/>
      <c r="L21" s="11"/>
      <c r="M21" s="11"/>
      <c r="N21" s="11"/>
      <c r="O21" s="11"/>
      <c r="P21" s="21"/>
      <c r="Q21" s="11"/>
      <c r="R21" s="11">
        <v>600000</v>
      </c>
      <c r="S21" s="11"/>
      <c r="T21" s="11"/>
      <c r="U21" s="11"/>
      <c r="V21" s="11"/>
      <c r="W21" s="11">
        <v>600000</v>
      </c>
    </row>
    <row r="22" ht="18.75" customHeight="1" spans="1:23">
      <c r="A22" s="6" t="s">
        <v>229</v>
      </c>
      <c r="B22" s="6" t="s">
        <v>238</v>
      </c>
      <c r="C22" s="7" t="s">
        <v>237</v>
      </c>
      <c r="D22" s="6" t="s">
        <v>62</v>
      </c>
      <c r="E22" s="6" t="s">
        <v>89</v>
      </c>
      <c r="F22" s="6" t="s">
        <v>90</v>
      </c>
      <c r="G22" s="6" t="s">
        <v>224</v>
      </c>
      <c r="H22" s="6" t="s">
        <v>225</v>
      </c>
      <c r="I22" s="11">
        <v>600000</v>
      </c>
      <c r="J22" s="11"/>
      <c r="K22" s="11"/>
      <c r="L22" s="11"/>
      <c r="M22" s="11"/>
      <c r="N22" s="11"/>
      <c r="O22" s="11"/>
      <c r="P22" s="21"/>
      <c r="Q22" s="11"/>
      <c r="R22" s="11">
        <v>600000</v>
      </c>
      <c r="S22" s="11"/>
      <c r="T22" s="11"/>
      <c r="U22" s="11"/>
      <c r="V22" s="11"/>
      <c r="W22" s="11">
        <v>600000</v>
      </c>
    </row>
    <row r="23" ht="18.75" customHeight="1" spans="1:23">
      <c r="A23" s="21"/>
      <c r="B23" s="21"/>
      <c r="C23" s="7" t="s">
        <v>239</v>
      </c>
      <c r="D23" s="21"/>
      <c r="E23" s="21"/>
      <c r="F23" s="21"/>
      <c r="G23" s="21"/>
      <c r="H23" s="21"/>
      <c r="I23" s="11">
        <v>5000</v>
      </c>
      <c r="J23" s="11"/>
      <c r="K23" s="11"/>
      <c r="L23" s="11"/>
      <c r="M23" s="11"/>
      <c r="N23" s="11"/>
      <c r="O23" s="11"/>
      <c r="P23" s="21"/>
      <c r="Q23" s="11"/>
      <c r="R23" s="11">
        <v>5000</v>
      </c>
      <c r="S23" s="11"/>
      <c r="T23" s="11"/>
      <c r="U23" s="11"/>
      <c r="V23" s="11"/>
      <c r="W23" s="11">
        <v>5000</v>
      </c>
    </row>
    <row r="24" ht="18.75" customHeight="1" spans="1:23">
      <c r="A24" s="6" t="s">
        <v>229</v>
      </c>
      <c r="B24" s="6" t="s">
        <v>240</v>
      </c>
      <c r="C24" s="7" t="s">
        <v>239</v>
      </c>
      <c r="D24" s="6" t="s">
        <v>62</v>
      </c>
      <c r="E24" s="6" t="s">
        <v>82</v>
      </c>
      <c r="F24" s="6" t="s">
        <v>81</v>
      </c>
      <c r="G24" s="6" t="s">
        <v>194</v>
      </c>
      <c r="H24" s="6" t="s">
        <v>195</v>
      </c>
      <c r="I24" s="11">
        <v>1800</v>
      </c>
      <c r="J24" s="11"/>
      <c r="K24" s="11"/>
      <c r="L24" s="11"/>
      <c r="M24" s="11"/>
      <c r="N24" s="11"/>
      <c r="O24" s="11"/>
      <c r="P24" s="21"/>
      <c r="Q24" s="11"/>
      <c r="R24" s="11">
        <v>1800</v>
      </c>
      <c r="S24" s="11"/>
      <c r="T24" s="11"/>
      <c r="U24" s="11"/>
      <c r="V24" s="11"/>
      <c r="W24" s="11">
        <v>1800</v>
      </c>
    </row>
    <row r="25" ht="18.75" customHeight="1" spans="1:23">
      <c r="A25" s="6" t="s">
        <v>229</v>
      </c>
      <c r="B25" s="6" t="s">
        <v>240</v>
      </c>
      <c r="C25" s="7" t="s">
        <v>239</v>
      </c>
      <c r="D25" s="6" t="s">
        <v>62</v>
      </c>
      <c r="E25" s="6" t="s">
        <v>82</v>
      </c>
      <c r="F25" s="6" t="s">
        <v>81</v>
      </c>
      <c r="G25" s="6" t="s">
        <v>224</v>
      </c>
      <c r="H25" s="6" t="s">
        <v>225</v>
      </c>
      <c r="I25" s="11">
        <v>3200</v>
      </c>
      <c r="J25" s="11"/>
      <c r="K25" s="11"/>
      <c r="L25" s="11"/>
      <c r="M25" s="11"/>
      <c r="N25" s="11"/>
      <c r="O25" s="11"/>
      <c r="P25" s="21"/>
      <c r="Q25" s="11"/>
      <c r="R25" s="11">
        <v>3200</v>
      </c>
      <c r="S25" s="11"/>
      <c r="T25" s="11"/>
      <c r="U25" s="11"/>
      <c r="V25" s="11"/>
      <c r="W25" s="11">
        <v>3200</v>
      </c>
    </row>
    <row r="26" ht="18.75" customHeight="1" spans="1:23">
      <c r="A26" s="21"/>
      <c r="B26" s="21"/>
      <c r="C26" s="7" t="s">
        <v>241</v>
      </c>
      <c r="D26" s="21"/>
      <c r="E26" s="21"/>
      <c r="F26" s="21"/>
      <c r="G26" s="21"/>
      <c r="H26" s="21"/>
      <c r="I26" s="11">
        <v>50000</v>
      </c>
      <c r="J26" s="11">
        <v>50000</v>
      </c>
      <c r="K26" s="11">
        <v>50000</v>
      </c>
      <c r="L26" s="11"/>
      <c r="M26" s="11"/>
      <c r="N26" s="11"/>
      <c r="O26" s="11"/>
      <c r="P26" s="21"/>
      <c r="Q26" s="11"/>
      <c r="R26" s="11"/>
      <c r="S26" s="11"/>
      <c r="T26" s="11"/>
      <c r="U26" s="11"/>
      <c r="V26" s="11"/>
      <c r="W26" s="11"/>
    </row>
    <row r="27" ht="18.75" customHeight="1" spans="1:23">
      <c r="A27" s="6" t="s">
        <v>229</v>
      </c>
      <c r="B27" s="6" t="s">
        <v>242</v>
      </c>
      <c r="C27" s="7" t="s">
        <v>241</v>
      </c>
      <c r="D27" s="6" t="s">
        <v>62</v>
      </c>
      <c r="E27" s="6" t="s">
        <v>87</v>
      </c>
      <c r="F27" s="6" t="s">
        <v>88</v>
      </c>
      <c r="G27" s="6" t="s">
        <v>194</v>
      </c>
      <c r="H27" s="6" t="s">
        <v>195</v>
      </c>
      <c r="I27" s="11">
        <v>10000</v>
      </c>
      <c r="J27" s="11">
        <v>10000</v>
      </c>
      <c r="K27" s="11">
        <v>10000</v>
      </c>
      <c r="L27" s="11"/>
      <c r="M27" s="11"/>
      <c r="N27" s="11"/>
      <c r="O27" s="11"/>
      <c r="P27" s="21"/>
      <c r="Q27" s="11"/>
      <c r="R27" s="11"/>
      <c r="S27" s="11"/>
      <c r="T27" s="11"/>
      <c r="U27" s="11"/>
      <c r="V27" s="11"/>
      <c r="W27" s="11"/>
    </row>
    <row r="28" ht="18.75" customHeight="1" spans="1:23">
      <c r="A28" s="6" t="s">
        <v>229</v>
      </c>
      <c r="B28" s="6" t="s">
        <v>242</v>
      </c>
      <c r="C28" s="7" t="s">
        <v>241</v>
      </c>
      <c r="D28" s="6" t="s">
        <v>62</v>
      </c>
      <c r="E28" s="6" t="s">
        <v>87</v>
      </c>
      <c r="F28" s="6" t="s">
        <v>88</v>
      </c>
      <c r="G28" s="6" t="s">
        <v>196</v>
      </c>
      <c r="H28" s="6" t="s">
        <v>197</v>
      </c>
      <c r="I28" s="11">
        <v>15000</v>
      </c>
      <c r="J28" s="11">
        <v>15000</v>
      </c>
      <c r="K28" s="11">
        <v>15000</v>
      </c>
      <c r="L28" s="11"/>
      <c r="M28" s="11"/>
      <c r="N28" s="11"/>
      <c r="O28" s="11"/>
      <c r="P28" s="21"/>
      <c r="Q28" s="11"/>
      <c r="R28" s="11"/>
      <c r="S28" s="11"/>
      <c r="T28" s="11"/>
      <c r="U28" s="11"/>
      <c r="V28" s="11"/>
      <c r="W28" s="11"/>
    </row>
    <row r="29" ht="18.75" customHeight="1" spans="1:23">
      <c r="A29" s="6" t="s">
        <v>229</v>
      </c>
      <c r="B29" s="6" t="s">
        <v>242</v>
      </c>
      <c r="C29" s="7" t="s">
        <v>241</v>
      </c>
      <c r="D29" s="6" t="s">
        <v>62</v>
      </c>
      <c r="E29" s="6" t="s">
        <v>87</v>
      </c>
      <c r="F29" s="6" t="s">
        <v>88</v>
      </c>
      <c r="G29" s="6" t="s">
        <v>231</v>
      </c>
      <c r="H29" s="6" t="s">
        <v>232</v>
      </c>
      <c r="I29" s="11">
        <v>10000</v>
      </c>
      <c r="J29" s="11">
        <v>10000</v>
      </c>
      <c r="K29" s="11">
        <v>10000</v>
      </c>
      <c r="L29" s="11"/>
      <c r="M29" s="11"/>
      <c r="N29" s="11"/>
      <c r="O29" s="11"/>
      <c r="P29" s="21"/>
      <c r="Q29" s="11"/>
      <c r="R29" s="11"/>
      <c r="S29" s="11"/>
      <c r="T29" s="11"/>
      <c r="U29" s="11"/>
      <c r="V29" s="11"/>
      <c r="W29" s="11"/>
    </row>
    <row r="30" ht="18.75" customHeight="1" spans="1:23">
      <c r="A30" s="6" t="s">
        <v>229</v>
      </c>
      <c r="B30" s="6" t="s">
        <v>242</v>
      </c>
      <c r="C30" s="7" t="s">
        <v>241</v>
      </c>
      <c r="D30" s="6" t="s">
        <v>62</v>
      </c>
      <c r="E30" s="6" t="s">
        <v>87</v>
      </c>
      <c r="F30" s="6" t="s">
        <v>88</v>
      </c>
      <c r="G30" s="6" t="s">
        <v>201</v>
      </c>
      <c r="H30" s="6" t="s">
        <v>142</v>
      </c>
      <c r="I30" s="11">
        <v>15000</v>
      </c>
      <c r="J30" s="11">
        <v>15000</v>
      </c>
      <c r="K30" s="11">
        <v>15000</v>
      </c>
      <c r="L30" s="11"/>
      <c r="M30" s="11"/>
      <c r="N30" s="11"/>
      <c r="O30" s="11"/>
      <c r="P30" s="21"/>
      <c r="Q30" s="11"/>
      <c r="R30" s="11"/>
      <c r="S30" s="11"/>
      <c r="T30" s="11"/>
      <c r="U30" s="11"/>
      <c r="V30" s="11"/>
      <c r="W30" s="11"/>
    </row>
    <row r="31" ht="18.75" customHeight="1" spans="1:23">
      <c r="A31" s="8" t="s">
        <v>38</v>
      </c>
      <c r="B31" s="8"/>
      <c r="C31" s="8"/>
      <c r="D31" s="8"/>
      <c r="E31" s="8"/>
      <c r="F31" s="8"/>
      <c r="G31" s="8"/>
      <c r="H31" s="8"/>
      <c r="I31" s="11">
        <v>785120</v>
      </c>
      <c r="J31" s="11">
        <v>110120</v>
      </c>
      <c r="K31" s="11">
        <v>110120</v>
      </c>
      <c r="L31" s="11"/>
      <c r="M31" s="11"/>
      <c r="N31" s="11"/>
      <c r="O31" s="11"/>
      <c r="P31" s="11"/>
      <c r="Q31" s="11"/>
      <c r="R31" s="11">
        <v>675000</v>
      </c>
      <c r="S31" s="11"/>
      <c r="T31" s="11"/>
      <c r="U31" s="11"/>
      <c r="V31" s="11"/>
      <c r="W31" s="11">
        <v>675000</v>
      </c>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5"/>
  <sheetViews>
    <sheetView showZeros="0" tabSelected="1" topLeftCell="A29" workbookViewId="0">
      <selection activeCell="E45" sqref="E45"/>
    </sheetView>
  </sheetViews>
  <sheetFormatPr defaultColWidth="8.85" defaultRowHeight="15" customHeight="1"/>
  <cols>
    <col min="1" max="1" width="24.75" customWidth="1"/>
    <col min="2" max="2" width="53" customWidth="1"/>
    <col min="3" max="4" width="13.8416666666667" customWidth="1"/>
    <col min="5" max="5" width="24" customWidth="1"/>
    <col min="6" max="6" width="8.375" customWidth="1"/>
    <col min="7" max="7" width="7.875" customWidth="1"/>
    <col min="8" max="8" width="7.75" customWidth="1"/>
    <col min="9" max="9" width="10.625" customWidth="1"/>
    <col min="10" max="10" width="35.5" customWidth="1"/>
  </cols>
  <sheetData>
    <row r="1" customHeight="1" spans="1:10">
      <c r="A1" s="22" t="s">
        <v>243</v>
      </c>
      <c r="B1" s="22"/>
      <c r="C1" s="22"/>
      <c r="D1" s="22"/>
      <c r="E1" s="22"/>
      <c r="F1" s="22"/>
      <c r="G1" s="22"/>
      <c r="H1" s="22"/>
      <c r="I1" s="22"/>
      <c r="J1" s="22"/>
    </row>
    <row r="2" ht="45" customHeight="1" spans="1:10">
      <c r="A2" s="41" t="s">
        <v>244</v>
      </c>
      <c r="B2" s="41"/>
      <c r="C2" s="41"/>
      <c r="D2" s="41"/>
      <c r="E2" s="41"/>
      <c r="F2" s="41"/>
      <c r="G2" s="41"/>
      <c r="H2" s="41"/>
      <c r="I2" s="41"/>
      <c r="J2" s="41"/>
    </row>
    <row r="3" ht="20.25" customHeight="1" spans="1:10">
      <c r="A3" s="18" t="s">
        <v>2</v>
      </c>
      <c r="B3" s="18"/>
      <c r="C3" s="18"/>
      <c r="D3" s="18"/>
      <c r="E3" s="18"/>
      <c r="F3" s="18"/>
      <c r="G3" s="18"/>
      <c r="H3" s="18"/>
      <c r="I3" s="18"/>
      <c r="J3" s="18"/>
    </row>
    <row r="4" ht="20.25" customHeight="1" spans="1:10">
      <c r="A4" s="42" t="s">
        <v>245</v>
      </c>
      <c r="B4" s="42" t="s">
        <v>246</v>
      </c>
      <c r="C4" s="42" t="s">
        <v>247</v>
      </c>
      <c r="D4" s="42" t="s">
        <v>248</v>
      </c>
      <c r="E4" s="42" t="s">
        <v>249</v>
      </c>
      <c r="F4" s="42" t="s">
        <v>250</v>
      </c>
      <c r="G4" s="42" t="s">
        <v>251</v>
      </c>
      <c r="H4" s="42" t="s">
        <v>252</v>
      </c>
      <c r="I4" s="42" t="s">
        <v>253</v>
      </c>
      <c r="J4" s="42" t="s">
        <v>254</v>
      </c>
    </row>
    <row r="5" ht="46.5" customHeight="1" spans="1:10">
      <c r="A5" s="42"/>
      <c r="B5" s="42"/>
      <c r="C5" s="42"/>
      <c r="D5" s="42"/>
      <c r="E5" s="42"/>
      <c r="F5" s="42"/>
      <c r="G5" s="42"/>
      <c r="H5" s="42"/>
      <c r="I5" s="42"/>
      <c r="J5" s="42"/>
    </row>
    <row r="6" ht="20.25" customHeight="1" spans="1:10">
      <c r="A6" s="43">
        <v>1</v>
      </c>
      <c r="B6" s="43">
        <v>2</v>
      </c>
      <c r="C6" s="43">
        <v>3</v>
      </c>
      <c r="D6" s="43">
        <v>4</v>
      </c>
      <c r="E6" s="43">
        <v>5</v>
      </c>
      <c r="F6" s="43">
        <v>6</v>
      </c>
      <c r="G6" s="43">
        <v>7</v>
      </c>
      <c r="H6" s="43">
        <v>8</v>
      </c>
      <c r="I6" s="43">
        <v>9</v>
      </c>
      <c r="J6" s="43">
        <v>10</v>
      </c>
    </row>
    <row r="7" ht="20.25" customHeight="1" spans="1:10">
      <c r="A7" s="21" t="s">
        <v>62</v>
      </c>
      <c r="B7" s="21"/>
      <c r="C7" s="21"/>
      <c r="E7" s="48"/>
      <c r="F7" s="48"/>
      <c r="G7" s="48"/>
      <c r="H7" s="48"/>
      <c r="I7" s="48"/>
      <c r="J7" s="48"/>
    </row>
    <row r="8" ht="20.25" customHeight="1" spans="1:10">
      <c r="A8" s="59" t="s">
        <v>221</v>
      </c>
      <c r="B8" s="60" t="s">
        <v>255</v>
      </c>
      <c r="C8" s="23"/>
      <c r="D8" s="23"/>
      <c r="E8" s="48"/>
      <c r="F8" s="48"/>
      <c r="G8" s="48"/>
      <c r="H8" s="48"/>
      <c r="I8" s="48"/>
      <c r="J8" s="48"/>
    </row>
    <row r="9" ht="20.25" customHeight="1" spans="1:10">
      <c r="A9" s="59"/>
      <c r="B9" s="60"/>
      <c r="C9" s="21" t="s">
        <v>256</v>
      </c>
      <c r="D9" s="61" t="s">
        <v>257</v>
      </c>
      <c r="E9" s="62" t="s">
        <v>258</v>
      </c>
      <c r="F9" s="49" t="s">
        <v>259</v>
      </c>
      <c r="G9" s="23" t="s">
        <v>260</v>
      </c>
      <c r="H9" s="49" t="s">
        <v>261</v>
      </c>
      <c r="I9" s="49" t="s">
        <v>262</v>
      </c>
      <c r="J9" s="62" t="s">
        <v>263</v>
      </c>
    </row>
    <row r="10" ht="24" customHeight="1" spans="1:10">
      <c r="A10" s="59"/>
      <c r="B10" s="60"/>
      <c r="C10" s="21" t="s">
        <v>256</v>
      </c>
      <c r="D10" s="61" t="s">
        <v>257</v>
      </c>
      <c r="E10" s="62" t="s">
        <v>264</v>
      </c>
      <c r="F10" s="49" t="s">
        <v>259</v>
      </c>
      <c r="G10" s="23" t="s">
        <v>265</v>
      </c>
      <c r="H10" s="49" t="s">
        <v>261</v>
      </c>
      <c r="I10" s="49" t="s">
        <v>262</v>
      </c>
      <c r="J10" s="62" t="s">
        <v>266</v>
      </c>
    </row>
    <row r="11" ht="20.25" customHeight="1" spans="1:10">
      <c r="A11" s="59"/>
      <c r="B11" s="60"/>
      <c r="C11" s="21" t="s">
        <v>256</v>
      </c>
      <c r="D11" s="61" t="s">
        <v>257</v>
      </c>
      <c r="E11" s="62" t="s">
        <v>267</v>
      </c>
      <c r="F11" s="49" t="s">
        <v>268</v>
      </c>
      <c r="G11" s="23" t="s">
        <v>55</v>
      </c>
      <c r="H11" s="49" t="s">
        <v>269</v>
      </c>
      <c r="I11" s="49" t="s">
        <v>262</v>
      </c>
      <c r="J11" s="62" t="s">
        <v>270</v>
      </c>
    </row>
    <row r="12" ht="26" customHeight="1" spans="1:10">
      <c r="A12" s="59"/>
      <c r="B12" s="60"/>
      <c r="C12" s="21" t="s">
        <v>256</v>
      </c>
      <c r="D12" s="61" t="s">
        <v>271</v>
      </c>
      <c r="E12" s="62" t="s">
        <v>272</v>
      </c>
      <c r="F12" s="49" t="s">
        <v>268</v>
      </c>
      <c r="G12" s="23" t="s">
        <v>273</v>
      </c>
      <c r="H12" s="49" t="s">
        <v>274</v>
      </c>
      <c r="I12" s="49" t="s">
        <v>262</v>
      </c>
      <c r="J12" s="62" t="s">
        <v>275</v>
      </c>
    </row>
    <row r="13" ht="20.25" customHeight="1" spans="1:10">
      <c r="A13" s="59"/>
      <c r="B13" s="60"/>
      <c r="C13" s="21" t="s">
        <v>256</v>
      </c>
      <c r="D13" s="61" t="s">
        <v>276</v>
      </c>
      <c r="E13" s="62" t="s">
        <v>277</v>
      </c>
      <c r="F13" s="49" t="s">
        <v>268</v>
      </c>
      <c r="G13" s="23" t="s">
        <v>260</v>
      </c>
      <c r="H13" s="49" t="s">
        <v>278</v>
      </c>
      <c r="I13" s="49" t="s">
        <v>262</v>
      </c>
      <c r="J13" s="62" t="s">
        <v>279</v>
      </c>
    </row>
    <row r="14" ht="20.25" customHeight="1" spans="1:10">
      <c r="A14" s="59"/>
      <c r="B14" s="60"/>
      <c r="C14" s="21" t="s">
        <v>280</v>
      </c>
      <c r="D14" s="61" t="s">
        <v>281</v>
      </c>
      <c r="E14" s="62" t="s">
        <v>282</v>
      </c>
      <c r="F14" s="49" t="s">
        <v>268</v>
      </c>
      <c r="G14" s="23" t="s">
        <v>283</v>
      </c>
      <c r="H14" s="49" t="s">
        <v>284</v>
      </c>
      <c r="I14" s="49" t="s">
        <v>262</v>
      </c>
      <c r="J14" s="62" t="s">
        <v>285</v>
      </c>
    </row>
    <row r="15" ht="41" customHeight="1" spans="1:10">
      <c r="A15" s="59"/>
      <c r="B15" s="60"/>
      <c r="C15" s="21" t="s">
        <v>286</v>
      </c>
      <c r="D15" s="61" t="s">
        <v>287</v>
      </c>
      <c r="E15" s="62" t="s">
        <v>288</v>
      </c>
      <c r="F15" s="49" t="s">
        <v>268</v>
      </c>
      <c r="G15" s="23" t="s">
        <v>273</v>
      </c>
      <c r="H15" s="49" t="s">
        <v>274</v>
      </c>
      <c r="I15" s="49" t="s">
        <v>262</v>
      </c>
      <c r="J15" s="62" t="s">
        <v>289</v>
      </c>
    </row>
    <row r="16" ht="20.25" customHeight="1" spans="1:10">
      <c r="A16" s="59" t="s">
        <v>239</v>
      </c>
      <c r="B16" s="59" t="s">
        <v>290</v>
      </c>
      <c r="C16" s="21"/>
      <c r="D16" s="21"/>
      <c r="E16" s="21"/>
      <c r="F16" s="21"/>
      <c r="G16" s="21"/>
      <c r="H16" s="21"/>
      <c r="I16" s="21"/>
      <c r="J16" s="21"/>
    </row>
    <row r="17" ht="23" customHeight="1" spans="1:10">
      <c r="A17" s="59"/>
      <c r="B17" s="59"/>
      <c r="C17" s="21" t="s">
        <v>256</v>
      </c>
      <c r="D17" s="61" t="s">
        <v>257</v>
      </c>
      <c r="E17" s="62" t="s">
        <v>291</v>
      </c>
      <c r="F17" s="49" t="s">
        <v>268</v>
      </c>
      <c r="G17" s="23" t="s">
        <v>292</v>
      </c>
      <c r="H17" s="49" t="s">
        <v>293</v>
      </c>
      <c r="I17" s="49" t="s">
        <v>262</v>
      </c>
      <c r="J17" s="62" t="s">
        <v>294</v>
      </c>
    </row>
    <row r="18" ht="20.25" customHeight="1" spans="1:10">
      <c r="A18" s="59"/>
      <c r="B18" s="59"/>
      <c r="C18" s="21" t="s">
        <v>256</v>
      </c>
      <c r="D18" s="61" t="s">
        <v>257</v>
      </c>
      <c r="E18" s="62" t="s">
        <v>295</v>
      </c>
      <c r="F18" s="49" t="s">
        <v>296</v>
      </c>
      <c r="G18" s="23" t="s">
        <v>55</v>
      </c>
      <c r="H18" s="49" t="s">
        <v>269</v>
      </c>
      <c r="I18" s="49" t="s">
        <v>262</v>
      </c>
      <c r="J18" s="62" t="s">
        <v>270</v>
      </c>
    </row>
    <row r="19" ht="20.25" customHeight="1" spans="1:10">
      <c r="A19" s="59"/>
      <c r="B19" s="59"/>
      <c r="C19" s="21" t="s">
        <v>256</v>
      </c>
      <c r="D19" s="61" t="s">
        <v>257</v>
      </c>
      <c r="E19" s="62" t="s">
        <v>297</v>
      </c>
      <c r="F19" s="49" t="s">
        <v>296</v>
      </c>
      <c r="G19" s="23" t="s">
        <v>55</v>
      </c>
      <c r="H19" s="49" t="s">
        <v>269</v>
      </c>
      <c r="I19" s="49" t="s">
        <v>262</v>
      </c>
      <c r="J19" s="62" t="s">
        <v>298</v>
      </c>
    </row>
    <row r="20" ht="39" customHeight="1" spans="1:10">
      <c r="A20" s="59"/>
      <c r="B20" s="59"/>
      <c r="C20" s="21" t="s">
        <v>256</v>
      </c>
      <c r="D20" s="61" t="s">
        <v>271</v>
      </c>
      <c r="E20" s="62" t="s">
        <v>299</v>
      </c>
      <c r="F20" s="49" t="s">
        <v>268</v>
      </c>
      <c r="G20" s="23" t="s">
        <v>273</v>
      </c>
      <c r="H20" s="49" t="s">
        <v>274</v>
      </c>
      <c r="I20" s="49" t="s">
        <v>262</v>
      </c>
      <c r="J20" s="62" t="s">
        <v>300</v>
      </c>
    </row>
    <row r="21" ht="20.25" customHeight="1" spans="1:10">
      <c r="A21" s="59"/>
      <c r="B21" s="59"/>
      <c r="C21" s="21" t="s">
        <v>256</v>
      </c>
      <c r="D21" s="61" t="s">
        <v>271</v>
      </c>
      <c r="E21" s="62" t="s">
        <v>301</v>
      </c>
      <c r="F21" s="49" t="s">
        <v>268</v>
      </c>
      <c r="G21" s="23" t="s">
        <v>273</v>
      </c>
      <c r="H21" s="49" t="s">
        <v>274</v>
      </c>
      <c r="I21" s="49" t="s">
        <v>262</v>
      </c>
      <c r="J21" s="62" t="s">
        <v>302</v>
      </c>
    </row>
    <row r="22" ht="20.25" customHeight="1" spans="1:10">
      <c r="A22" s="59"/>
      <c r="B22" s="59"/>
      <c r="C22" s="21" t="s">
        <v>280</v>
      </c>
      <c r="D22" s="61" t="s">
        <v>281</v>
      </c>
      <c r="E22" s="62" t="s">
        <v>303</v>
      </c>
      <c r="F22" s="49" t="s">
        <v>268</v>
      </c>
      <c r="G22" s="23" t="s">
        <v>77</v>
      </c>
      <c r="H22" s="49" t="s">
        <v>269</v>
      </c>
      <c r="I22" s="49" t="s">
        <v>262</v>
      </c>
      <c r="J22" s="62" t="s">
        <v>304</v>
      </c>
    </row>
    <row r="23" ht="33" customHeight="1" spans="1:10">
      <c r="A23" s="59"/>
      <c r="B23" s="59"/>
      <c r="C23" s="21" t="s">
        <v>286</v>
      </c>
      <c r="D23" s="61" t="s">
        <v>287</v>
      </c>
      <c r="E23" s="62" t="s">
        <v>305</v>
      </c>
      <c r="F23" s="49" t="s">
        <v>268</v>
      </c>
      <c r="G23" s="23" t="s">
        <v>273</v>
      </c>
      <c r="H23" s="49" t="s">
        <v>274</v>
      </c>
      <c r="I23" s="49" t="s">
        <v>262</v>
      </c>
      <c r="J23" s="62" t="s">
        <v>306</v>
      </c>
    </row>
    <row r="24" ht="20.25" customHeight="1" spans="1:10">
      <c r="A24" s="59" t="s">
        <v>241</v>
      </c>
      <c r="B24" s="59" t="s">
        <v>307</v>
      </c>
      <c r="C24" s="21"/>
      <c r="D24" s="21"/>
      <c r="E24" s="21"/>
      <c r="F24" s="21"/>
      <c r="G24" s="21"/>
      <c r="H24" s="21"/>
      <c r="I24" s="21"/>
      <c r="J24" s="21"/>
    </row>
    <row r="25" ht="20.25" customHeight="1" spans="1:10">
      <c r="A25" s="59"/>
      <c r="B25" s="59"/>
      <c r="C25" s="21" t="s">
        <v>256</v>
      </c>
      <c r="D25" s="61" t="s">
        <v>257</v>
      </c>
      <c r="E25" s="62" t="s">
        <v>308</v>
      </c>
      <c r="F25" s="49" t="s">
        <v>268</v>
      </c>
      <c r="G25" s="23" t="s">
        <v>56</v>
      </c>
      <c r="H25" s="49" t="s">
        <v>309</v>
      </c>
      <c r="I25" s="49" t="s">
        <v>262</v>
      </c>
      <c r="J25" s="62" t="s">
        <v>310</v>
      </c>
    </row>
    <row r="26" ht="20.25" customHeight="1" spans="1:10">
      <c r="A26" s="59"/>
      <c r="B26" s="59"/>
      <c r="C26" s="21" t="s">
        <v>256</v>
      </c>
      <c r="D26" s="61" t="s">
        <v>257</v>
      </c>
      <c r="E26" s="62" t="s">
        <v>311</v>
      </c>
      <c r="F26" s="49" t="s">
        <v>268</v>
      </c>
      <c r="G26" s="23" t="s">
        <v>56</v>
      </c>
      <c r="H26" s="49" t="s">
        <v>309</v>
      </c>
      <c r="I26" s="49" t="s">
        <v>262</v>
      </c>
      <c r="J26" s="62" t="s">
        <v>312</v>
      </c>
    </row>
    <row r="27" ht="20.25" customHeight="1" spans="1:10">
      <c r="A27" s="59"/>
      <c r="B27" s="59"/>
      <c r="C27" s="21" t="s">
        <v>256</v>
      </c>
      <c r="D27" s="61" t="s">
        <v>257</v>
      </c>
      <c r="E27" s="62" t="s">
        <v>313</v>
      </c>
      <c r="F27" s="49" t="s">
        <v>268</v>
      </c>
      <c r="G27" s="23" t="s">
        <v>56</v>
      </c>
      <c r="H27" s="49" t="s">
        <v>314</v>
      </c>
      <c r="I27" s="49" t="s">
        <v>262</v>
      </c>
      <c r="J27" s="62" t="s">
        <v>315</v>
      </c>
    </row>
    <row r="28" ht="20.25" customHeight="1" spans="1:10">
      <c r="A28" s="59"/>
      <c r="B28" s="59"/>
      <c r="C28" s="21" t="s">
        <v>256</v>
      </c>
      <c r="D28" s="61" t="s">
        <v>271</v>
      </c>
      <c r="E28" s="62" t="s">
        <v>316</v>
      </c>
      <c r="F28" s="49" t="s">
        <v>268</v>
      </c>
      <c r="G28" s="23" t="s">
        <v>265</v>
      </c>
      <c r="H28" s="49" t="s">
        <v>274</v>
      </c>
      <c r="I28" s="49" t="s">
        <v>262</v>
      </c>
      <c r="J28" s="62" t="s">
        <v>317</v>
      </c>
    </row>
    <row r="29" ht="20.25" customHeight="1" spans="1:10">
      <c r="A29" s="59"/>
      <c r="B29" s="59"/>
      <c r="C29" s="21" t="s">
        <v>280</v>
      </c>
      <c r="D29" s="61" t="s">
        <v>281</v>
      </c>
      <c r="E29" s="62" t="s">
        <v>318</v>
      </c>
      <c r="F29" s="49" t="s">
        <v>268</v>
      </c>
      <c r="G29" s="23" t="s">
        <v>55</v>
      </c>
      <c r="H29" s="49" t="s">
        <v>269</v>
      </c>
      <c r="I29" s="49" t="s">
        <v>262</v>
      </c>
      <c r="J29" s="62" t="s">
        <v>319</v>
      </c>
    </row>
    <row r="30" ht="20.25" customHeight="1" spans="1:10">
      <c r="A30" s="59"/>
      <c r="B30" s="59"/>
      <c r="C30" s="21" t="s">
        <v>280</v>
      </c>
      <c r="D30" s="61" t="s">
        <v>281</v>
      </c>
      <c r="E30" s="62" t="s">
        <v>320</v>
      </c>
      <c r="F30" s="49" t="s">
        <v>268</v>
      </c>
      <c r="G30" s="23" t="s">
        <v>321</v>
      </c>
      <c r="H30" s="49" t="s">
        <v>274</v>
      </c>
      <c r="I30" s="49" t="s">
        <v>262</v>
      </c>
      <c r="J30" s="62" t="s">
        <v>322</v>
      </c>
    </row>
    <row r="31" ht="20.25" customHeight="1" spans="1:10">
      <c r="A31" s="59"/>
      <c r="B31" s="59"/>
      <c r="C31" s="21" t="s">
        <v>286</v>
      </c>
      <c r="D31" s="61" t="s">
        <v>287</v>
      </c>
      <c r="E31" s="62" t="s">
        <v>287</v>
      </c>
      <c r="F31" s="49" t="s">
        <v>268</v>
      </c>
      <c r="G31" s="23" t="s">
        <v>273</v>
      </c>
      <c r="H31" s="49" t="s">
        <v>274</v>
      </c>
      <c r="I31" s="49" t="s">
        <v>262</v>
      </c>
      <c r="J31" s="62" t="s">
        <v>323</v>
      </c>
    </row>
    <row r="32" ht="20.25" customHeight="1" spans="1:10">
      <c r="A32" s="59" t="s">
        <v>237</v>
      </c>
      <c r="B32" s="59" t="s">
        <v>324</v>
      </c>
      <c r="C32" s="21"/>
      <c r="D32" s="21"/>
      <c r="E32" s="21"/>
      <c r="F32" s="21"/>
      <c r="G32" s="21"/>
      <c r="H32" s="21"/>
      <c r="I32" s="21"/>
      <c r="J32" s="21"/>
    </row>
    <row r="33" ht="20.25" customHeight="1" spans="1:10">
      <c r="A33" s="59"/>
      <c r="B33" s="59"/>
      <c r="C33" s="21" t="s">
        <v>256</v>
      </c>
      <c r="D33" s="61" t="s">
        <v>257</v>
      </c>
      <c r="E33" s="62" t="s">
        <v>297</v>
      </c>
      <c r="F33" s="49" t="s">
        <v>268</v>
      </c>
      <c r="G33" s="23" t="s">
        <v>325</v>
      </c>
      <c r="H33" s="49" t="s">
        <v>326</v>
      </c>
      <c r="I33" s="49" t="s">
        <v>262</v>
      </c>
      <c r="J33" s="62" t="s">
        <v>327</v>
      </c>
    </row>
    <row r="34" ht="20.25" customHeight="1" spans="1:10">
      <c r="A34" s="59"/>
      <c r="B34" s="59"/>
      <c r="C34" s="21" t="s">
        <v>256</v>
      </c>
      <c r="D34" s="61" t="s">
        <v>257</v>
      </c>
      <c r="E34" s="62" t="s">
        <v>328</v>
      </c>
      <c r="F34" s="49" t="s">
        <v>268</v>
      </c>
      <c r="G34" s="23" t="s">
        <v>329</v>
      </c>
      <c r="H34" s="49" t="s">
        <v>293</v>
      </c>
      <c r="I34" s="49" t="s">
        <v>262</v>
      </c>
      <c r="J34" s="62" t="s">
        <v>330</v>
      </c>
    </row>
    <row r="35" ht="20.25" customHeight="1" spans="1:10">
      <c r="A35" s="59"/>
      <c r="B35" s="59"/>
      <c r="C35" s="21" t="s">
        <v>256</v>
      </c>
      <c r="D35" s="61" t="s">
        <v>257</v>
      </c>
      <c r="E35" s="62" t="s">
        <v>331</v>
      </c>
      <c r="F35" s="49" t="s">
        <v>268</v>
      </c>
      <c r="G35" s="23" t="s">
        <v>332</v>
      </c>
      <c r="H35" s="49" t="s">
        <v>333</v>
      </c>
      <c r="I35" s="49" t="s">
        <v>262</v>
      </c>
      <c r="J35" s="62" t="s">
        <v>334</v>
      </c>
    </row>
    <row r="36" ht="20.25" customHeight="1" spans="1:10">
      <c r="A36" s="59"/>
      <c r="B36" s="59"/>
      <c r="C36" s="21" t="s">
        <v>256</v>
      </c>
      <c r="D36" s="61" t="s">
        <v>271</v>
      </c>
      <c r="E36" s="62" t="s">
        <v>299</v>
      </c>
      <c r="F36" s="49" t="s">
        <v>268</v>
      </c>
      <c r="G36" s="23" t="s">
        <v>335</v>
      </c>
      <c r="H36" s="49" t="s">
        <v>274</v>
      </c>
      <c r="I36" s="49" t="s">
        <v>262</v>
      </c>
      <c r="J36" s="62" t="s">
        <v>336</v>
      </c>
    </row>
    <row r="37" ht="30" customHeight="1" spans="1:10">
      <c r="A37" s="59"/>
      <c r="B37" s="59"/>
      <c r="C37" s="21" t="s">
        <v>256</v>
      </c>
      <c r="D37" s="61" t="s">
        <v>271</v>
      </c>
      <c r="E37" s="62" t="s">
        <v>301</v>
      </c>
      <c r="F37" s="49" t="s">
        <v>268</v>
      </c>
      <c r="G37" s="23" t="s">
        <v>337</v>
      </c>
      <c r="H37" s="49" t="s">
        <v>274</v>
      </c>
      <c r="I37" s="49" t="s">
        <v>262</v>
      </c>
      <c r="J37" s="62" t="s">
        <v>302</v>
      </c>
    </row>
    <row r="38" ht="27" customHeight="1" spans="1:10">
      <c r="A38" s="59"/>
      <c r="B38" s="59"/>
      <c r="C38" s="21" t="s">
        <v>280</v>
      </c>
      <c r="D38" s="61" t="s">
        <v>281</v>
      </c>
      <c r="E38" s="62" t="s">
        <v>338</v>
      </c>
      <c r="F38" s="49" t="s">
        <v>268</v>
      </c>
      <c r="G38" s="23" t="s">
        <v>321</v>
      </c>
      <c r="H38" s="49" t="s">
        <v>274</v>
      </c>
      <c r="I38" s="49" t="s">
        <v>262</v>
      </c>
      <c r="J38" s="62" t="s">
        <v>339</v>
      </c>
    </row>
    <row r="39" ht="20.25" customHeight="1" spans="1:10">
      <c r="A39" s="59"/>
      <c r="B39" s="59"/>
      <c r="C39" s="21" t="s">
        <v>286</v>
      </c>
      <c r="D39" s="61" t="s">
        <v>287</v>
      </c>
      <c r="E39" s="62" t="s">
        <v>340</v>
      </c>
      <c r="F39" s="49" t="s">
        <v>268</v>
      </c>
      <c r="G39" s="23" t="s">
        <v>337</v>
      </c>
      <c r="H39" s="49" t="s">
        <v>274</v>
      </c>
      <c r="I39" s="49" t="s">
        <v>262</v>
      </c>
      <c r="J39" s="62" t="s">
        <v>341</v>
      </c>
    </row>
    <row r="40" ht="20.25" customHeight="1" spans="1:10">
      <c r="A40" s="59" t="s">
        <v>233</v>
      </c>
      <c r="B40" s="59" t="s">
        <v>342</v>
      </c>
      <c r="C40" s="21"/>
      <c r="D40" s="21"/>
      <c r="E40" s="21"/>
      <c r="F40" s="21"/>
      <c r="G40" s="21"/>
      <c r="H40" s="21"/>
      <c r="I40" s="21"/>
      <c r="J40" s="21"/>
    </row>
    <row r="41" ht="20.25" customHeight="1" spans="1:10">
      <c r="A41" s="59"/>
      <c r="B41" s="59"/>
      <c r="C41" s="21" t="s">
        <v>256</v>
      </c>
      <c r="D41" s="61" t="s">
        <v>257</v>
      </c>
      <c r="E41" s="62" t="s">
        <v>343</v>
      </c>
      <c r="F41" s="49" t="s">
        <v>296</v>
      </c>
      <c r="G41" s="23" t="s">
        <v>54</v>
      </c>
      <c r="H41" s="49" t="s">
        <v>344</v>
      </c>
      <c r="I41" s="49" t="s">
        <v>262</v>
      </c>
      <c r="J41" s="62" t="s">
        <v>345</v>
      </c>
    </row>
    <row r="42" ht="20.25" customHeight="1" spans="1:10">
      <c r="A42" s="59"/>
      <c r="B42" s="59"/>
      <c r="C42" s="21" t="s">
        <v>256</v>
      </c>
      <c r="D42" s="61" t="s">
        <v>257</v>
      </c>
      <c r="E42" s="62" t="s">
        <v>346</v>
      </c>
      <c r="F42" s="49" t="s">
        <v>296</v>
      </c>
      <c r="G42" s="23" t="s">
        <v>54</v>
      </c>
      <c r="H42" s="49" t="s">
        <v>347</v>
      </c>
      <c r="I42" s="49" t="s">
        <v>262</v>
      </c>
      <c r="J42" s="62" t="s">
        <v>348</v>
      </c>
    </row>
    <row r="43" ht="20.25" customHeight="1" spans="1:10">
      <c r="A43" s="59"/>
      <c r="B43" s="59"/>
      <c r="C43" s="21" t="s">
        <v>256</v>
      </c>
      <c r="D43" s="61" t="s">
        <v>257</v>
      </c>
      <c r="E43" s="62" t="s">
        <v>349</v>
      </c>
      <c r="F43" s="49" t="s">
        <v>296</v>
      </c>
      <c r="G43" s="23" t="s">
        <v>56</v>
      </c>
      <c r="H43" s="49" t="s">
        <v>309</v>
      </c>
      <c r="I43" s="49" t="s">
        <v>262</v>
      </c>
      <c r="J43" s="62" t="s">
        <v>350</v>
      </c>
    </row>
    <row r="44" ht="20.25" customHeight="1" spans="1:10">
      <c r="A44" s="59"/>
      <c r="B44" s="59"/>
      <c r="C44" s="21" t="s">
        <v>256</v>
      </c>
      <c r="D44" s="61" t="s">
        <v>271</v>
      </c>
      <c r="E44" s="62" t="s">
        <v>351</v>
      </c>
      <c r="F44" s="49" t="s">
        <v>268</v>
      </c>
      <c r="G44" s="23" t="s">
        <v>337</v>
      </c>
      <c r="H44" s="49" t="s">
        <v>274</v>
      </c>
      <c r="I44" s="49" t="s">
        <v>262</v>
      </c>
      <c r="J44" s="62" t="s">
        <v>352</v>
      </c>
    </row>
    <row r="45" ht="20.25" customHeight="1" spans="1:10">
      <c r="A45" s="59"/>
      <c r="B45" s="59"/>
      <c r="C45" s="21" t="s">
        <v>256</v>
      </c>
      <c r="D45" s="61" t="s">
        <v>271</v>
      </c>
      <c r="E45" s="62" t="s">
        <v>353</v>
      </c>
      <c r="F45" s="49" t="s">
        <v>268</v>
      </c>
      <c r="G45" s="23" t="s">
        <v>273</v>
      </c>
      <c r="H45" s="49" t="s">
        <v>274</v>
      </c>
      <c r="I45" s="49" t="s">
        <v>262</v>
      </c>
      <c r="J45" s="62" t="s">
        <v>354</v>
      </c>
    </row>
    <row r="46" ht="20.25" customHeight="1" spans="1:10">
      <c r="A46" s="59"/>
      <c r="B46" s="59"/>
      <c r="C46" s="21" t="s">
        <v>280</v>
      </c>
      <c r="D46" s="61" t="s">
        <v>355</v>
      </c>
      <c r="E46" s="62" t="s">
        <v>356</v>
      </c>
      <c r="F46" s="49" t="s">
        <v>268</v>
      </c>
      <c r="G46" s="23" t="s">
        <v>57</v>
      </c>
      <c r="H46" s="49" t="s">
        <v>357</v>
      </c>
      <c r="I46" s="49" t="s">
        <v>262</v>
      </c>
      <c r="J46" s="62" t="s">
        <v>358</v>
      </c>
    </row>
    <row r="47" ht="20.25" customHeight="1" spans="1:10">
      <c r="A47" s="59"/>
      <c r="B47" s="59"/>
      <c r="C47" s="21" t="s">
        <v>286</v>
      </c>
      <c r="D47" s="61" t="s">
        <v>287</v>
      </c>
      <c r="E47" s="62" t="s">
        <v>359</v>
      </c>
      <c r="F47" s="49" t="s">
        <v>268</v>
      </c>
      <c r="G47" s="23" t="s">
        <v>273</v>
      </c>
      <c r="H47" s="49" t="s">
        <v>274</v>
      </c>
      <c r="I47" s="49" t="s">
        <v>262</v>
      </c>
      <c r="J47" s="62" t="s">
        <v>360</v>
      </c>
    </row>
    <row r="48" ht="20.25" customHeight="1" spans="1:10">
      <c r="A48" s="59" t="s">
        <v>228</v>
      </c>
      <c r="B48" s="59" t="s">
        <v>361</v>
      </c>
      <c r="C48" s="21"/>
      <c r="D48" s="21"/>
      <c r="E48" s="21"/>
      <c r="F48" s="21"/>
      <c r="G48" s="21"/>
      <c r="H48" s="21"/>
      <c r="I48" s="21"/>
      <c r="J48" s="21"/>
    </row>
    <row r="49" ht="20.25" customHeight="1" spans="1:10">
      <c r="A49" s="59"/>
      <c r="B49" s="59"/>
      <c r="C49" s="21" t="s">
        <v>256</v>
      </c>
      <c r="D49" s="61" t="s">
        <v>257</v>
      </c>
      <c r="E49" s="62" t="s">
        <v>362</v>
      </c>
      <c r="F49" s="49" t="s">
        <v>268</v>
      </c>
      <c r="G49" s="23" t="s">
        <v>59</v>
      </c>
      <c r="H49" s="49" t="s">
        <v>363</v>
      </c>
      <c r="I49" s="49" t="s">
        <v>262</v>
      </c>
      <c r="J49" s="62" t="s">
        <v>364</v>
      </c>
    </row>
    <row r="50" ht="20.25" customHeight="1" spans="1:10">
      <c r="A50" s="59"/>
      <c r="B50" s="59"/>
      <c r="C50" s="21" t="s">
        <v>256</v>
      </c>
      <c r="D50" s="61" t="s">
        <v>257</v>
      </c>
      <c r="E50" s="62" t="s">
        <v>365</v>
      </c>
      <c r="F50" s="49" t="s">
        <v>268</v>
      </c>
      <c r="G50" s="23" t="s">
        <v>77</v>
      </c>
      <c r="H50" s="49" t="s">
        <v>293</v>
      </c>
      <c r="I50" s="49" t="s">
        <v>262</v>
      </c>
      <c r="J50" s="62" t="s">
        <v>366</v>
      </c>
    </row>
    <row r="51" ht="20.25" customHeight="1" spans="1:10">
      <c r="A51" s="59"/>
      <c r="B51" s="59"/>
      <c r="C51" s="21" t="s">
        <v>256</v>
      </c>
      <c r="D51" s="61" t="s">
        <v>257</v>
      </c>
      <c r="E51" s="62" t="s">
        <v>313</v>
      </c>
      <c r="F51" s="49" t="s">
        <v>268</v>
      </c>
      <c r="G51" s="23" t="s">
        <v>59</v>
      </c>
      <c r="H51" s="49" t="s">
        <v>314</v>
      </c>
      <c r="I51" s="49" t="s">
        <v>262</v>
      </c>
      <c r="J51" s="62" t="s">
        <v>315</v>
      </c>
    </row>
    <row r="52" ht="20.25" customHeight="1" spans="1:10">
      <c r="A52" s="59"/>
      <c r="B52" s="59"/>
      <c r="C52" s="21" t="s">
        <v>256</v>
      </c>
      <c r="D52" s="61" t="s">
        <v>271</v>
      </c>
      <c r="E52" s="62" t="s">
        <v>301</v>
      </c>
      <c r="F52" s="49" t="s">
        <v>268</v>
      </c>
      <c r="G52" s="23" t="s">
        <v>337</v>
      </c>
      <c r="H52" s="49" t="s">
        <v>274</v>
      </c>
      <c r="I52" s="49" t="s">
        <v>262</v>
      </c>
      <c r="J52" s="62" t="s">
        <v>367</v>
      </c>
    </row>
    <row r="53" ht="20.25" customHeight="1" spans="1:10">
      <c r="A53" s="59"/>
      <c r="B53" s="59"/>
      <c r="C53" s="21" t="s">
        <v>280</v>
      </c>
      <c r="D53" s="61" t="s">
        <v>281</v>
      </c>
      <c r="E53" s="62" t="s">
        <v>318</v>
      </c>
      <c r="F53" s="49" t="s">
        <v>268</v>
      </c>
      <c r="G53" s="23" t="s">
        <v>53</v>
      </c>
      <c r="H53" s="49" t="s">
        <v>269</v>
      </c>
      <c r="I53" s="49" t="s">
        <v>262</v>
      </c>
      <c r="J53" s="62" t="s">
        <v>368</v>
      </c>
    </row>
    <row r="54" ht="20.25" customHeight="1" spans="1:10">
      <c r="A54" s="59"/>
      <c r="B54" s="59"/>
      <c r="C54" s="21" t="s">
        <v>280</v>
      </c>
      <c r="D54" s="61" t="s">
        <v>281</v>
      </c>
      <c r="E54" s="62" t="s">
        <v>369</v>
      </c>
      <c r="F54" s="49" t="s">
        <v>268</v>
      </c>
      <c r="G54" s="23" t="s">
        <v>321</v>
      </c>
      <c r="H54" s="49" t="s">
        <v>274</v>
      </c>
      <c r="I54" s="49" t="s">
        <v>262</v>
      </c>
      <c r="J54" s="62" t="s">
        <v>370</v>
      </c>
    </row>
    <row r="55" ht="20.25" customHeight="1" spans="1:10">
      <c r="A55" s="59"/>
      <c r="B55" s="59"/>
      <c r="C55" s="21" t="s">
        <v>286</v>
      </c>
      <c r="D55" s="61" t="s">
        <v>287</v>
      </c>
      <c r="E55" s="62" t="s">
        <v>340</v>
      </c>
      <c r="F55" s="49" t="s">
        <v>268</v>
      </c>
      <c r="G55" s="23" t="s">
        <v>273</v>
      </c>
      <c r="H55" s="49" t="s">
        <v>274</v>
      </c>
      <c r="I55" s="49" t="s">
        <v>262</v>
      </c>
      <c r="J55" s="62" t="s">
        <v>371</v>
      </c>
    </row>
  </sheetData>
  <mergeCells count="25">
    <mergeCell ref="A1:J1"/>
    <mergeCell ref="A2:J2"/>
    <mergeCell ref="A3:J3"/>
    <mergeCell ref="A4:A5"/>
    <mergeCell ref="A8:A15"/>
    <mergeCell ref="A16:A23"/>
    <mergeCell ref="A24:A31"/>
    <mergeCell ref="A32:A39"/>
    <mergeCell ref="A40:A47"/>
    <mergeCell ref="A48:A55"/>
    <mergeCell ref="B4:B5"/>
    <mergeCell ref="B8:B15"/>
    <mergeCell ref="B16:B23"/>
    <mergeCell ref="B24:B31"/>
    <mergeCell ref="B32:B39"/>
    <mergeCell ref="B40:B47"/>
    <mergeCell ref="B48:B5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2026-03-03T14:34:00Z</dcterms:created>
  <dcterms:modified xsi:type="dcterms:W3CDTF">2026-03-11T09:37:28Z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771CC16C391A4BEDBCAF48288347C67F_13</vt:lpwstr>
  </property>
  <property fmtid="{D5CDD505-2E9C-101B-9397-08002B2CF9AE}" pid="3" name="KSOProductBuildVer">
    <vt:lpwstr>2052-12.8.2.17863</vt:lpwstr>
  </property>
  <property fmtid="{D5CDD505-2E9C-101B-9397-08002B2CF9AE}" pid="4" name="CalculationRule">
    <vt:i4>0</vt:i4>
  </property>
</Properties>
</file>