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'部门项目支出预算表05-1'!$A$8:$W$158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<sst xmlns="http://schemas.openxmlformats.org/spreadsheetml/2006/main" count="3458" uniqueCount="818">
  <si>
    <t>预算01-1表</t>
  </si>
  <si>
    <t>2026年部门财务收支预算总表</t>
  </si>
  <si>
    <t>单位名称：新平彝族傣族自治县总医院</t>
  </si>
  <si>
    <t>单位:元</t>
  </si>
  <si>
    <t>收        入</t>
  </si>
  <si>
    <t>支        出</t>
  </si>
  <si>
    <t>项      目</t>
  </si>
  <si>
    <t>预算数</t>
  </si>
  <si>
    <t>项目（按功能分类）</t>
  </si>
  <si>
    <t>一、一般公共预算拨款收入</t>
  </si>
  <si>
    <t>一、社会保障和就业支出</t>
  </si>
  <si>
    <t>二、政府性基金预算拨款收入</t>
  </si>
  <si>
    <t>二、卫生健康支出</t>
  </si>
  <si>
    <t>三、国有资本经营预算拨款收入</t>
  </si>
  <si>
    <t>三、住房保障支出</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</si>
  <si>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</si>
  <si>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</si>
  <si>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</si>
  <si>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</si>
  <si>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</si>
  <si>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</si>
  <si>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</si>
  <si>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</si>
  <si>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</si>
  <si>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</si>
  <si>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</si>
  <si>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</si>
  <si>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</si>
  <si>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</si>
  <si>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</si>
  <si>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</si>
  <si>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</si>
  <si>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</si>
  <si>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</si>
  <si>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</si>
  <si>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</si>
  <si>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</si>
  <si>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</si>
  <si>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</si>
  <si>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</si>
  <si>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</si>
  <si>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</si>
  <si>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</si>
  <si>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</si>
  <si>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</si>
  <si>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</si>
  <si>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</si>
  <si>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</si>
  <si>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</si>
  <si>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</si>
  <si>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</si>
  <si>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</si>
  <si>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</si>
  <si>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</si>
  <si>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</si>
  <si>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</si>
  <si>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</si>
  <si>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</si>
  <si>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</si>
  <si>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新平彝族傣族自治县总医院</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</si>
  <si>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</si>
  <si>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</si>
  <si>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</si>
  <si>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</si>
  <si>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</si>
  <si>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</si>
  <si>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</si>
  <si>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</si>
  <si>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</si>
  <si>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</si>
  <si>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</si>
  <si>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</si>
  <si>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</si>
  <si>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</si>
  <si>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</si>
  <si>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</si>
  <si>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</si>
  <si>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</si>
  <si>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</si>
  <si>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</si>
  <si>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</si>
  <si>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</si>
  <si>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</si>
  <si>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</si>
  <si>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</si>
  <si>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</si>
  <si>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</si>
  <si>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</si>
  <si>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21001</t>
  </si>
  <si>
    <t>卫生健康管理事务</t>
  </si>
  <si>
    <t>2100199</t>
  </si>
  <si>
    <t>其他卫生健康管理事务支出</t>
  </si>
  <si>
    <t>21002</t>
  </si>
  <si>
    <t>公立医院</t>
  </si>
  <si>
    <t>2100201</t>
  </si>
  <si>
    <t>综合医院</t>
  </si>
  <si>
    <t>2100202</t>
  </si>
  <si>
    <t>中医（民族）医院</t>
  </si>
  <si>
    <t>其他公立医院支出</t>
  </si>
  <si>
    <t>21003</t>
  </si>
  <si>
    <t>基层医疗卫生机构</t>
  </si>
  <si>
    <t>2100301</t>
  </si>
  <si>
    <t>城市社区卫生机构</t>
  </si>
  <si>
    <t>2100302</t>
  </si>
  <si>
    <t>乡镇卫生院</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</si>
  <si>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</si>
  <si>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</si>
  <si>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</si>
  <si>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</si>
  <si>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</si>
  <si>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</si>
  <si>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</si>
  <si>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</si>
  <si>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</si>
  <si>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</si>
  <si>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</si>
  <si>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</si>
  <si>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</si>
  <si>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2100499</t>
  </si>
  <si>
    <t>其他公共卫生支出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</si>
  <si>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</si>
  <si>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</si>
  <si>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</si>
  <si>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</si>
  <si>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</si>
  <si>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</si>
  <si>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</si>
  <si>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</si>
  <si>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</si>
  <si>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</si>
  <si>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</si>
  <si>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</si>
  <si>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</si>
  <si>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</si>
  <si>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</si>
  <si>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</si>
  <si>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</si>
  <si>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</si>
  <si>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</si>
  <si>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</si>
  <si>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</si>
  <si>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</si>
  <si>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</si>
  <si>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（一）社会保障和就业支出</t>
  </si>
  <si>
    <t>（二）政府性基金预算拨款</t>
  </si>
  <si>
    <t>（二）卫生健康支出</t>
  </si>
  <si>
    <t>（三）国有资本经营预算拨款</t>
  </si>
  <si>
    <t>（三）住房保障支出</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</si>
  <si>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</si>
  <si>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</si>
  <si>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</si>
  <si>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</si>
  <si>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</si>
  <si>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</si>
  <si>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</si>
  <si>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</si>
  <si>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</si>
  <si>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2100399</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</si>
  <si>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</si>
  <si>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</si>
  <si>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</si>
  <si>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</si>
  <si>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</si>
  <si>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</si>
  <si>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</si>
  <si>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</si>
  <si>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</si>
  <si>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</si>
  <si>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</si>
  <si>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</si>
  <si>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</si>
  <si>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</si>
  <si>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</si>
  <si>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</si>
  <si>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</si>
  <si>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</si>
  <si>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</si>
  <si>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</si>
  <si>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</si>
  <si>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</si>
  <si>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</si>
  <si>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</si>
  <si>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</si>
  <si>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</si>
  <si>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530427210000000016936</t>
  </si>
  <si>
    <t>事业人员工资支出</t>
  </si>
  <si>
    <t>30101</t>
  </si>
  <si>
    <t>基本工资</t>
  </si>
  <si>
    <t>30102</t>
  </si>
  <si>
    <t>津贴补贴</t>
  </si>
  <si>
    <t>30107</t>
  </si>
  <si>
    <t>绩效工资</t>
  </si>
  <si>
    <t>530427210000000016937</t>
  </si>
  <si>
    <t>社会保障缴费</t>
  </si>
  <si>
    <t>30108</t>
  </si>
  <si>
    <t>机关事业单位基本养老保险缴费</t>
  </si>
  <si>
    <t>30112</t>
  </si>
  <si>
    <t>其他社会保障缴费</t>
  </si>
  <si>
    <t>30110</t>
  </si>
  <si>
    <t>职工基本医疗保险缴费</t>
  </si>
  <si>
    <t>30111</t>
  </si>
  <si>
    <t>公务员医疗补助缴费</t>
  </si>
  <si>
    <t>530427210000000016938</t>
  </si>
  <si>
    <t>30113</t>
  </si>
  <si>
    <t>530427210000000016940</t>
  </si>
  <si>
    <t>一般公用经费</t>
  </si>
  <si>
    <t>30201</t>
  </si>
  <si>
    <t>办公费</t>
  </si>
  <si>
    <t>30202</t>
  </si>
  <si>
    <t>印刷费</t>
  </si>
  <si>
    <t>30205</t>
  </si>
  <si>
    <t>水费</t>
  </si>
  <si>
    <t>30206</t>
  </si>
  <si>
    <t>电费</t>
  </si>
  <si>
    <t>30207</t>
  </si>
  <si>
    <t>邮电费</t>
  </si>
  <si>
    <t>30211</t>
  </si>
  <si>
    <t>差旅费</t>
  </si>
  <si>
    <t>30213</t>
  </si>
  <si>
    <t>维修（护）费</t>
  </si>
  <si>
    <t>30216</t>
  </si>
  <si>
    <t>培训费</t>
  </si>
  <si>
    <t>30299</t>
  </si>
  <si>
    <t>其他商品和服务支出</t>
  </si>
  <si>
    <t>530427221100000491993</t>
  </si>
  <si>
    <t>公车购置及运维费</t>
  </si>
  <si>
    <t>30231</t>
  </si>
  <si>
    <t>公务用车运行维护费</t>
  </si>
  <si>
    <t>530427221100000492016</t>
  </si>
  <si>
    <t>工会经费</t>
  </si>
  <si>
    <t>30228</t>
  </si>
  <si>
    <t>530427231100001420925</t>
  </si>
  <si>
    <t>奖励性绩效工资(地方)</t>
  </si>
  <si>
    <t>530427231100001420926</t>
  </si>
  <si>
    <t>退休干部公用经费</t>
  </si>
  <si>
    <t>530427251100003727506</t>
  </si>
  <si>
    <t>30217</t>
  </si>
  <si>
    <t>530427261100004918274</t>
  </si>
  <si>
    <t>编外人员经费</t>
  </si>
  <si>
    <t>30199</t>
  </si>
  <si>
    <t>其他工资福利支出</t>
  </si>
  <si>
    <t>530427261100004938376</t>
  </si>
  <si>
    <t>公立医院取消药品加成补助资金</t>
  </si>
  <si>
    <t>530427261100004960204</t>
  </si>
  <si>
    <t>其他公务出行用车经费</t>
  </si>
  <si>
    <t>30239</t>
  </si>
  <si>
    <t>其他交通费用</t>
  </si>
  <si>
    <t>530427261100005029320</t>
  </si>
  <si>
    <t>医疗卫生单位（事业收入）人员经费专项资金</t>
  </si>
  <si>
    <t>530427261100005085615</t>
  </si>
  <si>
    <t>退休人员医疗门诊费用经费</t>
  </si>
  <si>
    <t>530427261100005161768</t>
  </si>
  <si>
    <t>差额拨款单位工资性补助经费</t>
  </si>
  <si>
    <t>预算05-1表</t>
  </si>
  <si>
    <t>2026年部门项目支出预算表</t>
  </si>
  <si>
    <t>项目分类</t>
  </si>
  <si>
    <t>项目单位</t>
  </si>
  <si>
    <t>经济科目编码</t>
  </si>
  <si>
    <t>本年拨款</t>
  </si>
  <si>
    <t>其中：本次下达</t>
  </si>
  <si>
    <t>120急救中心及血站运行补助资金</t>
  </si>
  <si>
    <t>313 事业发展类</t>
  </si>
  <si>
    <t>530427210000000016308</t>
  </si>
  <si>
    <t>31002</t>
  </si>
  <si>
    <t>办公设备购置</t>
  </si>
  <si>
    <t>31003</t>
  </si>
  <si>
    <t>专用设备购置</t>
  </si>
  <si>
    <t>非免规疫苗储运项目补助资金</t>
  </si>
  <si>
    <t>530427231100001257544</t>
  </si>
  <si>
    <t>30226</t>
  </si>
  <si>
    <t>劳务费</t>
  </si>
  <si>
    <t>非免疫规划疫苗（ⅱ类疫苗）接种服务成本补偿经费</t>
  </si>
  <si>
    <t>530427251100003559726</t>
  </si>
  <si>
    <t>基本公共卫生服务项目补助资金</t>
  </si>
  <si>
    <t>312 民生类</t>
  </si>
  <si>
    <t>530427210000000018464</t>
  </si>
  <si>
    <t>30218</t>
  </si>
  <si>
    <t>专用材料费</t>
  </si>
  <si>
    <t>机关事业单位职工及军人抚恤补助项目资金</t>
  </si>
  <si>
    <t>530427231100001363301</t>
  </si>
  <si>
    <t>30304</t>
  </si>
  <si>
    <t>抚恤金</t>
  </si>
  <si>
    <t>30305</t>
  </si>
  <si>
    <t>生活补助</t>
  </si>
  <si>
    <t>全额拨款单位（事业收入）运行经费专项资金</t>
  </si>
  <si>
    <t>530427261100004992617</t>
  </si>
  <si>
    <t>30204</t>
  </si>
  <si>
    <t>手续费</t>
  </si>
  <si>
    <t>30209</t>
  </si>
  <si>
    <t>物业管理费</t>
  </si>
  <si>
    <t>30214</t>
  </si>
  <si>
    <t>租赁费</t>
  </si>
  <si>
    <t>30227</t>
  </si>
  <si>
    <t>委托业务费</t>
  </si>
  <si>
    <t>31006</t>
  </si>
  <si>
    <t>大型修缮</t>
  </si>
  <si>
    <t>31007</t>
  </si>
  <si>
    <t>信息网络及软件购置更新</t>
  </si>
  <si>
    <t>31022</t>
  </si>
  <si>
    <t>无形资产购置</t>
  </si>
  <si>
    <t>39999</t>
  </si>
  <si>
    <t>商业医疗责任险补助资金</t>
  </si>
  <si>
    <t>530427221100000263668</t>
  </si>
  <si>
    <t>卫生监督项目补助资金</t>
  </si>
  <si>
    <t>311 专项业务类</t>
  </si>
  <si>
    <t>530427261100005057821</t>
  </si>
  <si>
    <t>乡村医生补助专项资金</t>
  </si>
  <si>
    <t>530427231100001423555</t>
  </si>
  <si>
    <t>新平县县域医共体基层医疗卫生服务能力提升项目补助资金</t>
  </si>
  <si>
    <t>530427241100003081536</t>
  </si>
  <si>
    <t>新平县总医院办公设备、办公耗材、医疗设备、软件购置专项经费</t>
  </si>
  <si>
    <t>530427221100000838690</t>
  </si>
  <si>
    <t>31013</t>
  </si>
  <si>
    <t>公务用车购置</t>
  </si>
  <si>
    <t>严重精神障碍患者监护人“以奖代补”项目经费</t>
  </si>
  <si>
    <t>530427241100002975329</t>
  </si>
  <si>
    <t>预防性体检费成本补偿经费</t>
  </si>
  <si>
    <t>530427221100000287335</t>
  </si>
  <si>
    <t>新平县紧密型县域医共体医疗卫生综合服务能力提升项目补助资金</t>
  </si>
  <si>
    <t>530427231100002327960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</si>
  <si>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</si>
  <si>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</si>
  <si>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</si>
  <si>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</si>
  <si>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</si>
  <si>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</si>
  <si>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</si>
  <si>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</si>
  <si>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</si>
  <si>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</si>
  <si>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</si>
  <si>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</si>
  <si>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根据《云南省人力资源和社会保障厅 云南省财政厅关于调整机关事业单位职工死亡后遗属生活困难补助标准有关问题的通知》等文件要求，认真落实遗属人员生活补助，并按时发放。根据测算表，完成总医院遗属补助11人，死亡抚恤金1人兑付工作。</t>
  </si>
  <si>
    <t>产出指标</t>
  </si>
  <si>
    <t>数量指标</t>
  </si>
  <si>
    <t>死亡抚恤金补助人数</t>
  </si>
  <si>
    <t>&gt;=</t>
  </si>
  <si>
    <t>人</t>
  </si>
  <si>
    <t>定量指标</t>
  </si>
  <si>
    <t>反映发放死亡抚恤人数</t>
  </si>
  <si>
    <t>发放遗属补助人数</t>
  </si>
  <si>
    <t>11</t>
  </si>
  <si>
    <t>反映补助发放人数</t>
  </si>
  <si>
    <t>年发放金额</t>
  </si>
  <si>
    <t>元</t>
  </si>
  <si>
    <t>反映补助资金发放金额</t>
  </si>
  <si>
    <t>质量指标</t>
  </si>
  <si>
    <t>发放准确率</t>
  </si>
  <si>
    <t>90.00</t>
  </si>
  <si>
    <t>%</t>
  </si>
  <si>
    <t>反映兑付准确情况</t>
  </si>
  <si>
    <t>效益指标</t>
  </si>
  <si>
    <t>社会效益</t>
  </si>
  <si>
    <t>遗属生活困难发放率</t>
  </si>
  <si>
    <t>=</t>
  </si>
  <si>
    <t>100.00</t>
  </si>
  <si>
    <t>反映资金发放准确率</t>
  </si>
  <si>
    <t>满意度指标</t>
  </si>
  <si>
    <t>服务对象满意度</t>
  </si>
  <si>
    <t>遗属人员满意度</t>
  </si>
  <si>
    <t>反映享受人员满意度</t>
  </si>
  <si>
    <t>成本指标</t>
  </si>
  <si>
    <t>经济成本指标</t>
  </si>
  <si>
    <t>钟国志死亡抚恤金补助金额</t>
  </si>
  <si>
    <t>&lt;=</t>
  </si>
  <si>
    <t>反映发放标准</t>
  </si>
  <si>
    <t>一是2026年各接种点二类疫苗服务费按规定及时足额上缴，为保障接种工作正常运转，预算成本补偿经费1,359,661.00元，用于支付劳务费92.00万元，水费7.20万元，电费1.44万元，办公费5.40万元，清洁卫生费6.00万元，维修费1.73万元，专用材料费22.20万元；二是做好疫苗的储存管理工作，规范接种、保障接种工作持续正常运转，不断提高接种服务的质量和效率，满足市民对优质疫苗接种服务的需求；三是通过二类疫苗接种，提高自身免疫能力，对身体健康有较好的保护作用。</t>
  </si>
  <si>
    <t>二类疫苗接种点数量</t>
  </si>
  <si>
    <t>12</t>
  </si>
  <si>
    <t>个</t>
  </si>
  <si>
    <t>全县疫苗接种点有：城区1个、平掌、建兴、漠沙、新化、老厂、扬武、者竜、水塘、戛洒、县医院、妇幼保健院。</t>
  </si>
  <si>
    <t>完成非免规疫苗接种针次</t>
  </si>
  <si>
    <t>20000</t>
  </si>
  <si>
    <t>针次</t>
  </si>
  <si>
    <t>各疫苗接种点2026年接种针次</t>
  </si>
  <si>
    <t>接种者接种信息可追溯</t>
  </si>
  <si>
    <t>100</t>
  </si>
  <si>
    <t>是/否</t>
  </si>
  <si>
    <t>反映接种患者信息系统录入正确性、可追溯性管理情况</t>
  </si>
  <si>
    <t>疫苗储存规范率</t>
  </si>
  <si>
    <t>反映疫苗的储存管理情况</t>
  </si>
  <si>
    <t>二类疫苗接种者免疫力得以提高</t>
  </si>
  <si>
    <t>得以提高</t>
  </si>
  <si>
    <t>定性指标</t>
  </si>
  <si>
    <t>反映疫苗接种效果</t>
  </si>
  <si>
    <t>疫苗接种者满意度</t>
  </si>
  <si>
    <t>85.00</t>
  </si>
  <si>
    <t>反映二类疫苗接种者满意度，公式等于调查满意人数/总调查人数×100%</t>
  </si>
  <si>
    <t>接种手续费收取标准</t>
  </si>
  <si>
    <t>15</t>
  </si>
  <si>
    <t>反映向受众者收取手续费标准</t>
  </si>
  <si>
    <t>本项目预算20.00万元补助资金，用于保障2026年120急救和血站正常运行，具体目标：1.完善应对突发公共卫生事件的血液保障体系，形成高度协调的集中化管理、实时调配，确保应急条件下血液的充足和及时供应。
2.完成县域内近30万人的急诊急救任务，依托急诊医学科管理运行，承担日常医疗急救、重大活动医疗保障、公共卫生突发事件的医疗救援工作。
3.协助县域内各医疗机构积极开展临床输血工作，强化业务指导培训，达到规范用血、合理用血、安全用血的目的。
通过项目的实施，实现新平医共体建设目标“小病不出乡镇，大病不出县城，预防在基层”，90%以上患者在县域内就诊目标，达到“人民群众得实惠、医务人员受鼓舞、卫生事业得发展”的目的，更好为人民健康全生命周期、内涵丰富、结构合理的服务。</t>
  </si>
  <si>
    <t>急诊急救年出车次数</t>
  </si>
  <si>
    <t>2000</t>
  </si>
  <si>
    <t>次</t>
  </si>
  <si>
    <t>反映年急诊急救车出车次数</t>
  </si>
  <si>
    <t>年血液运输次数</t>
  </si>
  <si>
    <t>150</t>
  </si>
  <si>
    <t>反映血站保障供血运输次数</t>
  </si>
  <si>
    <t>保障120急救救护车数量</t>
  </si>
  <si>
    <t>辆</t>
  </si>
  <si>
    <t>反映120急救中心保障车辆数量</t>
  </si>
  <si>
    <t>血液合格率</t>
  </si>
  <si>
    <t>反映供血质量</t>
  </si>
  <si>
    <t>驾驶员违章次数</t>
  </si>
  <si>
    <t>0</t>
  </si>
  <si>
    <t>反映对120急诊急救驾驶员要求</t>
  </si>
  <si>
    <t>时效指标</t>
  </si>
  <si>
    <t>接到指令后出车时间</t>
  </si>
  <si>
    <t>分钟</t>
  </si>
  <si>
    <t>反映急诊急救出车及时性</t>
  </si>
  <si>
    <t>患者用血保障率</t>
  </si>
  <si>
    <t>反映需输血患者保障程度</t>
  </si>
  <si>
    <t>患者满意度</t>
  </si>
  <si>
    <t>反映患者满意度情况</t>
  </si>
  <si>
    <t>预算64.61万元补助资金，做好新平县从业人员健康检查工作，按照“属地管理、有序体检、集中办证、免费办理”的原则，对辖区内食品、公共场所等用人单位从业人员进行免费预防性体检工作，切实减轻企业和个人负担，促进实体经济发展，规范健康检查行为，保证健康体检质量。
1.对符合条件人群进行免费体检，向社会公开检查项目，参与免费体检人员对项目满意度高。
2.为公共服务、食品行业从业者提供有效、便利的健康证办理渠道。
3.增强公共服务、食品行业从业人员的从业素质，提高行业安全性。
4.营造各行业积极参加预防性健康体检的良好氛围，预防、减少疾病的发生，提高全民生活质量。</t>
  </si>
  <si>
    <t xml:space="preserve"> 体检对象 6类人群覆盖率</t>
  </si>
  <si>
    <t>反映预防性体检对县域内从事食品、饮用水生产经营人员、直接从事化妆品生产的人员、公共场所直接为顾客服务等6类人员体检覆盖情况。体检对象6类人群覆盖率=查看体检人群类别数量/6类*100.00%</t>
  </si>
  <si>
    <t>按规定完成体检项目</t>
  </si>
  <si>
    <t>项</t>
  </si>
  <si>
    <t>反映规定体检项目甲功抗原、戊肝抗原、胸部正位片、大便培养细菌培养、HIV筛查及一般体检项目完成情况</t>
  </si>
  <si>
    <t>体检人数</t>
  </si>
  <si>
    <t>11000</t>
  </si>
  <si>
    <t>反映开展预防性体检人数</t>
  </si>
  <si>
    <t>开展健康体检医疗机构数量</t>
  </si>
  <si>
    <t>反映开展预防性体检机构数量</t>
  </si>
  <si>
    <t>年度内无重复体检率</t>
  </si>
  <si>
    <t>反映预防性体检完成质量</t>
  </si>
  <si>
    <t>传染性疾病得以有效控制</t>
  </si>
  <si>
    <t>有效控制</t>
  </si>
  <si>
    <t>反映预防性体检对传染性疾病控制。</t>
  </si>
  <si>
    <t>体检人员满意度</t>
  </si>
  <si>
    <t>体检人员满意度情况</t>
  </si>
  <si>
    <t xml:space="preserve">一是完成漠沙卫生院、扬武卫生院、县医院项目建设的初步设计、岩土工程勘察；
二是完成漠沙卫生院、扬武卫生院、县医院项目建设的水保、环评、地灾评估、地块土壤污染状况调查报告；
三是完成漠沙卫生院、扬武卫生院、县医院项目建设的施工图设计及审核；
四是项目顺利完成，有利于漠沙卫生院、扬武卫生院、县医院建设项目实施，项目实施有利于满足广大人民群众健康需求。
</t>
  </si>
  <si>
    <t>编制强基工程实施方案数量</t>
  </si>
  <si>
    <t>1.00</t>
  </si>
  <si>
    <t>反映编制强基工程建设实施方案数量</t>
  </si>
  <si>
    <t>完成强基工程初步设计数量</t>
  </si>
  <si>
    <t>反映完成强基工程（内容包括漠沙卫生院、扬武卫生院）初步设计数量。</t>
  </si>
  <si>
    <t>完成项目施工图设计数量</t>
  </si>
  <si>
    <t>完成平甸乡、漠沙镇卫生院的建设项目施工图设计及审核</t>
  </si>
  <si>
    <t>前期工作总体完成率</t>
  </si>
  <si>
    <t>95.00</t>
  </si>
  <si>
    <t>反映前期工作总体完成情况</t>
  </si>
  <si>
    <t>项目得以推进</t>
  </si>
  <si>
    <t>得以推进</t>
  </si>
  <si>
    <t>反映项目前期工作对整个项目推进重要性</t>
  </si>
  <si>
    <t>可持续影响</t>
  </si>
  <si>
    <t>资金使用合规率</t>
  </si>
  <si>
    <t>反映前期工作经费规范使用情况</t>
  </si>
  <si>
    <t>成果满意度</t>
  </si>
  <si>
    <t>反映编制实施方案、初步设计、施工图满意度</t>
  </si>
  <si>
    <t>年度目标：1.预算用17.96万元资金完成全县乡村医生商业医疗责任险投保工作。
2.通过商业医疗责任险投保，妥善解决医疗纠纷，维护正常医疗秩序，加快建立“人民调解、责任保险、互助资金、应急处置”等医疗纠纷调处机制，维护医疗机构和患者合法权益，促进医患关系和谐，确保社会稳定。</t>
  </si>
  <si>
    <t>乡村医生参保率</t>
  </si>
  <si>
    <t>反映乡村医生参保情况</t>
  </si>
  <si>
    <t>乡村医生参保人数</t>
  </si>
  <si>
    <t>269</t>
  </si>
  <si>
    <t>反映乡村医生参保人数</t>
  </si>
  <si>
    <t>商业医疗责任险保障率</t>
  </si>
  <si>
    <t>反映所投保险保障情况</t>
  </si>
  <si>
    <t>投保完成时间</t>
  </si>
  <si>
    <t>2026年6月30日</t>
  </si>
  <si>
    <t>反映年度间投保衔接情况。</t>
  </si>
  <si>
    <t>医患关系</t>
  </si>
  <si>
    <t>得以改善</t>
  </si>
  <si>
    <t>反映投保产生效益性</t>
  </si>
  <si>
    <t>参保乡村医生满意度</t>
  </si>
  <si>
    <t>反映参保乡村医生满意度，公式=调查乡村医生满意人数/调查乡村医生人数×100%.</t>
  </si>
  <si>
    <t>乡村医生人均投保标准</t>
  </si>
  <si>
    <t>315.00</t>
  </si>
  <si>
    <t>反映乡村医生医疗责任险人均投保标准控制情况</t>
  </si>
  <si>
    <t>2026年目标：本项目共预算2955.56万元，其中2217.48万元用于兑现乡村医生开展基本公共卫生服务劳务费和单位编外人员劳务费，103.12万元用于健康体检委托检测费，294.74万元用于购买开展基本公共卫生服务办公设备、专用设备、信息系统、软件配置，其余340.22万元用于开展基本公共卫生服务业务材料费购置、乡村医生培训、宣传资料印刷、水电等费用支出。具体目标：
1.免费向城乡居民提供基本公共卫生服务，促进基本公共卫生服务均等化。
2.为城乡居民建立健康档案，开展健康教育、预防接种等服务，将0—6岁儿童、65岁以上老年人、孕产妇、原发性高血压和2型糖尿病患者、严重精神障碍患者、肺结核患者列为重点人群，提供针对性的健康管理服务。
3.开展对重点疾病及危害因素监测，有效控制疾病流行，为制定相关政策提供依据，保持重点地方病防治措施全面落实。
4.开展职业病监测，最大限度保护放射人员、患者和公众的健康权益。同时推进妇幼卫生、健康素养促进、医养结合和老年健康服务、卫生应急、计划生育等方面工作。
通过项目实施，让广大城乡居民享受到党和政府的惠民政策，最大限度促进我县人民群众身体健康和公共卫生事业发展。</t>
  </si>
  <si>
    <t>以乡为单位疫苗接种率</t>
  </si>
  <si>
    <t>分院国家规划疫苗接种情况。</t>
  </si>
  <si>
    <t>高血压患者管理人数</t>
  </si>
  <si>
    <t>40000</t>
  </si>
  <si>
    <t>反映高血压患者健康管理人数</t>
  </si>
  <si>
    <t>糖尿病患者目标管理人数</t>
  </si>
  <si>
    <t>7450</t>
  </si>
  <si>
    <t>反映糖尿病患者目标管理人数</t>
  </si>
  <si>
    <t>孕产妇系统管理率</t>
  </si>
  <si>
    <t>反映孕产妇建册管理人数</t>
  </si>
  <si>
    <t>新生儿访视率</t>
  </si>
  <si>
    <t>99.00</t>
  </si>
  <si>
    <t>放映新生儿访视管理情况。</t>
  </si>
  <si>
    <t>乡村医生养老保险缴纳人数</t>
  </si>
  <si>
    <t>260</t>
  </si>
  <si>
    <t>反映乡村医生缴纳养老保险人数</t>
  </si>
  <si>
    <t>乡村医生劳务费发放人数</t>
  </si>
  <si>
    <t>反映兑现乡村医生开展公卫劳务费兑现人数</t>
  </si>
  <si>
    <t>乡村医生支出占基层支出比例</t>
  </si>
  <si>
    <t>40.00</t>
  </si>
  <si>
    <t>反映基本公共卫生服务项目补助资金对乡村医生支出占比情况</t>
  </si>
  <si>
    <t>乡村医生养老保险参保率</t>
  </si>
  <si>
    <t>反映乡村医生完成缴纳养老保险情况，公式：养老保险参保率=乡村医生医疗保险缴纳人数/乡村医生总人数*100.00%</t>
  </si>
  <si>
    <t>乡村医生劳务费兑现准确率</t>
  </si>
  <si>
    <t>反映兑现乡村医生劳务费准确情况，公式：基本公卫服务劳务补助兑现准确率=抽查兑现准确人数/总抽查人数*100.00%</t>
  </si>
  <si>
    <t>完成缴纳乡村医生养老保险时间</t>
  </si>
  <si>
    <t>2026年12月25日</t>
  </si>
  <si>
    <t>反映乡村医生养老保险缴纳时间</t>
  </si>
  <si>
    <t>城乡居民公共卫生差距</t>
  </si>
  <si>
    <t>不断缩小</t>
  </si>
  <si>
    <t>反映城乡居民公共卫生差距</t>
  </si>
  <si>
    <t>基本公共卫生服务水平</t>
  </si>
  <si>
    <t>不断提高</t>
  </si>
  <si>
    <t>反映基本公共服务水平</t>
  </si>
  <si>
    <t>乡村医生满意度</t>
  </si>
  <si>
    <t>反映乡村医生满意度，公式：乡村医生满意度=调查乡村医生满意人数/总有效问卷数量*100%</t>
  </si>
  <si>
    <t>公共卫生服务受众者满意度</t>
  </si>
  <si>
    <t>反映接受公共卫生服务对象满意度，公式：公共卫生服务居民满意度=调查居民满意人数/总有效问卷数量*100.00%</t>
  </si>
  <si>
    <t>预算用8.50万元经费，开展全县卫生监督执法工作，一是全年常态化开展日常监督、双随机抽查、投诉举报查处；二是重点时段结合专项活动（如打击非法行医专项行动）加强宣传与监督；三是及时兑现举报奖励，保障车辆与办公物资供应。</t>
  </si>
  <si>
    <t>完成打击非法行医奖励</t>
  </si>
  <si>
    <t>反映经费用于打击非法行医奖励完成情况</t>
  </si>
  <si>
    <t>监督检查计划完成率</t>
  </si>
  <si>
    <t>反映监督检查计划完成率</t>
  </si>
  <si>
    <t>保障日常监督、非法行医等车辆</t>
  </si>
  <si>
    <t>反映常态化开展日常监督、双随机抽查、投诉举报查处车辆数量</t>
  </si>
  <si>
    <t>年度内重大卫生安全责任事件</t>
  </si>
  <si>
    <t>得以控制</t>
  </si>
  <si>
    <t>反映年度内重大卫生安全责任事件监管情况</t>
  </si>
  <si>
    <t>医疗卫生环境安全感</t>
  </si>
  <si>
    <t>得以提升</t>
  </si>
  <si>
    <t>卫生监督对医疗卫生环境安全感是否得以提升</t>
  </si>
  <si>
    <t>生态效益</t>
  </si>
  <si>
    <t>医疗服务与公共卫生秩序</t>
  </si>
  <si>
    <t>得以持续规范</t>
  </si>
  <si>
    <t>反映卫生监督对医疗服务与公共卫生秩序得以持续规范情况</t>
  </si>
  <si>
    <t>公众对医疗卫生环境安全满意度</t>
  </si>
  <si>
    <t>反映公众对医疗卫生环境安全满意情况</t>
  </si>
  <si>
    <t>2026年预算4325.48万元补助，用来保障12家乡镇卫生院（社区卫生服务中心）和妇幼保健院、疾病预防控制中心正常运转。项目实施保障县域各族群众的就医需求和健康需要，用心、用情、用力解决好人民群众关心的“看病难、看病贵、看病远”问题。</t>
  </si>
  <si>
    <t>年完成门（急）诊服务人次</t>
  </si>
  <si>
    <t>714</t>
  </si>
  <si>
    <t>仟人次</t>
  </si>
  <si>
    <t>2026年12家乡镇卫生院和妇幼保健院服务人次完成人数</t>
  </si>
  <si>
    <t>年完成出院人次数</t>
  </si>
  <si>
    <t>12000</t>
  </si>
  <si>
    <t>人次</t>
  </si>
  <si>
    <t>反映2026年12家乡镇卫生院和妇幼保健院住院服务人次完成情况</t>
  </si>
  <si>
    <t>14家单位保障运转车辆</t>
  </si>
  <si>
    <t>28</t>
  </si>
  <si>
    <t>反映全额拨款单位车辆数量</t>
  </si>
  <si>
    <t>14家单位编外人员数量</t>
  </si>
  <si>
    <t>300</t>
  </si>
  <si>
    <t>反映14家全额拨款单位编制外人数</t>
  </si>
  <si>
    <t>检查化验收入</t>
  </si>
  <si>
    <t>30.00</t>
  </si>
  <si>
    <t>反映医疗收入中检查化验费控制情况</t>
  </si>
  <si>
    <t>辖区内居民健康</t>
  </si>
  <si>
    <t>得以保障</t>
  </si>
  <si>
    <t>反映各医疗机构对辖区居民医疗服务情况</t>
  </si>
  <si>
    <t>反映辖区居民对当地医疗卫生单位满意情况</t>
  </si>
  <si>
    <t>预算补助资金1,004,570.04元，用于严重精神障碍患者监护人“以奖代补”兑付246,375.00元，用于支付县人民医院垫付医保报销范围外药品费758,195.04元。落实100名以上监护人“以奖代补”经费兑付，覆盖率≥95.00%；完成严重精神障碍患者稳定期门诊服药补助16384人次，服药率达95%，规律服药率达95%。项目实施使全县对严重精神障碍患者服务管理工作水平有较大提升，救治救助工作的社会协同能力有较大提高，各项制度机制得到较好落实。</t>
  </si>
  <si>
    <t>患者免费服药率</t>
  </si>
  <si>
    <t>反映严重精神障碍患者免费服药人次数情况。</t>
  </si>
  <si>
    <t>项目补助兑现人数</t>
  </si>
  <si>
    <t>反映“以奖代补”兑现人数。</t>
  </si>
  <si>
    <t>患者有监护人乡镇数量</t>
  </si>
  <si>
    <t>反映新平县12个乡镇严重精神障碍患者有监护人管理情况</t>
  </si>
  <si>
    <t>免费服药服务率</t>
  </si>
  <si>
    <t>反映严重精神障碍患者规范服药情况，公式=抽查考核患者规范服药人数/抽查考核患者服药人数*100.00%。</t>
  </si>
  <si>
    <t>项目患者肇事肇祸率有效控制</t>
  </si>
  <si>
    <t>反映从源头上防止肇事肇祸案事件的发生情况</t>
  </si>
  <si>
    <t>补助对象满意度</t>
  </si>
  <si>
    <t>反映补助对象满意度，公式=调查补助对象满意人数/调查补助对象人数*100.00%.</t>
  </si>
  <si>
    <t>患者监护人补助年兑现金额</t>
  </si>
  <si>
    <t>1,825.00</t>
  </si>
  <si>
    <t>反映患者监护人“以奖代补”年人均兑现金额</t>
  </si>
  <si>
    <t>一是预算2026年乡村医生补助资金189.78万元，用于补助在岗乡村医生171万元，补助退养乡村医生18.78万元。
二是按时按标准准确发放补助；
三是通过对在岗乡村医生和退养乡村医生补助，稳定乡村医生队伍，让基层群众在家门口就能享受到高质量、多元化的医疗卫生服务，满足群众医疗保健需求，保障人民身体健康。</t>
  </si>
  <si>
    <t>在岗乡村医生补助人数</t>
  </si>
  <si>
    <t>反映乡村医生工资发放人数</t>
  </si>
  <si>
    <t>退养乡村医生补助人数</t>
  </si>
  <si>
    <t>86</t>
  </si>
  <si>
    <t>反映退养乡村医生补助发放人数</t>
  </si>
  <si>
    <t>乡村医生待遇足额保障率</t>
  </si>
  <si>
    <t>反映发放准确性（包括发放标准等）</t>
  </si>
  <si>
    <t>乡村医生队伍建设</t>
  </si>
  <si>
    <t>保持稳定</t>
  </si>
  <si>
    <t>反映乡村医生收入情况</t>
  </si>
  <si>
    <t>基本满足群众就医需求</t>
  </si>
  <si>
    <t>长期</t>
  </si>
  <si>
    <t>反映乡村医生对群众需求</t>
  </si>
  <si>
    <t>反映乡村医生满意度</t>
  </si>
  <si>
    <t>在岗乡村医生县级补助标准</t>
  </si>
  <si>
    <t>350.00</t>
  </si>
  <si>
    <t>反映县级补助发放标准</t>
  </si>
  <si>
    <t>2026年目标：1.预算用8182.94万元资金，按（玉溪市财政局关于贯彻《云南省人民政府办公厅关于印发云南省政府集中采购目录及标准的通知》的通知）和《中华人民共和国政府采购法》的规定，完成采购医疗（用）设备、办公设备、家具用具等设备采购；完成信息系统、软件、服务采购；完成房屋修缮等零星工程；完成公务用车保险、燃油采购；完成复印纸等办公耗材、后勤物资等的采购。
2.通过办公耗材、设备的购置，保障医院医疗卫生工作的正常开展。
3.通过医疗设备的购置，提升医疗服务能力，帮助医生为病人提供更短时间、更准确的诊断和治疗，为新平县人民的健康提供优质的治疗条件，真正达到大病不出县、小病不出乡、头疼脑热不出村的目标。
4.通过信息化建设，来促进公立医院高质量发展，提升医疗服务与保障能力（含中医药事业传承与发展）。</t>
  </si>
  <si>
    <t>购置HERP管理系统数量</t>
  </si>
  <si>
    <t>套</t>
  </si>
  <si>
    <t>反映购置HERP管理系统数量</t>
  </si>
  <si>
    <t>彩色超声诊断系统</t>
  </si>
  <si>
    <t>台（套）</t>
  </si>
  <si>
    <t>反映完成购置彩色超声诊断系统数量</t>
  </si>
  <si>
    <t>复印、打印纸采购数量</t>
  </si>
  <si>
    <t>2500</t>
  </si>
  <si>
    <t>件</t>
  </si>
  <si>
    <t>反映复印纸采购数量</t>
  </si>
  <si>
    <t>县人民医院购置电脑数量</t>
  </si>
  <si>
    <t>35</t>
  </si>
  <si>
    <t>台</t>
  </si>
  <si>
    <t>反映县人民医院完成电脑购置数量</t>
  </si>
  <si>
    <t>完成胃肠镜系统+电子胃肠镜数量</t>
  </si>
  <si>
    <t>台/套</t>
  </si>
  <si>
    <t>反映购置完成胃肠镜系统+电子胃肠镜数量</t>
  </si>
  <si>
    <t>保运转车辆数量</t>
  </si>
  <si>
    <t>40</t>
  </si>
  <si>
    <t>反映总医院各院区、分院（中心）保障公务运行车辆数量</t>
  </si>
  <si>
    <t>购置救护车、体检车数量</t>
  </si>
  <si>
    <t>反映完成购置救护车、体检车数量</t>
  </si>
  <si>
    <t>参加商业医疗责任险数量</t>
  </si>
  <si>
    <t>13</t>
  </si>
  <si>
    <t>家</t>
  </si>
  <si>
    <t>反映2026年参加商业医疗责任险数量完成情况</t>
  </si>
  <si>
    <t>购置救护车使用率</t>
  </si>
  <si>
    <t>反映新购置救护车使用情况</t>
  </si>
  <si>
    <t>购置救护车、医疗设备使用年限</t>
  </si>
  <si>
    <t>年</t>
  </si>
  <si>
    <t>反映救护车使用年限</t>
  </si>
  <si>
    <t>使用人员满意度</t>
  </si>
  <si>
    <t>反映采购设备使用者满意度（满意度=调查人员满意人数/总调查人数量）</t>
  </si>
  <si>
    <t>社会成本指标</t>
  </si>
  <si>
    <t>救护车购置成本</t>
  </si>
  <si>
    <t>50.00</t>
  </si>
  <si>
    <t>万元</t>
  </si>
  <si>
    <t>反映购置3辆救护车成本控制情况</t>
  </si>
  <si>
    <t>目前非免规疫苗主要有人用狂犬病疫苗、水痘减毒活疫苗、Hib疫苗、口服轮状疫苗、EV71疫苗、肺炎疫苗、流感疫苗、AC流脑结合疫苗、乙脑灭活疫苗、甲肝灭活疫苗等
2026年目标预算项目资金59.8万元，用于支付疫苗储运车辆运行维护费，编外人员劳务费及疫苗接种办公设备、耗材购置及接种人员培训费等。
来保障全县各医疗机构所需非免疫规划疫苗的配送，保障所储运疫苗安全，满足群众接种疫苗需求。
通过项目实施，提高公众免疫力，保护公众身体健康。通过接种非免疫规划疫苗，在人群中，建立免疫屏障，把疫苗可控传染性疾病降低在较低水平。</t>
  </si>
  <si>
    <t>疫苗配送覆盖率</t>
  </si>
  <si>
    <t>反映年运送非免规疫苗各疫苗接种点配送情况</t>
  </si>
  <si>
    <t>非免规疫苗配送机构</t>
  </si>
  <si>
    <t>反映非免疫疫苗配送接种单位数量</t>
  </si>
  <si>
    <t>保障非免规疫苗运输车辆数量</t>
  </si>
  <si>
    <t>反映保障非免规疫苗运输车数量</t>
  </si>
  <si>
    <t>疫苗运输、储存温度达标率</t>
  </si>
  <si>
    <t>反映疫苗运输、储存温度达标情况，疫苗运输、储存温度达标率=查看不合格条数/查看条数*100.00%</t>
  </si>
  <si>
    <t>非免规疫苗质量安全</t>
  </si>
  <si>
    <t>安全</t>
  </si>
  <si>
    <t>反映非免规疫苗安全性</t>
  </si>
  <si>
    <t>有效降低疫苗储运破损</t>
  </si>
  <si>
    <t>降低</t>
  </si>
  <si>
    <t>反映疫苗运输过程中破损情况</t>
  </si>
  <si>
    <t>疫苗接种点满意度</t>
  </si>
  <si>
    <t>反映疫苗接种点对运输满意</t>
  </si>
  <si>
    <t>通过完成中央财政支持公立医院改革与高质量发展示范项目建设，构建系统、整合、连续性的医疗卫生服务模式，推动构建“基层首诊、双向转诊、急慢分治、上下联动”的分级诊疗格局全面提升县域医疗服务能力，达到“一般的病在市县解决，头疼脑热等小病在乡镇村里解决”目标。</t>
  </si>
  <si>
    <t>公立医院医疗服务收入占比</t>
  </si>
  <si>
    <t>39.00</t>
  </si>
  <si>
    <t>内容反映公立医院医疗服务收入占总医疗收入情况，公式：牵头医院医疗服务收入占医疗收入的比例（%）=（医疗收入－药品、耗材、检查和化验收入）/总医疗收入×100.00%</t>
  </si>
  <si>
    <t>按病种付费（DRG）的住院参保人数占比</t>
  </si>
  <si>
    <t>65.00</t>
  </si>
  <si>
    <t>反映按病种付费（DRG）的住院参保人员数占公立医院总住院参保人员数情况，公式：按病种付费（DRG）的住院参保人员数占比=按病种付费（DRG）的住院参保人员数/公立医院总住院参保人员数*100.00%</t>
  </si>
  <si>
    <t>本县财政卫生健康支出预算执行率</t>
  </si>
  <si>
    <t>反映财政卫生健康支出预算执行情况，公式：县财政卫生健康支出执行数/县财政卫生健康支出预算数*100.00%</t>
  </si>
  <si>
    <t>公立医院出院患者三四级手术比例</t>
  </si>
  <si>
    <t>32.00</t>
  </si>
  <si>
    <t>反映公立医院出院患者三四级手术情况，公式：牵头医院出院患者三四级手术比例（%）=三四级手术台次数/同期出院患者手术台次数×100.00%</t>
  </si>
  <si>
    <t>公立医院门诊次均费用增幅</t>
  </si>
  <si>
    <t>5.00</t>
  </si>
  <si>
    <t>反映公立医院门诊次均费用增长情况，公式：（本年门诊次均费用-上年门诊次均费用）/上年门诊次均费用*100.00%</t>
  </si>
  <si>
    <t>公立医院住院次均费用增幅</t>
  </si>
  <si>
    <t>6.00</t>
  </si>
  <si>
    <t>反映公立医院住院次均费用增长情况，公式：（本年住院次均费用-上年住院次均费用）/上年住院次均费用*100.00%</t>
  </si>
  <si>
    <t>无基本建设和设备购置非流动负债的公立医院占比</t>
  </si>
  <si>
    <t>反映无基本建设和设备购置非流动负债的公立医院情况，公式：无基本建设和设备购置非流动负债的公立医院占比=无基本建设和设备购置非流动负债的公立医院数/公立医院总数×100.00%</t>
  </si>
  <si>
    <t>公立医院人员薪酬中稳定收入的比例</t>
  </si>
  <si>
    <t>反映公立医院人员薪酬中稳定收入情况，公式：公立医院人员薪酬中稳定收入的比例=在职职工人均工资性收入-在职职工人均绩效工资含奖金)/在职职工人均工资性收入×100.00%</t>
  </si>
  <si>
    <t>县域内住院量占比</t>
  </si>
  <si>
    <t>80.00</t>
  </si>
  <si>
    <t>反映患者在县域内住院情况，公式：县域内住院人次占比（%）=参保人员县域内住院人次/参保人员住院总人次×100.00%</t>
  </si>
  <si>
    <t>基层医疗卫生机构诊疗量占总诊疗量的比例</t>
  </si>
  <si>
    <t>62.00</t>
  </si>
  <si>
    <t>反映基层医疗卫生机构诊疗量与总诊疗量情况，公式：基层医疗卫生机构诊疗量（含村卫生室）/总诊疗量*100.00%</t>
  </si>
  <si>
    <t>公立医院门诊患者满意度</t>
  </si>
  <si>
    <t>反映门诊患者满意情况，此项指标以国家公布为主</t>
  </si>
  <si>
    <t>公立医院住院患者满意度</t>
  </si>
  <si>
    <t>92.00</t>
  </si>
  <si>
    <t>反映住院患者满意情况，此项指标以国家公布为主</t>
  </si>
  <si>
    <t>公立医院医务人员满意度</t>
  </si>
  <si>
    <t>反映医务人员满意情况，此项指标以国家公布为主</t>
  </si>
  <si>
    <t>预算06表</t>
  </si>
  <si>
    <t>2026年部门政府性基金预算支出预算表</t>
  </si>
  <si>
    <t>政府性基金预算支出</t>
  </si>
  <si>
    <t xml:space="preserve">  备注：本单位无此事项。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</si>
  <si>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</si>
  <si>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</si>
  <si>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</si>
  <si>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</si>
  <si>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</si>
  <si>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</si>
  <si>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</si>
  <si>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</si>
  <si>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</si>
  <si>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</si>
  <si>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</si>
  <si>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</si>
  <si>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县医院电脑打印机</t>
  </si>
  <si>
    <t>批</t>
  </si>
  <si>
    <t>县医院救护车维修加油费</t>
  </si>
  <si>
    <t>县医院救护车保险费</t>
  </si>
  <si>
    <t>县医院车辆运行维护</t>
  </si>
  <si>
    <t>印刷服务（平甸卫生院）</t>
  </si>
  <si>
    <t>复印纸（桂山社区卫生服务中心）</t>
  </si>
  <si>
    <t>复印纸（者竜卫生院）</t>
  </si>
  <si>
    <t>复印纸（建兴卫生院）</t>
  </si>
  <si>
    <t>复印纸A4（平掌卫生院）</t>
  </si>
  <si>
    <t>复印纸（疾病预防控制中心）</t>
  </si>
  <si>
    <t>复印纸（水塘卫生院）</t>
  </si>
  <si>
    <t>印刷服务（古城社区卫生服务中心）</t>
  </si>
  <si>
    <t>复印纸（古城社区卫生服务中心）</t>
  </si>
  <si>
    <t>复印纸A5（平掌卫生院）</t>
  </si>
  <si>
    <t>复印纸（平甸卫生院）</t>
  </si>
  <si>
    <t>印刷服务（桂山社区卫生服务中心）</t>
  </si>
  <si>
    <t>复印纸（新化卫生院）</t>
  </si>
  <si>
    <t>复印纸（老厂卫生院）</t>
  </si>
  <si>
    <t>疾控车辆费用</t>
  </si>
  <si>
    <t>戛洒卫生院设备维修、电梯维修和保养服务等费用</t>
  </si>
  <si>
    <t>县医院CT等医疗设备检测维修保养</t>
  </si>
  <si>
    <t>妇幼电梯维护等</t>
  </si>
  <si>
    <t>中医院HERP管理等系统</t>
  </si>
  <si>
    <t>县医院办公设备</t>
  </si>
  <si>
    <t>各乡镇卫生院文化宣传栏及标识标牌制作、文件印刷等</t>
  </si>
  <si>
    <t>中医院化粪池、污水处理、转运、处置及清掏费</t>
  </si>
  <si>
    <t>县医院医疗责任险</t>
  </si>
  <si>
    <t>各乡镇卫生院复印纸等办公耗材</t>
  </si>
  <si>
    <t>各乡镇卫生院材料费</t>
  </si>
  <si>
    <t>各乡镇卫生院采购预留</t>
  </si>
  <si>
    <t>各乡镇卫生院办公桌椅、柜类、空调、床等费</t>
  </si>
  <si>
    <t>中医院文化宣传栏及标识标牌制作、文件印刷</t>
  </si>
  <si>
    <t>妇幼医疗设备采购</t>
  </si>
  <si>
    <t>12家乡镇（社区）基层医疗机构医疗责任险</t>
  </si>
  <si>
    <t>妇幼宣传资料等印刷</t>
  </si>
  <si>
    <t>中医院保洁、安保、食堂物业费</t>
  </si>
  <si>
    <t>妇幼医疗责任险</t>
  </si>
  <si>
    <t>各乡镇卫生院物业管理费</t>
  </si>
  <si>
    <t>中医院医疗责任险</t>
  </si>
  <si>
    <t>县医院复印纸</t>
  </si>
  <si>
    <t>县医院医疗设备</t>
  </si>
  <si>
    <t>中医院办公用品、办公耗材费</t>
  </si>
  <si>
    <t>县医院救护车等专用设备购置</t>
  </si>
  <si>
    <t>县医院保洁、绿化、安保、食堂服务费</t>
  </si>
  <si>
    <t>县医院电梯维修和保养服务、设备维修等</t>
  </si>
  <si>
    <t>县医院文化宣传栏及标识标牌制作、文件复印等</t>
  </si>
  <si>
    <t>妇幼保洁、消防服务</t>
  </si>
  <si>
    <t>妇幼办公设备</t>
  </si>
  <si>
    <t>中医院台桌类、椅凳类、沙发类、柜类</t>
  </si>
  <si>
    <t>县医院被服费、水电材料、办公耗材、食堂物资等</t>
  </si>
  <si>
    <t>戛洒、平掌卫生院车辆购置</t>
  </si>
  <si>
    <t>县医院大门、食堂2号楼改造及零星工程修缮</t>
  </si>
  <si>
    <t>县医院办公桌椅、柜类、食堂物资等</t>
  </si>
  <si>
    <t>中医院复印纸</t>
  </si>
  <si>
    <t>中医院车辆运行费</t>
  </si>
  <si>
    <t>县医院化粪池、污水处理、转运、处置及清掏等费</t>
  </si>
  <si>
    <t>妇幼车辆运行费</t>
  </si>
  <si>
    <t>乡镇卫生院房屋零星修缮、改造工程</t>
  </si>
  <si>
    <t>中医院医疗设备购置</t>
  </si>
  <si>
    <t>乡镇卫生院医疗设备</t>
  </si>
  <si>
    <t>乡镇卫生院车辆费用</t>
  </si>
  <si>
    <t>中医院体检车等专用设备购置</t>
  </si>
  <si>
    <t>l辆</t>
  </si>
  <si>
    <t>中医院办公设备</t>
  </si>
  <si>
    <t>县医院公务车辆费用</t>
  </si>
  <si>
    <t>中医院医疗设备维修维护</t>
  </si>
  <si>
    <t>总医院审方、感染信息管理等系统购置、升级</t>
  </si>
  <si>
    <t>总医院电脑、复印机、投影仪等购置</t>
  </si>
  <si>
    <t>乡镇办公设备</t>
  </si>
  <si>
    <t>中医院工作服、被服、水电材料、食堂物资等</t>
  </si>
  <si>
    <t>中医院房屋修缮改造费</t>
  </si>
  <si>
    <t>中医院电梯维修、空调、发电机等维修</t>
  </si>
  <si>
    <t>疾控车辆运行费用</t>
  </si>
  <si>
    <t>疾控车辆运行维护</t>
  </si>
  <si>
    <t>建兴车辆运行维护</t>
  </si>
  <si>
    <t>扬武车辆运行维护</t>
  </si>
  <si>
    <t>老厂车辆运行维护</t>
  </si>
  <si>
    <t>平甸车辆运行维护</t>
  </si>
  <si>
    <t>桂山车辆运行维护</t>
  </si>
  <si>
    <t>平掌车辆运行维护</t>
  </si>
  <si>
    <t>水塘车辆运行维护</t>
  </si>
  <si>
    <t>妇幼车辆运行维护</t>
  </si>
  <si>
    <t>者竜车辆运行维护</t>
  </si>
  <si>
    <t>新化车辆运行维护</t>
  </si>
  <si>
    <t>戛洒车辆运行维护</t>
  </si>
  <si>
    <t>漠沙车辆运行维护</t>
  </si>
  <si>
    <t>预算08表</t>
  </si>
  <si>
    <t>2026年部门政府购买服务预算表</t>
  </si>
  <si>
    <t>政府购买服务项目</t>
  </si>
  <si>
    <t>政府购买服务目录</t>
  </si>
  <si>
    <t>政府购买服务指导性目录代码</t>
  </si>
  <si>
    <t>2026年对下转移支付预算表</t>
  </si>
  <si>
    <t>单位名称（项目）</t>
  </si>
  <si>
    <t>地区</t>
  </si>
  <si>
    <t>桂山街道</t>
  </si>
  <si>
    <t>古城街道</t>
  </si>
  <si>
    <t>平甸乡</t>
  </si>
  <si>
    <t>扬武镇</t>
  </si>
  <si>
    <t>新化乡</t>
  </si>
  <si>
    <t>老厂乡</t>
  </si>
  <si>
    <t>戛洒镇</t>
  </si>
  <si>
    <t>水塘镇</t>
  </si>
  <si>
    <t>者竜乡</t>
  </si>
  <si>
    <t>漠沙镇</t>
  </si>
  <si>
    <t>建兴乡</t>
  </si>
  <si>
    <t>平掌乡</t>
  </si>
  <si>
    <t>14</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</si>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</sst>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1"/>
      <name val="宋体"/>
      <charset val="134"/>
      <scheme val="minor"/>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xf numFmtId="0" fontId="7" fillId="0" borderId="0">
      <alignment vertical="center"/>
    </xf>
    <xf numFmtId="0" fontId="2" fillId="0" borderId="0">
      <alignment vertical="top"/>
      <protection locked="0"/>
    </xf>
  </cellStyleXfs>
  <cellXfs count="97">
    <xf numFmtId="0" fontId="0" fillId="0" borderId="0" xfId="0" applyFont="1">
      <alignment vertical="top"/>
    </xf>
    <xf numFmtId="0" fontId="0" fillId="0" borderId="0" xfId="0" applyFont="1" applyFill="1" applyAlignme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0" fontId="0" fillId="0" borderId="0" xfId="0" applyFont="1" applyAlignment="1">
      <alignment horizontal="left" vertical="top"/>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0" applyNumberFormat="1" applyFont="1" applyFill="1" applyBorder="1" applyAlignment="1">
      <alignment horizontal="right" vertical="center" wrapText="1"/>
    </xf>
    <xf numFmtId="178" fontId="2" fillId="0" borderId="1"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8" fontId="2" fillId="0" borderId="1" xfId="0" applyNumberFormat="1" applyFont="1" applyFill="1" applyBorder="1" applyAlignment="1">
      <alignment horizontal="left" vertical="center" wrapText="1"/>
    </xf>
    <xf numFmtId="178" fontId="2" fillId="0" borderId="1" xfId="53" applyNumberFormat="1" applyFont="1" applyBorder="1">
      <alignment horizontal="left" vertical="center" wrapText="1"/>
    </xf>
    <xf numFmtId="49" fontId="2" fillId="0" borderId="1" xfId="53" applyNumberFormat="1" applyFont="1" applyBorder="1" applyAlignment="1">
      <alignment horizontal="left" vertical="center" wrapText="1"/>
    </xf>
    <xf numFmtId="49" fontId="2" fillId="0" borderId="1" xfId="53" applyNumberFormat="1" applyFont="1" applyBorder="1" applyAlignment="1">
      <alignment horizontal="left" vertical="center" wrapText="1"/>
    </xf>
    <xf numFmtId="0" fontId="12" fillId="0" borderId="0" xfId="0" applyFont="1" applyFill="1" applyAlignment="1">
      <alignment vertical="top"/>
    </xf>
    <xf numFmtId="0" fontId="11"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0" fillId="0" borderId="0" xfId="0" applyFont="1" applyFill="1">
      <alignment vertical="top"/>
    </xf>
    <xf numFmtId="0" fontId="1" fillId="0" borderId="0" xfId="0" applyFont="1" applyFill="1" applyAlignment="1"/>
    <xf numFmtId="0" fontId="1" fillId="0" borderId="0" xfId="0" applyFont="1" applyFill="1" applyAlignment="1">
      <alignment horizontal="right"/>
    </xf>
    <xf numFmtId="0" fontId="3"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righ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178" fontId="2" fillId="0" borderId="1" xfId="54" applyNumberFormat="1" applyFont="1" applyFill="1" applyBorder="1">
      <alignment horizontal="right"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2" fillId="0" borderId="1" xfId="0" applyFont="1" applyFill="1" applyBorder="1" applyAlignment="1">
      <alignment horizontal="center" vertical="center" wrapText="1"/>
    </xf>
    <xf numFmtId="178" fontId="2" fillId="0" borderId="1" xfId="0" applyNumberFormat="1" applyFont="1" applyFill="1" applyBorder="1" applyAlignment="1">
      <alignment horizontal="right" vertical="center"/>
    </xf>
    <xf numFmtId="0" fontId="14"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178" fontId="2" fillId="0" borderId="1" xfId="54">
      <alignment horizontal="right" vertical="center"/>
    </xf>
    <xf numFmtId="178" fontId="2" fillId="0" borderId="1" xfId="54" applyFill="1">
      <alignment horizontal="right" vertical="center"/>
    </xf>
    <xf numFmtId="0" fontId="6"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7" fillId="0" borderId="2"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xf numFmtId="0" fontId="5" fillId="0" borderId="1" xfId="0" applyFont="1" applyFill="1" applyBorder="1" applyAlignment="1" quotePrefix="1">
      <alignment horizontal="lef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3 2" xfId="57"/>
    <cellStyle name="Normal"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selection activeCell="B16" sqref="B16"/>
    </sheetView>
  </sheetViews>
  <sheetFormatPr defaultColWidth="8.85" defaultRowHeight="15" customHeight="1" outlineLevelCol="3"/>
  <cols>
    <col min="1" max="1" width="35.7083333333333" customWidth="1"/>
    <col min="2" max="2" width="30.625" customWidth="1"/>
    <col min="3" max="3" width="35.625" customWidth="1"/>
    <col min="4" max="4" width="30.625" customWidth="1"/>
  </cols>
  <sheetData>
    <row r="1" ht="18.75" customHeight="1" spans="1:4">
      <c r="A1" s="2"/>
      <c r="B1" s="2"/>
      <c r="C1" s="2"/>
      <c r="D1" s="6" t="s">
        <v>0</v>
      </c>
    </row>
    <row r="2" ht="45" customHeight="1" spans="1:4">
      <c r="A2" s="4" t="s">
        <v>1</v>
      </c>
      <c r="B2" s="4"/>
      <c r="C2" s="4"/>
      <c r="D2" s="4"/>
    </row>
    <row r="3" ht="18.75" customHeight="1" spans="1:4">
      <c r="A3" s="5" t="s">
        <v>2</v>
      </c>
      <c r="B3" s="5"/>
      <c r="C3" s="82"/>
      <c r="D3" s="6" t="s">
        <v>3</v>
      </c>
    </row>
    <row r="4" ht="22.5" customHeight="1" spans="1:4">
      <c r="A4" s="8" t="s">
        <v>4</v>
      </c>
      <c r="B4" s="8"/>
      <c r="C4" s="8" t="s">
        <v>5</v>
      </c>
      <c r="D4" s="8"/>
    </row>
    <row r="5" ht="18.75" customHeight="1" spans="1:4">
      <c r="A5" s="8" t="s">
        <v>6</v>
      </c>
      <c r="B5" s="8" t="s">
        <v>7</v>
      </c>
      <c r="C5" s="8" t="s">
        <v>8</v>
      </c>
      <c r="D5" s="8" t="s">
        <v>7</v>
      </c>
    </row>
    <row r="6" ht="18.75" customHeight="1" spans="1:4">
      <c r="A6" s="8"/>
      <c r="B6" s="8"/>
      <c r="C6" s="8"/>
      <c r="D6" s="8"/>
    </row>
    <row r="7" ht="23" customHeight="1" spans="1:4">
      <c r="A7" s="15" t="s">
        <v>9</v>
      </c>
      <c r="B7" s="17">
        <v>98971799</v>
      </c>
      <c r="C7" s="15" t="s">
        <v>10</v>
      </c>
      <c r="D7" s="17">
        <v>8266495.8</v>
      </c>
    </row>
    <row r="8" ht="23" customHeight="1" spans="1:4">
      <c r="A8" s="15" t="s">
        <v>11</v>
      </c>
      <c r="B8" s="17"/>
      <c r="C8" s="15" t="s">
        <v>12</v>
      </c>
      <c r="D8" s="17">
        <v>226424769.76</v>
      </c>
    </row>
    <row r="9" ht="23" customHeight="1" spans="1:4">
      <c r="A9" s="15" t="s">
        <v>13</v>
      </c>
      <c r="B9" s="17"/>
      <c r="C9" s="15" t="s">
        <v>14</v>
      </c>
      <c r="D9" s="17">
        <v>6277260</v>
      </c>
    </row>
    <row r="10" ht="23" customHeight="1" spans="1:4">
      <c r="A10" s="15" t="s">
        <v>15</v>
      </c>
      <c r="B10" s="17"/>
      <c r="C10" s="15"/>
      <c r="D10" s="17"/>
    </row>
    <row r="11" ht="23" customHeight="1" spans="1:4">
      <c r="A11" s="15" t="s">
        <v>16</v>
      </c>
      <c r="B11" s="17">
        <v>141996726.56</v>
      </c>
      <c r="C11" s="15"/>
      <c r="D11" s="17"/>
    </row>
    <row r="12" ht="23" customHeight="1" spans="1:4">
      <c r="A12" s="15" t="s">
        <v>17</v>
      </c>
      <c r="B12" s="17">
        <v>141996726.56</v>
      </c>
      <c r="C12" s="15"/>
      <c r="D12" s="17"/>
    </row>
    <row r="13" ht="23" customHeight="1" spans="1:4">
      <c r="A13" s="15" t="s">
        <v>18</v>
      </c>
      <c r="B13" s="17"/>
      <c r="C13" s="15"/>
      <c r="D13" s="17"/>
    </row>
    <row r="14" ht="23" customHeight="1" spans="1:4">
      <c r="A14" s="15" t="s">
        <v>19</v>
      </c>
      <c r="B14" s="17"/>
      <c r="C14" s="15"/>
      <c r="D14" s="17"/>
    </row>
    <row r="15" ht="23" customHeight="1" spans="1:4">
      <c r="A15" s="83" t="s">
        <v>20</v>
      </c>
      <c r="B15" s="17"/>
      <c r="C15" s="86"/>
      <c r="D15" s="17"/>
    </row>
    <row r="16" ht="23" customHeight="1" spans="1:4">
      <c r="A16" s="83" t="s">
        <v>21</v>
      </c>
      <c r="B16" s="17"/>
      <c r="C16" s="86"/>
      <c r="D16" s="17"/>
    </row>
    <row r="17" ht="23" customHeight="1" spans="1:4">
      <c r="A17" s="83"/>
      <c r="B17" s="17"/>
      <c r="C17" s="86"/>
      <c r="D17" s="17"/>
    </row>
    <row r="18" ht="23" customHeight="1" spans="1:4">
      <c r="A18" s="84" t="s">
        <v>22</v>
      </c>
      <c r="B18" s="85">
        <v>240968525.56</v>
      </c>
      <c r="C18" s="86" t="s">
        <v>23</v>
      </c>
      <c r="D18" s="85">
        <v>240968525.56</v>
      </c>
    </row>
    <row r="19" ht="23" customHeight="1" spans="1:4">
      <c r="A19" s="95" t="s">
        <v>24</v>
      </c>
      <c r="B19" s="17"/>
      <c r="C19" s="96" t="s">
        <v>25</v>
      </c>
      <c r="D19" s="48"/>
    </row>
    <row r="20" ht="23" customHeight="1" spans="1:4">
      <c r="A20" s="83" t="s">
        <v>26</v>
      </c>
      <c r="B20" s="85"/>
      <c r="C20" s="83" t="s">
        <v>26</v>
      </c>
      <c r="D20" s="85"/>
    </row>
    <row r="21" ht="23" customHeight="1" spans="1:4">
      <c r="A21" s="83" t="s">
        <v>27</v>
      </c>
      <c r="B21" s="85"/>
      <c r="C21" s="83" t="s">
        <v>28</v>
      </c>
      <c r="D21" s="85"/>
    </row>
    <row r="22" ht="23" customHeight="1" spans="1:4">
      <c r="A22" s="84" t="s">
        <v>29</v>
      </c>
      <c r="B22" s="85">
        <v>240968525.56</v>
      </c>
      <c r="C22" s="86" t="s">
        <v>30</v>
      </c>
      <c r="D22" s="85">
        <v>240968525.56</v>
      </c>
    </row>
  </sheetData>
  <mergeCells count="8">
    <mergeCell ref="A2:D2"/>
    <mergeCell ref="A3:B3"/>
    <mergeCell ref="A4:B4"/>
    <mergeCell ref="C4:D4"/>
    <mergeCell ref="A5:A6"/>
    <mergeCell ref="B5:B6"/>
    <mergeCell ref="C5:C6"/>
    <mergeCell ref="D5:D6"/>
  </mergeCells>
  <printOptions horizontalCentered="1"/>
  <pageMargins left="0.751388888888889" right="0.751388888888889" top="1" bottom="1" header="0.5" footer="0.5"/>
  <pageSetup paperSize="1" scale="87"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E12" sqref="E12"/>
    </sheetView>
  </sheetViews>
  <sheetFormatPr defaultColWidth="8.85" defaultRowHeight="15" customHeight="1" outlineLevelCol="5"/>
  <cols>
    <col min="1" max="1" width="19.625" customWidth="1"/>
    <col min="2" max="2" width="17.1416666666667" customWidth="1"/>
    <col min="3" max="3" width="21.5" customWidth="1"/>
    <col min="4" max="4" width="18.125" customWidth="1"/>
    <col min="5" max="6" width="21.425" customWidth="1"/>
  </cols>
  <sheetData>
    <row r="1" ht="18.75" customHeight="1" spans="1:6">
      <c r="A1" s="2"/>
      <c r="B1" s="2"/>
      <c r="C1" s="2"/>
      <c r="D1" s="2"/>
      <c r="E1" s="2"/>
      <c r="F1" s="42" t="s">
        <v>676</v>
      </c>
    </row>
    <row r="2" ht="37.5" customHeight="1" spans="1:6">
      <c r="A2" s="4" t="s">
        <v>677</v>
      </c>
      <c r="B2" s="4"/>
      <c r="C2" s="4"/>
      <c r="D2" s="4"/>
      <c r="E2" s="4"/>
      <c r="F2" s="4"/>
    </row>
    <row r="3" ht="18.75" customHeight="1" spans="1:6">
      <c r="A3" s="43" t="s">
        <v>2</v>
      </c>
      <c r="B3" s="43"/>
      <c r="C3" s="43"/>
      <c r="D3" s="44"/>
      <c r="E3" s="44"/>
      <c r="F3" s="45" t="s">
        <v>33</v>
      </c>
    </row>
    <row r="4" ht="18.75" customHeight="1" spans="1:6">
      <c r="A4" s="13" t="s">
        <v>168</v>
      </c>
      <c r="B4" s="13" t="s">
        <v>62</v>
      </c>
      <c r="C4" s="13" t="s">
        <v>63</v>
      </c>
      <c r="D4" s="46" t="s">
        <v>678</v>
      </c>
      <c r="E4" s="46"/>
      <c r="F4" s="46"/>
    </row>
    <row r="5" ht="18.75" customHeight="1" spans="1:6">
      <c r="A5" s="13" t="s">
        <v>62</v>
      </c>
      <c r="B5" s="13" t="s">
        <v>62</v>
      </c>
      <c r="C5" s="13" t="s">
        <v>63</v>
      </c>
      <c r="D5" s="46" t="s">
        <v>38</v>
      </c>
      <c r="E5" s="46" t="s">
        <v>66</v>
      </c>
      <c r="F5" s="46" t="s">
        <v>67</v>
      </c>
    </row>
    <row r="6" ht="23" customHeight="1" spans="1:6">
      <c r="A6" s="14" t="s">
        <v>50</v>
      </c>
      <c r="B6" s="14">
        <v>2</v>
      </c>
      <c r="C6" s="14">
        <v>3</v>
      </c>
      <c r="D6" s="14" t="s">
        <v>53</v>
      </c>
      <c r="E6" s="14" t="s">
        <v>54</v>
      </c>
      <c r="F6" s="14" t="s">
        <v>55</v>
      </c>
    </row>
    <row r="7" ht="23" customHeight="1" spans="1:6">
      <c r="A7" s="16"/>
      <c r="B7" s="16"/>
      <c r="C7" s="16"/>
      <c r="D7" s="17"/>
      <c r="E7" s="17"/>
      <c r="F7" s="17"/>
    </row>
    <row r="8" ht="23" customHeight="1" spans="1:6">
      <c r="A8" s="47" t="s">
        <v>136</v>
      </c>
      <c r="B8" s="47"/>
      <c r="C8" s="47"/>
      <c r="D8" s="48"/>
      <c r="E8" s="48"/>
      <c r="F8" s="48"/>
    </row>
    <row r="9" customHeight="1" spans="1:6">
      <c r="A9" t="s">
        <v>679</v>
      </c>
    </row>
  </sheetData>
  <mergeCells count="7">
    <mergeCell ref="A2:F2"/>
    <mergeCell ref="A3:C3"/>
    <mergeCell ref="D4:F4"/>
    <mergeCell ref="A8:C8"/>
    <mergeCell ref="A4:A5"/>
    <mergeCell ref="B4:B5"/>
    <mergeCell ref="C4:C5"/>
  </mergeCells>
  <printOptions horizontalCentered="1"/>
  <pageMargins left="0.751388888888889" right="0.751388888888889" top="1" bottom="1" header="0.5" footer="0.5"/>
  <pageSetup paperSize="1"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1"/>
  <sheetViews>
    <sheetView showZeros="0" topLeftCell="A89" workbookViewId="0">
      <selection activeCell="D111" sqref="D111"/>
    </sheetView>
  </sheetViews>
  <sheetFormatPr defaultColWidth="8.85" defaultRowHeight="15" customHeight="1"/>
  <cols>
    <col min="1" max="1" width="32.9916666666667" customWidth="1"/>
    <col min="2" max="2" width="45.875" customWidth="1"/>
    <col min="3" max="3" width="20.125" customWidth="1"/>
    <col min="4" max="4" width="11.4166666666667" customWidth="1"/>
    <col min="5" max="5" width="9.625" customWidth="1"/>
    <col min="6" max="6" width="15.625" customWidth="1"/>
    <col min="7" max="7" width="15.875" customWidth="1"/>
    <col min="8" max="8" width="16.625" customWidth="1"/>
    <col min="9" max="9" width="13.25" customWidth="1"/>
    <col min="10" max="10" width="11.75" customWidth="1"/>
    <col min="11" max="11" width="9.25" customWidth="1"/>
    <col min="12" max="13" width="15.625" customWidth="1"/>
    <col min="14" max="14" width="8.625" customWidth="1"/>
    <col min="15" max="15" width="7.125" customWidth="1"/>
    <col min="16" max="16" width="8.625" customWidth="1"/>
    <col min="17" max="17" width="10.625" customWidth="1"/>
  </cols>
  <sheetData>
    <row r="1" customHeight="1" spans="1:17">
      <c r="A1" s="35"/>
      <c r="B1" s="35"/>
      <c r="C1" s="35"/>
      <c r="D1" s="35"/>
      <c r="E1" s="35"/>
      <c r="F1" s="35"/>
      <c r="G1" s="35"/>
      <c r="H1" s="35"/>
      <c r="I1" s="35"/>
      <c r="J1" s="35"/>
      <c r="K1" s="35"/>
      <c r="L1" s="35"/>
      <c r="M1" s="35"/>
      <c r="N1" s="35"/>
      <c r="O1" s="35"/>
      <c r="P1" s="35"/>
      <c r="Q1" s="21" t="s">
        <v>680</v>
      </c>
    </row>
    <row r="2" ht="45" customHeight="1" spans="1:17">
      <c r="A2" s="30" t="s">
        <v>681</v>
      </c>
      <c r="B2" s="30"/>
      <c r="C2" s="30"/>
      <c r="D2" s="30"/>
      <c r="E2" s="30"/>
      <c r="F2" s="30"/>
      <c r="G2" s="30"/>
      <c r="H2" s="30"/>
      <c r="I2" s="30"/>
      <c r="J2" s="30"/>
      <c r="K2" s="30"/>
      <c r="L2" s="30"/>
      <c r="M2" s="30"/>
      <c r="N2" s="36"/>
      <c r="O2" s="36"/>
      <c r="P2" s="36"/>
      <c r="Q2" s="36"/>
    </row>
    <row r="3" ht="20.25" customHeight="1" spans="1:17">
      <c r="A3" s="20" t="s">
        <v>2</v>
      </c>
      <c r="B3" s="20"/>
      <c r="C3" s="20"/>
      <c r="D3" s="20"/>
      <c r="E3" s="20"/>
      <c r="F3" s="20"/>
      <c r="G3" s="20"/>
      <c r="H3" s="20"/>
      <c r="I3" s="20"/>
      <c r="J3" s="20"/>
      <c r="K3" s="20"/>
      <c r="L3" s="20"/>
      <c r="M3" s="20"/>
      <c r="N3" s="20"/>
      <c r="O3" s="20"/>
      <c r="P3" s="20"/>
      <c r="Q3" s="21" t="s">
        <v>33</v>
      </c>
    </row>
    <row r="4" ht="30" customHeight="1" spans="1:17">
      <c r="A4" s="23" t="s">
        <v>682</v>
      </c>
      <c r="B4" s="23" t="s">
        <v>683</v>
      </c>
      <c r="C4" s="23" t="s">
        <v>684</v>
      </c>
      <c r="D4" s="23" t="s">
        <v>685</v>
      </c>
      <c r="E4" s="23" t="s">
        <v>686</v>
      </c>
      <c r="F4" s="23" t="s">
        <v>687</v>
      </c>
      <c r="G4" s="23" t="s">
        <v>175</v>
      </c>
      <c r="H4" s="23"/>
      <c r="I4" s="23"/>
      <c r="J4" s="23"/>
      <c r="K4" s="23"/>
      <c r="L4" s="23"/>
      <c r="M4" s="23"/>
      <c r="N4" s="23"/>
      <c r="O4" s="23"/>
      <c r="P4" s="23"/>
      <c r="Q4" s="23"/>
    </row>
    <row r="5" ht="30" customHeight="1" spans="1:17">
      <c r="A5" s="23" t="s">
        <v>688</v>
      </c>
      <c r="B5" s="23" t="s">
        <v>683</v>
      </c>
      <c r="C5" s="23" t="s">
        <v>684</v>
      </c>
      <c r="D5" s="23" t="s">
        <v>685</v>
      </c>
      <c r="E5" s="23" t="s">
        <v>686</v>
      </c>
      <c r="F5" s="23" t="s">
        <v>687</v>
      </c>
      <c r="G5" s="23" t="s">
        <v>36</v>
      </c>
      <c r="H5" s="23" t="s">
        <v>39</v>
      </c>
      <c r="I5" s="23" t="s">
        <v>689</v>
      </c>
      <c r="J5" s="23" t="s">
        <v>690</v>
      </c>
      <c r="K5" s="23" t="s">
        <v>42</v>
      </c>
      <c r="L5" s="23" t="s">
        <v>691</v>
      </c>
      <c r="M5" s="23" t="s">
        <v>65</v>
      </c>
      <c r="N5" s="23"/>
      <c r="O5" s="23"/>
      <c r="P5" s="23"/>
      <c r="Q5" s="23"/>
    </row>
    <row r="6" ht="46" customHeight="1" spans="1:17">
      <c r="A6" s="23"/>
      <c r="B6" s="23"/>
      <c r="C6" s="23"/>
      <c r="D6" s="23"/>
      <c r="E6" s="23"/>
      <c r="F6" s="23"/>
      <c r="G6" s="23"/>
      <c r="H6" s="23" t="s">
        <v>38</v>
      </c>
      <c r="I6" s="23"/>
      <c r="J6" s="23"/>
      <c r="K6" s="23"/>
      <c r="L6" s="23" t="s">
        <v>38</v>
      </c>
      <c r="M6" s="23" t="s">
        <v>45</v>
      </c>
      <c r="N6" s="23" t="s">
        <v>46</v>
      </c>
      <c r="O6" s="37" t="s">
        <v>47</v>
      </c>
      <c r="P6" s="37" t="s">
        <v>48</v>
      </c>
      <c r="Q6" s="37" t="s">
        <v>49</v>
      </c>
    </row>
    <row r="7" ht="20.2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ht="23" customHeight="1" spans="1:17">
      <c r="A8" s="38" t="s">
        <v>260</v>
      </c>
      <c r="B8" s="24"/>
      <c r="C8" s="24"/>
      <c r="D8" s="39"/>
      <c r="E8" s="39"/>
      <c r="F8" s="39">
        <v>120000</v>
      </c>
      <c r="G8" s="39">
        <v>120000</v>
      </c>
      <c r="H8" s="39">
        <v>120000</v>
      </c>
      <c r="I8" s="39"/>
      <c r="J8" s="40"/>
      <c r="K8" s="40"/>
      <c r="L8" s="39"/>
      <c r="M8" s="39"/>
      <c r="N8" s="39"/>
      <c r="O8" s="39"/>
      <c r="P8" s="39"/>
      <c r="Q8" s="39"/>
    </row>
    <row r="9" ht="23" customHeight="1" spans="1:17">
      <c r="A9" s="24"/>
      <c r="B9" s="24" t="s">
        <v>692</v>
      </c>
      <c r="C9" s="24" t="str">
        <f>"A02000000"&amp;"  "&amp;"设备"</f>
        <v>A02000000  设备</v>
      </c>
      <c r="D9" s="41" t="s">
        <v>693</v>
      </c>
      <c r="E9" s="25">
        <v>1</v>
      </c>
      <c r="F9" s="39">
        <v>8000</v>
      </c>
      <c r="G9" s="39">
        <v>8000</v>
      </c>
      <c r="H9" s="40">
        <v>8000</v>
      </c>
      <c r="I9" s="40"/>
      <c r="J9" s="40"/>
      <c r="K9" s="40"/>
      <c r="L9" s="39"/>
      <c r="M9" s="39"/>
      <c r="N9" s="39"/>
      <c r="O9" s="39"/>
      <c r="P9" s="39"/>
      <c r="Q9" s="39"/>
    </row>
    <row r="10" ht="23" customHeight="1" spans="1:17">
      <c r="A10" s="24"/>
      <c r="B10" s="24" t="s">
        <v>694</v>
      </c>
      <c r="C10" s="24" t="str">
        <f>"C23000000"&amp;"  "&amp;"商务服务"</f>
        <v>C23000000  商务服务</v>
      </c>
      <c r="D10" s="41" t="s">
        <v>615</v>
      </c>
      <c r="E10" s="25">
        <v>1</v>
      </c>
      <c r="F10" s="39">
        <v>92000</v>
      </c>
      <c r="G10" s="39">
        <v>92000</v>
      </c>
      <c r="H10" s="40">
        <v>92000</v>
      </c>
      <c r="I10" s="40"/>
      <c r="J10" s="40"/>
      <c r="K10" s="40"/>
      <c r="L10" s="39"/>
      <c r="M10" s="39"/>
      <c r="N10" s="39"/>
      <c r="O10" s="39"/>
      <c r="P10" s="39"/>
      <c r="Q10" s="39"/>
    </row>
    <row r="11" ht="23" customHeight="1" spans="1:17">
      <c r="A11" s="24"/>
      <c r="B11" s="24" t="s">
        <v>695</v>
      </c>
      <c r="C11" s="24" t="str">
        <f>"C18000000"&amp;"  "&amp;"金融服务"</f>
        <v>C18000000  金融服务</v>
      </c>
      <c r="D11" s="41" t="s">
        <v>615</v>
      </c>
      <c r="E11" s="25">
        <v>1</v>
      </c>
      <c r="F11" s="39">
        <v>20000</v>
      </c>
      <c r="G11" s="39">
        <v>20000</v>
      </c>
      <c r="H11" s="40">
        <v>20000</v>
      </c>
      <c r="I11" s="40"/>
      <c r="J11" s="40"/>
      <c r="K11" s="40"/>
      <c r="L11" s="39"/>
      <c r="M11" s="39"/>
      <c r="N11" s="39"/>
      <c r="O11" s="39"/>
      <c r="P11" s="39"/>
      <c r="Q11" s="39"/>
    </row>
    <row r="12" ht="23" customHeight="1" spans="1:17">
      <c r="A12" s="38" t="s">
        <v>244</v>
      </c>
      <c r="B12" s="24"/>
      <c r="C12" s="24"/>
      <c r="D12" s="24"/>
      <c r="E12" s="24"/>
      <c r="F12" s="39">
        <v>24000</v>
      </c>
      <c r="G12" s="39">
        <v>24000</v>
      </c>
      <c r="H12" s="39">
        <v>24000</v>
      </c>
      <c r="I12" s="39"/>
      <c r="J12" s="40"/>
      <c r="K12" s="40"/>
      <c r="L12" s="39"/>
      <c r="M12" s="39"/>
      <c r="N12" s="39"/>
      <c r="O12" s="39"/>
      <c r="P12" s="39"/>
      <c r="Q12" s="39"/>
    </row>
    <row r="13" ht="23" customHeight="1" spans="1:17">
      <c r="A13" s="24"/>
      <c r="B13" s="24" t="s">
        <v>696</v>
      </c>
      <c r="C13" s="24" t="str">
        <f>"C"&amp;"  "&amp;"服务"</f>
        <v>C  服务</v>
      </c>
      <c r="D13" s="41" t="s">
        <v>344</v>
      </c>
      <c r="E13" s="25">
        <v>1</v>
      </c>
      <c r="F13" s="39">
        <v>24000</v>
      </c>
      <c r="G13" s="39">
        <v>24000</v>
      </c>
      <c r="H13" s="40">
        <v>24000</v>
      </c>
      <c r="I13" s="40"/>
      <c r="J13" s="40"/>
      <c r="K13" s="40"/>
      <c r="L13" s="39"/>
      <c r="M13" s="39"/>
      <c r="N13" s="39"/>
      <c r="O13" s="39"/>
      <c r="P13" s="39"/>
      <c r="Q13" s="39"/>
    </row>
    <row r="14" ht="23" customHeight="1" spans="1:17">
      <c r="A14" s="38" t="s">
        <v>205</v>
      </c>
      <c r="B14" s="24"/>
      <c r="C14" s="24"/>
      <c r="D14" s="24"/>
      <c r="E14" s="24"/>
      <c r="F14" s="39">
        <v>115440</v>
      </c>
      <c r="G14" s="39">
        <v>115440</v>
      </c>
      <c r="H14" s="39">
        <v>115440</v>
      </c>
      <c r="I14" s="39"/>
      <c r="J14" s="40"/>
      <c r="K14" s="40"/>
      <c r="L14" s="39"/>
      <c r="M14" s="39"/>
      <c r="N14" s="39"/>
      <c r="O14" s="39"/>
      <c r="P14" s="39"/>
      <c r="Q14" s="39"/>
    </row>
    <row r="15" ht="23" customHeight="1" spans="1:17">
      <c r="A15" s="24"/>
      <c r="B15" s="24" t="s">
        <v>697</v>
      </c>
      <c r="C15" s="24" t="str">
        <f>"C"&amp;"  "&amp;"服务"</f>
        <v>C  服务</v>
      </c>
      <c r="D15" s="41" t="s">
        <v>344</v>
      </c>
      <c r="E15" s="25">
        <v>1</v>
      </c>
      <c r="F15" s="39">
        <v>3000</v>
      </c>
      <c r="G15" s="39">
        <v>3000</v>
      </c>
      <c r="H15" s="40">
        <v>3000</v>
      </c>
      <c r="I15" s="40"/>
      <c r="J15" s="40"/>
      <c r="K15" s="40"/>
      <c r="L15" s="39"/>
      <c r="M15" s="39"/>
      <c r="N15" s="39"/>
      <c r="O15" s="39"/>
      <c r="P15" s="39"/>
      <c r="Q15" s="39"/>
    </row>
    <row r="16" ht="23" customHeight="1" spans="1:17">
      <c r="A16" s="24"/>
      <c r="B16" s="24" t="s">
        <v>698</v>
      </c>
      <c r="C16" s="24" t="str">
        <f t="shared" ref="C16:C21" si="0">"A05040101"&amp;"  "&amp;"复印纸"</f>
        <v>A05040101  复印纸</v>
      </c>
      <c r="D16" s="41" t="s">
        <v>594</v>
      </c>
      <c r="E16" s="25">
        <v>5</v>
      </c>
      <c r="F16" s="39">
        <v>750</v>
      </c>
      <c r="G16" s="39">
        <v>750</v>
      </c>
      <c r="H16" s="40">
        <v>750</v>
      </c>
      <c r="I16" s="40"/>
      <c r="J16" s="40"/>
      <c r="K16" s="40"/>
      <c r="L16" s="39"/>
      <c r="M16" s="39"/>
      <c r="N16" s="39"/>
      <c r="O16" s="39"/>
      <c r="P16" s="39"/>
      <c r="Q16" s="39"/>
    </row>
    <row r="17" ht="23" customHeight="1" spans="1:17">
      <c r="A17" s="24"/>
      <c r="B17" s="24" t="s">
        <v>699</v>
      </c>
      <c r="C17" s="24" t="str">
        <f t="shared" si="0"/>
        <v>A05040101  复印纸</v>
      </c>
      <c r="D17" s="41" t="s">
        <v>594</v>
      </c>
      <c r="E17" s="25">
        <v>100</v>
      </c>
      <c r="F17" s="39">
        <v>13000</v>
      </c>
      <c r="G17" s="39">
        <v>13000</v>
      </c>
      <c r="H17" s="40">
        <v>13000</v>
      </c>
      <c r="I17" s="40"/>
      <c r="J17" s="40"/>
      <c r="K17" s="40"/>
      <c r="L17" s="39"/>
      <c r="M17" s="39"/>
      <c r="N17" s="39"/>
      <c r="O17" s="39"/>
      <c r="P17" s="39"/>
      <c r="Q17" s="39"/>
    </row>
    <row r="18" ht="23" customHeight="1" spans="1:17">
      <c r="A18" s="24"/>
      <c r="B18" s="24" t="s">
        <v>700</v>
      </c>
      <c r="C18" s="24" t="str">
        <f t="shared" si="0"/>
        <v>A05040101  复印纸</v>
      </c>
      <c r="D18" s="41" t="s">
        <v>594</v>
      </c>
      <c r="E18" s="25">
        <v>100</v>
      </c>
      <c r="F18" s="39">
        <v>16000</v>
      </c>
      <c r="G18" s="39">
        <v>16000</v>
      </c>
      <c r="H18" s="40">
        <v>16000</v>
      </c>
      <c r="I18" s="40"/>
      <c r="J18" s="40"/>
      <c r="K18" s="40"/>
      <c r="L18" s="39"/>
      <c r="M18" s="39"/>
      <c r="N18" s="39"/>
      <c r="O18" s="39"/>
      <c r="P18" s="39"/>
      <c r="Q18" s="39"/>
    </row>
    <row r="19" ht="23" customHeight="1" spans="1:17">
      <c r="A19" s="24"/>
      <c r="B19" s="24" t="s">
        <v>701</v>
      </c>
      <c r="C19" s="24" t="str">
        <f t="shared" si="0"/>
        <v>A05040101  复印纸</v>
      </c>
      <c r="D19" s="41" t="s">
        <v>594</v>
      </c>
      <c r="E19" s="25">
        <v>50</v>
      </c>
      <c r="F19" s="39">
        <v>4800</v>
      </c>
      <c r="G19" s="39">
        <v>4800</v>
      </c>
      <c r="H19" s="40">
        <v>4800</v>
      </c>
      <c r="I19" s="40"/>
      <c r="J19" s="40"/>
      <c r="K19" s="40"/>
      <c r="L19" s="39"/>
      <c r="M19" s="39"/>
      <c r="N19" s="39"/>
      <c r="O19" s="39"/>
      <c r="P19" s="39"/>
      <c r="Q19" s="39"/>
    </row>
    <row r="20" ht="23" customHeight="1" spans="1:17">
      <c r="A20" s="24"/>
      <c r="B20" s="24" t="s">
        <v>702</v>
      </c>
      <c r="C20" s="24" t="str">
        <f t="shared" si="0"/>
        <v>A05040101  复印纸</v>
      </c>
      <c r="D20" s="41" t="s">
        <v>594</v>
      </c>
      <c r="E20" s="25">
        <v>100</v>
      </c>
      <c r="F20" s="39">
        <v>17000</v>
      </c>
      <c r="G20" s="39">
        <v>17000</v>
      </c>
      <c r="H20" s="40">
        <v>17000</v>
      </c>
      <c r="I20" s="40"/>
      <c r="J20" s="40"/>
      <c r="K20" s="40"/>
      <c r="L20" s="39"/>
      <c r="M20" s="39"/>
      <c r="N20" s="39"/>
      <c r="O20" s="39"/>
      <c r="P20" s="39"/>
      <c r="Q20" s="39"/>
    </row>
    <row r="21" ht="23" customHeight="1" spans="1:17">
      <c r="A21" s="24"/>
      <c r="B21" s="24" t="s">
        <v>703</v>
      </c>
      <c r="C21" s="24" t="str">
        <f t="shared" si="0"/>
        <v>A05040101  复印纸</v>
      </c>
      <c r="D21" s="41" t="s">
        <v>594</v>
      </c>
      <c r="E21" s="25">
        <v>110</v>
      </c>
      <c r="F21" s="39">
        <v>14850</v>
      </c>
      <c r="G21" s="39">
        <v>14850</v>
      </c>
      <c r="H21" s="40">
        <v>14850</v>
      </c>
      <c r="I21" s="40"/>
      <c r="J21" s="40"/>
      <c r="K21" s="40"/>
      <c r="L21" s="39"/>
      <c r="M21" s="39"/>
      <c r="N21" s="39"/>
      <c r="O21" s="39"/>
      <c r="P21" s="39"/>
      <c r="Q21" s="39"/>
    </row>
    <row r="22" ht="23" customHeight="1" spans="1:17">
      <c r="A22" s="24"/>
      <c r="B22" s="24" t="s">
        <v>704</v>
      </c>
      <c r="C22" s="24" t="str">
        <f>"C"&amp;"  "&amp;"服务"</f>
        <v>C  服务</v>
      </c>
      <c r="D22" s="41" t="s">
        <v>594</v>
      </c>
      <c r="E22" s="25">
        <v>1</v>
      </c>
      <c r="F22" s="39">
        <v>2000</v>
      </c>
      <c r="G22" s="39">
        <v>2000</v>
      </c>
      <c r="H22" s="40">
        <v>2000</v>
      </c>
      <c r="I22" s="40"/>
      <c r="J22" s="40"/>
      <c r="K22" s="40"/>
      <c r="L22" s="39"/>
      <c r="M22" s="39"/>
      <c r="N22" s="39"/>
      <c r="O22" s="39"/>
      <c r="P22" s="39"/>
      <c r="Q22" s="39"/>
    </row>
    <row r="23" ht="23" customHeight="1" spans="1:17">
      <c r="A23" s="24"/>
      <c r="B23" s="24" t="s">
        <v>705</v>
      </c>
      <c r="C23" s="24" t="str">
        <f t="shared" ref="C23:C25" si="1">"A05040101"&amp;"  "&amp;"复印纸"</f>
        <v>A05040101  复印纸</v>
      </c>
      <c r="D23" s="41" t="s">
        <v>594</v>
      </c>
      <c r="E23" s="25">
        <v>50</v>
      </c>
      <c r="F23" s="39">
        <v>7500</v>
      </c>
      <c r="G23" s="39">
        <v>7500</v>
      </c>
      <c r="H23" s="40">
        <v>7500</v>
      </c>
      <c r="I23" s="40"/>
      <c r="J23" s="40"/>
      <c r="K23" s="40"/>
      <c r="L23" s="39"/>
      <c r="M23" s="39"/>
      <c r="N23" s="39"/>
      <c r="O23" s="39"/>
      <c r="P23" s="39"/>
      <c r="Q23" s="39"/>
    </row>
    <row r="24" ht="23" customHeight="1" spans="1:17">
      <c r="A24" s="24"/>
      <c r="B24" s="24" t="s">
        <v>706</v>
      </c>
      <c r="C24" s="24" t="str">
        <f t="shared" si="1"/>
        <v>A05040101  复印纸</v>
      </c>
      <c r="D24" s="41" t="s">
        <v>594</v>
      </c>
      <c r="E24" s="25">
        <v>20</v>
      </c>
      <c r="F24" s="39">
        <v>960</v>
      </c>
      <c r="G24" s="39">
        <v>960</v>
      </c>
      <c r="H24" s="40">
        <v>960</v>
      </c>
      <c r="I24" s="40"/>
      <c r="J24" s="40"/>
      <c r="K24" s="40"/>
      <c r="L24" s="39"/>
      <c r="M24" s="39"/>
      <c r="N24" s="39"/>
      <c r="O24" s="39"/>
      <c r="P24" s="39"/>
      <c r="Q24" s="39"/>
    </row>
    <row r="25" ht="23" customHeight="1" spans="1:17">
      <c r="A25" s="24"/>
      <c r="B25" s="24" t="s">
        <v>707</v>
      </c>
      <c r="C25" s="24" t="str">
        <f t="shared" si="1"/>
        <v>A05040101  复印纸</v>
      </c>
      <c r="D25" s="41" t="s">
        <v>594</v>
      </c>
      <c r="E25" s="25">
        <v>70</v>
      </c>
      <c r="F25" s="39">
        <v>10500</v>
      </c>
      <c r="G25" s="39">
        <v>10500</v>
      </c>
      <c r="H25" s="40">
        <v>10500</v>
      </c>
      <c r="I25" s="40"/>
      <c r="J25" s="40"/>
      <c r="K25" s="40"/>
      <c r="L25" s="39"/>
      <c r="M25" s="39"/>
      <c r="N25" s="39"/>
      <c r="O25" s="39"/>
      <c r="P25" s="39"/>
      <c r="Q25" s="39"/>
    </row>
    <row r="26" ht="23" customHeight="1" spans="1:17">
      <c r="A26" s="24"/>
      <c r="B26" s="24" t="s">
        <v>708</v>
      </c>
      <c r="C26" s="24" t="str">
        <f>"C"&amp;"  "&amp;"服务"</f>
        <v>C  服务</v>
      </c>
      <c r="D26" s="41" t="s">
        <v>344</v>
      </c>
      <c r="E26" s="25">
        <v>1</v>
      </c>
      <c r="F26" s="39">
        <v>300</v>
      </c>
      <c r="G26" s="39">
        <v>300</v>
      </c>
      <c r="H26" s="40">
        <v>300</v>
      </c>
      <c r="I26" s="40"/>
      <c r="J26" s="40"/>
      <c r="K26" s="40"/>
      <c r="L26" s="39"/>
      <c r="M26" s="39"/>
      <c r="N26" s="39"/>
      <c r="O26" s="39"/>
      <c r="P26" s="39"/>
      <c r="Q26" s="39"/>
    </row>
    <row r="27" ht="23" customHeight="1" spans="1:17">
      <c r="A27" s="24"/>
      <c r="B27" s="24" t="s">
        <v>709</v>
      </c>
      <c r="C27" s="24" t="str">
        <f>"A05040101"&amp;"  "&amp;"复印纸"</f>
        <v>A05040101  复印纸</v>
      </c>
      <c r="D27" s="41" t="s">
        <v>594</v>
      </c>
      <c r="E27" s="25">
        <v>30</v>
      </c>
      <c r="F27" s="39">
        <v>4800</v>
      </c>
      <c r="G27" s="39">
        <v>4800</v>
      </c>
      <c r="H27" s="40">
        <v>4800</v>
      </c>
      <c r="I27" s="40"/>
      <c r="J27" s="40"/>
      <c r="K27" s="40"/>
      <c r="L27" s="39"/>
      <c r="M27" s="39"/>
      <c r="N27" s="39"/>
      <c r="O27" s="39"/>
      <c r="P27" s="39"/>
      <c r="Q27" s="39"/>
    </row>
    <row r="28" ht="23" customHeight="1" spans="1:17">
      <c r="A28" s="24"/>
      <c r="B28" s="24" t="s">
        <v>710</v>
      </c>
      <c r="C28" s="24" t="str">
        <f>"A05040101"&amp;"  "&amp;"复印纸"</f>
        <v>A05040101  复印纸</v>
      </c>
      <c r="D28" s="41" t="s">
        <v>594</v>
      </c>
      <c r="E28" s="25">
        <v>135</v>
      </c>
      <c r="F28" s="39">
        <v>19980</v>
      </c>
      <c r="G28" s="39">
        <v>19980</v>
      </c>
      <c r="H28" s="40">
        <v>19980</v>
      </c>
      <c r="I28" s="40"/>
      <c r="J28" s="40"/>
      <c r="K28" s="40"/>
      <c r="L28" s="39"/>
      <c r="M28" s="39"/>
      <c r="N28" s="39"/>
      <c r="O28" s="39"/>
      <c r="P28" s="39"/>
      <c r="Q28" s="39"/>
    </row>
    <row r="29" ht="23" customHeight="1" spans="1:17">
      <c r="A29" s="38" t="s">
        <v>303</v>
      </c>
      <c r="B29" s="24"/>
      <c r="C29" s="24"/>
      <c r="D29" s="24"/>
      <c r="E29" s="24"/>
      <c r="F29" s="39">
        <v>6000</v>
      </c>
      <c r="G29" s="39">
        <v>6000</v>
      </c>
      <c r="H29" s="39">
        <v>6000</v>
      </c>
      <c r="I29" s="39"/>
      <c r="J29" s="40"/>
      <c r="K29" s="40"/>
      <c r="L29" s="39"/>
      <c r="M29" s="39"/>
      <c r="N29" s="39"/>
      <c r="O29" s="39"/>
      <c r="P29" s="39"/>
      <c r="Q29" s="39"/>
    </row>
    <row r="30" ht="23" customHeight="1" spans="1:17">
      <c r="A30" s="24"/>
      <c r="B30" s="24" t="s">
        <v>711</v>
      </c>
      <c r="C30" s="24" t="str">
        <f t="shared" ref="C30:C34" si="2">"C"&amp;"  "&amp;"服务"</f>
        <v>C  服务</v>
      </c>
      <c r="D30" s="41" t="s">
        <v>615</v>
      </c>
      <c r="E30" s="25">
        <v>1</v>
      </c>
      <c r="F30" s="39">
        <v>6000</v>
      </c>
      <c r="G30" s="39">
        <v>6000</v>
      </c>
      <c r="H30" s="40">
        <v>6000</v>
      </c>
      <c r="I30" s="40"/>
      <c r="J30" s="40"/>
      <c r="K30" s="40"/>
      <c r="L30" s="39"/>
      <c r="M30" s="39"/>
      <c r="N30" s="39"/>
      <c r="O30" s="39"/>
      <c r="P30" s="39"/>
      <c r="Q30" s="39"/>
    </row>
    <row r="31" ht="40" customHeight="1" spans="1:17">
      <c r="A31" s="38" t="s">
        <v>310</v>
      </c>
      <c r="B31" s="24"/>
      <c r="C31" s="24"/>
      <c r="D31" s="24"/>
      <c r="E31" s="24"/>
      <c r="F31" s="39">
        <v>7674687</v>
      </c>
      <c r="G31" s="39">
        <v>80829387</v>
      </c>
      <c r="H31" s="39"/>
      <c r="I31" s="39"/>
      <c r="J31" s="40"/>
      <c r="K31" s="40"/>
      <c r="L31" s="39">
        <v>80829387</v>
      </c>
      <c r="M31" s="39">
        <v>80829387</v>
      </c>
      <c r="N31" s="39"/>
      <c r="O31" s="39"/>
      <c r="P31" s="39"/>
      <c r="Q31" s="39"/>
    </row>
    <row r="32" ht="23" customHeight="1" spans="1:17">
      <c r="A32" s="24"/>
      <c r="B32" s="24" t="s">
        <v>712</v>
      </c>
      <c r="C32" s="24" t="str">
        <f t="shared" si="2"/>
        <v>C  服务</v>
      </c>
      <c r="D32" s="41" t="s">
        <v>615</v>
      </c>
      <c r="E32" s="25">
        <v>1</v>
      </c>
      <c r="F32" s="39"/>
      <c r="G32" s="39">
        <v>763500</v>
      </c>
      <c r="H32" s="40"/>
      <c r="I32" s="40"/>
      <c r="J32" s="40"/>
      <c r="K32" s="40"/>
      <c r="L32" s="39">
        <v>763500</v>
      </c>
      <c r="M32" s="39">
        <v>763500</v>
      </c>
      <c r="N32" s="39"/>
      <c r="O32" s="39"/>
      <c r="P32" s="39"/>
      <c r="Q32" s="39"/>
    </row>
    <row r="33" ht="23" customHeight="1" spans="1:17">
      <c r="A33" s="24"/>
      <c r="B33" s="24" t="s">
        <v>713</v>
      </c>
      <c r="C33" s="24" t="str">
        <f t="shared" si="2"/>
        <v>C  服务</v>
      </c>
      <c r="D33" s="41" t="s">
        <v>615</v>
      </c>
      <c r="E33" s="25">
        <v>1</v>
      </c>
      <c r="F33" s="39"/>
      <c r="G33" s="39">
        <v>2520000</v>
      </c>
      <c r="H33" s="40"/>
      <c r="I33" s="40"/>
      <c r="J33" s="40"/>
      <c r="K33" s="40"/>
      <c r="L33" s="39">
        <v>2520000</v>
      </c>
      <c r="M33" s="39">
        <v>2520000</v>
      </c>
      <c r="N33" s="39"/>
      <c r="O33" s="39"/>
      <c r="P33" s="39"/>
      <c r="Q33" s="39"/>
    </row>
    <row r="34" ht="23" customHeight="1" spans="1:17">
      <c r="A34" s="24"/>
      <c r="B34" s="24" t="s">
        <v>714</v>
      </c>
      <c r="C34" s="24" t="str">
        <f t="shared" si="2"/>
        <v>C  服务</v>
      </c>
      <c r="D34" s="41" t="s">
        <v>419</v>
      </c>
      <c r="E34" s="25">
        <v>1</v>
      </c>
      <c r="F34" s="39">
        <v>8800</v>
      </c>
      <c r="G34" s="39">
        <v>8800</v>
      </c>
      <c r="H34" s="40"/>
      <c r="I34" s="40"/>
      <c r="J34" s="40"/>
      <c r="K34" s="40"/>
      <c r="L34" s="39">
        <v>8800</v>
      </c>
      <c r="M34" s="39">
        <v>8800</v>
      </c>
      <c r="N34" s="39"/>
      <c r="O34" s="39"/>
      <c r="P34" s="39"/>
      <c r="Q34" s="39"/>
    </row>
    <row r="35" ht="23" customHeight="1" spans="1:17">
      <c r="A35" s="24"/>
      <c r="B35" s="24" t="s">
        <v>715</v>
      </c>
      <c r="C35" s="24" t="str">
        <f t="shared" ref="C35:C43" si="3">"A"&amp;"  "&amp;"货物类"</f>
        <v>A  货物类</v>
      </c>
      <c r="D35" s="41" t="s">
        <v>615</v>
      </c>
      <c r="E35" s="25">
        <v>1</v>
      </c>
      <c r="F35" s="39"/>
      <c r="G35" s="39">
        <v>1100000</v>
      </c>
      <c r="H35" s="40"/>
      <c r="I35" s="40"/>
      <c r="J35" s="40"/>
      <c r="K35" s="40"/>
      <c r="L35" s="39">
        <v>1100000</v>
      </c>
      <c r="M35" s="39">
        <v>1100000</v>
      </c>
      <c r="N35" s="39"/>
      <c r="O35" s="39"/>
      <c r="P35" s="39"/>
      <c r="Q35" s="39"/>
    </row>
    <row r="36" ht="23" customHeight="1" spans="1:17">
      <c r="A36" s="24"/>
      <c r="B36" s="24" t="s">
        <v>716</v>
      </c>
      <c r="C36" s="24" t="str">
        <f t="shared" si="3"/>
        <v>A  货物类</v>
      </c>
      <c r="D36" s="41" t="s">
        <v>419</v>
      </c>
      <c r="E36" s="25">
        <v>1</v>
      </c>
      <c r="F36" s="39"/>
      <c r="G36" s="39">
        <v>352400</v>
      </c>
      <c r="H36" s="40"/>
      <c r="I36" s="40"/>
      <c r="J36" s="40"/>
      <c r="K36" s="40"/>
      <c r="L36" s="39">
        <v>352400</v>
      </c>
      <c r="M36" s="39">
        <v>352400</v>
      </c>
      <c r="N36" s="39"/>
      <c r="O36" s="39"/>
      <c r="P36" s="39"/>
      <c r="Q36" s="39"/>
    </row>
    <row r="37" ht="23" customHeight="1" spans="1:17">
      <c r="A37" s="24"/>
      <c r="B37" s="24" t="s">
        <v>717</v>
      </c>
      <c r="C37" s="24" t="str">
        <f t="shared" ref="C37:C39" si="4">"C"&amp;"  "&amp;"服务"</f>
        <v>C  服务</v>
      </c>
      <c r="D37" s="41" t="s">
        <v>615</v>
      </c>
      <c r="E37" s="25">
        <v>1</v>
      </c>
      <c r="F37" s="39"/>
      <c r="G37" s="39">
        <v>431000</v>
      </c>
      <c r="H37" s="40"/>
      <c r="I37" s="40"/>
      <c r="J37" s="40"/>
      <c r="K37" s="40"/>
      <c r="L37" s="39">
        <v>431000</v>
      </c>
      <c r="M37" s="39">
        <v>431000</v>
      </c>
      <c r="N37" s="39"/>
      <c r="O37" s="39"/>
      <c r="P37" s="39"/>
      <c r="Q37" s="39"/>
    </row>
    <row r="38" ht="23" customHeight="1" spans="1:17">
      <c r="A38" s="24"/>
      <c r="B38" s="24" t="s">
        <v>718</v>
      </c>
      <c r="C38" s="24" t="str">
        <f t="shared" si="4"/>
        <v>C  服务</v>
      </c>
      <c r="D38" s="41" t="s">
        <v>615</v>
      </c>
      <c r="E38" s="25">
        <v>1</v>
      </c>
      <c r="F38" s="39">
        <v>100000</v>
      </c>
      <c r="G38" s="39">
        <v>100000</v>
      </c>
      <c r="H38" s="40"/>
      <c r="I38" s="40"/>
      <c r="J38" s="40"/>
      <c r="K38" s="40"/>
      <c r="L38" s="39">
        <v>100000</v>
      </c>
      <c r="M38" s="39">
        <v>100000</v>
      </c>
      <c r="N38" s="39"/>
      <c r="O38" s="39"/>
      <c r="P38" s="39"/>
      <c r="Q38" s="39"/>
    </row>
    <row r="39" ht="23" customHeight="1" spans="1:17">
      <c r="A39" s="24"/>
      <c r="B39" s="24" t="s">
        <v>719</v>
      </c>
      <c r="C39" s="24" t="str">
        <f t="shared" si="4"/>
        <v>C  服务</v>
      </c>
      <c r="D39" s="41" t="s">
        <v>615</v>
      </c>
      <c r="E39" s="25">
        <v>1</v>
      </c>
      <c r="F39" s="39">
        <v>410000</v>
      </c>
      <c r="G39" s="39">
        <v>410000</v>
      </c>
      <c r="H39" s="40"/>
      <c r="I39" s="40"/>
      <c r="J39" s="40"/>
      <c r="K39" s="40"/>
      <c r="L39" s="39">
        <v>410000</v>
      </c>
      <c r="M39" s="39">
        <v>410000</v>
      </c>
      <c r="N39" s="39"/>
      <c r="O39" s="39"/>
      <c r="P39" s="39"/>
      <c r="Q39" s="39"/>
    </row>
    <row r="40" ht="23" customHeight="1" spans="1:17">
      <c r="A40" s="24"/>
      <c r="B40" s="24" t="s">
        <v>720</v>
      </c>
      <c r="C40" s="24" t="str">
        <f t="shared" si="3"/>
        <v>A  货物类</v>
      </c>
      <c r="D40" s="41" t="s">
        <v>419</v>
      </c>
      <c r="E40" s="25">
        <v>1</v>
      </c>
      <c r="F40" s="39">
        <v>216950</v>
      </c>
      <c r="G40" s="39">
        <v>216950</v>
      </c>
      <c r="H40" s="40"/>
      <c r="I40" s="40"/>
      <c r="J40" s="40"/>
      <c r="K40" s="40"/>
      <c r="L40" s="39">
        <v>216950</v>
      </c>
      <c r="M40" s="39">
        <v>216950</v>
      </c>
      <c r="N40" s="39"/>
      <c r="O40" s="39"/>
      <c r="P40" s="39"/>
      <c r="Q40" s="39"/>
    </row>
    <row r="41" ht="23" customHeight="1" spans="1:17">
      <c r="A41" s="24"/>
      <c r="B41" s="24" t="s">
        <v>721</v>
      </c>
      <c r="C41" s="24" t="str">
        <f t="shared" si="3"/>
        <v>A  货物类</v>
      </c>
      <c r="D41" s="41" t="s">
        <v>419</v>
      </c>
      <c r="E41" s="25">
        <v>1</v>
      </c>
      <c r="F41" s="39">
        <v>143412</v>
      </c>
      <c r="G41" s="39">
        <v>143412</v>
      </c>
      <c r="H41" s="40"/>
      <c r="I41" s="40"/>
      <c r="J41" s="40"/>
      <c r="K41" s="40"/>
      <c r="L41" s="39">
        <v>143412</v>
      </c>
      <c r="M41" s="39">
        <v>143412</v>
      </c>
      <c r="N41" s="39"/>
      <c r="O41" s="39"/>
      <c r="P41" s="39"/>
      <c r="Q41" s="39"/>
    </row>
    <row r="42" ht="23" customHeight="1" spans="1:17">
      <c r="A42" s="24"/>
      <c r="B42" s="24" t="s">
        <v>722</v>
      </c>
      <c r="C42" s="24" t="str">
        <f t="shared" si="3"/>
        <v>A  货物类</v>
      </c>
      <c r="D42" s="41" t="s">
        <v>419</v>
      </c>
      <c r="E42" s="25">
        <v>1</v>
      </c>
      <c r="F42" s="39">
        <v>372800</v>
      </c>
      <c r="G42" s="39">
        <v>372800</v>
      </c>
      <c r="H42" s="40"/>
      <c r="I42" s="40"/>
      <c r="J42" s="40"/>
      <c r="K42" s="40"/>
      <c r="L42" s="39">
        <v>372800</v>
      </c>
      <c r="M42" s="39">
        <v>372800</v>
      </c>
      <c r="N42" s="39"/>
      <c r="O42" s="39"/>
      <c r="P42" s="39"/>
      <c r="Q42" s="39"/>
    </row>
    <row r="43" ht="23" customHeight="1" spans="1:17">
      <c r="A43" s="24"/>
      <c r="B43" s="24" t="s">
        <v>723</v>
      </c>
      <c r="C43" s="24" t="str">
        <f t="shared" si="3"/>
        <v>A  货物类</v>
      </c>
      <c r="D43" s="41" t="s">
        <v>615</v>
      </c>
      <c r="E43" s="25">
        <v>1</v>
      </c>
      <c r="F43" s="39">
        <v>274000</v>
      </c>
      <c r="G43" s="39">
        <v>274000</v>
      </c>
      <c r="H43" s="40"/>
      <c r="I43" s="40"/>
      <c r="J43" s="40"/>
      <c r="K43" s="40"/>
      <c r="L43" s="39">
        <v>274000</v>
      </c>
      <c r="M43" s="39">
        <v>274000</v>
      </c>
      <c r="N43" s="39"/>
      <c r="O43" s="39"/>
      <c r="P43" s="39"/>
      <c r="Q43" s="39"/>
    </row>
    <row r="44" ht="23" customHeight="1" spans="1:17">
      <c r="A44" s="24"/>
      <c r="B44" s="24" t="s">
        <v>724</v>
      </c>
      <c r="C44" s="24" t="str">
        <f t="shared" ref="C44:C51" si="5">"C"&amp;"  "&amp;"服务"</f>
        <v>C  服务</v>
      </c>
      <c r="D44" s="41" t="s">
        <v>615</v>
      </c>
      <c r="E44" s="25">
        <v>1</v>
      </c>
      <c r="F44" s="39">
        <v>55000</v>
      </c>
      <c r="G44" s="39">
        <v>55000</v>
      </c>
      <c r="H44" s="40"/>
      <c r="I44" s="40"/>
      <c r="J44" s="40"/>
      <c r="K44" s="40"/>
      <c r="L44" s="39">
        <v>55000</v>
      </c>
      <c r="M44" s="39">
        <v>55000</v>
      </c>
      <c r="N44" s="39"/>
      <c r="O44" s="39"/>
      <c r="P44" s="39"/>
      <c r="Q44" s="39"/>
    </row>
    <row r="45" ht="23" customHeight="1" spans="1:17">
      <c r="A45" s="24"/>
      <c r="B45" s="24" t="s">
        <v>725</v>
      </c>
      <c r="C45" s="24" t="str">
        <f>"A"&amp;"  "&amp;"货物类"</f>
        <v>A  货物类</v>
      </c>
      <c r="D45" s="41" t="s">
        <v>419</v>
      </c>
      <c r="E45" s="25">
        <v>1</v>
      </c>
      <c r="F45" s="39"/>
      <c r="G45" s="39">
        <v>680000</v>
      </c>
      <c r="H45" s="40"/>
      <c r="I45" s="40"/>
      <c r="J45" s="40"/>
      <c r="K45" s="40"/>
      <c r="L45" s="39">
        <v>680000</v>
      </c>
      <c r="M45" s="39">
        <v>680000</v>
      </c>
      <c r="N45" s="39"/>
      <c r="O45" s="39"/>
      <c r="P45" s="39"/>
      <c r="Q45" s="39"/>
    </row>
    <row r="46" ht="23" customHeight="1" spans="1:17">
      <c r="A46" s="24"/>
      <c r="B46" s="24" t="s">
        <v>726</v>
      </c>
      <c r="C46" s="24" t="str">
        <f t="shared" si="5"/>
        <v>C  服务</v>
      </c>
      <c r="D46" s="41" t="s">
        <v>419</v>
      </c>
      <c r="E46" s="25">
        <v>1</v>
      </c>
      <c r="F46" s="39">
        <v>388025</v>
      </c>
      <c r="G46" s="39">
        <v>388025</v>
      </c>
      <c r="H46" s="40"/>
      <c r="I46" s="40"/>
      <c r="J46" s="40"/>
      <c r="K46" s="40"/>
      <c r="L46" s="39">
        <v>388025</v>
      </c>
      <c r="M46" s="39">
        <v>388025</v>
      </c>
      <c r="N46" s="39"/>
      <c r="O46" s="39"/>
      <c r="P46" s="39"/>
      <c r="Q46" s="39"/>
    </row>
    <row r="47" ht="23" customHeight="1" spans="1:17">
      <c r="A47" s="24"/>
      <c r="B47" s="24" t="s">
        <v>727</v>
      </c>
      <c r="C47" s="24" t="str">
        <f t="shared" si="5"/>
        <v>C  服务</v>
      </c>
      <c r="D47" s="41" t="s">
        <v>615</v>
      </c>
      <c r="E47" s="25">
        <v>1</v>
      </c>
      <c r="F47" s="39"/>
      <c r="G47" s="39">
        <v>30000</v>
      </c>
      <c r="H47" s="40"/>
      <c r="I47" s="40"/>
      <c r="J47" s="40"/>
      <c r="K47" s="40"/>
      <c r="L47" s="39">
        <v>30000</v>
      </c>
      <c r="M47" s="39">
        <v>30000</v>
      </c>
      <c r="N47" s="39"/>
      <c r="O47" s="39"/>
      <c r="P47" s="39"/>
      <c r="Q47" s="39"/>
    </row>
    <row r="48" ht="23" customHeight="1" spans="1:17">
      <c r="A48" s="24"/>
      <c r="B48" s="24" t="s">
        <v>728</v>
      </c>
      <c r="C48" s="24" t="str">
        <f t="shared" si="5"/>
        <v>C  服务</v>
      </c>
      <c r="D48" s="41" t="s">
        <v>615</v>
      </c>
      <c r="E48" s="25">
        <v>1</v>
      </c>
      <c r="F48" s="39"/>
      <c r="G48" s="39">
        <v>1186200</v>
      </c>
      <c r="H48" s="40"/>
      <c r="I48" s="40"/>
      <c r="J48" s="40"/>
      <c r="K48" s="40"/>
      <c r="L48" s="39">
        <v>1186200</v>
      </c>
      <c r="M48" s="39">
        <v>1186200</v>
      </c>
      <c r="N48" s="39"/>
      <c r="O48" s="39"/>
      <c r="P48" s="39"/>
      <c r="Q48" s="39"/>
    </row>
    <row r="49" ht="23" customHeight="1" spans="1:17">
      <c r="A49" s="24"/>
      <c r="B49" s="24" t="s">
        <v>729</v>
      </c>
      <c r="C49" s="24" t="str">
        <f t="shared" si="5"/>
        <v>C  服务</v>
      </c>
      <c r="D49" s="41" t="s">
        <v>615</v>
      </c>
      <c r="E49" s="25">
        <v>1</v>
      </c>
      <c r="F49" s="39"/>
      <c r="G49" s="39">
        <v>38000</v>
      </c>
      <c r="H49" s="40"/>
      <c r="I49" s="40"/>
      <c r="J49" s="40"/>
      <c r="K49" s="40"/>
      <c r="L49" s="39">
        <v>38000</v>
      </c>
      <c r="M49" s="39">
        <v>38000</v>
      </c>
      <c r="N49" s="39"/>
      <c r="O49" s="39"/>
      <c r="P49" s="39"/>
      <c r="Q49" s="39"/>
    </row>
    <row r="50" ht="23" customHeight="1" spans="1:17">
      <c r="A50" s="24"/>
      <c r="B50" s="24" t="s">
        <v>730</v>
      </c>
      <c r="C50" s="24" t="str">
        <f t="shared" si="5"/>
        <v>C  服务</v>
      </c>
      <c r="D50" s="41" t="s">
        <v>615</v>
      </c>
      <c r="E50" s="25">
        <v>1</v>
      </c>
      <c r="F50" s="39"/>
      <c r="G50" s="39">
        <v>1576300</v>
      </c>
      <c r="H50" s="40"/>
      <c r="I50" s="40"/>
      <c r="J50" s="40"/>
      <c r="K50" s="40"/>
      <c r="L50" s="39">
        <v>1576300</v>
      </c>
      <c r="M50" s="39">
        <v>1576300</v>
      </c>
      <c r="N50" s="39"/>
      <c r="O50" s="39"/>
      <c r="P50" s="39"/>
      <c r="Q50" s="39"/>
    </row>
    <row r="51" ht="23" customHeight="1" spans="1:17">
      <c r="A51" s="24"/>
      <c r="B51" s="24" t="s">
        <v>731</v>
      </c>
      <c r="C51" s="24" t="str">
        <f t="shared" si="5"/>
        <v>C  服务</v>
      </c>
      <c r="D51" s="41" t="s">
        <v>615</v>
      </c>
      <c r="E51" s="25">
        <v>1</v>
      </c>
      <c r="F51" s="39"/>
      <c r="G51" s="39">
        <v>170000</v>
      </c>
      <c r="H51" s="40"/>
      <c r="I51" s="40"/>
      <c r="J51" s="40"/>
      <c r="K51" s="40"/>
      <c r="L51" s="39">
        <v>170000</v>
      </c>
      <c r="M51" s="39">
        <v>170000</v>
      </c>
      <c r="N51" s="39"/>
      <c r="O51" s="39"/>
      <c r="P51" s="39"/>
      <c r="Q51" s="39"/>
    </row>
    <row r="52" ht="23" customHeight="1" spans="1:17">
      <c r="A52" s="24"/>
      <c r="B52" s="24" t="s">
        <v>732</v>
      </c>
      <c r="C52" s="24" t="str">
        <f t="shared" ref="C52:C55" si="6">"A"&amp;"  "&amp;"货物类"</f>
        <v>A  货物类</v>
      </c>
      <c r="D52" s="41" t="s">
        <v>615</v>
      </c>
      <c r="E52" s="25">
        <v>1</v>
      </c>
      <c r="F52" s="39"/>
      <c r="G52" s="39">
        <v>242650</v>
      </c>
      <c r="H52" s="40"/>
      <c r="I52" s="40"/>
      <c r="J52" s="40"/>
      <c r="K52" s="40"/>
      <c r="L52" s="39">
        <v>242650</v>
      </c>
      <c r="M52" s="39">
        <v>242650</v>
      </c>
      <c r="N52" s="39"/>
      <c r="O52" s="39"/>
      <c r="P52" s="39"/>
      <c r="Q52" s="39"/>
    </row>
    <row r="53" ht="23" customHeight="1" spans="1:17">
      <c r="A53" s="24"/>
      <c r="B53" s="24" t="s">
        <v>733</v>
      </c>
      <c r="C53" s="24" t="str">
        <f t="shared" si="6"/>
        <v>A  货物类</v>
      </c>
      <c r="D53" s="41" t="s">
        <v>419</v>
      </c>
      <c r="E53" s="25">
        <v>1</v>
      </c>
      <c r="F53" s="39"/>
      <c r="G53" s="39">
        <v>26341400</v>
      </c>
      <c r="H53" s="40"/>
      <c r="I53" s="40"/>
      <c r="J53" s="40"/>
      <c r="K53" s="40"/>
      <c r="L53" s="39">
        <v>26341400</v>
      </c>
      <c r="M53" s="39">
        <v>26341400</v>
      </c>
      <c r="N53" s="39"/>
      <c r="O53" s="39"/>
      <c r="P53" s="39"/>
      <c r="Q53" s="39"/>
    </row>
    <row r="54" ht="23" customHeight="1" spans="1:17">
      <c r="A54" s="24"/>
      <c r="B54" s="24" t="s">
        <v>734</v>
      </c>
      <c r="C54" s="24" t="str">
        <f t="shared" si="6"/>
        <v>A  货物类</v>
      </c>
      <c r="D54" s="41" t="s">
        <v>419</v>
      </c>
      <c r="E54" s="25">
        <v>1</v>
      </c>
      <c r="F54" s="39">
        <v>200000</v>
      </c>
      <c r="G54" s="39">
        <v>200000</v>
      </c>
      <c r="H54" s="40"/>
      <c r="I54" s="40"/>
      <c r="J54" s="40"/>
      <c r="K54" s="40"/>
      <c r="L54" s="39">
        <v>200000</v>
      </c>
      <c r="M54" s="39">
        <v>200000</v>
      </c>
      <c r="N54" s="39"/>
      <c r="O54" s="39"/>
      <c r="P54" s="39"/>
      <c r="Q54" s="39"/>
    </row>
    <row r="55" ht="23" customHeight="1" spans="1:17">
      <c r="A55" s="24"/>
      <c r="B55" s="24" t="s">
        <v>735</v>
      </c>
      <c r="C55" s="24" t="str">
        <f t="shared" si="6"/>
        <v>A  货物类</v>
      </c>
      <c r="D55" s="41" t="s">
        <v>400</v>
      </c>
      <c r="E55" s="25">
        <v>1</v>
      </c>
      <c r="F55" s="39"/>
      <c r="G55" s="39">
        <v>313600</v>
      </c>
      <c r="H55" s="40"/>
      <c r="I55" s="40"/>
      <c r="J55" s="40"/>
      <c r="K55" s="40"/>
      <c r="L55" s="39">
        <v>313600</v>
      </c>
      <c r="M55" s="39">
        <v>313600</v>
      </c>
      <c r="N55" s="39"/>
      <c r="O55" s="39"/>
      <c r="P55" s="39"/>
      <c r="Q55" s="39"/>
    </row>
    <row r="56" ht="23" customHeight="1" spans="1:17">
      <c r="A56" s="24"/>
      <c r="B56" s="24" t="s">
        <v>736</v>
      </c>
      <c r="C56" s="24" t="str">
        <f t="shared" ref="C56:C59" si="7">"C"&amp;"  "&amp;"服务"</f>
        <v>C  服务</v>
      </c>
      <c r="D56" s="41" t="s">
        <v>615</v>
      </c>
      <c r="E56" s="25">
        <v>1</v>
      </c>
      <c r="F56" s="39"/>
      <c r="G56" s="39">
        <v>2526000</v>
      </c>
      <c r="H56" s="40"/>
      <c r="I56" s="40"/>
      <c r="J56" s="40"/>
      <c r="K56" s="40"/>
      <c r="L56" s="39">
        <v>2526000</v>
      </c>
      <c r="M56" s="39">
        <v>2526000</v>
      </c>
      <c r="N56" s="39"/>
      <c r="O56" s="39"/>
      <c r="P56" s="39"/>
      <c r="Q56" s="39"/>
    </row>
    <row r="57" ht="23" customHeight="1" spans="1:17">
      <c r="A57" s="24"/>
      <c r="B57" s="24" t="s">
        <v>737</v>
      </c>
      <c r="C57" s="24" t="str">
        <f t="shared" si="7"/>
        <v>C  服务</v>
      </c>
      <c r="D57" s="41" t="s">
        <v>419</v>
      </c>
      <c r="E57" s="25">
        <v>1</v>
      </c>
      <c r="F57" s="39"/>
      <c r="G57" s="39">
        <v>434500</v>
      </c>
      <c r="H57" s="40"/>
      <c r="I57" s="40"/>
      <c r="J57" s="40"/>
      <c r="K57" s="40"/>
      <c r="L57" s="39">
        <v>434500</v>
      </c>
      <c r="M57" s="39">
        <v>434500</v>
      </c>
      <c r="N57" s="39"/>
      <c r="O57" s="39"/>
      <c r="P57" s="39"/>
      <c r="Q57" s="39"/>
    </row>
    <row r="58" ht="23" customHeight="1" spans="1:17">
      <c r="A58" s="24"/>
      <c r="B58" s="24" t="s">
        <v>738</v>
      </c>
      <c r="C58" s="24" t="str">
        <f t="shared" si="7"/>
        <v>C  服务</v>
      </c>
      <c r="D58" s="41" t="s">
        <v>615</v>
      </c>
      <c r="E58" s="25">
        <v>1</v>
      </c>
      <c r="F58" s="39"/>
      <c r="G58" s="39">
        <v>346400</v>
      </c>
      <c r="H58" s="40"/>
      <c r="I58" s="40"/>
      <c r="J58" s="40"/>
      <c r="K58" s="40"/>
      <c r="L58" s="39">
        <v>346400</v>
      </c>
      <c r="M58" s="39">
        <v>346400</v>
      </c>
      <c r="N58" s="39"/>
      <c r="O58" s="39"/>
      <c r="P58" s="39"/>
      <c r="Q58" s="39"/>
    </row>
    <row r="59" ht="23" customHeight="1" spans="1:17">
      <c r="A59" s="24"/>
      <c r="B59" s="24" t="s">
        <v>739</v>
      </c>
      <c r="C59" s="24" t="str">
        <f t="shared" si="7"/>
        <v>C  服务</v>
      </c>
      <c r="D59" s="41" t="s">
        <v>615</v>
      </c>
      <c r="E59" s="25">
        <v>1</v>
      </c>
      <c r="F59" s="39"/>
      <c r="G59" s="39">
        <v>227800</v>
      </c>
      <c r="H59" s="40"/>
      <c r="I59" s="40"/>
      <c r="J59" s="40"/>
      <c r="K59" s="40"/>
      <c r="L59" s="39">
        <v>227800</v>
      </c>
      <c r="M59" s="39">
        <v>227800</v>
      </c>
      <c r="N59" s="39"/>
      <c r="O59" s="39"/>
      <c r="P59" s="39"/>
      <c r="Q59" s="39"/>
    </row>
    <row r="60" ht="23" customHeight="1" spans="1:17">
      <c r="A60" s="24"/>
      <c r="B60" s="24" t="s">
        <v>740</v>
      </c>
      <c r="C60" s="24" t="str">
        <f t="shared" ref="C60:C63" si="8">"A"&amp;"  "&amp;"货物类"</f>
        <v>A  货物类</v>
      </c>
      <c r="D60" s="41" t="s">
        <v>615</v>
      </c>
      <c r="E60" s="25">
        <v>1</v>
      </c>
      <c r="F60" s="39"/>
      <c r="G60" s="39">
        <v>84400</v>
      </c>
      <c r="H60" s="40"/>
      <c r="I60" s="40"/>
      <c r="J60" s="40"/>
      <c r="K60" s="40"/>
      <c r="L60" s="39">
        <v>84400</v>
      </c>
      <c r="M60" s="39">
        <v>84400</v>
      </c>
      <c r="N60" s="39"/>
      <c r="O60" s="39"/>
      <c r="P60" s="39"/>
      <c r="Q60" s="39"/>
    </row>
    <row r="61" ht="23" customHeight="1" spans="1:17">
      <c r="A61" s="24"/>
      <c r="B61" s="24" t="s">
        <v>741</v>
      </c>
      <c r="C61" s="24" t="str">
        <f t="shared" si="8"/>
        <v>A  货物类</v>
      </c>
      <c r="D61" s="41" t="s">
        <v>615</v>
      </c>
      <c r="E61" s="25">
        <v>1</v>
      </c>
      <c r="F61" s="39">
        <v>100000</v>
      </c>
      <c r="G61" s="39">
        <v>100000</v>
      </c>
      <c r="H61" s="40"/>
      <c r="I61" s="40"/>
      <c r="J61" s="40"/>
      <c r="K61" s="40"/>
      <c r="L61" s="39">
        <v>100000</v>
      </c>
      <c r="M61" s="39">
        <v>100000</v>
      </c>
      <c r="N61" s="39"/>
      <c r="O61" s="39"/>
      <c r="P61" s="39"/>
      <c r="Q61" s="39"/>
    </row>
    <row r="62" ht="23" customHeight="1" spans="1:17">
      <c r="A62" s="24"/>
      <c r="B62" s="24" t="s">
        <v>742</v>
      </c>
      <c r="C62" s="24" t="str">
        <f t="shared" si="8"/>
        <v>A  货物类</v>
      </c>
      <c r="D62" s="41" t="s">
        <v>615</v>
      </c>
      <c r="E62" s="25">
        <v>1</v>
      </c>
      <c r="F62" s="39">
        <v>750700</v>
      </c>
      <c r="G62" s="39">
        <v>750700</v>
      </c>
      <c r="H62" s="40"/>
      <c r="I62" s="40"/>
      <c r="J62" s="40"/>
      <c r="K62" s="40"/>
      <c r="L62" s="39">
        <v>750700</v>
      </c>
      <c r="M62" s="39">
        <v>750700</v>
      </c>
      <c r="N62" s="39"/>
      <c r="O62" s="39"/>
      <c r="P62" s="39"/>
      <c r="Q62" s="39"/>
    </row>
    <row r="63" ht="23" customHeight="1" spans="1:17">
      <c r="A63" s="24"/>
      <c r="B63" s="24" t="s">
        <v>743</v>
      </c>
      <c r="C63" s="24" t="str">
        <f t="shared" si="8"/>
        <v>A  货物类</v>
      </c>
      <c r="D63" s="41" t="s">
        <v>400</v>
      </c>
      <c r="E63" s="25">
        <v>2</v>
      </c>
      <c r="F63" s="39"/>
      <c r="G63" s="39">
        <v>627200</v>
      </c>
      <c r="H63" s="40"/>
      <c r="I63" s="40"/>
      <c r="J63" s="40"/>
      <c r="K63" s="40"/>
      <c r="L63" s="39">
        <v>627200</v>
      </c>
      <c r="M63" s="39">
        <v>627200</v>
      </c>
      <c r="N63" s="39"/>
      <c r="O63" s="39"/>
      <c r="P63" s="39"/>
      <c r="Q63" s="39"/>
    </row>
    <row r="64" ht="23" customHeight="1" spans="1:17">
      <c r="A64" s="24"/>
      <c r="B64" s="24" t="s">
        <v>744</v>
      </c>
      <c r="C64" s="24" t="str">
        <f>"B"&amp;"  "&amp;"工程"</f>
        <v>B  工程</v>
      </c>
      <c r="D64" s="41" t="s">
        <v>615</v>
      </c>
      <c r="E64" s="25">
        <v>1</v>
      </c>
      <c r="F64" s="39"/>
      <c r="G64" s="39">
        <v>5500000</v>
      </c>
      <c r="H64" s="40"/>
      <c r="I64" s="40"/>
      <c r="J64" s="40"/>
      <c r="K64" s="40"/>
      <c r="L64" s="39">
        <v>5500000</v>
      </c>
      <c r="M64" s="39">
        <v>5500000</v>
      </c>
      <c r="N64" s="39"/>
      <c r="O64" s="39"/>
      <c r="P64" s="39"/>
      <c r="Q64" s="39"/>
    </row>
    <row r="65" ht="23" customHeight="1" spans="1:17">
      <c r="A65" s="24"/>
      <c r="B65" s="24" t="s">
        <v>745</v>
      </c>
      <c r="C65" s="24" t="str">
        <f>"A"&amp;"  "&amp;"货物类"</f>
        <v>A  货物类</v>
      </c>
      <c r="D65" s="41" t="s">
        <v>615</v>
      </c>
      <c r="E65" s="25">
        <v>1</v>
      </c>
      <c r="F65" s="39"/>
      <c r="G65" s="39">
        <v>218000</v>
      </c>
      <c r="H65" s="40"/>
      <c r="I65" s="40"/>
      <c r="J65" s="40"/>
      <c r="K65" s="40"/>
      <c r="L65" s="39">
        <v>218000</v>
      </c>
      <c r="M65" s="39">
        <v>218000</v>
      </c>
      <c r="N65" s="39"/>
      <c r="O65" s="39"/>
      <c r="P65" s="39"/>
      <c r="Q65" s="39"/>
    </row>
    <row r="66" ht="23" customHeight="1" spans="1:17">
      <c r="A66" s="24"/>
      <c r="B66" s="24" t="s">
        <v>746</v>
      </c>
      <c r="C66" s="24" t="str">
        <f>"A"&amp;"  "&amp;"货物类"</f>
        <v>A  货物类</v>
      </c>
      <c r="D66" s="41" t="s">
        <v>419</v>
      </c>
      <c r="E66" s="25">
        <v>1</v>
      </c>
      <c r="F66" s="39"/>
      <c r="G66" s="39">
        <v>69000</v>
      </c>
      <c r="H66" s="40"/>
      <c r="I66" s="40"/>
      <c r="J66" s="40"/>
      <c r="K66" s="40"/>
      <c r="L66" s="39">
        <v>69000</v>
      </c>
      <c r="M66" s="39">
        <v>69000</v>
      </c>
      <c r="N66" s="39"/>
      <c r="O66" s="39"/>
      <c r="P66" s="39"/>
      <c r="Q66" s="39"/>
    </row>
    <row r="67" ht="23" customHeight="1" spans="1:17">
      <c r="A67" s="24"/>
      <c r="B67" s="24" t="s">
        <v>747</v>
      </c>
      <c r="C67" s="24" t="str">
        <f t="shared" ref="C67:C69" si="9">"C"&amp;"  "&amp;"服务"</f>
        <v>C  服务</v>
      </c>
      <c r="D67" s="41" t="s">
        <v>419</v>
      </c>
      <c r="E67" s="25">
        <v>1</v>
      </c>
      <c r="F67" s="39">
        <v>142000</v>
      </c>
      <c r="G67" s="39">
        <v>142000</v>
      </c>
      <c r="H67" s="40"/>
      <c r="I67" s="40"/>
      <c r="J67" s="40"/>
      <c r="K67" s="40"/>
      <c r="L67" s="39">
        <v>142000</v>
      </c>
      <c r="M67" s="39">
        <v>142000</v>
      </c>
      <c r="N67" s="39"/>
      <c r="O67" s="39"/>
      <c r="P67" s="39"/>
      <c r="Q67" s="39"/>
    </row>
    <row r="68" ht="23" customHeight="1" spans="1:17">
      <c r="A68" s="24"/>
      <c r="B68" s="24" t="s">
        <v>748</v>
      </c>
      <c r="C68" s="24" t="str">
        <f t="shared" si="9"/>
        <v>C  服务</v>
      </c>
      <c r="D68" s="41" t="s">
        <v>615</v>
      </c>
      <c r="E68" s="25">
        <v>1</v>
      </c>
      <c r="F68" s="39">
        <v>200000</v>
      </c>
      <c r="G68" s="39">
        <v>200000</v>
      </c>
      <c r="H68" s="40"/>
      <c r="I68" s="40"/>
      <c r="J68" s="40"/>
      <c r="K68" s="40"/>
      <c r="L68" s="39">
        <v>200000</v>
      </c>
      <c r="M68" s="39">
        <v>200000</v>
      </c>
      <c r="N68" s="39"/>
      <c r="O68" s="39"/>
      <c r="P68" s="39"/>
      <c r="Q68" s="39"/>
    </row>
    <row r="69" ht="23" customHeight="1" spans="1:17">
      <c r="A69" s="24"/>
      <c r="B69" s="24" t="s">
        <v>749</v>
      </c>
      <c r="C69" s="24" t="str">
        <f t="shared" si="9"/>
        <v>C  服务</v>
      </c>
      <c r="D69" s="41" t="s">
        <v>615</v>
      </c>
      <c r="E69" s="25">
        <v>1</v>
      </c>
      <c r="F69" s="39">
        <v>8000</v>
      </c>
      <c r="G69" s="39">
        <v>8000</v>
      </c>
      <c r="H69" s="40"/>
      <c r="I69" s="40"/>
      <c r="J69" s="40"/>
      <c r="K69" s="40"/>
      <c r="L69" s="39">
        <v>8000</v>
      </c>
      <c r="M69" s="39">
        <v>8000</v>
      </c>
      <c r="N69" s="39"/>
      <c r="O69" s="39"/>
      <c r="P69" s="39"/>
      <c r="Q69" s="39"/>
    </row>
    <row r="70" ht="23" customHeight="1" spans="1:17">
      <c r="A70" s="24"/>
      <c r="B70" s="24" t="s">
        <v>750</v>
      </c>
      <c r="C70" s="24" t="str">
        <f>"B"&amp;"  "&amp;"工程"</f>
        <v>B  工程</v>
      </c>
      <c r="D70" s="41" t="s">
        <v>419</v>
      </c>
      <c r="E70" s="25">
        <v>1</v>
      </c>
      <c r="F70" s="39">
        <v>1930000</v>
      </c>
      <c r="G70" s="39">
        <v>1930000</v>
      </c>
      <c r="H70" s="40"/>
      <c r="I70" s="40"/>
      <c r="J70" s="40"/>
      <c r="K70" s="40"/>
      <c r="L70" s="39">
        <v>1930000</v>
      </c>
      <c r="M70" s="39">
        <v>1930000</v>
      </c>
      <c r="N70" s="39"/>
      <c r="O70" s="39"/>
      <c r="P70" s="39"/>
      <c r="Q70" s="39"/>
    </row>
    <row r="71" ht="23" customHeight="1" spans="1:17">
      <c r="A71" s="24"/>
      <c r="B71" s="24" t="s">
        <v>751</v>
      </c>
      <c r="C71" s="24" t="str">
        <f t="shared" ref="C71:C75" si="10">"A"&amp;"  "&amp;"货物类"</f>
        <v>A  货物类</v>
      </c>
      <c r="D71" s="41" t="s">
        <v>419</v>
      </c>
      <c r="E71" s="25">
        <v>1</v>
      </c>
      <c r="F71" s="39"/>
      <c r="G71" s="39">
        <v>13573500</v>
      </c>
      <c r="H71" s="40"/>
      <c r="I71" s="40"/>
      <c r="J71" s="40"/>
      <c r="K71" s="40"/>
      <c r="L71" s="39">
        <v>13573500</v>
      </c>
      <c r="M71" s="39">
        <v>13573500</v>
      </c>
      <c r="N71" s="39"/>
      <c r="O71" s="39"/>
      <c r="P71" s="39"/>
      <c r="Q71" s="39"/>
    </row>
    <row r="72" ht="23" customHeight="1" spans="1:17">
      <c r="A72" s="24"/>
      <c r="B72" s="24" t="s">
        <v>752</v>
      </c>
      <c r="C72" s="24" t="str">
        <f t="shared" si="10"/>
        <v>A  货物类</v>
      </c>
      <c r="D72" s="41" t="s">
        <v>615</v>
      </c>
      <c r="E72" s="25">
        <v>1</v>
      </c>
      <c r="F72" s="39"/>
      <c r="G72" s="39">
        <v>7937350</v>
      </c>
      <c r="H72" s="40"/>
      <c r="I72" s="40"/>
      <c r="J72" s="40"/>
      <c r="K72" s="40"/>
      <c r="L72" s="39">
        <v>7937350</v>
      </c>
      <c r="M72" s="39">
        <v>7937350</v>
      </c>
      <c r="N72" s="39"/>
      <c r="O72" s="39"/>
      <c r="P72" s="39"/>
      <c r="Q72" s="39"/>
    </row>
    <row r="73" ht="23" customHeight="1" spans="1:17">
      <c r="A73" s="24"/>
      <c r="B73" s="24" t="s">
        <v>753</v>
      </c>
      <c r="C73" s="24" t="str">
        <f t="shared" ref="C73:C77" si="11">"C"&amp;"  "&amp;"服务"</f>
        <v>C  服务</v>
      </c>
      <c r="D73" s="41" t="s">
        <v>419</v>
      </c>
      <c r="E73" s="25">
        <v>1</v>
      </c>
      <c r="F73" s="39">
        <v>143000</v>
      </c>
      <c r="G73" s="39">
        <v>143000</v>
      </c>
      <c r="H73" s="40"/>
      <c r="I73" s="40"/>
      <c r="J73" s="40"/>
      <c r="K73" s="40"/>
      <c r="L73" s="39">
        <v>143000</v>
      </c>
      <c r="M73" s="39">
        <v>143000</v>
      </c>
      <c r="N73" s="39"/>
      <c r="O73" s="39"/>
      <c r="P73" s="39"/>
      <c r="Q73" s="39"/>
    </row>
    <row r="74" ht="23" customHeight="1" spans="1:17">
      <c r="A74" s="24"/>
      <c r="B74" s="24" t="s">
        <v>754</v>
      </c>
      <c r="C74" s="24" t="str">
        <f t="shared" si="10"/>
        <v>A  货物类</v>
      </c>
      <c r="D74" s="41" t="s">
        <v>755</v>
      </c>
      <c r="E74" s="25">
        <v>1</v>
      </c>
      <c r="F74" s="39"/>
      <c r="G74" s="39">
        <v>994000</v>
      </c>
      <c r="H74" s="40"/>
      <c r="I74" s="40"/>
      <c r="J74" s="40"/>
      <c r="K74" s="40"/>
      <c r="L74" s="39">
        <v>994000</v>
      </c>
      <c r="M74" s="39">
        <v>994000</v>
      </c>
      <c r="N74" s="39"/>
      <c r="O74" s="39"/>
      <c r="P74" s="39"/>
      <c r="Q74" s="39"/>
    </row>
    <row r="75" ht="23" customHeight="1" spans="1:17">
      <c r="A75" s="24"/>
      <c r="B75" s="24" t="s">
        <v>756</v>
      </c>
      <c r="C75" s="24" t="str">
        <f t="shared" si="10"/>
        <v>A  货物类</v>
      </c>
      <c r="D75" s="41" t="s">
        <v>615</v>
      </c>
      <c r="E75" s="25">
        <v>1</v>
      </c>
      <c r="F75" s="39"/>
      <c r="G75" s="39">
        <v>141400</v>
      </c>
      <c r="H75" s="40"/>
      <c r="I75" s="40"/>
      <c r="J75" s="40"/>
      <c r="K75" s="40"/>
      <c r="L75" s="39">
        <v>141400</v>
      </c>
      <c r="M75" s="39">
        <v>141400</v>
      </c>
      <c r="N75" s="39"/>
      <c r="O75" s="39"/>
      <c r="P75" s="39"/>
      <c r="Q75" s="39"/>
    </row>
    <row r="76" ht="23" customHeight="1" spans="1:17">
      <c r="A76" s="24"/>
      <c r="B76" s="24" t="s">
        <v>757</v>
      </c>
      <c r="C76" s="24" t="str">
        <f t="shared" si="11"/>
        <v>C  服务</v>
      </c>
      <c r="D76" s="41" t="s">
        <v>400</v>
      </c>
      <c r="E76" s="25">
        <v>2</v>
      </c>
      <c r="F76" s="39">
        <v>100000</v>
      </c>
      <c r="G76" s="39">
        <v>100000</v>
      </c>
      <c r="H76" s="40"/>
      <c r="I76" s="40"/>
      <c r="J76" s="40"/>
      <c r="K76" s="40"/>
      <c r="L76" s="39">
        <v>100000</v>
      </c>
      <c r="M76" s="39">
        <v>100000</v>
      </c>
      <c r="N76" s="39"/>
      <c r="O76" s="39"/>
      <c r="P76" s="39"/>
      <c r="Q76" s="39"/>
    </row>
    <row r="77" ht="23" customHeight="1" spans="1:17">
      <c r="A77" s="24"/>
      <c r="B77" s="24" t="s">
        <v>758</v>
      </c>
      <c r="C77" s="24" t="str">
        <f t="shared" si="11"/>
        <v>C  服务</v>
      </c>
      <c r="D77" s="41" t="s">
        <v>419</v>
      </c>
      <c r="E77" s="25">
        <v>1</v>
      </c>
      <c r="F77" s="39">
        <v>1340000</v>
      </c>
      <c r="G77" s="39">
        <v>1340000</v>
      </c>
      <c r="H77" s="40"/>
      <c r="I77" s="40"/>
      <c r="J77" s="40"/>
      <c r="K77" s="40"/>
      <c r="L77" s="39">
        <v>1340000</v>
      </c>
      <c r="M77" s="39">
        <v>1340000</v>
      </c>
      <c r="N77" s="39"/>
      <c r="O77" s="39"/>
      <c r="P77" s="39"/>
      <c r="Q77" s="39"/>
    </row>
    <row r="78" ht="23" customHeight="1" spans="1:17">
      <c r="A78" s="24"/>
      <c r="B78" s="24" t="s">
        <v>759</v>
      </c>
      <c r="C78" s="24" t="str">
        <f t="shared" ref="C78:C81" si="12">"A"&amp;"  "&amp;"货物类"</f>
        <v>A  货物类</v>
      </c>
      <c r="D78" s="41" t="s">
        <v>615</v>
      </c>
      <c r="E78" s="25">
        <v>1</v>
      </c>
      <c r="F78" s="39"/>
      <c r="G78" s="39">
        <v>2750000</v>
      </c>
      <c r="H78" s="40"/>
      <c r="I78" s="40"/>
      <c r="J78" s="40"/>
      <c r="K78" s="40"/>
      <c r="L78" s="39">
        <v>2750000</v>
      </c>
      <c r="M78" s="39">
        <v>2750000</v>
      </c>
      <c r="N78" s="39"/>
      <c r="O78" s="39"/>
      <c r="P78" s="39"/>
      <c r="Q78" s="39"/>
    </row>
    <row r="79" ht="23" customHeight="1" spans="1:17">
      <c r="A79" s="24"/>
      <c r="B79" s="24" t="s">
        <v>760</v>
      </c>
      <c r="C79" s="24" t="str">
        <f>"A02000000"&amp;"  "&amp;"设备"</f>
        <v>A02000000  设备</v>
      </c>
      <c r="D79" s="41" t="s">
        <v>419</v>
      </c>
      <c r="E79" s="25">
        <v>1</v>
      </c>
      <c r="F79" s="39"/>
      <c r="G79" s="39">
        <v>67500</v>
      </c>
      <c r="H79" s="40"/>
      <c r="I79" s="40"/>
      <c r="J79" s="40"/>
      <c r="K79" s="40"/>
      <c r="L79" s="39">
        <v>67500</v>
      </c>
      <c r="M79" s="39">
        <v>67500</v>
      </c>
      <c r="N79" s="39"/>
      <c r="O79" s="39"/>
      <c r="P79" s="39"/>
      <c r="Q79" s="39"/>
    </row>
    <row r="80" ht="23" customHeight="1" spans="1:17">
      <c r="A80" s="24"/>
      <c r="B80" s="24" t="s">
        <v>761</v>
      </c>
      <c r="C80" s="24" t="str">
        <f t="shared" si="12"/>
        <v>A  货物类</v>
      </c>
      <c r="D80" s="41" t="s">
        <v>615</v>
      </c>
      <c r="E80" s="25">
        <v>1</v>
      </c>
      <c r="F80" s="39"/>
      <c r="G80" s="39">
        <v>1412600</v>
      </c>
      <c r="H80" s="40"/>
      <c r="I80" s="40"/>
      <c r="J80" s="40"/>
      <c r="K80" s="40"/>
      <c r="L80" s="39">
        <v>1412600</v>
      </c>
      <c r="M80" s="39">
        <v>1412600</v>
      </c>
      <c r="N80" s="39"/>
      <c r="O80" s="39"/>
      <c r="P80" s="39"/>
      <c r="Q80" s="39"/>
    </row>
    <row r="81" ht="23" customHeight="1" spans="1:17">
      <c r="A81" s="24"/>
      <c r="B81" s="24" t="s">
        <v>762</v>
      </c>
      <c r="C81" s="24" t="str">
        <f t="shared" si="12"/>
        <v>A  货物类</v>
      </c>
      <c r="D81" s="41" t="s">
        <v>615</v>
      </c>
      <c r="E81" s="25">
        <v>1</v>
      </c>
      <c r="F81" s="39">
        <v>592000</v>
      </c>
      <c r="G81" s="39">
        <v>592000</v>
      </c>
      <c r="H81" s="40"/>
      <c r="I81" s="40"/>
      <c r="J81" s="40"/>
      <c r="K81" s="40"/>
      <c r="L81" s="39">
        <v>592000</v>
      </c>
      <c r="M81" s="39">
        <v>592000</v>
      </c>
      <c r="N81" s="39"/>
      <c r="O81" s="39"/>
      <c r="P81" s="39"/>
      <c r="Q81" s="39"/>
    </row>
    <row r="82" ht="23" customHeight="1" spans="1:17">
      <c r="A82" s="24"/>
      <c r="B82" s="24" t="s">
        <v>763</v>
      </c>
      <c r="C82" s="24" t="str">
        <f>"B"&amp;"  "&amp;"工程"</f>
        <v>B  工程</v>
      </c>
      <c r="D82" s="41" t="s">
        <v>615</v>
      </c>
      <c r="E82" s="25">
        <v>1</v>
      </c>
      <c r="F82" s="39"/>
      <c r="G82" s="39">
        <v>500000</v>
      </c>
      <c r="H82" s="40"/>
      <c r="I82" s="40"/>
      <c r="J82" s="40"/>
      <c r="K82" s="40"/>
      <c r="L82" s="39">
        <v>500000</v>
      </c>
      <c r="M82" s="39">
        <v>500000</v>
      </c>
      <c r="N82" s="39"/>
      <c r="O82" s="39"/>
      <c r="P82" s="39"/>
      <c r="Q82" s="39"/>
    </row>
    <row r="83" ht="23" customHeight="1" spans="1:17">
      <c r="A83" s="24"/>
      <c r="B83" s="24" t="s">
        <v>764</v>
      </c>
      <c r="C83" s="24" t="str">
        <f t="shared" ref="C83:C100" si="13">"C"&amp;"  "&amp;"服务"</f>
        <v>C  服务</v>
      </c>
      <c r="D83" s="41" t="s">
        <v>615</v>
      </c>
      <c r="E83" s="25">
        <v>1</v>
      </c>
      <c r="F83" s="39">
        <v>200000</v>
      </c>
      <c r="G83" s="39">
        <v>200000</v>
      </c>
      <c r="H83" s="40"/>
      <c r="I83" s="40"/>
      <c r="J83" s="40"/>
      <c r="K83" s="40"/>
      <c r="L83" s="39">
        <v>200000</v>
      </c>
      <c r="M83" s="39">
        <v>200000</v>
      </c>
      <c r="N83" s="39"/>
      <c r="O83" s="39"/>
      <c r="P83" s="39"/>
      <c r="Q83" s="39"/>
    </row>
    <row r="84" ht="23" customHeight="1" spans="1:17">
      <c r="A84" s="38" t="s">
        <v>267</v>
      </c>
      <c r="B84" s="24"/>
      <c r="C84" s="24"/>
      <c r="D84" s="24"/>
      <c r="E84" s="24"/>
      <c r="F84" s="39">
        <v>26000</v>
      </c>
      <c r="G84" s="39">
        <v>26000</v>
      </c>
      <c r="H84" s="39">
        <v>26000</v>
      </c>
      <c r="I84" s="39"/>
      <c r="J84" s="40"/>
      <c r="K84" s="40"/>
      <c r="L84" s="39"/>
      <c r="M84" s="39"/>
      <c r="N84" s="39"/>
      <c r="O84" s="39"/>
      <c r="P84" s="39"/>
      <c r="Q84" s="39"/>
    </row>
    <row r="85" ht="23" customHeight="1" spans="1:17">
      <c r="A85" s="24"/>
      <c r="B85" s="24" t="s">
        <v>765</v>
      </c>
      <c r="C85" s="24" t="str">
        <f t="shared" si="13"/>
        <v>C  服务</v>
      </c>
      <c r="D85" s="41" t="s">
        <v>615</v>
      </c>
      <c r="E85" s="25">
        <v>1</v>
      </c>
      <c r="F85" s="39">
        <v>26000</v>
      </c>
      <c r="G85" s="39">
        <v>26000</v>
      </c>
      <c r="H85" s="40">
        <v>26000</v>
      </c>
      <c r="I85" s="40"/>
      <c r="J85" s="40"/>
      <c r="K85" s="40"/>
      <c r="L85" s="39"/>
      <c r="M85" s="39"/>
      <c r="N85" s="39"/>
      <c r="O85" s="39"/>
      <c r="P85" s="39"/>
      <c r="Q85" s="39"/>
    </row>
    <row r="86" ht="23" customHeight="1" spans="1:17">
      <c r="A86" s="38" t="s">
        <v>225</v>
      </c>
      <c r="B86" s="24"/>
      <c r="C86" s="24"/>
      <c r="D86" s="24"/>
      <c r="E86" s="24"/>
      <c r="F86" s="39">
        <v>939000</v>
      </c>
      <c r="G86" s="39">
        <v>939000</v>
      </c>
      <c r="H86" s="39">
        <v>939000</v>
      </c>
      <c r="I86" s="39"/>
      <c r="J86" s="40"/>
      <c r="K86" s="40"/>
      <c r="L86" s="39"/>
      <c r="M86" s="39"/>
      <c r="N86" s="39"/>
      <c r="O86" s="39"/>
      <c r="P86" s="39"/>
      <c r="Q86" s="39"/>
    </row>
    <row r="87" ht="23" customHeight="1" spans="1:17">
      <c r="A87" s="24"/>
      <c r="B87" s="24" t="s">
        <v>696</v>
      </c>
      <c r="C87" s="24" t="str">
        <f t="shared" si="13"/>
        <v>C  服务</v>
      </c>
      <c r="D87" s="41" t="s">
        <v>344</v>
      </c>
      <c r="E87" s="25">
        <v>1</v>
      </c>
      <c r="F87" s="39">
        <v>150000</v>
      </c>
      <c r="G87" s="39">
        <v>150000</v>
      </c>
      <c r="H87" s="40">
        <v>150000</v>
      </c>
      <c r="I87" s="40"/>
      <c r="J87" s="40"/>
      <c r="K87" s="40"/>
      <c r="L87" s="39"/>
      <c r="M87" s="39"/>
      <c r="N87" s="39"/>
      <c r="O87" s="39"/>
      <c r="P87" s="39"/>
      <c r="Q87" s="39"/>
    </row>
    <row r="88" ht="23" customHeight="1" spans="1:17">
      <c r="A88" s="24"/>
      <c r="B88" s="24" t="s">
        <v>766</v>
      </c>
      <c r="C88" s="24" t="str">
        <f t="shared" si="13"/>
        <v>C  服务</v>
      </c>
      <c r="D88" s="41" t="s">
        <v>344</v>
      </c>
      <c r="E88" s="25">
        <v>1</v>
      </c>
      <c r="F88" s="39">
        <v>77000</v>
      </c>
      <c r="G88" s="39">
        <v>77000</v>
      </c>
      <c r="H88" s="40">
        <v>77000</v>
      </c>
      <c r="I88" s="40"/>
      <c r="J88" s="40"/>
      <c r="K88" s="40"/>
      <c r="L88" s="39"/>
      <c r="M88" s="39"/>
      <c r="N88" s="39"/>
      <c r="O88" s="39"/>
      <c r="P88" s="39"/>
      <c r="Q88" s="39"/>
    </row>
    <row r="89" ht="23" customHeight="1" spans="1:17">
      <c r="A89" s="24"/>
      <c r="B89" s="24" t="s">
        <v>767</v>
      </c>
      <c r="C89" s="24" t="str">
        <f t="shared" si="13"/>
        <v>C  服务</v>
      </c>
      <c r="D89" s="41" t="s">
        <v>344</v>
      </c>
      <c r="E89" s="25">
        <v>1</v>
      </c>
      <c r="F89" s="39">
        <v>65000</v>
      </c>
      <c r="G89" s="39">
        <v>65000</v>
      </c>
      <c r="H89" s="40">
        <v>65000</v>
      </c>
      <c r="I89" s="40"/>
      <c r="J89" s="40"/>
      <c r="K89" s="40"/>
      <c r="L89" s="39"/>
      <c r="M89" s="39"/>
      <c r="N89" s="39"/>
      <c r="O89" s="39"/>
      <c r="P89" s="39"/>
      <c r="Q89" s="39"/>
    </row>
    <row r="90" ht="23" customHeight="1" spans="1:17">
      <c r="A90" s="24"/>
      <c r="B90" s="24" t="s">
        <v>768</v>
      </c>
      <c r="C90" s="24" t="str">
        <f t="shared" si="13"/>
        <v>C  服务</v>
      </c>
      <c r="D90" s="41" t="s">
        <v>344</v>
      </c>
      <c r="E90" s="25">
        <v>1</v>
      </c>
      <c r="F90" s="39">
        <v>65000</v>
      </c>
      <c r="G90" s="39">
        <v>65000</v>
      </c>
      <c r="H90" s="40">
        <v>65000</v>
      </c>
      <c r="I90" s="40"/>
      <c r="J90" s="40"/>
      <c r="K90" s="40"/>
      <c r="L90" s="39"/>
      <c r="M90" s="39"/>
      <c r="N90" s="39"/>
      <c r="O90" s="39"/>
      <c r="P90" s="39"/>
      <c r="Q90" s="39"/>
    </row>
    <row r="91" ht="23" customHeight="1" spans="1:17">
      <c r="A91" s="24"/>
      <c r="B91" s="24" t="s">
        <v>769</v>
      </c>
      <c r="C91" s="24" t="str">
        <f t="shared" si="13"/>
        <v>C  服务</v>
      </c>
      <c r="D91" s="41" t="s">
        <v>344</v>
      </c>
      <c r="E91" s="25">
        <v>1</v>
      </c>
      <c r="F91" s="39">
        <v>65000</v>
      </c>
      <c r="G91" s="39">
        <v>65000</v>
      </c>
      <c r="H91" s="40">
        <v>65000</v>
      </c>
      <c r="I91" s="40"/>
      <c r="J91" s="40"/>
      <c r="K91" s="40"/>
      <c r="L91" s="39"/>
      <c r="M91" s="39"/>
      <c r="N91" s="39"/>
      <c r="O91" s="39"/>
      <c r="P91" s="39"/>
      <c r="Q91" s="39"/>
    </row>
    <row r="92" ht="23" customHeight="1" spans="1:17">
      <c r="A92" s="24"/>
      <c r="B92" s="24" t="s">
        <v>770</v>
      </c>
      <c r="C92" s="24" t="str">
        <f t="shared" si="13"/>
        <v>C  服务</v>
      </c>
      <c r="D92" s="41" t="s">
        <v>344</v>
      </c>
      <c r="E92" s="25">
        <v>1</v>
      </c>
      <c r="F92" s="39">
        <v>32000</v>
      </c>
      <c r="G92" s="39">
        <v>32000</v>
      </c>
      <c r="H92" s="40">
        <v>32000</v>
      </c>
      <c r="I92" s="40"/>
      <c r="J92" s="40"/>
      <c r="K92" s="40"/>
      <c r="L92" s="39"/>
      <c r="M92" s="39"/>
      <c r="N92" s="39"/>
      <c r="O92" s="39"/>
      <c r="P92" s="39"/>
      <c r="Q92" s="39"/>
    </row>
    <row r="93" ht="23" customHeight="1" spans="1:17">
      <c r="A93" s="24"/>
      <c r="B93" s="24" t="s">
        <v>771</v>
      </c>
      <c r="C93" s="24" t="str">
        <f t="shared" si="13"/>
        <v>C  服务</v>
      </c>
      <c r="D93" s="41" t="s">
        <v>344</v>
      </c>
      <c r="E93" s="25">
        <v>1</v>
      </c>
      <c r="F93" s="39">
        <v>28000</v>
      </c>
      <c r="G93" s="39">
        <v>28000</v>
      </c>
      <c r="H93" s="40">
        <v>28000</v>
      </c>
      <c r="I93" s="40"/>
      <c r="J93" s="40"/>
      <c r="K93" s="40"/>
      <c r="L93" s="39"/>
      <c r="M93" s="39"/>
      <c r="N93" s="39"/>
      <c r="O93" s="39"/>
      <c r="P93" s="39"/>
      <c r="Q93" s="39"/>
    </row>
    <row r="94" ht="23" customHeight="1" spans="1:17">
      <c r="A94" s="24"/>
      <c r="B94" s="24" t="s">
        <v>772</v>
      </c>
      <c r="C94" s="24" t="str">
        <f t="shared" si="13"/>
        <v>C  服务</v>
      </c>
      <c r="D94" s="41" t="s">
        <v>344</v>
      </c>
      <c r="E94" s="25">
        <v>1</v>
      </c>
      <c r="F94" s="39">
        <v>65000</v>
      </c>
      <c r="G94" s="39">
        <v>65000</v>
      </c>
      <c r="H94" s="40">
        <v>65000</v>
      </c>
      <c r="I94" s="40"/>
      <c r="J94" s="40"/>
      <c r="K94" s="40"/>
      <c r="L94" s="39"/>
      <c r="M94" s="39"/>
      <c r="N94" s="39"/>
      <c r="O94" s="39"/>
      <c r="P94" s="39"/>
      <c r="Q94" s="39"/>
    </row>
    <row r="95" ht="23" customHeight="1" spans="1:17">
      <c r="A95" s="24"/>
      <c r="B95" s="24" t="s">
        <v>773</v>
      </c>
      <c r="C95" s="24" t="str">
        <f t="shared" si="13"/>
        <v>C  服务</v>
      </c>
      <c r="D95" s="41" t="s">
        <v>344</v>
      </c>
      <c r="E95" s="25">
        <v>1</v>
      </c>
      <c r="F95" s="39">
        <v>65000</v>
      </c>
      <c r="G95" s="39">
        <v>65000</v>
      </c>
      <c r="H95" s="40">
        <v>65000</v>
      </c>
      <c r="I95" s="40"/>
      <c r="J95" s="40"/>
      <c r="K95" s="40"/>
      <c r="L95" s="39"/>
      <c r="M95" s="39"/>
      <c r="N95" s="39"/>
      <c r="O95" s="39"/>
      <c r="P95" s="39"/>
      <c r="Q95" s="39"/>
    </row>
    <row r="96" ht="23" customHeight="1" spans="1:17">
      <c r="A96" s="24"/>
      <c r="B96" s="24" t="s">
        <v>774</v>
      </c>
      <c r="C96" s="24" t="str">
        <f t="shared" si="13"/>
        <v>C  服务</v>
      </c>
      <c r="D96" s="41" t="s">
        <v>344</v>
      </c>
      <c r="E96" s="25">
        <v>1</v>
      </c>
      <c r="F96" s="39">
        <v>67000</v>
      </c>
      <c r="G96" s="39">
        <v>67000</v>
      </c>
      <c r="H96" s="40">
        <v>67000</v>
      </c>
      <c r="I96" s="40"/>
      <c r="J96" s="40"/>
      <c r="K96" s="40"/>
      <c r="L96" s="39"/>
      <c r="M96" s="39"/>
      <c r="N96" s="39"/>
      <c r="O96" s="39"/>
      <c r="P96" s="39"/>
      <c r="Q96" s="39"/>
    </row>
    <row r="97" ht="23" customHeight="1" spans="1:17">
      <c r="A97" s="24"/>
      <c r="B97" s="24" t="s">
        <v>775</v>
      </c>
      <c r="C97" s="24" t="str">
        <f t="shared" si="13"/>
        <v>C  服务</v>
      </c>
      <c r="D97" s="41" t="s">
        <v>344</v>
      </c>
      <c r="E97" s="25">
        <v>1</v>
      </c>
      <c r="F97" s="39">
        <v>65000</v>
      </c>
      <c r="G97" s="39">
        <v>65000</v>
      </c>
      <c r="H97" s="40">
        <v>65000</v>
      </c>
      <c r="I97" s="40"/>
      <c r="J97" s="40"/>
      <c r="K97" s="40"/>
      <c r="L97" s="39"/>
      <c r="M97" s="39"/>
      <c r="N97" s="39"/>
      <c r="O97" s="39"/>
      <c r="P97" s="39"/>
      <c r="Q97" s="39"/>
    </row>
    <row r="98" ht="23" customHeight="1" spans="1:17">
      <c r="A98" s="24"/>
      <c r="B98" s="24" t="s">
        <v>776</v>
      </c>
      <c r="C98" s="24" t="str">
        <f t="shared" si="13"/>
        <v>C  服务</v>
      </c>
      <c r="D98" s="41" t="s">
        <v>344</v>
      </c>
      <c r="E98" s="25">
        <v>1</v>
      </c>
      <c r="F98" s="39">
        <v>65000</v>
      </c>
      <c r="G98" s="39">
        <v>65000</v>
      </c>
      <c r="H98" s="40">
        <v>65000</v>
      </c>
      <c r="I98" s="40"/>
      <c r="J98" s="40"/>
      <c r="K98" s="40"/>
      <c r="L98" s="39"/>
      <c r="M98" s="39"/>
      <c r="N98" s="39"/>
      <c r="O98" s="39"/>
      <c r="P98" s="39"/>
      <c r="Q98" s="39"/>
    </row>
    <row r="99" ht="23" customHeight="1" spans="1:17">
      <c r="A99" s="24"/>
      <c r="B99" s="24" t="s">
        <v>777</v>
      </c>
      <c r="C99" s="24" t="str">
        <f t="shared" si="13"/>
        <v>C  服务</v>
      </c>
      <c r="D99" s="41" t="s">
        <v>344</v>
      </c>
      <c r="E99" s="25">
        <v>1</v>
      </c>
      <c r="F99" s="39">
        <v>65000</v>
      </c>
      <c r="G99" s="39">
        <v>65000</v>
      </c>
      <c r="H99" s="40">
        <v>65000</v>
      </c>
      <c r="I99" s="40"/>
      <c r="J99" s="40"/>
      <c r="K99" s="40"/>
      <c r="L99" s="39"/>
      <c r="M99" s="39"/>
      <c r="N99" s="39"/>
      <c r="O99" s="39"/>
      <c r="P99" s="39"/>
      <c r="Q99" s="39"/>
    </row>
    <row r="100" ht="23" customHeight="1" spans="1:17">
      <c r="A100" s="24"/>
      <c r="B100" s="24" t="s">
        <v>778</v>
      </c>
      <c r="C100" s="24" t="str">
        <f t="shared" si="13"/>
        <v>C  服务</v>
      </c>
      <c r="D100" s="41" t="s">
        <v>344</v>
      </c>
      <c r="E100" s="25">
        <v>1</v>
      </c>
      <c r="F100" s="39">
        <v>65000</v>
      </c>
      <c r="G100" s="39">
        <v>65000</v>
      </c>
      <c r="H100" s="40">
        <v>65000</v>
      </c>
      <c r="I100" s="40"/>
      <c r="J100" s="40"/>
      <c r="K100" s="40"/>
      <c r="L100" s="39"/>
      <c r="M100" s="39"/>
      <c r="N100" s="39"/>
      <c r="O100" s="39"/>
      <c r="P100" s="39"/>
      <c r="Q100" s="39"/>
    </row>
    <row r="101" ht="23" customHeight="1" spans="1:17">
      <c r="A101" s="25" t="s">
        <v>36</v>
      </c>
      <c r="B101" s="25"/>
      <c r="C101" s="25"/>
      <c r="D101" s="41"/>
      <c r="E101" s="41"/>
      <c r="F101" s="39">
        <v>8905127</v>
      </c>
      <c r="G101" s="39">
        <v>82059827</v>
      </c>
      <c r="H101" s="39">
        <v>1230440</v>
      </c>
      <c r="I101" s="39"/>
      <c r="J101" s="39"/>
      <c r="K101" s="39"/>
      <c r="L101" s="39">
        <v>80829387</v>
      </c>
      <c r="M101" s="39">
        <v>80829387</v>
      </c>
      <c r="N101" s="39"/>
      <c r="O101" s="39"/>
      <c r="P101" s="39"/>
      <c r="Q101" s="39"/>
    </row>
  </sheetData>
  <mergeCells count="17">
    <mergeCell ref="A1:M1"/>
    <mergeCell ref="A2:Q2"/>
    <mergeCell ref="A3:M3"/>
    <mergeCell ref="G4:Q4"/>
    <mergeCell ref="L5:Q5"/>
    <mergeCell ref="A101:E101"/>
    <mergeCell ref="A4:A6"/>
    <mergeCell ref="B4:B6"/>
    <mergeCell ref="C4:C6"/>
    <mergeCell ref="D4:D6"/>
    <mergeCell ref="E4:E6"/>
    <mergeCell ref="F4:F6"/>
    <mergeCell ref="G5:G6"/>
    <mergeCell ref="H5:H6"/>
    <mergeCell ref="I5:I6"/>
    <mergeCell ref="J5:J6"/>
    <mergeCell ref="K5:K6"/>
  </mergeCells>
  <printOptions horizontalCentered="1"/>
  <pageMargins left="0.751388888888889" right="0.751388888888889" top="1" bottom="1" header="0.5" footer="0.5"/>
  <pageSetup paperSize="1" scale="18"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F20" sqref="F20"/>
    </sheetView>
  </sheetViews>
  <sheetFormatPr defaultColWidth="8.85" defaultRowHeight="15" customHeight="1"/>
  <cols>
    <col min="1" max="1" width="15.125" customWidth="1"/>
    <col min="2" max="3" width="19.125" customWidth="1"/>
    <col min="4" max="4" width="9" customWidth="1"/>
    <col min="5" max="6" width="16.4166666666667" customWidth="1"/>
    <col min="7" max="7" width="14.25" customWidth="1"/>
    <col min="8" max="8" width="16.4166666666667" customWidth="1"/>
    <col min="9" max="9" width="11.125" customWidth="1"/>
    <col min="10" max="10" width="14.625" customWidth="1"/>
    <col min="11" max="11" width="18.375" customWidth="1"/>
    <col min="12" max="14" width="16.2833333333333" customWidth="1"/>
  </cols>
  <sheetData>
    <row r="1" customHeight="1" spans="1:14">
      <c r="A1" s="21"/>
      <c r="B1" s="21"/>
      <c r="C1" s="21"/>
      <c r="D1" s="21"/>
      <c r="E1" s="21"/>
      <c r="F1" s="21"/>
      <c r="G1" s="21"/>
      <c r="H1" s="21"/>
      <c r="I1" s="21"/>
      <c r="J1" s="21"/>
      <c r="K1" s="21"/>
      <c r="L1" s="21"/>
      <c r="M1" s="21"/>
      <c r="N1" s="21" t="s">
        <v>779</v>
      </c>
    </row>
    <row r="2" ht="45" customHeight="1" spans="1:14">
      <c r="A2" s="30" t="s">
        <v>780</v>
      </c>
      <c r="B2" s="30"/>
      <c r="C2" s="30"/>
      <c r="D2" s="30"/>
      <c r="E2" s="30"/>
      <c r="F2" s="30"/>
      <c r="G2" s="30"/>
      <c r="H2" s="30"/>
      <c r="I2" s="30"/>
      <c r="J2" s="30"/>
      <c r="K2" s="30"/>
      <c r="L2" s="30"/>
      <c r="M2" s="30"/>
      <c r="N2" s="30"/>
    </row>
    <row r="3" ht="20.25" customHeight="1" spans="1:14">
      <c r="A3" s="20" t="s">
        <v>2</v>
      </c>
      <c r="B3" s="20"/>
      <c r="C3" s="20"/>
      <c r="D3" s="20"/>
      <c r="E3" s="20"/>
      <c r="F3" s="20"/>
      <c r="G3" s="20"/>
      <c r="H3" s="20"/>
      <c r="I3" s="21"/>
      <c r="J3" s="21"/>
      <c r="K3" s="21"/>
      <c r="L3" s="21"/>
      <c r="M3" s="21"/>
      <c r="N3" s="21" t="s">
        <v>33</v>
      </c>
    </row>
    <row r="4" ht="25" customHeight="1" spans="1:14">
      <c r="A4" s="31" t="s">
        <v>682</v>
      </c>
      <c r="B4" s="31" t="s">
        <v>781</v>
      </c>
      <c r="C4" s="31" t="s">
        <v>782</v>
      </c>
      <c r="D4" s="31" t="s">
        <v>175</v>
      </c>
      <c r="E4" s="31"/>
      <c r="F4" s="31"/>
      <c r="G4" s="31"/>
      <c r="H4" s="31"/>
      <c r="I4" s="31"/>
      <c r="J4" s="31"/>
      <c r="K4" s="31"/>
      <c r="L4" s="31"/>
      <c r="M4" s="31"/>
      <c r="N4" s="31"/>
    </row>
    <row r="5" ht="25" customHeight="1" spans="1:14">
      <c r="A5" s="31" t="s">
        <v>688</v>
      </c>
      <c r="B5" s="31"/>
      <c r="C5" s="31" t="s">
        <v>783</v>
      </c>
      <c r="D5" s="31" t="s">
        <v>36</v>
      </c>
      <c r="E5" s="31" t="s">
        <v>39</v>
      </c>
      <c r="F5" s="31" t="s">
        <v>689</v>
      </c>
      <c r="G5" s="31" t="s">
        <v>690</v>
      </c>
      <c r="H5" s="31" t="s">
        <v>42</v>
      </c>
      <c r="I5" s="31" t="s">
        <v>691</v>
      </c>
      <c r="J5" s="31"/>
      <c r="K5" s="31"/>
      <c r="L5" s="31"/>
      <c r="M5" s="31"/>
      <c r="N5" s="31"/>
    </row>
    <row r="6" ht="25" customHeight="1" spans="1:14">
      <c r="A6" s="31"/>
      <c r="B6" s="31"/>
      <c r="C6" s="31"/>
      <c r="D6" s="31"/>
      <c r="E6" s="31" t="s">
        <v>38</v>
      </c>
      <c r="F6" s="31"/>
      <c r="G6" s="31"/>
      <c r="H6" s="31"/>
      <c r="I6" s="31" t="s">
        <v>38</v>
      </c>
      <c r="J6" s="31" t="s">
        <v>45</v>
      </c>
      <c r="K6" s="31" t="s">
        <v>46</v>
      </c>
      <c r="L6" s="32" t="s">
        <v>47</v>
      </c>
      <c r="M6" s="32" t="s">
        <v>48</v>
      </c>
      <c r="N6" s="32" t="s">
        <v>49</v>
      </c>
    </row>
    <row r="7" ht="25" customHeight="1" spans="1:14">
      <c r="A7" s="33">
        <v>1</v>
      </c>
      <c r="B7" s="33">
        <v>2</v>
      </c>
      <c r="C7" s="33">
        <v>3</v>
      </c>
      <c r="D7" s="33">
        <v>4</v>
      </c>
      <c r="E7" s="33">
        <v>5</v>
      </c>
      <c r="F7" s="33">
        <v>6</v>
      </c>
      <c r="G7" s="33">
        <v>7</v>
      </c>
      <c r="H7" s="33">
        <v>8</v>
      </c>
      <c r="I7" s="33">
        <v>9</v>
      </c>
      <c r="J7" s="33">
        <v>10</v>
      </c>
      <c r="K7" s="33">
        <v>11</v>
      </c>
      <c r="L7" s="33">
        <v>12</v>
      </c>
      <c r="M7" s="33">
        <v>13</v>
      </c>
      <c r="N7" s="33">
        <v>14</v>
      </c>
    </row>
    <row r="8" ht="25" customHeight="1" spans="1:14">
      <c r="A8" s="24"/>
      <c r="B8" s="24"/>
      <c r="C8" s="24"/>
      <c r="D8" s="34"/>
      <c r="E8" s="34"/>
      <c r="F8" s="34"/>
      <c r="G8" s="34"/>
      <c r="H8" s="34"/>
      <c r="I8" s="34"/>
      <c r="J8" s="34"/>
      <c r="K8" s="34"/>
      <c r="L8" s="34"/>
      <c r="M8" s="34"/>
      <c r="N8" s="34"/>
    </row>
    <row r="9" ht="25" customHeight="1" spans="1:14">
      <c r="A9" s="24"/>
      <c r="B9" s="24"/>
      <c r="C9" s="24"/>
      <c r="D9" s="34"/>
      <c r="E9" s="34"/>
      <c r="F9" s="34"/>
      <c r="G9" s="34"/>
      <c r="H9" s="34"/>
      <c r="I9" s="34"/>
      <c r="J9" s="34"/>
      <c r="K9" s="34"/>
      <c r="L9" s="34"/>
      <c r="M9" s="34"/>
      <c r="N9" s="34"/>
    </row>
    <row r="10" ht="25" customHeight="1" spans="1:14">
      <c r="A10" s="25" t="s">
        <v>36</v>
      </c>
      <c r="B10" s="25"/>
      <c r="C10" s="25"/>
      <c r="D10" s="34"/>
      <c r="E10" s="34"/>
      <c r="F10" s="34"/>
      <c r="G10" s="34"/>
      <c r="H10" s="34"/>
      <c r="I10" s="34"/>
      <c r="J10" s="34"/>
      <c r="K10" s="34"/>
      <c r="L10" s="34"/>
      <c r="M10" s="34"/>
      <c r="N10" s="34"/>
    </row>
    <row r="11" ht="25" customHeight="1" spans="1:14">
      <c r="A11" t="s">
        <v>679</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rintOptions horizontalCentered="1"/>
  <pageMargins left="0.751388888888889" right="0.751388888888889" top="1" bottom="1" header="0.5" footer="0.5"/>
  <pageSetup paperSize="1" scale="60"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P9"/>
  <sheetViews>
    <sheetView showZeros="0" topLeftCell="A2" workbookViewId="0">
      <selection activeCell="E28" sqref="E28"/>
    </sheetView>
  </sheetViews>
  <sheetFormatPr defaultColWidth="8.85" defaultRowHeight="15" customHeight="1"/>
  <cols>
    <col min="1" max="1" width="21.375" customWidth="1"/>
    <col min="2" max="2" width="10" customWidth="1"/>
    <col min="3" max="3" width="17.25" customWidth="1"/>
    <col min="4" max="4" width="15.625" customWidth="1"/>
    <col min="5" max="16" width="13.625" customWidth="1"/>
  </cols>
  <sheetData>
    <row r="1" ht="24.15" customHeight="1" spans="1:16">
      <c r="A1" s="20"/>
      <c r="B1" s="20"/>
      <c r="C1" s="20"/>
      <c r="D1" s="20"/>
      <c r="E1" s="20"/>
      <c r="F1" s="20"/>
      <c r="G1" s="20"/>
      <c r="H1" s="20"/>
      <c r="I1" s="20"/>
      <c r="J1" s="20"/>
      <c r="K1" s="20"/>
      <c r="L1" s="20"/>
      <c r="M1" s="20"/>
      <c r="N1" s="20"/>
      <c r="O1" s="20"/>
      <c r="P1" s="20"/>
    </row>
    <row r="2" ht="45.15" customHeight="1" spans="1:16">
      <c r="A2" s="26" t="s">
        <v>784</v>
      </c>
      <c r="B2" s="26"/>
      <c r="C2" s="26"/>
      <c r="D2" s="26"/>
      <c r="E2" s="26"/>
      <c r="F2" s="26"/>
      <c r="G2" s="26"/>
      <c r="H2" s="26"/>
      <c r="I2" s="26"/>
      <c r="J2" s="26"/>
      <c r="K2" s="26"/>
      <c r="L2" s="26"/>
      <c r="M2" s="26"/>
      <c r="N2" s="26"/>
      <c r="O2" s="26"/>
      <c r="P2" s="26"/>
    </row>
    <row r="3" ht="18.75" customHeight="1" spans="1:16">
      <c r="A3" s="20" t="s">
        <v>2</v>
      </c>
      <c r="B3" s="20"/>
      <c r="C3" s="20"/>
      <c r="D3" s="20"/>
      <c r="E3" s="20"/>
      <c r="F3" s="20"/>
      <c r="G3" s="20"/>
      <c r="H3" s="20"/>
      <c r="I3" s="20"/>
      <c r="J3" s="20"/>
      <c r="K3" s="20"/>
      <c r="L3" s="20"/>
      <c r="M3" s="20"/>
      <c r="N3" s="20"/>
      <c r="O3" s="20"/>
      <c r="P3" s="21" t="s">
        <v>33</v>
      </c>
    </row>
    <row r="4" ht="23" customHeight="1" spans="1:16">
      <c r="A4" s="29" t="s">
        <v>785</v>
      </c>
      <c r="B4" s="29" t="s">
        <v>175</v>
      </c>
      <c r="C4" s="29"/>
      <c r="D4" s="29"/>
      <c r="E4" s="29" t="s">
        <v>786</v>
      </c>
      <c r="F4" s="29"/>
      <c r="G4" s="29"/>
      <c r="H4" s="29"/>
      <c r="I4" s="29"/>
      <c r="J4" s="29"/>
      <c r="K4" s="29"/>
      <c r="L4" s="29"/>
      <c r="M4" s="29"/>
      <c r="N4" s="29"/>
      <c r="O4" s="29"/>
      <c r="P4" s="29"/>
    </row>
    <row r="5" ht="23" customHeight="1" spans="1:16">
      <c r="A5" s="29"/>
      <c r="B5" s="29" t="s">
        <v>36</v>
      </c>
      <c r="C5" s="29" t="s">
        <v>39</v>
      </c>
      <c r="D5" s="29" t="s">
        <v>689</v>
      </c>
      <c r="E5" s="29" t="s">
        <v>787</v>
      </c>
      <c r="F5" s="29" t="s">
        <v>788</v>
      </c>
      <c r="G5" s="29" t="s">
        <v>789</v>
      </c>
      <c r="H5" s="29" t="s">
        <v>790</v>
      </c>
      <c r="I5" s="29" t="s">
        <v>791</v>
      </c>
      <c r="J5" s="29" t="s">
        <v>792</v>
      </c>
      <c r="K5" s="29" t="s">
        <v>793</v>
      </c>
      <c r="L5" s="29" t="s">
        <v>794</v>
      </c>
      <c r="M5" s="29" t="s">
        <v>795</v>
      </c>
      <c r="N5" s="29" t="s">
        <v>796</v>
      </c>
      <c r="O5" s="29" t="s">
        <v>797</v>
      </c>
      <c r="P5" s="29" t="s">
        <v>798</v>
      </c>
    </row>
    <row r="6" ht="23" customHeight="1" spans="1:16">
      <c r="A6" s="25" t="s">
        <v>50</v>
      </c>
      <c r="B6" s="25" t="s">
        <v>51</v>
      </c>
      <c r="C6" s="25" t="s">
        <v>52</v>
      </c>
      <c r="D6" s="25" t="s">
        <v>53</v>
      </c>
      <c r="E6" s="25" t="s">
        <v>54</v>
      </c>
      <c r="F6" s="25" t="s">
        <v>55</v>
      </c>
      <c r="G6" s="25" t="s">
        <v>56</v>
      </c>
      <c r="H6" s="25" t="s">
        <v>57</v>
      </c>
      <c r="I6" s="25" t="s">
        <v>58</v>
      </c>
      <c r="J6" s="25" t="s">
        <v>73</v>
      </c>
      <c r="K6" s="25" t="s">
        <v>341</v>
      </c>
      <c r="L6" s="25" t="s">
        <v>368</v>
      </c>
      <c r="M6" s="25" t="s">
        <v>609</v>
      </c>
      <c r="N6" s="25" t="s">
        <v>799</v>
      </c>
      <c r="O6" s="25" t="s">
        <v>389</v>
      </c>
      <c r="P6" s="25" t="s">
        <v>800</v>
      </c>
    </row>
    <row r="7" ht="23" customHeight="1" spans="1:16">
      <c r="A7" s="24"/>
      <c r="B7" s="24"/>
      <c r="C7" s="24"/>
      <c r="D7" s="24"/>
      <c r="E7" s="24"/>
      <c r="F7" s="24"/>
      <c r="G7" s="24"/>
      <c r="H7" s="24"/>
      <c r="I7" s="24"/>
      <c r="J7" s="24"/>
      <c r="K7" s="24"/>
      <c r="L7" s="24"/>
      <c r="M7" s="24"/>
      <c r="N7" s="24"/>
      <c r="O7" s="24"/>
      <c r="P7" s="24"/>
    </row>
    <row r="8" ht="23" customHeight="1" spans="1:16">
      <c r="A8" s="25"/>
      <c r="B8" s="24"/>
      <c r="C8" s="24"/>
      <c r="D8" s="24"/>
      <c r="E8" s="24"/>
      <c r="F8" s="24"/>
      <c r="G8" s="24"/>
      <c r="H8" s="24"/>
      <c r="I8" s="24"/>
      <c r="J8" s="24"/>
      <c r="K8" s="24"/>
      <c r="L8" s="24"/>
      <c r="M8" s="24"/>
      <c r="N8" s="24"/>
      <c r="O8" s="24"/>
      <c r="P8" s="24"/>
    </row>
    <row r="9" ht="23" customHeight="1" spans="1:16">
      <c r="A9" t="s">
        <v>679</v>
      </c>
    </row>
  </sheetData>
  <mergeCells count="5">
    <mergeCell ref="A2:P2"/>
    <mergeCell ref="A3:C3"/>
    <mergeCell ref="B4:D4"/>
    <mergeCell ref="E4:P4"/>
    <mergeCell ref="A4:A5"/>
  </mergeCells>
  <printOptions horizontalCentered="1"/>
  <pageMargins left="0.751388888888889" right="0.751388888888889" top="1" bottom="1" header="0.5" footer="0.5"/>
  <pageSetup paperSize="1" scale="58"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1" sqref="B11"/>
    </sheetView>
  </sheetViews>
  <sheetFormatPr defaultColWidth="8.85" defaultRowHeight="15" customHeight="1" outlineLevelRow="7"/>
  <cols>
    <col min="1" max="1" width="22.625" customWidth="1"/>
    <col min="2" max="2" width="21.75" customWidth="1"/>
    <col min="3" max="10" width="15.625" customWidth="1"/>
  </cols>
  <sheetData>
    <row r="1" ht="18.75" customHeight="1" spans="1:10">
      <c r="A1" s="20"/>
      <c r="B1" s="20"/>
      <c r="C1" s="20"/>
      <c r="D1" s="20"/>
      <c r="E1" s="20"/>
      <c r="F1" s="20"/>
      <c r="G1" s="20"/>
      <c r="H1" s="20"/>
      <c r="I1" s="20"/>
      <c r="J1" s="21" t="s">
        <v>801</v>
      </c>
    </row>
    <row r="2" ht="52.05" customHeight="1" spans="1:10">
      <c r="A2" s="26" t="s">
        <v>802</v>
      </c>
      <c r="B2" s="27"/>
      <c r="C2" s="27"/>
      <c r="D2" s="27"/>
      <c r="E2" s="27"/>
      <c r="F2" s="27"/>
      <c r="G2" s="27"/>
      <c r="H2" s="27"/>
      <c r="I2" s="27"/>
      <c r="J2" s="27"/>
    </row>
    <row r="3" ht="21.3" customHeight="1" spans="1:10">
      <c r="A3" s="20" t="s">
        <v>2</v>
      </c>
      <c r="B3" s="20"/>
      <c r="C3" s="20"/>
      <c r="D3" s="28"/>
      <c r="E3" s="28"/>
      <c r="F3" s="28"/>
      <c r="G3" s="28"/>
      <c r="H3" s="28"/>
      <c r="I3" s="28"/>
      <c r="J3" s="28"/>
    </row>
    <row r="4" ht="27.15" customHeight="1" spans="1:10">
      <c r="A4" s="23" t="s">
        <v>322</v>
      </c>
      <c r="B4" s="23" t="s">
        <v>323</v>
      </c>
      <c r="C4" s="23" t="s">
        <v>324</v>
      </c>
      <c r="D4" s="23" t="s">
        <v>325</v>
      </c>
      <c r="E4" s="23" t="s">
        <v>326</v>
      </c>
      <c r="F4" s="23" t="s">
        <v>327</v>
      </c>
      <c r="G4" s="23" t="s">
        <v>328</v>
      </c>
      <c r="H4" s="23" t="s">
        <v>329</v>
      </c>
      <c r="I4" s="23" t="s">
        <v>330</v>
      </c>
      <c r="J4" s="23" t="s">
        <v>331</v>
      </c>
    </row>
    <row r="5" ht="18.75" customHeight="1" spans="1:10">
      <c r="A5" s="23" t="s">
        <v>50</v>
      </c>
      <c r="B5" s="23" t="s">
        <v>51</v>
      </c>
      <c r="C5" s="23" t="s">
        <v>52</v>
      </c>
      <c r="D5" s="23" t="s">
        <v>53</v>
      </c>
      <c r="E5" s="23" t="s">
        <v>54</v>
      </c>
      <c r="F5" s="23" t="s">
        <v>55</v>
      </c>
      <c r="G5" s="23" t="s">
        <v>56</v>
      </c>
      <c r="H5" s="23" t="s">
        <v>57</v>
      </c>
      <c r="I5" s="23" t="s">
        <v>58</v>
      </c>
      <c r="J5" s="23" t="s">
        <v>73</v>
      </c>
    </row>
    <row r="6" ht="18.75" customHeight="1" spans="1:10">
      <c r="A6" s="24"/>
      <c r="B6" s="24"/>
      <c r="C6" s="24"/>
      <c r="D6" s="24"/>
      <c r="E6" s="24"/>
      <c r="F6" s="24"/>
      <c r="G6" s="24"/>
      <c r="H6" s="24"/>
      <c r="I6" s="24"/>
      <c r="J6" s="24"/>
    </row>
    <row r="7" ht="18.75" customHeight="1" spans="1:10">
      <c r="A7" s="24"/>
      <c r="B7" s="24"/>
      <c r="C7" s="24"/>
      <c r="D7" s="24"/>
      <c r="E7" s="24"/>
      <c r="F7" s="24"/>
      <c r="G7" s="24"/>
      <c r="H7" s="24"/>
      <c r="I7" s="24"/>
      <c r="J7" s="24"/>
    </row>
    <row r="8" customHeight="1" spans="1:10">
      <c r="A8" t="s">
        <v>679</v>
      </c>
    </row>
  </sheetData>
  <mergeCells count="2">
    <mergeCell ref="A2:J2"/>
    <mergeCell ref="A3:C3"/>
  </mergeCells>
  <printOptions horizontalCentered="1"/>
  <pageMargins left="0.751388888888889" right="0.751388888888889" top="1" bottom="1" header="0.5" footer="0.5"/>
  <pageSetup paperSize="1" scale="78"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L16" sqref="L16"/>
    </sheetView>
  </sheetViews>
  <sheetFormatPr defaultColWidth="8.85" defaultRowHeight="15" customHeight="1" outlineLevelRow="7" outlineLevelCol="7"/>
  <cols>
    <col min="1" max="2" width="15.625" customWidth="1"/>
    <col min="3" max="3" width="23.5" customWidth="1"/>
    <col min="4" max="8" width="15.625" customWidth="1"/>
  </cols>
  <sheetData>
    <row r="1" ht="18.75" customHeight="1" spans="1:8">
      <c r="A1" s="20"/>
      <c r="B1" s="20"/>
      <c r="C1" s="20"/>
      <c r="D1" s="20"/>
      <c r="E1" s="20"/>
      <c r="F1" s="20"/>
      <c r="G1" s="20"/>
      <c r="H1" s="21" t="s">
        <v>803</v>
      </c>
    </row>
    <row r="2" ht="41.4" customHeight="1" spans="1:8">
      <c r="A2" s="22" t="s">
        <v>804</v>
      </c>
      <c r="B2" s="22"/>
      <c r="C2" s="22"/>
      <c r="D2" s="22"/>
      <c r="E2" s="22"/>
      <c r="F2" s="22"/>
      <c r="G2" s="22"/>
      <c r="H2" s="22"/>
    </row>
    <row r="3" ht="18.75" customHeight="1" spans="1:8">
      <c r="A3" s="20" t="s">
        <v>2</v>
      </c>
      <c r="B3" s="20"/>
      <c r="C3" s="20"/>
      <c r="D3" s="20"/>
      <c r="E3" s="20"/>
      <c r="F3" s="20"/>
      <c r="G3" s="20"/>
      <c r="H3" s="20"/>
    </row>
    <row r="4" ht="18.75" customHeight="1" spans="1:8">
      <c r="A4" s="23" t="s">
        <v>168</v>
      </c>
      <c r="B4" s="23" t="s">
        <v>805</v>
      </c>
      <c r="C4" s="23" t="s">
        <v>806</v>
      </c>
      <c r="D4" s="23" t="s">
        <v>807</v>
      </c>
      <c r="E4" s="23" t="s">
        <v>685</v>
      </c>
      <c r="F4" s="23" t="s">
        <v>808</v>
      </c>
      <c r="G4" s="23"/>
      <c r="H4" s="23"/>
    </row>
    <row r="5" ht="18.75" customHeight="1" spans="1:8">
      <c r="A5" s="23"/>
      <c r="B5" s="23"/>
      <c r="C5" s="23"/>
      <c r="D5" s="23"/>
      <c r="E5" s="23"/>
      <c r="F5" s="23" t="s">
        <v>686</v>
      </c>
      <c r="G5" s="23" t="s">
        <v>809</v>
      </c>
      <c r="H5" s="23" t="s">
        <v>810</v>
      </c>
    </row>
    <row r="6" ht="18.75" customHeight="1" spans="1:8">
      <c r="A6" s="23" t="s">
        <v>50</v>
      </c>
      <c r="B6" s="23" t="s">
        <v>51</v>
      </c>
      <c r="C6" s="23" t="s">
        <v>52</v>
      </c>
      <c r="D6" s="23" t="s">
        <v>53</v>
      </c>
      <c r="E6" s="23" t="s">
        <v>54</v>
      </c>
      <c r="F6" s="23" t="s">
        <v>55</v>
      </c>
      <c r="G6" s="23" t="s">
        <v>56</v>
      </c>
      <c r="H6" s="23" t="s">
        <v>57</v>
      </c>
    </row>
    <row r="7" ht="18.75" customHeight="1" spans="1:8">
      <c r="A7" s="24"/>
      <c r="B7" s="24"/>
      <c r="C7" s="24"/>
      <c r="D7" s="24"/>
      <c r="E7" s="25"/>
      <c r="F7" s="25"/>
      <c r="G7" s="17"/>
      <c r="H7" s="17"/>
    </row>
    <row r="8" customHeight="1" spans="1:8">
      <c r="A8" t="s">
        <v>679</v>
      </c>
    </row>
  </sheetData>
  <mergeCells count="8">
    <mergeCell ref="A2:H2"/>
    <mergeCell ref="A3:C3"/>
    <mergeCell ref="F4:H4"/>
    <mergeCell ref="A4:A5"/>
    <mergeCell ref="B4:B5"/>
    <mergeCell ref="C4:C5"/>
    <mergeCell ref="D4:D5"/>
    <mergeCell ref="E4:E5"/>
  </mergeCells>
  <printOptions horizontalCentered="1"/>
  <pageMargins left="0.751388888888889" right="0.751388888888889" top="1" bottom="1" header="0.5" footer="0.5"/>
  <pageSetup paperSize="1" scale="99"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J23" sqref="J23"/>
    </sheetView>
  </sheetViews>
  <sheetFormatPr defaultColWidth="8.85" defaultRowHeight="15" customHeight="1"/>
  <cols>
    <col min="1" max="1" width="15.625" customWidth="1"/>
    <col min="2" max="2" width="12.375" customWidth="1"/>
    <col min="3" max="3" width="11.875" customWidth="1"/>
    <col min="4" max="7" width="15.625" customWidth="1"/>
    <col min="8" max="8" width="14.2833333333333" customWidth="1"/>
    <col min="9" max="9" width="16.125" customWidth="1"/>
    <col min="10" max="10" width="16.5" customWidth="1"/>
    <col min="11" max="11" width="18.125" customWidth="1"/>
  </cols>
  <sheetData>
    <row r="1" ht="18.75" customHeight="1" spans="1:11">
      <c r="A1" s="2"/>
      <c r="B1" s="2"/>
      <c r="C1" s="2"/>
      <c r="D1" s="2"/>
      <c r="E1" s="2"/>
      <c r="F1" s="2"/>
      <c r="G1" s="2"/>
      <c r="H1" s="3"/>
      <c r="I1" s="3"/>
      <c r="J1" s="3"/>
      <c r="K1" s="3" t="s">
        <v>811</v>
      </c>
    </row>
    <row r="2" ht="45" customHeight="1" spans="1:11">
      <c r="A2" s="4" t="s">
        <v>812</v>
      </c>
      <c r="B2" s="4"/>
      <c r="C2" s="4"/>
      <c r="D2" s="4"/>
      <c r="E2" s="4"/>
      <c r="F2" s="4"/>
      <c r="G2" s="4"/>
      <c r="H2" s="4"/>
      <c r="I2" s="4"/>
      <c r="J2" s="4"/>
      <c r="K2" s="4"/>
    </row>
    <row r="3" ht="18.75" customHeight="1" spans="1:11">
      <c r="A3" s="5" t="s">
        <v>2</v>
      </c>
      <c r="B3" s="5"/>
      <c r="C3" s="5"/>
      <c r="D3" s="5"/>
      <c r="E3" s="5"/>
      <c r="F3" s="5"/>
      <c r="G3" s="5"/>
      <c r="H3" s="6"/>
      <c r="I3" s="6"/>
      <c r="J3" s="6"/>
      <c r="K3" s="6" t="s">
        <v>33</v>
      </c>
    </row>
    <row r="4" ht="18.75" customHeight="1" spans="1:11">
      <c r="A4" s="13" t="s">
        <v>255</v>
      </c>
      <c r="B4" s="13" t="s">
        <v>170</v>
      </c>
      <c r="C4" s="13" t="s">
        <v>256</v>
      </c>
      <c r="D4" s="13" t="s">
        <v>171</v>
      </c>
      <c r="E4" s="13" t="s">
        <v>172</v>
      </c>
      <c r="F4" s="13" t="s">
        <v>257</v>
      </c>
      <c r="G4" s="13" t="s">
        <v>174</v>
      </c>
      <c r="H4" s="13" t="s">
        <v>36</v>
      </c>
      <c r="I4" s="13" t="s">
        <v>813</v>
      </c>
      <c r="J4" s="13"/>
      <c r="K4" s="13"/>
    </row>
    <row r="5" ht="18.75" customHeight="1" spans="1:11">
      <c r="A5" s="13"/>
      <c r="B5" s="13"/>
      <c r="C5" s="13"/>
      <c r="D5" s="13"/>
      <c r="E5" s="13"/>
      <c r="F5" s="13"/>
      <c r="G5" s="13"/>
      <c r="H5" s="13"/>
      <c r="I5" s="13" t="s">
        <v>39</v>
      </c>
      <c r="J5" s="13" t="s">
        <v>40</v>
      </c>
      <c r="K5" s="13" t="s">
        <v>41</v>
      </c>
    </row>
    <row r="6" ht="22.65" customHeight="1" spans="1:11">
      <c r="A6" s="13"/>
      <c r="B6" s="13"/>
      <c r="C6" s="13"/>
      <c r="D6" s="13"/>
      <c r="E6" s="13"/>
      <c r="F6" s="13"/>
      <c r="G6" s="13"/>
      <c r="H6" s="13"/>
      <c r="I6" s="13"/>
      <c r="J6" s="13"/>
      <c r="K6" s="13"/>
    </row>
    <row r="7" ht="18.75" customHeight="1" spans="1:11">
      <c r="A7" s="14" t="s">
        <v>50</v>
      </c>
      <c r="B7" s="14">
        <v>2</v>
      </c>
      <c r="C7" s="14">
        <v>3</v>
      </c>
      <c r="D7" s="14">
        <v>4</v>
      </c>
      <c r="E7" s="14">
        <v>5</v>
      </c>
      <c r="F7" s="14">
        <v>6</v>
      </c>
      <c r="G7" s="14">
        <v>7</v>
      </c>
      <c r="H7" s="14">
        <v>8</v>
      </c>
      <c r="I7" s="14">
        <v>9</v>
      </c>
      <c r="J7" s="14">
        <v>10</v>
      </c>
      <c r="K7" s="14">
        <v>11</v>
      </c>
    </row>
    <row r="8" ht="20.25" customHeight="1" spans="1:11">
      <c r="A8" s="15"/>
      <c r="B8" s="16"/>
      <c r="C8" s="15"/>
      <c r="D8" s="15"/>
      <c r="E8" s="15"/>
      <c r="F8" s="15"/>
      <c r="G8" s="15"/>
      <c r="H8" s="17"/>
      <c r="I8" s="17"/>
      <c r="J8" s="17"/>
      <c r="K8" s="17"/>
    </row>
    <row r="9" ht="20.25" customHeight="1" spans="1:11">
      <c r="A9" s="15"/>
      <c r="B9" s="16"/>
      <c r="C9" s="15"/>
      <c r="D9" s="15"/>
      <c r="E9" s="15"/>
      <c r="F9" s="15"/>
      <c r="G9" s="15"/>
      <c r="H9" s="17"/>
      <c r="I9" s="17"/>
      <c r="J9" s="17"/>
      <c r="K9" s="17"/>
    </row>
    <row r="10" ht="20.25" customHeight="1" spans="1:11">
      <c r="A10" s="18" t="s">
        <v>36</v>
      </c>
      <c r="B10" s="18"/>
      <c r="C10" s="18"/>
      <c r="D10" s="18"/>
      <c r="E10" s="18"/>
      <c r="F10" s="18"/>
      <c r="G10" s="18"/>
      <c r="H10" s="17"/>
      <c r="I10" s="17"/>
      <c r="J10" s="17"/>
      <c r="K10" s="17"/>
    </row>
    <row r="11" customHeight="1" spans="1:11">
      <c r="A11" s="19" t="s">
        <v>679</v>
      </c>
      <c r="B11" s="19"/>
    </row>
  </sheetData>
  <mergeCells count="16">
    <mergeCell ref="A2:K2"/>
    <mergeCell ref="A3:G3"/>
    <mergeCell ref="I4:K4"/>
    <mergeCell ref="A10:G10"/>
    <mergeCell ref="A11:B11"/>
    <mergeCell ref="A4:A6"/>
    <mergeCell ref="B4:B6"/>
    <mergeCell ref="C4:C6"/>
    <mergeCell ref="D4:D6"/>
    <mergeCell ref="E4:E6"/>
    <mergeCell ref="F4:F6"/>
    <mergeCell ref="G4:G6"/>
    <mergeCell ref="H4:H6"/>
    <mergeCell ref="I5:I6"/>
    <mergeCell ref="J5:J6"/>
    <mergeCell ref="K5:K6"/>
  </mergeCells>
  <printOptions horizontalCentered="1"/>
  <pageMargins left="0.751388888888889" right="0.751388888888889" top="1" bottom="1" header="0.5" footer="0.5"/>
  <pageSetup paperSize="1" scale="79"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0"/>
  <sheetViews>
    <sheetView showZeros="0" tabSelected="1" workbookViewId="0">
      <selection activeCell="C13" sqref="C13"/>
    </sheetView>
  </sheetViews>
  <sheetFormatPr defaultColWidth="8.85" defaultRowHeight="15" customHeight="1" outlineLevelCol="6"/>
  <cols>
    <col min="1" max="1" width="26.25" customWidth="1"/>
    <col min="2" max="2" width="21.425" customWidth="1"/>
    <col min="3" max="3" width="48.625" customWidth="1"/>
    <col min="4" max="4" width="12.875" customWidth="1"/>
    <col min="5" max="7" width="15.625" customWidth="1"/>
  </cols>
  <sheetData>
    <row r="1" ht="18.75" customHeight="1" spans="1:7">
      <c r="A1" s="2"/>
      <c r="B1" s="2"/>
      <c r="C1" s="2"/>
      <c r="D1" s="2"/>
      <c r="E1" s="3"/>
      <c r="F1" s="3"/>
      <c r="G1" s="3" t="s">
        <v>814</v>
      </c>
    </row>
    <row r="2" ht="45" customHeight="1" spans="1:7">
      <c r="A2" s="4" t="s">
        <v>815</v>
      </c>
      <c r="B2" s="4"/>
      <c r="C2" s="4"/>
      <c r="D2" s="4"/>
      <c r="E2" s="4"/>
      <c r="F2" s="4"/>
      <c r="G2" s="4"/>
    </row>
    <row r="3" ht="24.15" customHeight="1" spans="1:7">
      <c r="A3" s="5" t="s">
        <v>2</v>
      </c>
      <c r="B3" s="5"/>
      <c r="C3" s="5"/>
      <c r="D3" s="5"/>
      <c r="E3" s="6"/>
      <c r="F3" s="6"/>
      <c r="G3" s="6" t="s">
        <v>33</v>
      </c>
    </row>
    <row r="4" ht="18.75" customHeight="1" spans="1:7">
      <c r="A4" s="7" t="s">
        <v>256</v>
      </c>
      <c r="B4" s="7" t="s">
        <v>255</v>
      </c>
      <c r="C4" s="7" t="s">
        <v>170</v>
      </c>
      <c r="D4" s="7" t="s">
        <v>816</v>
      </c>
      <c r="E4" s="7" t="s">
        <v>39</v>
      </c>
      <c r="F4" s="7"/>
      <c r="G4" s="7"/>
    </row>
    <row r="5" ht="18.75" customHeight="1" spans="1:7">
      <c r="A5" s="7"/>
      <c r="B5" s="7"/>
      <c r="C5" s="7"/>
      <c r="D5" s="7"/>
      <c r="E5" s="7">
        <v>2026</v>
      </c>
      <c r="F5" s="7">
        <v>2027</v>
      </c>
      <c r="G5" s="7">
        <v>2028</v>
      </c>
    </row>
    <row r="6" ht="22.65" customHeight="1" spans="1:7">
      <c r="A6" s="7"/>
      <c r="B6" s="7"/>
      <c r="C6" s="7"/>
      <c r="D6" s="7"/>
      <c r="E6" s="7"/>
      <c r="F6" s="7"/>
      <c r="G6" s="7"/>
    </row>
    <row r="7" ht="18.75" customHeight="1" spans="1:7">
      <c r="A7" s="8" t="s">
        <v>50</v>
      </c>
      <c r="B7" s="8">
        <v>2</v>
      </c>
      <c r="C7" s="8">
        <v>3</v>
      </c>
      <c r="D7" s="8">
        <v>4</v>
      </c>
      <c r="E7" s="8">
        <v>5</v>
      </c>
      <c r="F7" s="8">
        <v>6</v>
      </c>
      <c r="G7" s="8">
        <v>7</v>
      </c>
    </row>
    <row r="8" s="1" customFormat="1" ht="23" customHeight="1" spans="1:7">
      <c r="A8" s="9" t="s">
        <v>59</v>
      </c>
      <c r="B8" s="9" t="s">
        <v>261</v>
      </c>
      <c r="C8" s="10" t="s">
        <v>260</v>
      </c>
      <c r="D8" s="9" t="s">
        <v>817</v>
      </c>
      <c r="E8" s="11">
        <v>200000</v>
      </c>
      <c r="F8" s="11"/>
      <c r="G8" s="11"/>
    </row>
    <row r="9" s="1" customFormat="1" ht="23" customHeight="1" spans="1:7">
      <c r="A9" s="9" t="s">
        <v>59</v>
      </c>
      <c r="B9" s="9" t="s">
        <v>261</v>
      </c>
      <c r="C9" s="10" t="s">
        <v>267</v>
      </c>
      <c r="D9" s="9" t="s">
        <v>817</v>
      </c>
      <c r="E9" s="11">
        <v>200000</v>
      </c>
      <c r="F9" s="11"/>
      <c r="G9" s="11"/>
    </row>
    <row r="10" s="1" customFormat="1" ht="23" customHeight="1" spans="1:7">
      <c r="A10" s="9" t="s">
        <v>59</v>
      </c>
      <c r="B10" s="9" t="s">
        <v>261</v>
      </c>
      <c r="C10" s="10" t="s">
        <v>271</v>
      </c>
      <c r="D10" s="9" t="s">
        <v>817</v>
      </c>
      <c r="E10" s="11">
        <v>350000</v>
      </c>
      <c r="F10" s="11"/>
      <c r="G10" s="11"/>
    </row>
    <row r="11" s="1" customFormat="1" ht="23" customHeight="1" spans="1:7">
      <c r="A11" s="9" t="s">
        <v>59</v>
      </c>
      <c r="B11" s="9" t="s">
        <v>274</v>
      </c>
      <c r="C11" s="10" t="s">
        <v>273</v>
      </c>
      <c r="D11" s="9" t="s">
        <v>817</v>
      </c>
      <c r="E11" s="11">
        <v>923439.66</v>
      </c>
      <c r="F11" s="11"/>
      <c r="G11" s="11"/>
    </row>
    <row r="12" s="1" customFormat="1" ht="23" customHeight="1" spans="1:7">
      <c r="A12" s="9" t="s">
        <v>59</v>
      </c>
      <c r="B12" s="9" t="s">
        <v>274</v>
      </c>
      <c r="C12" s="10" t="s">
        <v>278</v>
      </c>
      <c r="D12" s="9" t="s">
        <v>817</v>
      </c>
      <c r="E12" s="11">
        <v>198075.8</v>
      </c>
      <c r="F12" s="11"/>
      <c r="G12" s="11"/>
    </row>
    <row r="13" s="1" customFormat="1" ht="23" customHeight="1" spans="1:7">
      <c r="A13" s="9" t="s">
        <v>59</v>
      </c>
      <c r="B13" s="9" t="s">
        <v>274</v>
      </c>
      <c r="C13" s="10" t="s">
        <v>301</v>
      </c>
      <c r="D13" s="9" t="s">
        <v>817</v>
      </c>
      <c r="E13" s="11">
        <v>179550</v>
      </c>
      <c r="F13" s="11"/>
      <c r="G13" s="11"/>
    </row>
    <row r="14" s="1" customFormat="1" ht="23" customHeight="1" spans="1:7">
      <c r="A14" s="9" t="s">
        <v>59</v>
      </c>
      <c r="B14" s="9" t="s">
        <v>304</v>
      </c>
      <c r="C14" s="10" t="s">
        <v>303</v>
      </c>
      <c r="D14" s="9" t="s">
        <v>817</v>
      </c>
      <c r="E14" s="11">
        <v>30000</v>
      </c>
      <c r="F14" s="11"/>
      <c r="G14" s="11"/>
    </row>
    <row r="15" s="1" customFormat="1" ht="23" customHeight="1" spans="1:7">
      <c r="A15" s="9" t="s">
        <v>59</v>
      </c>
      <c r="B15" s="9" t="s">
        <v>274</v>
      </c>
      <c r="C15" s="10" t="s">
        <v>306</v>
      </c>
      <c r="D15" s="9" t="s">
        <v>817</v>
      </c>
      <c r="E15" s="11">
        <v>1309560</v>
      </c>
      <c r="F15" s="11"/>
      <c r="G15" s="11"/>
    </row>
    <row r="16" s="1" customFormat="1" ht="23" customHeight="1" spans="1:7">
      <c r="A16" s="9" t="s">
        <v>59</v>
      </c>
      <c r="B16" s="9" t="s">
        <v>261</v>
      </c>
      <c r="C16" s="10" t="s">
        <v>308</v>
      </c>
      <c r="D16" s="9" t="s">
        <v>817</v>
      </c>
      <c r="E16" s="11">
        <v>40000</v>
      </c>
      <c r="F16" s="11"/>
      <c r="G16" s="11"/>
    </row>
    <row r="17" s="1" customFormat="1" ht="23" customHeight="1" spans="1:7">
      <c r="A17" s="9" t="s">
        <v>59</v>
      </c>
      <c r="B17" s="9" t="s">
        <v>304</v>
      </c>
      <c r="C17" s="10" t="s">
        <v>314</v>
      </c>
      <c r="D17" s="9" t="s">
        <v>817</v>
      </c>
      <c r="E17" s="11">
        <v>881382.54</v>
      </c>
      <c r="F17" s="11"/>
      <c r="G17" s="11"/>
    </row>
    <row r="18" s="1" customFormat="1" ht="23" customHeight="1" spans="1:7">
      <c r="A18" s="9" t="s">
        <v>59</v>
      </c>
      <c r="B18" s="9" t="s">
        <v>261</v>
      </c>
      <c r="C18" s="10" t="s">
        <v>318</v>
      </c>
      <c r="D18" s="9" t="s">
        <v>817</v>
      </c>
      <c r="E18" s="11">
        <v>4072300</v>
      </c>
      <c r="F18" s="11"/>
      <c r="G18" s="11"/>
    </row>
    <row r="19" s="1" customFormat="1" ht="23" customHeight="1" spans="1:7">
      <c r="A19" s="9" t="s">
        <v>59</v>
      </c>
      <c r="B19" s="9" t="s">
        <v>304</v>
      </c>
      <c r="C19" s="10" t="s">
        <v>316</v>
      </c>
      <c r="D19" s="9" t="s">
        <v>817</v>
      </c>
      <c r="E19" s="11">
        <v>350000</v>
      </c>
      <c r="F19" s="11"/>
      <c r="G19" s="11"/>
    </row>
    <row r="20" s="1" customFormat="1" ht="23" customHeight="1" spans="1:7">
      <c r="A20" s="12" t="s">
        <v>36</v>
      </c>
      <c r="B20" s="12"/>
      <c r="C20" s="12"/>
      <c r="D20" s="12"/>
      <c r="E20" s="11">
        <v>8734308</v>
      </c>
      <c r="F20" s="11"/>
      <c r="G20" s="11"/>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pageSetup paperSize="1" scale="85"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E9" sqref="E9:I9"/>
    </sheetView>
  </sheetViews>
  <sheetFormatPr defaultColWidth="8.85" defaultRowHeight="15" customHeight="1"/>
  <cols>
    <col min="1" max="1" width="19.5" customWidth="1"/>
    <col min="2" max="2" width="23.5" customWidth="1"/>
    <col min="3" max="4" width="16" customWidth="1"/>
    <col min="5" max="5" width="16.125" customWidth="1"/>
    <col min="6" max="8" width="17.1416666666667" customWidth="1"/>
    <col min="9" max="10" width="14.5" customWidth="1"/>
    <col min="11" max="11" width="18.375" customWidth="1"/>
    <col min="12" max="12" width="15" customWidth="1"/>
    <col min="13" max="13" width="18.125" customWidth="1"/>
    <col min="14" max="14" width="10.25" customWidth="1"/>
    <col min="15" max="15" width="8.625" customWidth="1"/>
    <col min="16" max="16" width="14.875" customWidth="1"/>
    <col min="17" max="18" width="17.1416666666667" customWidth="1"/>
    <col min="19" max="19" width="19" customWidth="1"/>
  </cols>
  <sheetData>
    <row r="1" ht="18.75" customHeight="1" spans="1:19">
      <c r="A1" s="2"/>
      <c r="B1" s="2"/>
      <c r="C1" s="2"/>
      <c r="D1" s="2"/>
      <c r="E1" s="2"/>
      <c r="F1" s="2"/>
      <c r="G1" s="2"/>
      <c r="H1" s="2"/>
      <c r="I1" s="3"/>
      <c r="J1" s="3"/>
      <c r="K1" s="3"/>
      <c r="L1" s="3"/>
      <c r="M1" s="3"/>
      <c r="N1" s="3"/>
      <c r="O1" s="3"/>
      <c r="P1" s="3"/>
      <c r="Q1" s="3"/>
      <c r="R1" s="3"/>
      <c r="S1" s="3" t="s">
        <v>31</v>
      </c>
    </row>
    <row r="2" ht="37.5" customHeight="1" spans="1:19">
      <c r="A2" s="4" t="s">
        <v>32</v>
      </c>
      <c r="B2" s="4"/>
      <c r="C2" s="4"/>
      <c r="D2" s="4"/>
      <c r="E2" s="4"/>
      <c r="F2" s="4"/>
      <c r="G2" s="4"/>
      <c r="H2" s="4"/>
      <c r="I2" s="4"/>
      <c r="J2" s="4"/>
      <c r="K2" s="4"/>
      <c r="L2" s="4"/>
      <c r="M2" s="4"/>
      <c r="N2" s="4"/>
      <c r="O2" s="4"/>
      <c r="P2" s="4"/>
      <c r="Q2" s="4"/>
      <c r="R2" s="4"/>
      <c r="S2" s="4"/>
    </row>
    <row r="3" ht="18.75" customHeight="1" spans="1:19">
      <c r="A3" s="5" t="s">
        <v>2</v>
      </c>
      <c r="B3" s="5"/>
      <c r="C3" s="5"/>
      <c r="D3" s="5"/>
      <c r="E3" s="56"/>
      <c r="F3" s="56"/>
      <c r="G3" s="56"/>
      <c r="H3" s="56"/>
      <c r="I3" s="6"/>
      <c r="J3" s="6"/>
      <c r="K3" s="6"/>
      <c r="L3" s="6"/>
      <c r="M3" s="6"/>
      <c r="N3" s="6"/>
      <c r="O3" s="6"/>
      <c r="P3" s="6"/>
      <c r="Q3" s="6"/>
      <c r="R3" s="6"/>
      <c r="S3" s="6" t="s">
        <v>33</v>
      </c>
    </row>
    <row r="4" ht="23" customHeight="1" spans="1:19">
      <c r="A4" s="13" t="s">
        <v>34</v>
      </c>
      <c r="B4" s="89" t="s">
        <v>35</v>
      </c>
      <c r="C4" s="89" t="s">
        <v>36</v>
      </c>
      <c r="D4" s="89" t="s">
        <v>37</v>
      </c>
      <c r="E4" s="89"/>
      <c r="F4" s="89"/>
      <c r="G4" s="89"/>
      <c r="H4" s="89"/>
      <c r="I4" s="89"/>
      <c r="J4" s="90"/>
      <c r="K4" s="90"/>
      <c r="L4" s="90"/>
      <c r="M4" s="90"/>
      <c r="N4" s="90"/>
      <c r="O4" s="89" t="s">
        <v>24</v>
      </c>
      <c r="P4" s="89"/>
      <c r="Q4" s="89"/>
      <c r="R4" s="89"/>
      <c r="S4" s="89"/>
    </row>
    <row r="5" ht="23" customHeight="1" spans="1:19">
      <c r="A5" s="13"/>
      <c r="B5" s="89"/>
      <c r="C5" s="89"/>
      <c r="D5" s="91" t="s">
        <v>38</v>
      </c>
      <c r="E5" s="91" t="s">
        <v>39</v>
      </c>
      <c r="F5" s="91" t="s">
        <v>40</v>
      </c>
      <c r="G5" s="91" t="s">
        <v>41</v>
      </c>
      <c r="H5" s="91" t="s">
        <v>42</v>
      </c>
      <c r="I5" s="92" t="s">
        <v>43</v>
      </c>
      <c r="J5" s="93"/>
      <c r="K5" s="93"/>
      <c r="L5" s="93"/>
      <c r="M5" s="93"/>
      <c r="N5" s="93"/>
      <c r="O5" s="92" t="s">
        <v>38</v>
      </c>
      <c r="P5" s="92" t="s">
        <v>39</v>
      </c>
      <c r="Q5" s="92" t="s">
        <v>40</v>
      </c>
      <c r="R5" s="92" t="s">
        <v>41</v>
      </c>
      <c r="S5" s="91" t="s">
        <v>44</v>
      </c>
    </row>
    <row r="6" ht="23" customHeight="1" spans="1:19">
      <c r="A6" s="13"/>
      <c r="B6" s="89"/>
      <c r="C6" s="89"/>
      <c r="D6" s="91"/>
      <c r="E6" s="91"/>
      <c r="F6" s="91"/>
      <c r="G6" s="91"/>
      <c r="H6" s="91"/>
      <c r="I6" s="92" t="s">
        <v>38</v>
      </c>
      <c r="J6" s="92" t="s">
        <v>45</v>
      </c>
      <c r="K6" s="92" t="s">
        <v>46</v>
      </c>
      <c r="L6" s="92" t="s">
        <v>47</v>
      </c>
      <c r="M6" s="92" t="s">
        <v>48</v>
      </c>
      <c r="N6" s="92" t="s">
        <v>49</v>
      </c>
      <c r="O6" s="92"/>
      <c r="P6" s="92"/>
      <c r="Q6" s="92"/>
      <c r="R6" s="92"/>
      <c r="S6" s="91"/>
    </row>
    <row r="7" ht="23" customHeight="1" spans="1:19">
      <c r="A7" s="94" t="s">
        <v>50</v>
      </c>
      <c r="B7" s="14" t="s">
        <v>51</v>
      </c>
      <c r="C7" s="14" t="s">
        <v>52</v>
      </c>
      <c r="D7" s="14" t="s">
        <v>53</v>
      </c>
      <c r="E7" s="94" t="s">
        <v>54</v>
      </c>
      <c r="F7" s="14" t="s">
        <v>55</v>
      </c>
      <c r="G7" s="14" t="s">
        <v>56</v>
      </c>
      <c r="H7" s="94" t="s">
        <v>57</v>
      </c>
      <c r="I7" s="14" t="s">
        <v>58</v>
      </c>
      <c r="J7" s="14">
        <v>10</v>
      </c>
      <c r="K7" s="14">
        <v>11</v>
      </c>
      <c r="L7" s="14">
        <v>12</v>
      </c>
      <c r="M7" s="14">
        <v>13</v>
      </c>
      <c r="N7" s="14">
        <v>14</v>
      </c>
      <c r="O7" s="14">
        <v>15</v>
      </c>
      <c r="P7" s="14">
        <v>16</v>
      </c>
      <c r="Q7" s="14">
        <v>17</v>
      </c>
      <c r="R7" s="14">
        <v>18</v>
      </c>
      <c r="S7" s="14">
        <v>19</v>
      </c>
    </row>
    <row r="8" ht="23" customHeight="1" spans="1:19">
      <c r="A8" s="16">
        <v>131021</v>
      </c>
      <c r="B8" s="16" t="s">
        <v>59</v>
      </c>
      <c r="C8" s="17">
        <v>240968525.56</v>
      </c>
      <c r="D8" s="17">
        <v>240968525.56</v>
      </c>
      <c r="E8" s="17">
        <v>98971799</v>
      </c>
      <c r="F8" s="17"/>
      <c r="G8" s="17"/>
      <c r="H8" s="17"/>
      <c r="I8" s="17">
        <v>141996726.56</v>
      </c>
      <c r="J8" s="17">
        <v>141996726.56</v>
      </c>
      <c r="K8" s="17"/>
      <c r="L8" s="17"/>
      <c r="M8" s="17"/>
      <c r="N8" s="17"/>
      <c r="O8" s="17"/>
      <c r="P8" s="17"/>
      <c r="Q8" s="17"/>
      <c r="R8" s="17"/>
      <c r="S8" s="17"/>
    </row>
    <row r="9" ht="23" customHeight="1" spans="1:19">
      <c r="A9" s="47" t="s">
        <v>36</v>
      </c>
      <c r="B9" s="47"/>
      <c r="C9" s="17">
        <v>240968525.56</v>
      </c>
      <c r="D9" s="17">
        <v>240968525.56</v>
      </c>
      <c r="E9" s="17">
        <v>98971799</v>
      </c>
      <c r="F9" s="17"/>
      <c r="G9" s="17"/>
      <c r="H9" s="17"/>
      <c r="I9" s="17">
        <v>141996726.56</v>
      </c>
      <c r="J9" s="17">
        <v>141996726.56</v>
      </c>
      <c r="K9" s="17"/>
      <c r="L9" s="17"/>
      <c r="M9" s="17"/>
      <c r="N9" s="17"/>
      <c r="O9" s="17"/>
      <c r="P9" s="17"/>
      <c r="Q9" s="17"/>
      <c r="R9" s="17"/>
      <c r="S9" s="17"/>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751388888888889" right="0.751388888888889" top="1" bottom="1" header="0.5" footer="0.5"/>
  <pageSetup paperSize="1" scale="42"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9"/>
  <sheetViews>
    <sheetView showZeros="0" topLeftCell="B15" workbookViewId="0">
      <selection activeCell="C39" sqref="C39"/>
    </sheetView>
  </sheetViews>
  <sheetFormatPr defaultColWidth="8.85" defaultRowHeight="15" customHeight="1"/>
  <cols>
    <col min="1" max="1" width="15.25" customWidth="1"/>
    <col min="2" max="2" width="35" customWidth="1"/>
    <col min="3" max="6" width="15.625" customWidth="1"/>
    <col min="7" max="8" width="17.1416666666667" customWidth="1"/>
    <col min="9" max="9" width="19" customWidth="1"/>
    <col min="10" max="11" width="15.625" customWidth="1"/>
    <col min="12" max="12" width="18.875" customWidth="1"/>
    <col min="13" max="13" width="17.1416666666667" customWidth="1"/>
    <col min="14" max="14" width="19" customWidth="1"/>
    <col min="15" max="15" width="15.625" customWidth="1"/>
  </cols>
  <sheetData>
    <row r="1" ht="18.75" customHeight="1" spans="1:15">
      <c r="A1" s="2"/>
      <c r="B1" s="2"/>
      <c r="C1" s="2"/>
      <c r="D1" s="2"/>
      <c r="E1" s="2"/>
      <c r="F1" s="2"/>
      <c r="G1" s="2"/>
      <c r="H1" s="2"/>
      <c r="I1" s="2"/>
      <c r="J1" s="3"/>
      <c r="K1" s="3"/>
      <c r="L1" s="3"/>
      <c r="M1" s="3"/>
      <c r="N1" s="3"/>
      <c r="O1" s="3" t="s">
        <v>60</v>
      </c>
    </row>
    <row r="2" ht="37.5" customHeight="1" spans="1:15">
      <c r="A2" s="4" t="s">
        <v>61</v>
      </c>
      <c r="B2" s="4"/>
      <c r="C2" s="4"/>
      <c r="D2" s="4"/>
      <c r="E2" s="4"/>
      <c r="F2" s="4"/>
      <c r="G2" s="4"/>
      <c r="H2" s="4"/>
      <c r="I2" s="4"/>
      <c r="J2" s="4"/>
      <c r="K2" s="55"/>
      <c r="L2" s="55"/>
      <c r="M2" s="55"/>
      <c r="N2" s="55"/>
      <c r="O2" s="55"/>
    </row>
    <row r="3" ht="18.75" customHeight="1" spans="1:15">
      <c r="A3" s="43" t="s">
        <v>2</v>
      </c>
      <c r="B3" s="43"/>
      <c r="C3" s="43"/>
      <c r="D3" s="43"/>
      <c r="E3" s="43"/>
      <c r="F3" s="43"/>
      <c r="G3" s="43"/>
      <c r="H3" s="43"/>
      <c r="I3" s="43"/>
      <c r="J3" s="3"/>
      <c r="K3" s="3"/>
      <c r="L3" s="3"/>
      <c r="M3" s="3"/>
      <c r="N3" s="3"/>
      <c r="O3" s="3" t="s">
        <v>33</v>
      </c>
    </row>
    <row r="4" ht="23" customHeight="1" spans="1:15">
      <c r="A4" s="13" t="s">
        <v>62</v>
      </c>
      <c r="B4" s="13" t="s">
        <v>63</v>
      </c>
      <c r="C4" s="46" t="s">
        <v>36</v>
      </c>
      <c r="D4" s="46" t="s">
        <v>39</v>
      </c>
      <c r="E4" s="46"/>
      <c r="F4" s="46"/>
      <c r="G4" s="13" t="s">
        <v>40</v>
      </c>
      <c r="H4" s="46" t="s">
        <v>41</v>
      </c>
      <c r="I4" s="13" t="s">
        <v>64</v>
      </c>
      <c r="J4" s="46" t="s">
        <v>65</v>
      </c>
      <c r="K4" s="46"/>
      <c r="L4" s="46"/>
      <c r="M4" s="46"/>
      <c r="N4" s="46"/>
      <c r="O4" s="46"/>
    </row>
    <row r="5" ht="23" customHeight="1" spans="1:15">
      <c r="A5" s="13"/>
      <c r="B5" s="13"/>
      <c r="C5" s="46"/>
      <c r="D5" s="46" t="s">
        <v>38</v>
      </c>
      <c r="E5" s="46" t="s">
        <v>66</v>
      </c>
      <c r="F5" s="46" t="s">
        <v>67</v>
      </c>
      <c r="G5" s="13"/>
      <c r="H5" s="46"/>
      <c r="I5" s="13"/>
      <c r="J5" s="46" t="s">
        <v>38</v>
      </c>
      <c r="K5" s="46" t="s">
        <v>68</v>
      </c>
      <c r="L5" s="14" t="s">
        <v>69</v>
      </c>
      <c r="M5" s="14" t="s">
        <v>70</v>
      </c>
      <c r="N5" s="14" t="s">
        <v>71</v>
      </c>
      <c r="O5" s="14" t="s">
        <v>72</v>
      </c>
    </row>
    <row r="6" ht="23" customHeight="1" spans="1:15">
      <c r="A6" s="14" t="s">
        <v>50</v>
      </c>
      <c r="B6" s="14" t="s">
        <v>51</v>
      </c>
      <c r="C6" s="14" t="s">
        <v>52</v>
      </c>
      <c r="D6" s="14" t="s">
        <v>53</v>
      </c>
      <c r="E6" s="14" t="s">
        <v>54</v>
      </c>
      <c r="F6" s="14" t="s">
        <v>55</v>
      </c>
      <c r="G6" s="14" t="s">
        <v>56</v>
      </c>
      <c r="H6" s="14" t="s">
        <v>57</v>
      </c>
      <c r="I6" s="14" t="s">
        <v>58</v>
      </c>
      <c r="J6" s="14" t="s">
        <v>73</v>
      </c>
      <c r="K6" s="14">
        <v>11</v>
      </c>
      <c r="L6" s="14">
        <v>12</v>
      </c>
      <c r="M6" s="14">
        <v>13</v>
      </c>
      <c r="N6" s="14">
        <v>14</v>
      </c>
      <c r="O6" s="14">
        <v>15</v>
      </c>
    </row>
    <row r="7" ht="23" customHeight="1" spans="1:15">
      <c r="A7" s="76" t="s">
        <v>74</v>
      </c>
      <c r="B7" s="76" t="s">
        <v>75</v>
      </c>
      <c r="C7" s="87">
        <v>8266495.8</v>
      </c>
      <c r="D7" s="87">
        <v>8266495.8</v>
      </c>
      <c r="E7" s="87">
        <v>8068420</v>
      </c>
      <c r="F7" s="87">
        <v>198075.8</v>
      </c>
      <c r="G7" s="87"/>
      <c r="H7" s="87"/>
      <c r="I7" s="87"/>
      <c r="J7" s="87"/>
      <c r="K7" s="87"/>
      <c r="L7" s="87"/>
      <c r="M7" s="87"/>
      <c r="N7" s="87"/>
      <c r="O7" s="87"/>
    </row>
    <row r="8" ht="23" customHeight="1" spans="1:15">
      <c r="A8" s="78" t="s">
        <v>76</v>
      </c>
      <c r="B8" s="78" t="s">
        <v>77</v>
      </c>
      <c r="C8" s="87">
        <v>8068420</v>
      </c>
      <c r="D8" s="87">
        <v>8068420</v>
      </c>
      <c r="E8" s="87">
        <v>8068420</v>
      </c>
      <c r="F8" s="87"/>
      <c r="G8" s="87"/>
      <c r="H8" s="87"/>
      <c r="I8" s="87"/>
      <c r="J8" s="87"/>
      <c r="K8" s="87"/>
      <c r="L8" s="87"/>
      <c r="M8" s="87"/>
      <c r="N8" s="87"/>
      <c r="O8" s="87"/>
    </row>
    <row r="9" ht="23" customHeight="1" spans="1:15">
      <c r="A9" s="79" t="s">
        <v>78</v>
      </c>
      <c r="B9" s="79" t="s">
        <v>79</v>
      </c>
      <c r="C9" s="87">
        <v>114900</v>
      </c>
      <c r="D9" s="87">
        <v>114900</v>
      </c>
      <c r="E9" s="87">
        <v>114900</v>
      </c>
      <c r="F9" s="87"/>
      <c r="G9" s="87"/>
      <c r="H9" s="87"/>
      <c r="I9" s="87"/>
      <c r="J9" s="87"/>
      <c r="K9" s="87"/>
      <c r="L9" s="87"/>
      <c r="M9" s="87"/>
      <c r="N9" s="87"/>
      <c r="O9" s="87"/>
    </row>
    <row r="10" ht="23" customHeight="1" spans="1:15">
      <c r="A10" s="79" t="s">
        <v>80</v>
      </c>
      <c r="B10" s="79" t="s">
        <v>81</v>
      </c>
      <c r="C10" s="87">
        <v>7953520</v>
      </c>
      <c r="D10" s="87">
        <v>7953520</v>
      </c>
      <c r="E10" s="87">
        <v>7953520</v>
      </c>
      <c r="F10" s="87"/>
      <c r="G10" s="87"/>
      <c r="H10" s="87"/>
      <c r="I10" s="87"/>
      <c r="J10" s="87"/>
      <c r="K10" s="87"/>
      <c r="L10" s="87"/>
      <c r="M10" s="87"/>
      <c r="N10" s="87"/>
      <c r="O10" s="87"/>
    </row>
    <row r="11" ht="23" customHeight="1" spans="1:15">
      <c r="A11" s="78" t="s">
        <v>82</v>
      </c>
      <c r="B11" s="78" t="s">
        <v>83</v>
      </c>
      <c r="C11" s="87">
        <v>198075.8</v>
      </c>
      <c r="D11" s="87">
        <v>198075.8</v>
      </c>
      <c r="E11" s="87"/>
      <c r="F11" s="87">
        <v>198075.8</v>
      </c>
      <c r="G11" s="87"/>
      <c r="H11" s="87"/>
      <c r="I11" s="87"/>
      <c r="J11" s="87"/>
      <c r="K11" s="87"/>
      <c r="L11" s="87"/>
      <c r="M11" s="87"/>
      <c r="N11" s="87"/>
      <c r="O11" s="87"/>
    </row>
    <row r="12" ht="23" customHeight="1" spans="1:15">
      <c r="A12" s="79" t="s">
        <v>84</v>
      </c>
      <c r="B12" s="79" t="s">
        <v>85</v>
      </c>
      <c r="C12" s="87">
        <v>198075.8</v>
      </c>
      <c r="D12" s="87">
        <v>198075.8</v>
      </c>
      <c r="E12" s="87"/>
      <c r="F12" s="87">
        <v>198075.8</v>
      </c>
      <c r="G12" s="87"/>
      <c r="H12" s="87"/>
      <c r="I12" s="87"/>
      <c r="J12" s="87"/>
      <c r="K12" s="87"/>
      <c r="L12" s="87"/>
      <c r="M12" s="87"/>
      <c r="N12" s="87"/>
      <c r="O12" s="87"/>
    </row>
    <row r="13" s="66" customFormat="1" ht="23" customHeight="1" spans="1:15">
      <c r="A13" s="76" t="s">
        <v>86</v>
      </c>
      <c r="B13" s="76" t="s">
        <v>87</v>
      </c>
      <c r="C13" s="88">
        <v>226424769.76</v>
      </c>
      <c r="D13" s="88">
        <v>84428043.2</v>
      </c>
      <c r="E13" s="88">
        <v>75891811</v>
      </c>
      <c r="F13" s="88">
        <v>8536232.2</v>
      </c>
      <c r="G13" s="88"/>
      <c r="H13" s="88"/>
      <c r="I13" s="88"/>
      <c r="J13" s="88">
        <v>141996726.56</v>
      </c>
      <c r="K13" s="88">
        <v>141996726.56</v>
      </c>
      <c r="L13" s="88"/>
      <c r="M13" s="88"/>
      <c r="N13" s="88"/>
      <c r="O13" s="88"/>
    </row>
    <row r="14" s="66" customFormat="1" ht="23" customHeight="1" spans="1:15">
      <c r="A14" s="78" t="s">
        <v>88</v>
      </c>
      <c r="B14" s="78" t="s">
        <v>89</v>
      </c>
      <c r="C14" s="88">
        <v>2817500</v>
      </c>
      <c r="D14" s="88"/>
      <c r="E14" s="88"/>
      <c r="F14" s="88"/>
      <c r="G14" s="88"/>
      <c r="H14" s="88"/>
      <c r="I14" s="88"/>
      <c r="J14" s="88">
        <v>2817500</v>
      </c>
      <c r="K14" s="88">
        <v>2817500</v>
      </c>
      <c r="L14" s="88"/>
      <c r="M14" s="88"/>
      <c r="N14" s="88"/>
      <c r="O14" s="88"/>
    </row>
    <row r="15" s="66" customFormat="1" ht="23" customHeight="1" spans="1:15">
      <c r="A15" s="79" t="s">
        <v>90</v>
      </c>
      <c r="B15" s="79" t="s">
        <v>91</v>
      </c>
      <c r="C15" s="88">
        <v>2817500</v>
      </c>
      <c r="D15" s="88"/>
      <c r="E15" s="88"/>
      <c r="F15" s="88"/>
      <c r="G15" s="88"/>
      <c r="H15" s="88"/>
      <c r="I15" s="88"/>
      <c r="J15" s="88">
        <v>2817500</v>
      </c>
      <c r="K15" s="88">
        <v>2817500</v>
      </c>
      <c r="L15" s="88"/>
      <c r="M15" s="88"/>
      <c r="N15" s="88"/>
      <c r="O15" s="88"/>
    </row>
    <row r="16" s="66" customFormat="1" ht="23" customHeight="1" spans="1:15">
      <c r="A16" s="78" t="s">
        <v>92</v>
      </c>
      <c r="B16" s="78" t="s">
        <v>93</v>
      </c>
      <c r="C16" s="88">
        <v>79266200</v>
      </c>
      <c r="D16" s="88">
        <v>18547450</v>
      </c>
      <c r="E16" s="88">
        <v>14235150</v>
      </c>
      <c r="F16" s="88">
        <v>4312300</v>
      </c>
      <c r="G16" s="88"/>
      <c r="H16" s="88"/>
      <c r="I16" s="88"/>
      <c r="J16" s="88">
        <v>60718750</v>
      </c>
      <c r="K16" s="88">
        <v>60718750</v>
      </c>
      <c r="L16" s="88"/>
      <c r="M16" s="88"/>
      <c r="N16" s="88"/>
      <c r="O16" s="88"/>
    </row>
    <row r="17" s="66" customFormat="1" ht="23" customHeight="1" spans="1:15">
      <c r="A17" s="79" t="s">
        <v>94</v>
      </c>
      <c r="B17" s="79" t="s">
        <v>95</v>
      </c>
      <c r="C17" s="88">
        <v>50760880</v>
      </c>
      <c r="D17" s="88">
        <v>10505230</v>
      </c>
      <c r="E17" s="88">
        <v>10265230</v>
      </c>
      <c r="F17" s="88">
        <v>240000</v>
      </c>
      <c r="G17" s="88"/>
      <c r="H17" s="88"/>
      <c r="I17" s="88"/>
      <c r="J17" s="88">
        <v>40255650</v>
      </c>
      <c r="K17" s="88">
        <v>40255650</v>
      </c>
      <c r="L17" s="88"/>
      <c r="M17" s="88"/>
      <c r="N17" s="88"/>
      <c r="O17" s="88"/>
    </row>
    <row r="18" s="66" customFormat="1" ht="23" customHeight="1" spans="1:15">
      <c r="A18" s="79" t="s">
        <v>96</v>
      </c>
      <c r="B18" s="79" t="s">
        <v>97</v>
      </c>
      <c r="C18" s="88">
        <v>24433020</v>
      </c>
      <c r="D18" s="88">
        <v>3969920</v>
      </c>
      <c r="E18" s="88">
        <v>3969920</v>
      </c>
      <c r="F18" s="88"/>
      <c r="G18" s="88"/>
      <c r="H18" s="88"/>
      <c r="I18" s="88"/>
      <c r="J18" s="88">
        <v>20463100</v>
      </c>
      <c r="K18" s="88">
        <v>20463100</v>
      </c>
      <c r="L18" s="88"/>
      <c r="M18" s="88"/>
      <c r="N18" s="88"/>
      <c r="O18" s="88"/>
    </row>
    <row r="19" s="66" customFormat="1" ht="23" customHeight="1" spans="1:15">
      <c r="A19" s="79">
        <v>2100299</v>
      </c>
      <c r="B19" s="79" t="s">
        <v>98</v>
      </c>
      <c r="C19" s="88">
        <v>4072300</v>
      </c>
      <c r="D19" s="88">
        <v>4072300</v>
      </c>
      <c r="E19" s="88"/>
      <c r="F19" s="88">
        <v>4072300</v>
      </c>
      <c r="G19" s="88"/>
      <c r="H19" s="88"/>
      <c r="I19" s="88"/>
      <c r="J19" s="88"/>
      <c r="K19" s="88"/>
      <c r="L19" s="88"/>
      <c r="M19" s="88"/>
      <c r="N19" s="88"/>
      <c r="O19" s="88"/>
    </row>
    <row r="20" s="66" customFormat="1" ht="23" customHeight="1" spans="1:15">
      <c r="A20" s="78" t="s">
        <v>99</v>
      </c>
      <c r="B20" s="78" t="s">
        <v>100</v>
      </c>
      <c r="C20" s="88">
        <v>110575036.56</v>
      </c>
      <c r="D20" s="88">
        <v>43485360</v>
      </c>
      <c r="E20" s="88">
        <v>41996250</v>
      </c>
      <c r="F20" s="88">
        <v>1489110</v>
      </c>
      <c r="G20" s="88"/>
      <c r="H20" s="88"/>
      <c r="I20" s="88"/>
      <c r="J20" s="88">
        <v>67089676.56</v>
      </c>
      <c r="K20" s="88">
        <v>67089676.56</v>
      </c>
      <c r="L20" s="88"/>
      <c r="M20" s="88"/>
      <c r="N20" s="88"/>
      <c r="O20" s="88"/>
    </row>
    <row r="21" s="66" customFormat="1" ht="23" customHeight="1" spans="1:15">
      <c r="A21" s="79" t="s">
        <v>101</v>
      </c>
      <c r="B21" s="79" t="s">
        <v>102</v>
      </c>
      <c r="C21" s="88">
        <v>4707990</v>
      </c>
      <c r="D21" s="88">
        <v>3557670</v>
      </c>
      <c r="E21" s="88">
        <v>3557670</v>
      </c>
      <c r="F21" s="88"/>
      <c r="G21" s="88"/>
      <c r="H21" s="88"/>
      <c r="I21" s="88"/>
      <c r="J21" s="88">
        <v>1150320</v>
      </c>
      <c r="K21" s="88">
        <v>1150320</v>
      </c>
      <c r="L21" s="88"/>
      <c r="M21" s="88"/>
      <c r="N21" s="88"/>
      <c r="O21" s="88"/>
    </row>
    <row r="22" s="66" customFormat="1" ht="23" customHeight="1" spans="1:15">
      <c r="A22" s="79" t="s">
        <v>103</v>
      </c>
      <c r="B22" s="79" t="s">
        <v>104</v>
      </c>
      <c r="C22" s="88">
        <v>104377936.56</v>
      </c>
      <c r="D22" s="88">
        <v>38438580</v>
      </c>
      <c r="E22" s="88">
        <v>38438580</v>
      </c>
      <c r="F22" s="88"/>
      <c r="G22" s="88"/>
      <c r="H22" s="88"/>
      <c r="I22" s="88"/>
      <c r="J22" s="88">
        <v>65939356.56</v>
      </c>
      <c r="K22" s="88">
        <v>65939356.56</v>
      </c>
      <c r="L22" s="88"/>
      <c r="M22" s="88"/>
      <c r="N22" s="88"/>
      <c r="O22" s="88"/>
    </row>
    <row r="23" ht="23" customHeight="1" spans="1:15">
      <c r="A23" s="79">
        <v>2100399</v>
      </c>
      <c r="B23" s="79" t="s">
        <v>105</v>
      </c>
      <c r="C23" s="87">
        <v>1489110</v>
      </c>
      <c r="D23" s="87">
        <v>1489110</v>
      </c>
      <c r="E23" s="87"/>
      <c r="F23" s="87">
        <v>1489110</v>
      </c>
      <c r="G23" s="87"/>
      <c r="H23" s="87"/>
      <c r="I23" s="87"/>
      <c r="J23" s="87"/>
      <c r="K23" s="87"/>
      <c r="L23" s="87"/>
      <c r="M23" s="87"/>
      <c r="N23" s="87"/>
      <c r="O23" s="87"/>
    </row>
    <row r="24" ht="23" customHeight="1" spans="1:15">
      <c r="A24" s="78" t="s">
        <v>106</v>
      </c>
      <c r="B24" s="78" t="s">
        <v>107</v>
      </c>
      <c r="C24" s="87">
        <v>26012164.2</v>
      </c>
      <c r="D24" s="87">
        <v>14641364.2</v>
      </c>
      <c r="E24" s="87">
        <v>11906542</v>
      </c>
      <c r="F24" s="87">
        <v>2734822.2</v>
      </c>
      <c r="G24" s="87"/>
      <c r="H24" s="87"/>
      <c r="I24" s="87"/>
      <c r="J24" s="87">
        <v>11370800</v>
      </c>
      <c r="K24" s="87">
        <v>11370800</v>
      </c>
      <c r="L24" s="87"/>
      <c r="M24" s="87"/>
      <c r="N24" s="87"/>
      <c r="O24" s="87"/>
    </row>
    <row r="25" ht="23" customHeight="1" spans="1:15">
      <c r="A25" s="79" t="s">
        <v>108</v>
      </c>
      <c r="B25" s="79" t="s">
        <v>109</v>
      </c>
      <c r="C25" s="87">
        <v>6220921</v>
      </c>
      <c r="D25" s="87">
        <v>6220921</v>
      </c>
      <c r="E25" s="87">
        <v>6020921</v>
      </c>
      <c r="F25" s="87">
        <v>200000</v>
      </c>
      <c r="G25" s="87"/>
      <c r="H25" s="87"/>
      <c r="I25" s="87"/>
      <c r="J25" s="87"/>
      <c r="K25" s="87"/>
      <c r="L25" s="87"/>
      <c r="M25" s="87"/>
      <c r="N25" s="87"/>
      <c r="O25" s="87"/>
    </row>
    <row r="26" ht="23" customHeight="1" spans="1:15">
      <c r="A26" s="79" t="s">
        <v>110</v>
      </c>
      <c r="B26" s="79" t="s">
        <v>111</v>
      </c>
      <c r="C26" s="87">
        <v>30000</v>
      </c>
      <c r="D26" s="87">
        <v>30000</v>
      </c>
      <c r="E26" s="87"/>
      <c r="F26" s="87">
        <v>30000</v>
      </c>
      <c r="G26" s="87"/>
      <c r="H26" s="87"/>
      <c r="I26" s="87"/>
      <c r="J26" s="87"/>
      <c r="K26" s="87"/>
      <c r="L26" s="87"/>
      <c r="M26" s="87"/>
      <c r="N26" s="87"/>
      <c r="O26" s="87"/>
    </row>
    <row r="27" ht="23" customHeight="1" spans="1:15">
      <c r="A27" s="79" t="s">
        <v>112</v>
      </c>
      <c r="B27" s="79" t="s">
        <v>113</v>
      </c>
      <c r="C27" s="87">
        <v>17256421</v>
      </c>
      <c r="D27" s="87">
        <v>5885621</v>
      </c>
      <c r="E27" s="87">
        <v>5885621</v>
      </c>
      <c r="F27" s="87"/>
      <c r="G27" s="87"/>
      <c r="H27" s="87"/>
      <c r="I27" s="87"/>
      <c r="J27" s="87">
        <v>11370800</v>
      </c>
      <c r="K27" s="87">
        <v>11370800</v>
      </c>
      <c r="L27" s="87"/>
      <c r="M27" s="87"/>
      <c r="N27" s="87"/>
      <c r="O27" s="87"/>
    </row>
    <row r="28" ht="23" customHeight="1" spans="1:15">
      <c r="A28" s="79" t="s">
        <v>114</v>
      </c>
      <c r="B28" s="79" t="s">
        <v>115</v>
      </c>
      <c r="C28" s="87">
        <v>1273439.66</v>
      </c>
      <c r="D28" s="87">
        <v>1273439.66</v>
      </c>
      <c r="E28" s="87"/>
      <c r="F28" s="87">
        <v>1273439.66</v>
      </c>
      <c r="G28" s="87"/>
      <c r="H28" s="87"/>
      <c r="I28" s="87"/>
      <c r="J28" s="87"/>
      <c r="K28" s="87"/>
      <c r="L28" s="87"/>
      <c r="M28" s="87"/>
      <c r="N28" s="87"/>
      <c r="O28" s="87"/>
    </row>
    <row r="29" ht="23" customHeight="1" spans="1:15">
      <c r="A29" s="79" t="s">
        <v>116</v>
      </c>
      <c r="B29" s="79" t="s">
        <v>117</v>
      </c>
      <c r="C29" s="87">
        <v>473187.5</v>
      </c>
      <c r="D29" s="87">
        <v>473187.5</v>
      </c>
      <c r="E29" s="87"/>
      <c r="F29" s="87">
        <v>473187.5</v>
      </c>
      <c r="G29" s="87"/>
      <c r="H29" s="87"/>
      <c r="I29" s="87"/>
      <c r="J29" s="87"/>
      <c r="K29" s="87"/>
      <c r="L29" s="87"/>
      <c r="M29" s="87"/>
      <c r="N29" s="87"/>
      <c r="O29" s="87"/>
    </row>
    <row r="30" ht="23" customHeight="1" spans="1:15">
      <c r="A30" s="79" t="s">
        <v>118</v>
      </c>
      <c r="B30" s="79" t="s">
        <v>119</v>
      </c>
      <c r="C30" s="87">
        <v>758195.04</v>
      </c>
      <c r="D30" s="87">
        <v>758195.04</v>
      </c>
      <c r="E30" s="87"/>
      <c r="F30" s="87">
        <v>758195.04</v>
      </c>
      <c r="G30" s="87"/>
      <c r="H30" s="87"/>
      <c r="I30" s="87"/>
      <c r="J30" s="87"/>
      <c r="K30" s="87"/>
      <c r="L30" s="87"/>
      <c r="M30" s="87"/>
      <c r="N30" s="87"/>
      <c r="O30" s="87"/>
    </row>
    <row r="31" ht="23" customHeight="1" spans="1:15">
      <c r="A31" s="78" t="s">
        <v>120</v>
      </c>
      <c r="B31" s="78" t="s">
        <v>121</v>
      </c>
      <c r="C31" s="87">
        <v>7753869</v>
      </c>
      <c r="D31" s="87">
        <v>7753869</v>
      </c>
      <c r="E31" s="87">
        <v>7753869</v>
      </c>
      <c r="F31" s="87"/>
      <c r="G31" s="87"/>
      <c r="H31" s="87"/>
      <c r="I31" s="87"/>
      <c r="J31" s="87"/>
      <c r="K31" s="87"/>
      <c r="L31" s="87"/>
      <c r="M31" s="87"/>
      <c r="N31" s="87"/>
      <c r="O31" s="87"/>
    </row>
    <row r="32" ht="23" customHeight="1" spans="1:15">
      <c r="A32" s="79" t="s">
        <v>122</v>
      </c>
      <c r="B32" s="79" t="s">
        <v>123</v>
      </c>
      <c r="C32" s="87"/>
      <c r="D32" s="87"/>
      <c r="E32" s="87"/>
      <c r="F32" s="87"/>
      <c r="G32" s="87"/>
      <c r="H32" s="87"/>
      <c r="I32" s="87"/>
      <c r="J32" s="87"/>
      <c r="K32" s="87"/>
      <c r="L32" s="87"/>
      <c r="M32" s="87"/>
      <c r="N32" s="87"/>
      <c r="O32" s="87"/>
    </row>
    <row r="33" ht="23" customHeight="1" spans="1:15">
      <c r="A33" s="79" t="s">
        <v>124</v>
      </c>
      <c r="B33" s="79" t="s">
        <v>125</v>
      </c>
      <c r="C33" s="87">
        <v>4399282</v>
      </c>
      <c r="D33" s="87">
        <v>4399282</v>
      </c>
      <c r="E33" s="87">
        <v>4399282</v>
      </c>
      <c r="F33" s="87"/>
      <c r="G33" s="87"/>
      <c r="H33" s="87"/>
      <c r="I33" s="87"/>
      <c r="J33" s="87"/>
      <c r="K33" s="87"/>
      <c r="L33" s="87"/>
      <c r="M33" s="87"/>
      <c r="N33" s="87"/>
      <c r="O33" s="87"/>
    </row>
    <row r="34" ht="23" customHeight="1" spans="1:15">
      <c r="A34" s="79" t="s">
        <v>126</v>
      </c>
      <c r="B34" s="79" t="s">
        <v>127</v>
      </c>
      <c r="C34" s="87">
        <v>3150749</v>
      </c>
      <c r="D34" s="87">
        <v>3150749</v>
      </c>
      <c r="E34" s="87">
        <v>3150749</v>
      </c>
      <c r="F34" s="87"/>
      <c r="G34" s="87"/>
      <c r="H34" s="87"/>
      <c r="I34" s="87"/>
      <c r="J34" s="87"/>
      <c r="K34" s="87"/>
      <c r="L34" s="87"/>
      <c r="M34" s="87"/>
      <c r="N34" s="87"/>
      <c r="O34" s="87"/>
    </row>
    <row r="35" ht="23" customHeight="1" spans="1:15">
      <c r="A35" s="79" t="s">
        <v>128</v>
      </c>
      <c r="B35" s="79" t="s">
        <v>129</v>
      </c>
      <c r="C35" s="87">
        <v>203838</v>
      </c>
      <c r="D35" s="87">
        <v>203838</v>
      </c>
      <c r="E35" s="87">
        <v>203838</v>
      </c>
      <c r="F35" s="87"/>
      <c r="G35" s="87"/>
      <c r="H35" s="87"/>
      <c r="I35" s="87"/>
      <c r="J35" s="87"/>
      <c r="K35" s="87"/>
      <c r="L35" s="87"/>
      <c r="M35" s="87"/>
      <c r="N35" s="87"/>
      <c r="O35" s="87"/>
    </row>
    <row r="36" ht="23" customHeight="1" spans="1:15">
      <c r="A36" s="76" t="s">
        <v>130</v>
      </c>
      <c r="B36" s="76" t="s">
        <v>131</v>
      </c>
      <c r="C36" s="87">
        <v>6277260</v>
      </c>
      <c r="D36" s="87">
        <v>6277260</v>
      </c>
      <c r="E36" s="87">
        <v>6277260</v>
      </c>
      <c r="F36" s="87"/>
      <c r="G36" s="87"/>
      <c r="H36" s="87"/>
      <c r="I36" s="87"/>
      <c r="J36" s="87"/>
      <c r="K36" s="87"/>
      <c r="L36" s="87"/>
      <c r="M36" s="87"/>
      <c r="N36" s="87"/>
      <c r="O36" s="87"/>
    </row>
    <row r="37" ht="23" customHeight="1" spans="1:15">
      <c r="A37" s="78" t="s">
        <v>132</v>
      </c>
      <c r="B37" s="78" t="s">
        <v>133</v>
      </c>
      <c r="C37" s="87">
        <v>6277260</v>
      </c>
      <c r="D37" s="87">
        <v>6277260</v>
      </c>
      <c r="E37" s="87">
        <v>6277260</v>
      </c>
      <c r="F37" s="87"/>
      <c r="G37" s="87"/>
      <c r="H37" s="87"/>
      <c r="I37" s="87"/>
      <c r="J37" s="87"/>
      <c r="K37" s="87"/>
      <c r="L37" s="87"/>
      <c r="M37" s="87"/>
      <c r="N37" s="87"/>
      <c r="O37" s="87"/>
    </row>
    <row r="38" ht="23" customHeight="1" spans="1:15">
      <c r="A38" s="79" t="s">
        <v>134</v>
      </c>
      <c r="B38" s="79" t="s">
        <v>135</v>
      </c>
      <c r="C38" s="87">
        <v>6277260</v>
      </c>
      <c r="D38" s="87">
        <v>6277260</v>
      </c>
      <c r="E38" s="87">
        <v>6277260</v>
      </c>
      <c r="F38" s="87"/>
      <c r="G38" s="87"/>
      <c r="H38" s="87"/>
      <c r="I38" s="87"/>
      <c r="J38" s="87"/>
      <c r="K38" s="87"/>
      <c r="L38" s="87"/>
      <c r="M38" s="87"/>
      <c r="N38" s="87"/>
      <c r="O38" s="87"/>
    </row>
    <row r="39" ht="23" customHeight="1" spans="1:15">
      <c r="A39" s="80" t="s">
        <v>136</v>
      </c>
      <c r="B39" s="80"/>
      <c r="C39" s="87">
        <v>240968525.56</v>
      </c>
      <c r="D39" s="87">
        <v>98971799</v>
      </c>
      <c r="E39" s="87">
        <v>90237491</v>
      </c>
      <c r="F39" s="87">
        <v>8734308</v>
      </c>
      <c r="G39" s="87"/>
      <c r="H39" s="87"/>
      <c r="I39" s="87"/>
      <c r="J39" s="87">
        <v>141996726.56</v>
      </c>
      <c r="K39" s="87">
        <v>141996726.56</v>
      </c>
      <c r="L39" s="87"/>
      <c r="M39" s="87"/>
      <c r="N39" s="87"/>
      <c r="O39" s="87"/>
    </row>
  </sheetData>
  <mergeCells count="11">
    <mergeCell ref="A2:O2"/>
    <mergeCell ref="A3:I3"/>
    <mergeCell ref="D4:F4"/>
    <mergeCell ref="J4:O4"/>
    <mergeCell ref="A39:B39"/>
    <mergeCell ref="A4:A5"/>
    <mergeCell ref="B4:B5"/>
    <mergeCell ref="C4:C5"/>
    <mergeCell ref="G4:G5"/>
    <mergeCell ref="H4:H5"/>
    <mergeCell ref="I4:I5"/>
  </mergeCells>
  <printOptions horizontalCentered="1"/>
  <pageMargins left="0.751388888888889" right="0.751388888888889" top="1" bottom="1" header="0.5" footer="0.5"/>
  <pageSetup paperSize="1" scale="49"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H12" sqref="H12"/>
    </sheetView>
  </sheetViews>
  <sheetFormatPr defaultColWidth="8.85" defaultRowHeight="15" customHeight="1" outlineLevelCol="3"/>
  <cols>
    <col min="1" max="1" width="35.625" customWidth="1"/>
    <col min="2" max="2" width="30.625" customWidth="1"/>
    <col min="3" max="3" width="35.625" customWidth="1"/>
    <col min="4" max="4" width="30.625" customWidth="1"/>
    <col min="5" max="5" width="12.625" customWidth="1"/>
  </cols>
  <sheetData>
    <row r="1" ht="18.75" customHeight="1" spans="1:4">
      <c r="A1" s="2"/>
      <c r="B1" s="2"/>
      <c r="C1" s="2"/>
      <c r="D1" s="6" t="s">
        <v>137</v>
      </c>
    </row>
    <row r="2" ht="45" customHeight="1" spans="1:4">
      <c r="A2" s="4" t="s">
        <v>138</v>
      </c>
      <c r="B2" s="4"/>
      <c r="C2" s="4"/>
      <c r="D2" s="4"/>
    </row>
    <row r="3" ht="18.75" customHeight="1" spans="1:4">
      <c r="A3" s="5" t="s">
        <v>2</v>
      </c>
      <c r="B3" s="5"/>
      <c r="C3" s="82"/>
      <c r="D3" s="6" t="s">
        <v>3</v>
      </c>
    </row>
    <row r="4" ht="22.5" customHeight="1" spans="1:4">
      <c r="A4" s="8" t="s">
        <v>4</v>
      </c>
      <c r="B4" s="8"/>
      <c r="C4" s="8" t="s">
        <v>5</v>
      </c>
      <c r="D4" s="8"/>
    </row>
    <row r="5" ht="18.75" customHeight="1" spans="1:4">
      <c r="A5" s="8" t="s">
        <v>6</v>
      </c>
      <c r="B5" s="8" t="s">
        <v>7</v>
      </c>
      <c r="C5" s="8" t="s">
        <v>139</v>
      </c>
      <c r="D5" s="8" t="s">
        <v>7</v>
      </c>
    </row>
    <row r="6" ht="18.75" customHeight="1" spans="1:4">
      <c r="A6" s="8"/>
      <c r="B6" s="8"/>
      <c r="C6" s="8"/>
      <c r="D6" s="8"/>
    </row>
    <row r="7" ht="23" customHeight="1" spans="1:4">
      <c r="A7" s="15" t="s">
        <v>140</v>
      </c>
      <c r="B7" s="17">
        <v>98971799</v>
      </c>
      <c r="C7" s="15" t="s">
        <v>141</v>
      </c>
      <c r="D7" s="17">
        <v>98971799</v>
      </c>
    </row>
    <row r="8" ht="23" customHeight="1" spans="1:4">
      <c r="A8" s="15" t="s">
        <v>142</v>
      </c>
      <c r="B8" s="17">
        <v>98971799</v>
      </c>
      <c r="C8" s="15" t="s">
        <v>143</v>
      </c>
      <c r="D8" s="17">
        <v>8266495.8</v>
      </c>
    </row>
    <row r="9" ht="23" customHeight="1" spans="1:4">
      <c r="A9" s="15" t="s">
        <v>144</v>
      </c>
      <c r="B9" s="17"/>
      <c r="C9" s="15" t="s">
        <v>145</v>
      </c>
      <c r="D9" s="17">
        <v>84428043.2</v>
      </c>
    </row>
    <row r="10" ht="23" customHeight="1" spans="1:4">
      <c r="A10" s="15" t="s">
        <v>146</v>
      </c>
      <c r="B10" s="17"/>
      <c r="C10" s="15" t="s">
        <v>147</v>
      </c>
      <c r="D10" s="17">
        <v>6277260</v>
      </c>
    </row>
    <row r="11" ht="23" customHeight="1" spans="1:4">
      <c r="A11" s="15" t="s">
        <v>148</v>
      </c>
      <c r="B11" s="17"/>
      <c r="C11" s="15"/>
      <c r="D11" s="17"/>
    </row>
    <row r="12" ht="23" customHeight="1" spans="1:4">
      <c r="A12" s="15" t="s">
        <v>142</v>
      </c>
      <c r="B12" s="17"/>
      <c r="C12" s="15"/>
      <c r="D12" s="17"/>
    </row>
    <row r="13" ht="23" customHeight="1" spans="1:4">
      <c r="A13" s="15" t="s">
        <v>144</v>
      </c>
      <c r="B13" s="17"/>
      <c r="C13" s="15"/>
      <c r="D13" s="17"/>
    </row>
    <row r="14" ht="23" customHeight="1" spans="1:4">
      <c r="A14" s="15" t="s">
        <v>146</v>
      </c>
      <c r="B14" s="17"/>
      <c r="C14" s="15"/>
      <c r="D14" s="17"/>
    </row>
    <row r="15" ht="23" customHeight="1" spans="1:4">
      <c r="A15" s="83"/>
      <c r="B15" s="17"/>
      <c r="C15" s="15" t="s">
        <v>149</v>
      </c>
      <c r="D15" s="17"/>
    </row>
    <row r="16" ht="23" customHeight="1" spans="1:4">
      <c r="A16" s="84" t="s">
        <v>150</v>
      </c>
      <c r="B16" s="85">
        <v>98971799</v>
      </c>
      <c r="C16" s="86" t="s">
        <v>151</v>
      </c>
      <c r="D16" s="85">
        <v>98971799</v>
      </c>
    </row>
  </sheetData>
  <mergeCells count="8">
    <mergeCell ref="A2:D2"/>
    <mergeCell ref="A3:B3"/>
    <mergeCell ref="A4:B4"/>
    <mergeCell ref="C4:D4"/>
    <mergeCell ref="A5:A6"/>
    <mergeCell ref="B5:B6"/>
    <mergeCell ref="C5:C6"/>
    <mergeCell ref="D5:D6"/>
  </mergeCells>
  <printOptions horizontalCentered="1"/>
  <pageMargins left="0.751388888888889" right="0.751388888888889" top="1" bottom="1" header="0.5" footer="0.5"/>
  <pageSetup paperSize="1"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6"/>
  <sheetViews>
    <sheetView showZeros="0" topLeftCell="A14" workbookViewId="0">
      <selection activeCell="D25" sqref="D25"/>
    </sheetView>
  </sheetViews>
  <sheetFormatPr defaultColWidth="8.85" defaultRowHeight="15" customHeight="1" outlineLevelCol="6"/>
  <cols>
    <col min="1" max="1" width="15.125" style="66" customWidth="1"/>
    <col min="2" max="2" width="33.75" style="66" customWidth="1"/>
    <col min="3" max="7" width="15.625" style="66" customWidth="1"/>
    <col min="8" max="16384" width="8.85" style="66"/>
  </cols>
  <sheetData>
    <row r="1" ht="18.75" customHeight="1" spans="1:7">
      <c r="A1" s="67"/>
      <c r="B1" s="67"/>
      <c r="C1" s="67"/>
      <c r="D1" s="67"/>
      <c r="E1" s="67"/>
      <c r="F1" s="67"/>
      <c r="G1" s="68" t="s">
        <v>152</v>
      </c>
    </row>
    <row r="2" ht="37.5" customHeight="1" spans="1:7">
      <c r="A2" s="69" t="s">
        <v>153</v>
      </c>
      <c r="B2" s="69"/>
      <c r="C2" s="69"/>
      <c r="D2" s="69"/>
      <c r="E2" s="69"/>
      <c r="F2" s="69"/>
      <c r="G2" s="69"/>
    </row>
    <row r="3" ht="18.75" customHeight="1" spans="1:7">
      <c r="A3" s="70" t="s">
        <v>2</v>
      </c>
      <c r="B3" s="70"/>
      <c r="C3" s="70"/>
      <c r="D3" s="71"/>
      <c r="E3" s="71"/>
      <c r="F3" s="71"/>
      <c r="G3" s="72" t="s">
        <v>33</v>
      </c>
    </row>
    <row r="4" ht="23" customHeight="1" spans="1:7">
      <c r="A4" s="73" t="s">
        <v>154</v>
      </c>
      <c r="B4" s="73" t="s">
        <v>63</v>
      </c>
      <c r="C4" s="74" t="s">
        <v>36</v>
      </c>
      <c r="D4" s="74" t="s">
        <v>66</v>
      </c>
      <c r="E4" s="74"/>
      <c r="F4" s="74"/>
      <c r="G4" s="73" t="s">
        <v>67</v>
      </c>
    </row>
    <row r="5" ht="23" customHeight="1" spans="1:7">
      <c r="A5" s="73" t="s">
        <v>62</v>
      </c>
      <c r="B5" s="73" t="s">
        <v>63</v>
      </c>
      <c r="C5" s="74"/>
      <c r="D5" s="74" t="s">
        <v>38</v>
      </c>
      <c r="E5" s="74" t="s">
        <v>155</v>
      </c>
      <c r="F5" s="74" t="s">
        <v>156</v>
      </c>
      <c r="G5" s="73"/>
    </row>
    <row r="6" ht="18.75" customHeight="1" spans="1:7">
      <c r="A6" s="75" t="s">
        <v>50</v>
      </c>
      <c r="B6" s="75" t="s">
        <v>51</v>
      </c>
      <c r="C6" s="75" t="s">
        <v>52</v>
      </c>
      <c r="D6" s="75" t="s">
        <v>53</v>
      </c>
      <c r="E6" s="75" t="s">
        <v>54</v>
      </c>
      <c r="F6" s="75" t="s">
        <v>55</v>
      </c>
      <c r="G6" s="75" t="s">
        <v>56</v>
      </c>
    </row>
    <row r="7" ht="23" customHeight="1" spans="1:7">
      <c r="A7" s="76" t="s">
        <v>74</v>
      </c>
      <c r="B7" s="76" t="s">
        <v>75</v>
      </c>
      <c r="C7" s="77">
        <v>8266495.8</v>
      </c>
      <c r="D7" s="77">
        <v>8068420</v>
      </c>
      <c r="E7" s="77">
        <v>7953520</v>
      </c>
      <c r="F7" s="77">
        <v>114900</v>
      </c>
      <c r="G7" s="77">
        <v>198075.8</v>
      </c>
    </row>
    <row r="8" ht="23" customHeight="1" spans="1:7">
      <c r="A8" s="78" t="s">
        <v>76</v>
      </c>
      <c r="B8" s="78" t="s">
        <v>77</v>
      </c>
      <c r="C8" s="77">
        <v>8068420</v>
      </c>
      <c r="D8" s="77">
        <v>8068420</v>
      </c>
      <c r="E8" s="77">
        <v>7953520</v>
      </c>
      <c r="F8" s="77">
        <v>114900</v>
      </c>
      <c r="G8" s="77"/>
    </row>
    <row r="9" ht="23" customHeight="1" spans="1:7">
      <c r="A9" s="79" t="s">
        <v>78</v>
      </c>
      <c r="B9" s="79" t="s">
        <v>79</v>
      </c>
      <c r="C9" s="77">
        <v>114900</v>
      </c>
      <c r="D9" s="77">
        <v>114900</v>
      </c>
      <c r="E9" s="77"/>
      <c r="F9" s="77">
        <v>114900</v>
      </c>
      <c r="G9" s="77"/>
    </row>
    <row r="10" ht="23" customHeight="1" spans="1:7">
      <c r="A10" s="79" t="s">
        <v>80</v>
      </c>
      <c r="B10" s="79" t="s">
        <v>81</v>
      </c>
      <c r="C10" s="77">
        <v>7953520</v>
      </c>
      <c r="D10" s="77">
        <v>7953520</v>
      </c>
      <c r="E10" s="77">
        <v>7953520</v>
      </c>
      <c r="F10" s="77"/>
      <c r="G10" s="77"/>
    </row>
    <row r="11" ht="23" customHeight="1" spans="1:7">
      <c r="A11" s="78" t="s">
        <v>82</v>
      </c>
      <c r="B11" s="78" t="s">
        <v>83</v>
      </c>
      <c r="C11" s="77">
        <v>198075.8</v>
      </c>
      <c r="D11" s="77"/>
      <c r="E11" s="77"/>
      <c r="F11" s="77"/>
      <c r="G11" s="77">
        <v>198075.8</v>
      </c>
    </row>
    <row r="12" ht="23" customHeight="1" spans="1:7">
      <c r="A12" s="79" t="s">
        <v>84</v>
      </c>
      <c r="B12" s="79" t="s">
        <v>85</v>
      </c>
      <c r="C12" s="77">
        <v>198075.8</v>
      </c>
      <c r="D12" s="77"/>
      <c r="E12" s="77"/>
      <c r="F12" s="77"/>
      <c r="G12" s="77">
        <v>198075.8</v>
      </c>
    </row>
    <row r="13" s="66" customFormat="1" ht="23" customHeight="1" spans="1:7">
      <c r="A13" s="76" t="s">
        <v>86</v>
      </c>
      <c r="B13" s="76" t="s">
        <v>87</v>
      </c>
      <c r="C13" s="77">
        <v>84428043.2</v>
      </c>
      <c r="D13" s="77">
        <v>75891811</v>
      </c>
      <c r="E13" s="77">
        <v>72262411</v>
      </c>
      <c r="F13" s="77">
        <v>3629400</v>
      </c>
      <c r="G13" s="77">
        <v>8536232.2</v>
      </c>
    </row>
    <row r="14" s="66" customFormat="1" ht="23" customHeight="1" spans="1:7">
      <c r="A14" s="78" t="s">
        <v>92</v>
      </c>
      <c r="B14" s="78" t="s">
        <v>93</v>
      </c>
      <c r="C14" s="77">
        <v>18547450</v>
      </c>
      <c r="D14" s="77">
        <v>14235150</v>
      </c>
      <c r="E14" s="77">
        <v>13961150</v>
      </c>
      <c r="F14" s="77">
        <v>274000</v>
      </c>
      <c r="G14" s="77">
        <v>4312300</v>
      </c>
    </row>
    <row r="15" ht="23" customHeight="1" spans="1:7">
      <c r="A15" s="79" t="s">
        <v>94</v>
      </c>
      <c r="B15" s="79" t="s">
        <v>95</v>
      </c>
      <c r="C15" s="77">
        <v>10505230</v>
      </c>
      <c r="D15" s="77">
        <v>10265230</v>
      </c>
      <c r="E15" s="77">
        <v>9991230</v>
      </c>
      <c r="F15" s="77">
        <v>274000</v>
      </c>
      <c r="G15" s="77">
        <v>240000</v>
      </c>
    </row>
    <row r="16" ht="23" customHeight="1" spans="1:7">
      <c r="A16" s="79" t="s">
        <v>96</v>
      </c>
      <c r="B16" s="79" t="s">
        <v>97</v>
      </c>
      <c r="C16" s="77">
        <v>3969920</v>
      </c>
      <c r="D16" s="77">
        <v>3969920</v>
      </c>
      <c r="E16" s="77">
        <v>3969920</v>
      </c>
      <c r="F16" s="77"/>
      <c r="G16" s="77"/>
    </row>
    <row r="17" s="66" customFormat="1" ht="23" customHeight="1" spans="1:7">
      <c r="A17" s="79">
        <v>2100299</v>
      </c>
      <c r="B17" s="79" t="s">
        <v>98</v>
      </c>
      <c r="C17" s="77">
        <v>4072300</v>
      </c>
      <c r="D17" s="77"/>
      <c r="E17" s="77"/>
      <c r="F17" s="77"/>
      <c r="G17" s="77">
        <v>4072300</v>
      </c>
    </row>
    <row r="18" ht="23" customHeight="1" spans="1:7">
      <c r="A18" s="78" t="s">
        <v>99</v>
      </c>
      <c r="B18" s="78" t="s">
        <v>100</v>
      </c>
      <c r="C18" s="77">
        <v>43485360</v>
      </c>
      <c r="D18" s="77">
        <v>41996250</v>
      </c>
      <c r="E18" s="77">
        <v>39333450</v>
      </c>
      <c r="F18" s="77">
        <v>2662800</v>
      </c>
      <c r="G18" s="77">
        <v>1489110</v>
      </c>
    </row>
    <row r="19" ht="23" customHeight="1" spans="1:7">
      <c r="A19" s="79" t="s">
        <v>101</v>
      </c>
      <c r="B19" s="79" t="s">
        <v>102</v>
      </c>
      <c r="C19" s="77">
        <v>3557670</v>
      </c>
      <c r="D19" s="77">
        <v>3557670</v>
      </c>
      <c r="E19" s="77">
        <v>3377870</v>
      </c>
      <c r="F19" s="77">
        <v>179800</v>
      </c>
      <c r="G19" s="77"/>
    </row>
    <row r="20" ht="23" customHeight="1" spans="1:7">
      <c r="A20" s="79" t="s">
        <v>103</v>
      </c>
      <c r="B20" s="79" t="s">
        <v>104</v>
      </c>
      <c r="C20" s="77">
        <v>38438580</v>
      </c>
      <c r="D20" s="77">
        <v>38438580</v>
      </c>
      <c r="E20" s="77">
        <v>35955580</v>
      </c>
      <c r="F20" s="77">
        <v>2483000</v>
      </c>
      <c r="G20" s="77"/>
    </row>
    <row r="21" ht="23" customHeight="1" spans="1:7">
      <c r="A21" s="79" t="s">
        <v>157</v>
      </c>
      <c r="B21" s="79" t="s">
        <v>105</v>
      </c>
      <c r="C21" s="77">
        <v>1489110</v>
      </c>
      <c r="D21" s="77"/>
      <c r="E21" s="77"/>
      <c r="F21" s="77"/>
      <c r="G21" s="77">
        <v>1489110</v>
      </c>
    </row>
    <row r="22" ht="23" customHeight="1" spans="1:7">
      <c r="A22" s="78" t="s">
        <v>106</v>
      </c>
      <c r="B22" s="78" t="s">
        <v>107</v>
      </c>
      <c r="C22" s="77">
        <v>14641364.2</v>
      </c>
      <c r="D22" s="77">
        <v>11906542</v>
      </c>
      <c r="E22" s="77">
        <v>11213942</v>
      </c>
      <c r="F22" s="77">
        <v>692600</v>
      </c>
      <c r="G22" s="77">
        <v>2734822.2</v>
      </c>
    </row>
    <row r="23" ht="23" customHeight="1" spans="1:7">
      <c r="A23" s="79" t="s">
        <v>108</v>
      </c>
      <c r="B23" s="79" t="s">
        <v>109</v>
      </c>
      <c r="C23" s="77">
        <v>6220921</v>
      </c>
      <c r="D23" s="77">
        <v>6020921</v>
      </c>
      <c r="E23" s="77">
        <v>5683721</v>
      </c>
      <c r="F23" s="77">
        <v>337200</v>
      </c>
      <c r="G23" s="77">
        <v>200000</v>
      </c>
    </row>
    <row r="24" ht="23" customHeight="1" spans="1:7">
      <c r="A24" s="79" t="s">
        <v>110</v>
      </c>
      <c r="B24" s="79" t="s">
        <v>111</v>
      </c>
      <c r="C24" s="77">
        <v>30000</v>
      </c>
      <c r="D24" s="77"/>
      <c r="E24" s="77"/>
      <c r="F24" s="77"/>
      <c r="G24" s="77">
        <v>30000</v>
      </c>
    </row>
    <row r="25" ht="23" customHeight="1" spans="1:7">
      <c r="A25" s="79" t="s">
        <v>112</v>
      </c>
      <c r="B25" s="79" t="s">
        <v>113</v>
      </c>
      <c r="C25" s="77">
        <v>5885621</v>
      </c>
      <c r="D25" s="77">
        <v>5885621</v>
      </c>
      <c r="E25" s="77">
        <v>5530221</v>
      </c>
      <c r="F25" s="77">
        <v>355400</v>
      </c>
      <c r="G25" s="77"/>
    </row>
    <row r="26" ht="23" customHeight="1" spans="1:7">
      <c r="A26" s="79" t="s">
        <v>114</v>
      </c>
      <c r="B26" s="79" t="s">
        <v>115</v>
      </c>
      <c r="C26" s="77">
        <v>1273439.66</v>
      </c>
      <c r="D26" s="77"/>
      <c r="E26" s="77"/>
      <c r="F26" s="77"/>
      <c r="G26" s="77">
        <v>1273439.66</v>
      </c>
    </row>
    <row r="27" ht="23" customHeight="1" spans="1:7">
      <c r="A27" s="79" t="s">
        <v>116</v>
      </c>
      <c r="B27" s="79" t="s">
        <v>117</v>
      </c>
      <c r="C27" s="77">
        <v>473187.5</v>
      </c>
      <c r="D27" s="77"/>
      <c r="E27" s="77"/>
      <c r="F27" s="77"/>
      <c r="G27" s="77">
        <v>473187.5</v>
      </c>
    </row>
    <row r="28" ht="23" customHeight="1" spans="1:7">
      <c r="A28" s="79" t="s">
        <v>118</v>
      </c>
      <c r="B28" s="79" t="s">
        <v>119</v>
      </c>
      <c r="C28" s="77">
        <v>758195.04</v>
      </c>
      <c r="D28" s="77"/>
      <c r="E28" s="77"/>
      <c r="F28" s="77"/>
      <c r="G28" s="77">
        <v>758195.04</v>
      </c>
    </row>
    <row r="29" ht="23" customHeight="1" spans="1:7">
      <c r="A29" s="78" t="s">
        <v>120</v>
      </c>
      <c r="B29" s="78" t="s">
        <v>121</v>
      </c>
      <c r="C29" s="77">
        <v>7753869</v>
      </c>
      <c r="D29" s="77">
        <v>7753869</v>
      </c>
      <c r="E29" s="77">
        <v>7753869</v>
      </c>
      <c r="F29" s="77"/>
      <c r="G29" s="77"/>
    </row>
    <row r="30" ht="23" customHeight="1" spans="1:7">
      <c r="A30" s="79" t="s">
        <v>124</v>
      </c>
      <c r="B30" s="79" t="s">
        <v>125</v>
      </c>
      <c r="C30" s="77">
        <v>4399282</v>
      </c>
      <c r="D30" s="77">
        <v>4399282</v>
      </c>
      <c r="E30" s="77">
        <v>4399282</v>
      </c>
      <c r="F30" s="77"/>
      <c r="G30" s="77"/>
    </row>
    <row r="31" ht="23" customHeight="1" spans="1:7">
      <c r="A31" s="79" t="s">
        <v>126</v>
      </c>
      <c r="B31" s="79" t="s">
        <v>127</v>
      </c>
      <c r="C31" s="77">
        <v>3150749</v>
      </c>
      <c r="D31" s="77">
        <v>3150749</v>
      </c>
      <c r="E31" s="77">
        <v>3150749</v>
      </c>
      <c r="F31" s="77"/>
      <c r="G31" s="77"/>
    </row>
    <row r="32" ht="23" customHeight="1" spans="1:7">
      <c r="A32" s="79" t="s">
        <v>128</v>
      </c>
      <c r="B32" s="79" t="s">
        <v>129</v>
      </c>
      <c r="C32" s="77">
        <v>203838</v>
      </c>
      <c r="D32" s="77">
        <v>203838</v>
      </c>
      <c r="E32" s="77">
        <v>203838</v>
      </c>
      <c r="F32" s="77"/>
      <c r="G32" s="77"/>
    </row>
    <row r="33" ht="23" customHeight="1" spans="1:7">
      <c r="A33" s="76" t="s">
        <v>130</v>
      </c>
      <c r="B33" s="76" t="s">
        <v>131</v>
      </c>
      <c r="C33" s="77">
        <v>6277260</v>
      </c>
      <c r="D33" s="77">
        <v>6277260</v>
      </c>
      <c r="E33" s="77">
        <v>6277260</v>
      </c>
      <c r="F33" s="77"/>
      <c r="G33" s="77"/>
    </row>
    <row r="34" ht="23" customHeight="1" spans="1:7">
      <c r="A34" s="78" t="s">
        <v>132</v>
      </c>
      <c r="B34" s="78" t="s">
        <v>133</v>
      </c>
      <c r="C34" s="77">
        <v>6277260</v>
      </c>
      <c r="D34" s="77">
        <v>6277260</v>
      </c>
      <c r="E34" s="77">
        <v>6277260</v>
      </c>
      <c r="F34" s="77"/>
      <c r="G34" s="77"/>
    </row>
    <row r="35" ht="23" customHeight="1" spans="1:7">
      <c r="A35" s="79" t="s">
        <v>134</v>
      </c>
      <c r="B35" s="79" t="s">
        <v>135</v>
      </c>
      <c r="C35" s="77">
        <v>6277260</v>
      </c>
      <c r="D35" s="77">
        <v>6277260</v>
      </c>
      <c r="E35" s="77">
        <v>6277260</v>
      </c>
      <c r="F35" s="77"/>
      <c r="G35" s="77"/>
    </row>
    <row r="36" ht="23" customHeight="1" spans="1:7">
      <c r="A36" s="80" t="s">
        <v>136</v>
      </c>
      <c r="B36" s="80"/>
      <c r="C36" s="81">
        <v>98971799</v>
      </c>
      <c r="D36" s="81">
        <v>90237491</v>
      </c>
      <c r="E36" s="81">
        <v>86493191</v>
      </c>
      <c r="F36" s="81">
        <v>3744300</v>
      </c>
      <c r="G36" s="81">
        <v>8734308</v>
      </c>
    </row>
  </sheetData>
  <mergeCells count="7">
    <mergeCell ref="A2:G2"/>
    <mergeCell ref="A3:C3"/>
    <mergeCell ref="A4:B4"/>
    <mergeCell ref="D4:F4"/>
    <mergeCell ref="A36:B36"/>
    <mergeCell ref="C4:C5"/>
    <mergeCell ref="G4:G5"/>
  </mergeCells>
  <printOptions horizontalCentered="1"/>
  <pageMargins left="0.751388888888889" right="0.751388888888889" top="1" bottom="1" header="0.5" footer="0.5"/>
  <pageSetup paperSize="1" scale="53"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16" sqref="E16"/>
    </sheetView>
  </sheetViews>
  <sheetFormatPr defaultColWidth="8.85" defaultRowHeight="15" customHeight="1" outlineLevelRow="6" outlineLevelCol="5"/>
  <cols>
    <col min="1" max="1" width="26.75" customWidth="1"/>
    <col min="2" max="2" width="19.375" customWidth="1"/>
    <col min="3" max="3" width="15.375" customWidth="1"/>
    <col min="4" max="4" width="23.375" customWidth="1"/>
    <col min="5" max="5" width="23.5" customWidth="1"/>
    <col min="6" max="6" width="18" customWidth="1"/>
  </cols>
  <sheetData>
    <row r="1" ht="18.75" customHeight="1" spans="1:6">
      <c r="A1" s="59"/>
      <c r="B1" s="59"/>
      <c r="C1" s="60"/>
      <c r="D1" s="2"/>
      <c r="E1" s="2"/>
      <c r="F1" s="61" t="s">
        <v>158</v>
      </c>
    </row>
    <row r="2" ht="41.25" customHeight="1" spans="1:6">
      <c r="A2" s="62" t="s">
        <v>159</v>
      </c>
      <c r="B2" s="62"/>
      <c r="C2" s="62"/>
      <c r="D2" s="62"/>
      <c r="E2" s="62"/>
      <c r="F2" s="62"/>
    </row>
    <row r="3" ht="18.75" customHeight="1" spans="1:6">
      <c r="A3" s="5" t="s">
        <v>2</v>
      </c>
      <c r="B3" s="5"/>
      <c r="C3" s="5"/>
      <c r="D3" s="63"/>
      <c r="E3" s="2"/>
      <c r="F3" s="61" t="s">
        <v>33</v>
      </c>
    </row>
    <row r="4" ht="23" customHeight="1" spans="1:6">
      <c r="A4" s="13" t="s">
        <v>160</v>
      </c>
      <c r="B4" s="46" t="s">
        <v>161</v>
      </c>
      <c r="C4" s="46" t="s">
        <v>162</v>
      </c>
      <c r="D4" s="46"/>
      <c r="E4" s="46"/>
      <c r="F4" s="46" t="s">
        <v>163</v>
      </c>
    </row>
    <row r="5" ht="23" customHeight="1" spans="1:6">
      <c r="A5" s="13"/>
      <c r="B5" s="46"/>
      <c r="C5" s="46" t="s">
        <v>38</v>
      </c>
      <c r="D5" s="46" t="s">
        <v>164</v>
      </c>
      <c r="E5" s="46" t="s">
        <v>165</v>
      </c>
      <c r="F5" s="46"/>
    </row>
    <row r="6" ht="23" customHeight="1" spans="1:6">
      <c r="A6" s="64">
        <v>1</v>
      </c>
      <c r="B6" s="65">
        <v>2</v>
      </c>
      <c r="C6" s="64">
        <v>3</v>
      </c>
      <c r="D6" s="64">
        <v>4</v>
      </c>
      <c r="E6" s="64">
        <v>5</v>
      </c>
      <c r="F6" s="64">
        <v>6</v>
      </c>
    </row>
    <row r="7" ht="23" customHeight="1" spans="1:6">
      <c r="A7" s="17">
        <v>1068600</v>
      </c>
      <c r="B7" s="17">
        <v>0</v>
      </c>
      <c r="C7" s="17">
        <v>1065000</v>
      </c>
      <c r="D7" s="17"/>
      <c r="E7" s="17">
        <v>1065000</v>
      </c>
      <c r="F7" s="17">
        <v>3600</v>
      </c>
    </row>
  </sheetData>
  <mergeCells count="6">
    <mergeCell ref="A2:F2"/>
    <mergeCell ref="A3:C3"/>
    <mergeCell ref="C4:E4"/>
    <mergeCell ref="A4:A5"/>
    <mergeCell ref="B4:B5"/>
    <mergeCell ref="F4:F5"/>
  </mergeCells>
  <printOptions horizontalCentered="1"/>
  <pageMargins left="0.751388888888889" right="0.751388888888889" top="1" bottom="1" header="0.5" footer="0.5"/>
  <pageSetup paperSize="1"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6"/>
  <sheetViews>
    <sheetView showZeros="0" topLeftCell="A74" workbookViewId="0">
      <selection activeCell="G16" sqref="G16"/>
    </sheetView>
  </sheetViews>
  <sheetFormatPr defaultColWidth="8.85" defaultRowHeight="15" customHeight="1"/>
  <cols>
    <col min="1" max="3" width="28.575" customWidth="1"/>
    <col min="4" max="4" width="16.25" customWidth="1"/>
    <col min="5" max="5" width="28.575" customWidth="1"/>
    <col min="6" max="6" width="17.875" customWidth="1"/>
    <col min="7" max="7" width="28.575" customWidth="1"/>
    <col min="8" max="12" width="15.625" customWidth="1"/>
    <col min="13" max="15" width="13.625" customWidth="1"/>
    <col min="16" max="16" width="10.25" customWidth="1"/>
    <col min="17" max="17" width="11.25" customWidth="1"/>
    <col min="18" max="18" width="10.25" customWidth="1"/>
    <col min="19" max="19" width="11.625" customWidth="1"/>
    <col min="20" max="20" width="11" customWidth="1"/>
    <col min="21" max="21" width="13.625" customWidth="1"/>
    <col min="22" max="22" width="11.125" customWidth="1"/>
    <col min="23" max="23" width="13.625" customWidth="1"/>
  </cols>
  <sheetData>
    <row r="1" ht="18.75" customHeight="1" spans="1:23">
      <c r="A1" s="2"/>
      <c r="B1" s="2"/>
      <c r="C1" s="2"/>
      <c r="D1" s="2"/>
      <c r="E1" s="2"/>
      <c r="F1" s="2"/>
      <c r="G1" s="2"/>
      <c r="H1" s="2"/>
      <c r="I1" s="2"/>
      <c r="J1" s="2"/>
      <c r="K1" s="2"/>
      <c r="L1" s="3"/>
      <c r="M1" s="3"/>
      <c r="N1" s="3"/>
      <c r="O1" s="3"/>
      <c r="P1" s="3"/>
      <c r="Q1" s="3"/>
      <c r="R1" s="3"/>
      <c r="S1" s="3"/>
      <c r="T1" s="3"/>
      <c r="U1" s="3"/>
      <c r="V1" s="3"/>
      <c r="W1" s="3" t="s">
        <v>166</v>
      </c>
    </row>
    <row r="2" ht="45" customHeight="1" spans="1:23">
      <c r="A2" s="4" t="s">
        <v>167</v>
      </c>
      <c r="B2" s="4"/>
      <c r="C2" s="4"/>
      <c r="D2" s="4"/>
      <c r="E2" s="4"/>
      <c r="F2" s="4"/>
      <c r="G2" s="4"/>
      <c r="H2" s="4"/>
      <c r="I2" s="4"/>
      <c r="J2" s="4"/>
      <c r="K2" s="4"/>
      <c r="L2" s="55"/>
      <c r="M2" s="55"/>
      <c r="N2" s="55"/>
      <c r="O2" s="55"/>
      <c r="P2" s="55"/>
      <c r="Q2" s="55"/>
      <c r="R2" s="55"/>
      <c r="S2" s="55"/>
      <c r="T2" s="55"/>
      <c r="U2" s="55"/>
      <c r="V2" s="55"/>
      <c r="W2" s="55"/>
    </row>
    <row r="3" ht="18.75" customHeight="1" spans="1:23">
      <c r="A3" s="5" t="s">
        <v>2</v>
      </c>
      <c r="B3" s="5"/>
      <c r="C3" s="5"/>
      <c r="D3" s="5"/>
      <c r="E3" s="5"/>
      <c r="F3" s="5"/>
      <c r="G3" s="5"/>
      <c r="H3" s="56"/>
      <c r="I3" s="56"/>
      <c r="J3" s="56"/>
      <c r="K3" s="56"/>
      <c r="L3" s="6"/>
      <c r="M3" s="6"/>
      <c r="N3" s="6"/>
      <c r="O3" s="6"/>
      <c r="P3" s="6"/>
      <c r="Q3" s="6"/>
      <c r="R3" s="6"/>
      <c r="S3" s="6"/>
      <c r="T3" s="6"/>
      <c r="U3" s="6"/>
      <c r="V3" s="6"/>
      <c r="W3" s="6" t="s">
        <v>33</v>
      </c>
    </row>
    <row r="4" ht="18.75" customHeight="1" spans="1:23">
      <c r="A4" s="57" t="s">
        <v>168</v>
      </c>
      <c r="B4" s="57" t="s">
        <v>169</v>
      </c>
      <c r="C4" s="57" t="s">
        <v>170</v>
      </c>
      <c r="D4" s="57" t="s">
        <v>171</v>
      </c>
      <c r="E4" s="57" t="s">
        <v>172</v>
      </c>
      <c r="F4" s="57" t="s">
        <v>173</v>
      </c>
      <c r="G4" s="57" t="s">
        <v>174</v>
      </c>
      <c r="H4" s="58" t="s">
        <v>36</v>
      </c>
      <c r="I4" s="58" t="s">
        <v>175</v>
      </c>
      <c r="J4" s="57"/>
      <c r="K4" s="57"/>
      <c r="L4" s="57"/>
      <c r="M4" s="57"/>
      <c r="N4" s="57" t="s">
        <v>176</v>
      </c>
      <c r="O4" s="57"/>
      <c r="P4" s="57"/>
      <c r="Q4" s="57" t="s">
        <v>42</v>
      </c>
      <c r="R4" s="57" t="s">
        <v>65</v>
      </c>
      <c r="S4" s="57"/>
      <c r="T4" s="57"/>
      <c r="U4" s="57"/>
      <c r="V4" s="57"/>
      <c r="W4" s="57"/>
    </row>
    <row r="5" ht="18.75" customHeight="1" spans="1:23">
      <c r="A5" s="57"/>
      <c r="B5" s="57"/>
      <c r="C5" s="57"/>
      <c r="D5" s="57"/>
      <c r="E5" s="57"/>
      <c r="F5" s="57"/>
      <c r="G5" s="57"/>
      <c r="H5" s="58" t="s">
        <v>177</v>
      </c>
      <c r="I5" s="58" t="s">
        <v>178</v>
      </c>
      <c r="J5" s="57" t="s">
        <v>40</v>
      </c>
      <c r="K5" s="57" t="s">
        <v>41</v>
      </c>
      <c r="L5" s="57"/>
      <c r="M5" s="57"/>
      <c r="N5" s="57" t="s">
        <v>176</v>
      </c>
      <c r="O5" s="57" t="s">
        <v>40</v>
      </c>
      <c r="P5" s="57" t="s">
        <v>41</v>
      </c>
      <c r="Q5" s="57" t="s">
        <v>42</v>
      </c>
      <c r="R5" s="57" t="s">
        <v>65</v>
      </c>
      <c r="S5" s="57" t="s">
        <v>45</v>
      </c>
      <c r="T5" s="57" t="s">
        <v>46</v>
      </c>
      <c r="U5" s="57" t="s">
        <v>47</v>
      </c>
      <c r="V5" s="57" t="s">
        <v>48</v>
      </c>
      <c r="W5" s="57" t="s">
        <v>49</v>
      </c>
    </row>
    <row r="6" ht="25" customHeight="1" spans="1:23">
      <c r="A6" s="57"/>
      <c r="B6" s="57"/>
      <c r="C6" s="57"/>
      <c r="D6" s="57"/>
      <c r="E6" s="57"/>
      <c r="F6" s="57"/>
      <c r="G6" s="57"/>
      <c r="H6" s="58"/>
      <c r="I6" s="58" t="s">
        <v>179</v>
      </c>
      <c r="J6" s="57" t="s">
        <v>180</v>
      </c>
      <c r="K6" s="57" t="s">
        <v>181</v>
      </c>
      <c r="L6" s="57" t="s">
        <v>182</v>
      </c>
      <c r="M6" s="57" t="s">
        <v>183</v>
      </c>
      <c r="N6" s="57" t="s">
        <v>39</v>
      </c>
      <c r="O6" s="57" t="s">
        <v>40</v>
      </c>
      <c r="P6" s="57" t="s">
        <v>41</v>
      </c>
      <c r="Q6" s="57"/>
      <c r="R6" s="57" t="s">
        <v>38</v>
      </c>
      <c r="S6" s="57" t="s">
        <v>45</v>
      </c>
      <c r="T6" s="57" t="s">
        <v>46</v>
      </c>
      <c r="U6" s="57" t="s">
        <v>47</v>
      </c>
      <c r="V6" s="57" t="s">
        <v>48</v>
      </c>
      <c r="W6" s="57" t="s">
        <v>49</v>
      </c>
    </row>
    <row r="7" ht="25" customHeight="1" spans="1:23">
      <c r="A7" s="57"/>
      <c r="B7" s="57"/>
      <c r="C7" s="57"/>
      <c r="D7" s="57"/>
      <c r="E7" s="57"/>
      <c r="F7" s="57"/>
      <c r="G7" s="57"/>
      <c r="H7" s="58"/>
      <c r="I7" s="58" t="s">
        <v>38</v>
      </c>
      <c r="J7" s="57"/>
      <c r="K7" s="57"/>
      <c r="L7" s="57"/>
      <c r="M7" s="57"/>
      <c r="N7" s="57"/>
      <c r="O7" s="57"/>
      <c r="P7" s="57"/>
      <c r="Q7" s="57"/>
      <c r="R7" s="57"/>
      <c r="S7" s="57"/>
      <c r="T7" s="57"/>
      <c r="U7" s="57"/>
      <c r="V7" s="57"/>
      <c r="W7" s="57"/>
    </row>
    <row r="8" ht="18.75" customHeight="1" spans="1:23">
      <c r="A8" s="58" t="s">
        <v>50</v>
      </c>
      <c r="B8" s="58">
        <v>2</v>
      </c>
      <c r="C8" s="58">
        <v>3</v>
      </c>
      <c r="D8" s="58">
        <v>4</v>
      </c>
      <c r="E8" s="58">
        <v>5</v>
      </c>
      <c r="F8" s="58">
        <v>6</v>
      </c>
      <c r="G8" s="58">
        <v>7</v>
      </c>
      <c r="H8" s="58">
        <v>8</v>
      </c>
      <c r="I8" s="58">
        <v>9</v>
      </c>
      <c r="J8" s="58">
        <v>10</v>
      </c>
      <c r="K8" s="58">
        <v>11</v>
      </c>
      <c r="L8" s="58">
        <v>12</v>
      </c>
      <c r="M8" s="58">
        <v>13</v>
      </c>
      <c r="N8" s="58">
        <v>14</v>
      </c>
      <c r="O8" s="58">
        <v>15</v>
      </c>
      <c r="P8" s="58">
        <v>16</v>
      </c>
      <c r="Q8" s="58">
        <v>17</v>
      </c>
      <c r="R8" s="58">
        <v>18</v>
      </c>
      <c r="S8" s="58">
        <v>19</v>
      </c>
      <c r="T8" s="58">
        <v>20</v>
      </c>
      <c r="U8" s="58">
        <v>21</v>
      </c>
      <c r="V8" s="58">
        <v>22</v>
      </c>
      <c r="W8" s="58">
        <v>23</v>
      </c>
    </row>
    <row r="9" s="1" customFormat="1" ht="18.75" customHeight="1" spans="1:23">
      <c r="A9" s="9" t="s">
        <v>59</v>
      </c>
      <c r="B9" s="9" t="s">
        <v>184</v>
      </c>
      <c r="C9" s="10" t="s">
        <v>185</v>
      </c>
      <c r="D9" s="9" t="s">
        <v>101</v>
      </c>
      <c r="E9" s="9" t="s">
        <v>102</v>
      </c>
      <c r="F9" s="9" t="s">
        <v>186</v>
      </c>
      <c r="G9" s="9" t="s">
        <v>187</v>
      </c>
      <c r="H9" s="17">
        <v>1398444</v>
      </c>
      <c r="I9" s="17">
        <v>1398444</v>
      </c>
      <c r="J9" s="17"/>
      <c r="K9" s="17"/>
      <c r="L9" s="17">
        <v>1398444</v>
      </c>
      <c r="M9" s="17"/>
      <c r="N9" s="17"/>
      <c r="O9" s="17"/>
      <c r="P9" s="17"/>
      <c r="Q9" s="17"/>
      <c r="R9" s="17"/>
      <c r="S9" s="17"/>
      <c r="T9" s="17"/>
      <c r="U9" s="17"/>
      <c r="V9" s="17"/>
      <c r="W9" s="17"/>
    </row>
    <row r="10" s="1" customFormat="1" ht="18.75" customHeight="1" spans="1:23">
      <c r="A10" s="9" t="s">
        <v>59</v>
      </c>
      <c r="B10" s="9" t="s">
        <v>184</v>
      </c>
      <c r="C10" s="10" t="s">
        <v>185</v>
      </c>
      <c r="D10" s="9" t="s">
        <v>101</v>
      </c>
      <c r="E10" s="9" t="s">
        <v>102</v>
      </c>
      <c r="F10" s="9" t="s">
        <v>188</v>
      </c>
      <c r="G10" s="9" t="s">
        <v>189</v>
      </c>
      <c r="H10" s="17">
        <v>135948</v>
      </c>
      <c r="I10" s="17">
        <v>135948</v>
      </c>
      <c r="J10" s="17"/>
      <c r="K10" s="17"/>
      <c r="L10" s="17">
        <v>135948</v>
      </c>
      <c r="M10" s="17"/>
      <c r="N10" s="17"/>
      <c r="O10" s="17"/>
      <c r="P10" s="24"/>
      <c r="Q10" s="17"/>
      <c r="R10" s="17"/>
      <c r="S10" s="17"/>
      <c r="T10" s="17"/>
      <c r="U10" s="17"/>
      <c r="V10" s="17"/>
      <c r="W10" s="17"/>
    </row>
    <row r="11" s="1" customFormat="1" ht="18.75" customHeight="1" spans="1:23">
      <c r="A11" s="9" t="s">
        <v>59</v>
      </c>
      <c r="B11" s="9" t="s">
        <v>184</v>
      </c>
      <c r="C11" s="10" t="s">
        <v>185</v>
      </c>
      <c r="D11" s="9" t="s">
        <v>101</v>
      </c>
      <c r="E11" s="9" t="s">
        <v>102</v>
      </c>
      <c r="F11" s="9" t="s">
        <v>188</v>
      </c>
      <c r="G11" s="9" t="s">
        <v>189</v>
      </c>
      <c r="H11" s="17">
        <v>156000</v>
      </c>
      <c r="I11" s="17">
        <v>156000</v>
      </c>
      <c r="J11" s="17"/>
      <c r="K11" s="17"/>
      <c r="L11" s="17">
        <v>156000</v>
      </c>
      <c r="M11" s="17"/>
      <c r="N11" s="17"/>
      <c r="O11" s="17"/>
      <c r="P11" s="24"/>
      <c r="Q11" s="17"/>
      <c r="R11" s="17"/>
      <c r="S11" s="17"/>
      <c r="T11" s="17"/>
      <c r="U11" s="17"/>
      <c r="V11" s="17"/>
      <c r="W11" s="17"/>
    </row>
    <row r="12" s="1" customFormat="1" ht="18.75" customHeight="1" spans="1:23">
      <c r="A12" s="9" t="s">
        <v>59</v>
      </c>
      <c r="B12" s="9" t="s">
        <v>184</v>
      </c>
      <c r="C12" s="10" t="s">
        <v>185</v>
      </c>
      <c r="D12" s="9" t="s">
        <v>101</v>
      </c>
      <c r="E12" s="9" t="s">
        <v>102</v>
      </c>
      <c r="F12" s="9" t="s">
        <v>190</v>
      </c>
      <c r="G12" s="9" t="s">
        <v>191</v>
      </c>
      <c r="H12" s="17">
        <v>417120</v>
      </c>
      <c r="I12" s="17">
        <v>417120</v>
      </c>
      <c r="J12" s="17"/>
      <c r="K12" s="17"/>
      <c r="L12" s="17">
        <v>417120</v>
      </c>
      <c r="M12" s="17"/>
      <c r="N12" s="17"/>
      <c r="O12" s="17"/>
      <c r="P12" s="24"/>
      <c r="Q12" s="17"/>
      <c r="R12" s="17"/>
      <c r="S12" s="17"/>
      <c r="T12" s="17"/>
      <c r="U12" s="17"/>
      <c r="V12" s="17"/>
      <c r="W12" s="17"/>
    </row>
    <row r="13" s="1" customFormat="1" ht="18.75" customHeight="1" spans="1:23">
      <c r="A13" s="9" t="s">
        <v>59</v>
      </c>
      <c r="B13" s="9" t="s">
        <v>184</v>
      </c>
      <c r="C13" s="10" t="s">
        <v>185</v>
      </c>
      <c r="D13" s="9" t="s">
        <v>101</v>
      </c>
      <c r="E13" s="9" t="s">
        <v>102</v>
      </c>
      <c r="F13" s="9" t="s">
        <v>190</v>
      </c>
      <c r="G13" s="9" t="s">
        <v>191</v>
      </c>
      <c r="H13" s="17">
        <v>780000</v>
      </c>
      <c r="I13" s="17">
        <v>780000</v>
      </c>
      <c r="J13" s="17"/>
      <c r="K13" s="17"/>
      <c r="L13" s="17">
        <v>780000</v>
      </c>
      <c r="M13" s="17"/>
      <c r="N13" s="17"/>
      <c r="O13" s="17"/>
      <c r="P13" s="24"/>
      <c r="Q13" s="17"/>
      <c r="R13" s="17"/>
      <c r="S13" s="17"/>
      <c r="T13" s="17"/>
      <c r="U13" s="17"/>
      <c r="V13" s="17"/>
      <c r="W13" s="17"/>
    </row>
    <row r="14" s="1" customFormat="1" ht="18.75" customHeight="1" spans="1:23">
      <c r="A14" s="9" t="s">
        <v>59</v>
      </c>
      <c r="B14" s="9" t="s">
        <v>184</v>
      </c>
      <c r="C14" s="10" t="s">
        <v>185</v>
      </c>
      <c r="D14" s="9" t="s">
        <v>103</v>
      </c>
      <c r="E14" s="9" t="s">
        <v>104</v>
      </c>
      <c r="F14" s="9" t="s">
        <v>186</v>
      </c>
      <c r="G14" s="9" t="s">
        <v>187</v>
      </c>
      <c r="H14" s="17">
        <v>13202976</v>
      </c>
      <c r="I14" s="17">
        <v>13202976</v>
      </c>
      <c r="J14" s="17"/>
      <c r="K14" s="17"/>
      <c r="L14" s="17">
        <v>13202976</v>
      </c>
      <c r="M14" s="17"/>
      <c r="N14" s="17"/>
      <c r="O14" s="17"/>
      <c r="P14" s="24"/>
      <c r="Q14" s="17"/>
      <c r="R14" s="17"/>
      <c r="S14" s="17"/>
      <c r="T14" s="17"/>
      <c r="U14" s="17"/>
      <c r="V14" s="17"/>
      <c r="W14" s="17"/>
    </row>
    <row r="15" s="1" customFormat="1" ht="18.75" customHeight="1" spans="1:23">
      <c r="A15" s="9" t="s">
        <v>59</v>
      </c>
      <c r="B15" s="9" t="s">
        <v>184</v>
      </c>
      <c r="C15" s="10" t="s">
        <v>185</v>
      </c>
      <c r="D15" s="9" t="s">
        <v>103</v>
      </c>
      <c r="E15" s="9" t="s">
        <v>104</v>
      </c>
      <c r="F15" s="9" t="s">
        <v>188</v>
      </c>
      <c r="G15" s="9" t="s">
        <v>189</v>
      </c>
      <c r="H15" s="17">
        <v>2018148</v>
      </c>
      <c r="I15" s="17">
        <v>2018148</v>
      </c>
      <c r="J15" s="17"/>
      <c r="K15" s="17"/>
      <c r="L15" s="17">
        <v>2018148</v>
      </c>
      <c r="M15" s="17"/>
      <c r="N15" s="17"/>
      <c r="O15" s="17"/>
      <c r="P15" s="24"/>
      <c r="Q15" s="17"/>
      <c r="R15" s="17"/>
      <c r="S15" s="17"/>
      <c r="T15" s="17"/>
      <c r="U15" s="17"/>
      <c r="V15" s="17"/>
      <c r="W15" s="17"/>
    </row>
    <row r="16" s="1" customFormat="1" ht="18.75" customHeight="1" spans="1:23">
      <c r="A16" s="9" t="s">
        <v>59</v>
      </c>
      <c r="B16" s="9" t="s">
        <v>184</v>
      </c>
      <c r="C16" s="10" t="s">
        <v>185</v>
      </c>
      <c r="D16" s="9" t="s">
        <v>103</v>
      </c>
      <c r="E16" s="9" t="s">
        <v>104</v>
      </c>
      <c r="F16" s="9" t="s">
        <v>188</v>
      </c>
      <c r="G16" s="9" t="s">
        <v>189</v>
      </c>
      <c r="H16" s="17">
        <v>1818000</v>
      </c>
      <c r="I16" s="17">
        <v>1818000</v>
      </c>
      <c r="J16" s="17"/>
      <c r="K16" s="17"/>
      <c r="L16" s="17">
        <v>1818000</v>
      </c>
      <c r="M16" s="17"/>
      <c r="N16" s="17"/>
      <c r="O16" s="17"/>
      <c r="P16" s="24"/>
      <c r="Q16" s="17"/>
      <c r="R16" s="17"/>
      <c r="S16" s="17"/>
      <c r="T16" s="17"/>
      <c r="U16" s="17"/>
      <c r="V16" s="17"/>
      <c r="W16" s="17"/>
    </row>
    <row r="17" s="1" customFormat="1" ht="18.75" customHeight="1" spans="1:23">
      <c r="A17" s="9" t="s">
        <v>59</v>
      </c>
      <c r="B17" s="9" t="s">
        <v>184</v>
      </c>
      <c r="C17" s="10" t="s">
        <v>185</v>
      </c>
      <c r="D17" s="9" t="s">
        <v>103</v>
      </c>
      <c r="E17" s="9" t="s">
        <v>104</v>
      </c>
      <c r="F17" s="9" t="s">
        <v>190</v>
      </c>
      <c r="G17" s="9" t="s">
        <v>191</v>
      </c>
      <c r="H17" s="17">
        <v>5010600</v>
      </c>
      <c r="I17" s="17">
        <v>5010600</v>
      </c>
      <c r="J17" s="17"/>
      <c r="K17" s="17"/>
      <c r="L17" s="17">
        <v>5010600</v>
      </c>
      <c r="M17" s="17"/>
      <c r="N17" s="17"/>
      <c r="O17" s="17"/>
      <c r="P17" s="24"/>
      <c r="Q17" s="17"/>
      <c r="R17" s="17"/>
      <c r="S17" s="17"/>
      <c r="T17" s="17"/>
      <c r="U17" s="17"/>
      <c r="V17" s="17"/>
      <c r="W17" s="17"/>
    </row>
    <row r="18" s="1" customFormat="1" ht="18.75" customHeight="1" spans="1:23">
      <c r="A18" s="9" t="s">
        <v>59</v>
      </c>
      <c r="B18" s="9" t="s">
        <v>184</v>
      </c>
      <c r="C18" s="10" t="s">
        <v>185</v>
      </c>
      <c r="D18" s="9" t="s">
        <v>103</v>
      </c>
      <c r="E18" s="9" t="s">
        <v>104</v>
      </c>
      <c r="F18" s="9" t="s">
        <v>190</v>
      </c>
      <c r="G18" s="9" t="s">
        <v>191</v>
      </c>
      <c r="H18" s="17">
        <v>9600000</v>
      </c>
      <c r="I18" s="17">
        <v>9600000</v>
      </c>
      <c r="J18" s="17"/>
      <c r="K18" s="17"/>
      <c r="L18" s="17">
        <v>9600000</v>
      </c>
      <c r="M18" s="17"/>
      <c r="N18" s="17"/>
      <c r="O18" s="17"/>
      <c r="P18" s="24"/>
      <c r="Q18" s="17"/>
      <c r="R18" s="17"/>
      <c r="S18" s="17"/>
      <c r="T18" s="17"/>
      <c r="U18" s="17"/>
      <c r="V18" s="17"/>
      <c r="W18" s="17"/>
    </row>
    <row r="19" s="1" customFormat="1" ht="18.75" customHeight="1" spans="1:23">
      <c r="A19" s="9" t="s">
        <v>59</v>
      </c>
      <c r="B19" s="9" t="s">
        <v>184</v>
      </c>
      <c r="C19" s="10" t="s">
        <v>185</v>
      </c>
      <c r="D19" s="9" t="s">
        <v>108</v>
      </c>
      <c r="E19" s="9" t="s">
        <v>109</v>
      </c>
      <c r="F19" s="9" t="s">
        <v>186</v>
      </c>
      <c r="G19" s="9" t="s">
        <v>187</v>
      </c>
      <c r="H19" s="17">
        <v>2295312</v>
      </c>
      <c r="I19" s="17">
        <v>2295312</v>
      </c>
      <c r="J19" s="17"/>
      <c r="K19" s="17"/>
      <c r="L19" s="17">
        <v>2295312</v>
      </c>
      <c r="M19" s="17"/>
      <c r="N19" s="17"/>
      <c r="O19" s="17"/>
      <c r="P19" s="24"/>
      <c r="Q19" s="17"/>
      <c r="R19" s="17"/>
      <c r="S19" s="17"/>
      <c r="T19" s="17"/>
      <c r="U19" s="17"/>
      <c r="V19" s="17"/>
      <c r="W19" s="17"/>
    </row>
    <row r="20" s="1" customFormat="1" ht="18.75" customHeight="1" spans="1:23">
      <c r="A20" s="9" t="s">
        <v>59</v>
      </c>
      <c r="B20" s="9" t="s">
        <v>184</v>
      </c>
      <c r="C20" s="10" t="s">
        <v>185</v>
      </c>
      <c r="D20" s="9" t="s">
        <v>108</v>
      </c>
      <c r="E20" s="9" t="s">
        <v>109</v>
      </c>
      <c r="F20" s="9" t="s">
        <v>188</v>
      </c>
      <c r="G20" s="9" t="s">
        <v>189</v>
      </c>
      <c r="H20" s="17">
        <v>458340</v>
      </c>
      <c r="I20" s="17">
        <v>458340</v>
      </c>
      <c r="J20" s="17"/>
      <c r="K20" s="17"/>
      <c r="L20" s="17">
        <v>458340</v>
      </c>
      <c r="M20" s="17"/>
      <c r="N20" s="17"/>
      <c r="O20" s="17"/>
      <c r="P20" s="24"/>
      <c r="Q20" s="17"/>
      <c r="R20" s="17"/>
      <c r="S20" s="17"/>
      <c r="T20" s="17"/>
      <c r="U20" s="17"/>
      <c r="V20" s="17"/>
      <c r="W20" s="17"/>
    </row>
    <row r="21" s="1" customFormat="1" ht="18.75" customHeight="1" spans="1:23">
      <c r="A21" s="9" t="s">
        <v>59</v>
      </c>
      <c r="B21" s="9" t="s">
        <v>184</v>
      </c>
      <c r="C21" s="10" t="s">
        <v>185</v>
      </c>
      <c r="D21" s="9" t="s">
        <v>108</v>
      </c>
      <c r="E21" s="9" t="s">
        <v>109</v>
      </c>
      <c r="F21" s="9" t="s">
        <v>190</v>
      </c>
      <c r="G21" s="9" t="s">
        <v>191</v>
      </c>
      <c r="H21" s="17">
        <v>1320000</v>
      </c>
      <c r="I21" s="17">
        <v>1320000</v>
      </c>
      <c r="J21" s="17"/>
      <c r="K21" s="17"/>
      <c r="L21" s="17">
        <v>1320000</v>
      </c>
      <c r="M21" s="17"/>
      <c r="N21" s="17"/>
      <c r="O21" s="17"/>
      <c r="P21" s="24"/>
      <c r="Q21" s="17"/>
      <c r="R21" s="17"/>
      <c r="S21" s="17"/>
      <c r="T21" s="17"/>
      <c r="U21" s="17"/>
      <c r="V21" s="17"/>
      <c r="W21" s="17"/>
    </row>
    <row r="22" s="1" customFormat="1" ht="18.75" customHeight="1" spans="1:23">
      <c r="A22" s="9" t="s">
        <v>59</v>
      </c>
      <c r="B22" s="9" t="s">
        <v>184</v>
      </c>
      <c r="C22" s="10" t="s">
        <v>185</v>
      </c>
      <c r="D22" s="9" t="s">
        <v>108</v>
      </c>
      <c r="E22" s="9" t="s">
        <v>109</v>
      </c>
      <c r="F22" s="9" t="s">
        <v>190</v>
      </c>
      <c r="G22" s="9" t="s">
        <v>191</v>
      </c>
      <c r="H22" s="17">
        <v>719400</v>
      </c>
      <c r="I22" s="17">
        <v>719400</v>
      </c>
      <c r="J22" s="17"/>
      <c r="K22" s="17"/>
      <c r="L22" s="17">
        <v>719400</v>
      </c>
      <c r="M22" s="17"/>
      <c r="N22" s="17"/>
      <c r="O22" s="17"/>
      <c r="P22" s="24"/>
      <c r="Q22" s="17"/>
      <c r="R22" s="17"/>
      <c r="S22" s="17"/>
      <c r="T22" s="17"/>
      <c r="U22" s="17"/>
      <c r="V22" s="17"/>
      <c r="W22" s="17"/>
    </row>
    <row r="23" s="1" customFormat="1" ht="18.75" customHeight="1" spans="1:23">
      <c r="A23" s="9" t="s">
        <v>59</v>
      </c>
      <c r="B23" s="9" t="s">
        <v>184</v>
      </c>
      <c r="C23" s="10" t="s">
        <v>185</v>
      </c>
      <c r="D23" s="9" t="s">
        <v>112</v>
      </c>
      <c r="E23" s="9" t="s">
        <v>113</v>
      </c>
      <c r="F23" s="9" t="s">
        <v>186</v>
      </c>
      <c r="G23" s="9" t="s">
        <v>187</v>
      </c>
      <c r="H23" s="17">
        <v>2693184</v>
      </c>
      <c r="I23" s="17">
        <v>2693184</v>
      </c>
      <c r="J23" s="17"/>
      <c r="K23" s="17"/>
      <c r="L23" s="17">
        <v>2693184</v>
      </c>
      <c r="M23" s="17"/>
      <c r="N23" s="17"/>
      <c r="O23" s="17"/>
      <c r="P23" s="24"/>
      <c r="Q23" s="17"/>
      <c r="R23" s="17"/>
      <c r="S23" s="17"/>
      <c r="T23" s="17"/>
      <c r="U23" s="17"/>
      <c r="V23" s="17"/>
      <c r="W23" s="17"/>
    </row>
    <row r="24" s="1" customFormat="1" ht="18.75" customHeight="1" spans="1:23">
      <c r="A24" s="9" t="s">
        <v>59</v>
      </c>
      <c r="B24" s="9" t="s">
        <v>184</v>
      </c>
      <c r="C24" s="10" t="s">
        <v>185</v>
      </c>
      <c r="D24" s="9" t="s">
        <v>112</v>
      </c>
      <c r="E24" s="9" t="s">
        <v>113</v>
      </c>
      <c r="F24" s="9" t="s">
        <v>188</v>
      </c>
      <c r="G24" s="9" t="s">
        <v>189</v>
      </c>
      <c r="H24" s="17">
        <v>298272</v>
      </c>
      <c r="I24" s="17">
        <v>298272</v>
      </c>
      <c r="J24" s="17"/>
      <c r="K24" s="17"/>
      <c r="L24" s="17">
        <v>298272</v>
      </c>
      <c r="M24" s="17"/>
      <c r="N24" s="17"/>
      <c r="O24" s="17"/>
      <c r="P24" s="24"/>
      <c r="Q24" s="17"/>
      <c r="R24" s="17"/>
      <c r="S24" s="17"/>
      <c r="T24" s="17"/>
      <c r="U24" s="17"/>
      <c r="V24" s="17"/>
      <c r="W24" s="17"/>
    </row>
    <row r="25" s="1" customFormat="1" ht="18.75" customHeight="1" spans="1:23">
      <c r="A25" s="9" t="s">
        <v>59</v>
      </c>
      <c r="B25" s="9" t="s">
        <v>184</v>
      </c>
      <c r="C25" s="10" t="s">
        <v>185</v>
      </c>
      <c r="D25" s="9" t="s">
        <v>112</v>
      </c>
      <c r="E25" s="9" t="s">
        <v>113</v>
      </c>
      <c r="F25" s="9" t="s">
        <v>190</v>
      </c>
      <c r="G25" s="9" t="s">
        <v>191</v>
      </c>
      <c r="H25" s="17">
        <v>792480</v>
      </c>
      <c r="I25" s="17">
        <v>792480</v>
      </c>
      <c r="J25" s="17"/>
      <c r="K25" s="17"/>
      <c r="L25" s="17">
        <v>792480</v>
      </c>
      <c r="M25" s="17"/>
      <c r="N25" s="17"/>
      <c r="O25" s="17"/>
      <c r="P25" s="24"/>
      <c r="Q25" s="17"/>
      <c r="R25" s="17"/>
      <c r="S25" s="17"/>
      <c r="T25" s="17"/>
      <c r="U25" s="17"/>
      <c r="V25" s="17"/>
      <c r="W25" s="17"/>
    </row>
    <row r="26" s="1" customFormat="1" ht="18.75" customHeight="1" spans="1:23">
      <c r="A26" s="9" t="s">
        <v>59</v>
      </c>
      <c r="B26" s="9" t="s">
        <v>184</v>
      </c>
      <c r="C26" s="10" t="s">
        <v>185</v>
      </c>
      <c r="D26" s="9" t="s">
        <v>112</v>
      </c>
      <c r="E26" s="9" t="s">
        <v>113</v>
      </c>
      <c r="F26" s="9" t="s">
        <v>190</v>
      </c>
      <c r="G26" s="9" t="s">
        <v>191</v>
      </c>
      <c r="H26" s="17">
        <v>1440000</v>
      </c>
      <c r="I26" s="17">
        <v>1440000</v>
      </c>
      <c r="J26" s="17"/>
      <c r="K26" s="17"/>
      <c r="L26" s="17">
        <v>1440000</v>
      </c>
      <c r="M26" s="17"/>
      <c r="N26" s="17"/>
      <c r="O26" s="17"/>
      <c r="P26" s="24"/>
      <c r="Q26" s="17"/>
      <c r="R26" s="17"/>
      <c r="S26" s="17"/>
      <c r="T26" s="17"/>
      <c r="U26" s="17"/>
      <c r="V26" s="17"/>
      <c r="W26" s="17"/>
    </row>
    <row r="27" s="1" customFormat="1" ht="18.75" customHeight="1" spans="1:23">
      <c r="A27" s="9" t="s">
        <v>59</v>
      </c>
      <c r="B27" s="9" t="s">
        <v>192</v>
      </c>
      <c r="C27" s="10" t="s">
        <v>193</v>
      </c>
      <c r="D27" s="9" t="s">
        <v>80</v>
      </c>
      <c r="E27" s="9" t="s">
        <v>81</v>
      </c>
      <c r="F27" s="9" t="s">
        <v>194</v>
      </c>
      <c r="G27" s="9" t="s">
        <v>195</v>
      </c>
      <c r="H27" s="17">
        <v>7953520</v>
      </c>
      <c r="I27" s="17">
        <v>7953520</v>
      </c>
      <c r="J27" s="17"/>
      <c r="K27" s="17"/>
      <c r="L27" s="17">
        <v>7953520</v>
      </c>
      <c r="M27" s="17"/>
      <c r="N27" s="17"/>
      <c r="O27" s="17"/>
      <c r="P27" s="24"/>
      <c r="Q27" s="17"/>
      <c r="R27" s="17"/>
      <c r="S27" s="17"/>
      <c r="T27" s="17"/>
      <c r="U27" s="17"/>
      <c r="V27" s="17"/>
      <c r="W27" s="17"/>
    </row>
    <row r="28" s="1" customFormat="1" ht="18.75" customHeight="1" spans="1:23">
      <c r="A28" s="9" t="s">
        <v>59</v>
      </c>
      <c r="B28" s="9" t="s">
        <v>192</v>
      </c>
      <c r="C28" s="10" t="s">
        <v>193</v>
      </c>
      <c r="D28" s="9" t="s">
        <v>101</v>
      </c>
      <c r="E28" s="9" t="s">
        <v>102</v>
      </c>
      <c r="F28" s="9" t="s">
        <v>196</v>
      </c>
      <c r="G28" s="9" t="s">
        <v>197</v>
      </c>
      <c r="H28" s="17">
        <v>22358</v>
      </c>
      <c r="I28" s="17">
        <v>22358</v>
      </c>
      <c r="J28" s="17"/>
      <c r="K28" s="17"/>
      <c r="L28" s="17">
        <v>22358</v>
      </c>
      <c r="M28" s="17"/>
      <c r="N28" s="17"/>
      <c r="O28" s="17"/>
      <c r="P28" s="24"/>
      <c r="Q28" s="17"/>
      <c r="R28" s="17"/>
      <c r="S28" s="17"/>
      <c r="T28" s="17"/>
      <c r="U28" s="17"/>
      <c r="V28" s="17"/>
      <c r="W28" s="17"/>
    </row>
    <row r="29" s="1" customFormat="1" ht="18.75" customHeight="1" spans="1:23">
      <c r="A29" s="9" t="s">
        <v>59</v>
      </c>
      <c r="B29" s="9" t="s">
        <v>192</v>
      </c>
      <c r="C29" s="10" t="s">
        <v>193</v>
      </c>
      <c r="D29" s="9" t="s">
        <v>103</v>
      </c>
      <c r="E29" s="9" t="s">
        <v>104</v>
      </c>
      <c r="F29" s="9" t="s">
        <v>196</v>
      </c>
      <c r="G29" s="9" t="s">
        <v>197</v>
      </c>
      <c r="H29" s="17">
        <v>245856</v>
      </c>
      <c r="I29" s="17">
        <v>245856</v>
      </c>
      <c r="J29" s="17"/>
      <c r="K29" s="17"/>
      <c r="L29" s="17">
        <v>245856</v>
      </c>
      <c r="M29" s="17"/>
      <c r="N29" s="17"/>
      <c r="O29" s="17"/>
      <c r="P29" s="24"/>
      <c r="Q29" s="17"/>
      <c r="R29" s="17"/>
      <c r="S29" s="17"/>
      <c r="T29" s="17"/>
      <c r="U29" s="17"/>
      <c r="V29" s="17"/>
      <c r="W29" s="17"/>
    </row>
    <row r="30" s="1" customFormat="1" ht="18.75" customHeight="1" spans="1:23">
      <c r="A30" s="9" t="s">
        <v>59</v>
      </c>
      <c r="B30" s="9" t="s">
        <v>192</v>
      </c>
      <c r="C30" s="10" t="s">
        <v>193</v>
      </c>
      <c r="D30" s="9" t="s">
        <v>108</v>
      </c>
      <c r="E30" s="9" t="s">
        <v>109</v>
      </c>
      <c r="F30" s="9" t="s">
        <v>196</v>
      </c>
      <c r="G30" s="9" t="s">
        <v>197</v>
      </c>
      <c r="H30" s="17">
        <v>37469</v>
      </c>
      <c r="I30" s="17">
        <v>37469</v>
      </c>
      <c r="J30" s="17"/>
      <c r="K30" s="17"/>
      <c r="L30" s="17">
        <v>37469</v>
      </c>
      <c r="M30" s="17"/>
      <c r="N30" s="17"/>
      <c r="O30" s="17"/>
      <c r="P30" s="24"/>
      <c r="Q30" s="17"/>
      <c r="R30" s="17"/>
      <c r="S30" s="17"/>
      <c r="T30" s="17"/>
      <c r="U30" s="17"/>
      <c r="V30" s="17"/>
      <c r="W30" s="17"/>
    </row>
    <row r="31" s="1" customFormat="1" ht="18.75" customHeight="1" spans="1:23">
      <c r="A31" s="9" t="s">
        <v>59</v>
      </c>
      <c r="B31" s="9" t="s">
        <v>192</v>
      </c>
      <c r="C31" s="10" t="s">
        <v>193</v>
      </c>
      <c r="D31" s="9" t="s">
        <v>112</v>
      </c>
      <c r="E31" s="9" t="s">
        <v>113</v>
      </c>
      <c r="F31" s="9" t="s">
        <v>196</v>
      </c>
      <c r="G31" s="9" t="s">
        <v>197</v>
      </c>
      <c r="H31" s="17">
        <v>42285</v>
      </c>
      <c r="I31" s="17">
        <v>42285</v>
      </c>
      <c r="J31" s="17"/>
      <c r="K31" s="17"/>
      <c r="L31" s="17">
        <v>42285</v>
      </c>
      <c r="M31" s="17"/>
      <c r="N31" s="17"/>
      <c r="O31" s="17"/>
      <c r="P31" s="24"/>
      <c r="Q31" s="17"/>
      <c r="R31" s="17"/>
      <c r="S31" s="17"/>
      <c r="T31" s="17"/>
      <c r="U31" s="17"/>
      <c r="V31" s="17"/>
      <c r="W31" s="17"/>
    </row>
    <row r="32" s="1" customFormat="1" ht="18.75" customHeight="1" spans="1:23">
      <c r="A32" s="9" t="s">
        <v>59</v>
      </c>
      <c r="B32" s="9" t="s">
        <v>192</v>
      </c>
      <c r="C32" s="10" t="s">
        <v>193</v>
      </c>
      <c r="D32" s="9" t="s">
        <v>124</v>
      </c>
      <c r="E32" s="9" t="s">
        <v>125</v>
      </c>
      <c r="F32" s="9" t="s">
        <v>198</v>
      </c>
      <c r="G32" s="9" t="s">
        <v>199</v>
      </c>
      <c r="H32" s="17">
        <v>4125889</v>
      </c>
      <c r="I32" s="17">
        <v>4125889</v>
      </c>
      <c r="J32" s="17"/>
      <c r="K32" s="17"/>
      <c r="L32" s="17">
        <v>4125889</v>
      </c>
      <c r="M32" s="17"/>
      <c r="N32" s="17"/>
      <c r="O32" s="17"/>
      <c r="P32" s="24"/>
      <c r="Q32" s="17"/>
      <c r="R32" s="17"/>
      <c r="S32" s="17"/>
      <c r="T32" s="17"/>
      <c r="U32" s="17"/>
      <c r="V32" s="17"/>
      <c r="W32" s="17"/>
    </row>
    <row r="33" s="1" customFormat="1" ht="18.75" customHeight="1" spans="1:23">
      <c r="A33" s="9" t="s">
        <v>59</v>
      </c>
      <c r="B33" s="9" t="s">
        <v>192</v>
      </c>
      <c r="C33" s="10" t="s">
        <v>193</v>
      </c>
      <c r="D33" s="9" t="s">
        <v>124</v>
      </c>
      <c r="E33" s="9" t="s">
        <v>125</v>
      </c>
      <c r="F33" s="9" t="s">
        <v>198</v>
      </c>
      <c r="G33" s="9" t="s">
        <v>199</v>
      </c>
      <c r="H33" s="17">
        <v>273393</v>
      </c>
      <c r="I33" s="17">
        <v>273393</v>
      </c>
      <c r="J33" s="17"/>
      <c r="K33" s="17"/>
      <c r="L33" s="17">
        <v>273393</v>
      </c>
      <c r="M33" s="17"/>
      <c r="N33" s="17"/>
      <c r="O33" s="17"/>
      <c r="P33" s="24"/>
      <c r="Q33" s="17"/>
      <c r="R33" s="17"/>
      <c r="S33" s="17"/>
      <c r="T33" s="17"/>
      <c r="U33" s="17"/>
      <c r="V33" s="17"/>
      <c r="W33" s="17"/>
    </row>
    <row r="34" s="1" customFormat="1" ht="18.75" customHeight="1" spans="1:23">
      <c r="A34" s="9" t="s">
        <v>59</v>
      </c>
      <c r="B34" s="9" t="s">
        <v>192</v>
      </c>
      <c r="C34" s="10" t="s">
        <v>193</v>
      </c>
      <c r="D34" s="9" t="s">
        <v>126</v>
      </c>
      <c r="E34" s="9" t="s">
        <v>127</v>
      </c>
      <c r="F34" s="9" t="s">
        <v>200</v>
      </c>
      <c r="G34" s="9" t="s">
        <v>201</v>
      </c>
      <c r="H34" s="17">
        <v>3150749</v>
      </c>
      <c r="I34" s="17">
        <v>3150749</v>
      </c>
      <c r="J34" s="17"/>
      <c r="K34" s="17"/>
      <c r="L34" s="17">
        <v>3150749</v>
      </c>
      <c r="M34" s="17"/>
      <c r="N34" s="17"/>
      <c r="O34" s="17"/>
      <c r="P34" s="24"/>
      <c r="Q34" s="17"/>
      <c r="R34" s="17"/>
      <c r="S34" s="17"/>
      <c r="T34" s="17"/>
      <c r="U34" s="17"/>
      <c r="V34" s="17"/>
      <c r="W34" s="17"/>
    </row>
    <row r="35" s="1" customFormat="1" ht="18.75" customHeight="1" spans="1:23">
      <c r="A35" s="9" t="s">
        <v>59</v>
      </c>
      <c r="B35" s="9" t="s">
        <v>192</v>
      </c>
      <c r="C35" s="10" t="s">
        <v>193</v>
      </c>
      <c r="D35" s="9" t="s">
        <v>128</v>
      </c>
      <c r="E35" s="9" t="s">
        <v>129</v>
      </c>
      <c r="F35" s="9" t="s">
        <v>196</v>
      </c>
      <c r="G35" s="9" t="s">
        <v>197</v>
      </c>
      <c r="H35" s="17">
        <v>198838</v>
      </c>
      <c r="I35" s="17">
        <v>198838</v>
      </c>
      <c r="J35" s="17"/>
      <c r="K35" s="17"/>
      <c r="L35" s="17">
        <v>198838</v>
      </c>
      <c r="M35" s="17"/>
      <c r="N35" s="17"/>
      <c r="O35" s="17"/>
      <c r="P35" s="24"/>
      <c r="Q35" s="17"/>
      <c r="R35" s="17"/>
      <c r="S35" s="17"/>
      <c r="T35" s="17"/>
      <c r="U35" s="17"/>
      <c r="V35" s="17"/>
      <c r="W35" s="17"/>
    </row>
    <row r="36" s="1" customFormat="1" ht="18.75" customHeight="1" spans="1:23">
      <c r="A36" s="9" t="s">
        <v>59</v>
      </c>
      <c r="B36" s="9" t="s">
        <v>202</v>
      </c>
      <c r="C36" s="10" t="s">
        <v>135</v>
      </c>
      <c r="D36" s="9" t="s">
        <v>134</v>
      </c>
      <c r="E36" s="9" t="s">
        <v>135</v>
      </c>
      <c r="F36" s="9" t="s">
        <v>203</v>
      </c>
      <c r="G36" s="9" t="s">
        <v>135</v>
      </c>
      <c r="H36" s="17">
        <v>6277260</v>
      </c>
      <c r="I36" s="17">
        <v>6277260</v>
      </c>
      <c r="J36" s="17"/>
      <c r="K36" s="17"/>
      <c r="L36" s="17">
        <v>6277260</v>
      </c>
      <c r="M36" s="17"/>
      <c r="N36" s="17"/>
      <c r="O36" s="17"/>
      <c r="P36" s="24"/>
      <c r="Q36" s="17"/>
      <c r="R36" s="17"/>
      <c r="S36" s="17"/>
      <c r="T36" s="17"/>
      <c r="U36" s="17"/>
      <c r="V36" s="17"/>
      <c r="W36" s="17"/>
    </row>
    <row r="37" s="1" customFormat="1" ht="18.75" customHeight="1" spans="1:23">
      <c r="A37" s="9" t="s">
        <v>59</v>
      </c>
      <c r="B37" s="9" t="s">
        <v>204</v>
      </c>
      <c r="C37" s="10" t="s">
        <v>205</v>
      </c>
      <c r="D37" s="9" t="s">
        <v>101</v>
      </c>
      <c r="E37" s="9" t="s">
        <v>102</v>
      </c>
      <c r="F37" s="9" t="s">
        <v>206</v>
      </c>
      <c r="G37" s="9" t="s">
        <v>207</v>
      </c>
      <c r="H37" s="17">
        <v>8250</v>
      </c>
      <c r="I37" s="17">
        <v>8250</v>
      </c>
      <c r="J37" s="17"/>
      <c r="K37" s="17"/>
      <c r="L37" s="17">
        <v>8250</v>
      </c>
      <c r="M37" s="17"/>
      <c r="N37" s="17"/>
      <c r="O37" s="17"/>
      <c r="P37" s="24"/>
      <c r="Q37" s="17"/>
      <c r="R37" s="17"/>
      <c r="S37" s="17"/>
      <c r="T37" s="17"/>
      <c r="U37" s="17"/>
      <c r="V37" s="17"/>
      <c r="W37" s="17"/>
    </row>
    <row r="38" s="1" customFormat="1" ht="18.75" customHeight="1" spans="1:23">
      <c r="A38" s="9" t="s">
        <v>59</v>
      </c>
      <c r="B38" s="9" t="s">
        <v>204</v>
      </c>
      <c r="C38" s="10" t="s">
        <v>205</v>
      </c>
      <c r="D38" s="9" t="s">
        <v>101</v>
      </c>
      <c r="E38" s="9" t="s">
        <v>102</v>
      </c>
      <c r="F38" s="9" t="s">
        <v>206</v>
      </c>
      <c r="G38" s="9" t="s">
        <v>207</v>
      </c>
      <c r="H38" s="17">
        <v>26690</v>
      </c>
      <c r="I38" s="17">
        <v>26690</v>
      </c>
      <c r="J38" s="17"/>
      <c r="K38" s="17"/>
      <c r="L38" s="17">
        <v>26690</v>
      </c>
      <c r="M38" s="17"/>
      <c r="N38" s="17"/>
      <c r="O38" s="17"/>
      <c r="P38" s="24"/>
      <c r="Q38" s="17"/>
      <c r="R38" s="17"/>
      <c r="S38" s="17"/>
      <c r="T38" s="17"/>
      <c r="U38" s="17"/>
      <c r="V38" s="17"/>
      <c r="W38" s="17"/>
    </row>
    <row r="39" s="1" customFormat="1" ht="18.75" customHeight="1" spans="1:23">
      <c r="A39" s="9" t="s">
        <v>59</v>
      </c>
      <c r="B39" s="9" t="s">
        <v>204</v>
      </c>
      <c r="C39" s="10" t="s">
        <v>205</v>
      </c>
      <c r="D39" s="9" t="s">
        <v>101</v>
      </c>
      <c r="E39" s="9" t="s">
        <v>102</v>
      </c>
      <c r="F39" s="9" t="s">
        <v>208</v>
      </c>
      <c r="G39" s="9" t="s">
        <v>209</v>
      </c>
      <c r="H39" s="17">
        <v>2300</v>
      </c>
      <c r="I39" s="17">
        <v>2300</v>
      </c>
      <c r="J39" s="17"/>
      <c r="K39" s="17"/>
      <c r="L39" s="17">
        <v>2300</v>
      </c>
      <c r="M39" s="17"/>
      <c r="N39" s="17"/>
      <c r="O39" s="17"/>
      <c r="P39" s="24"/>
      <c r="Q39" s="17"/>
      <c r="R39" s="17"/>
      <c r="S39" s="17"/>
      <c r="T39" s="17"/>
      <c r="U39" s="17"/>
      <c r="V39" s="17"/>
      <c r="W39" s="17"/>
    </row>
    <row r="40" s="1" customFormat="1" ht="18.75" customHeight="1" spans="1:23">
      <c r="A40" s="9" t="s">
        <v>59</v>
      </c>
      <c r="B40" s="9" t="s">
        <v>204</v>
      </c>
      <c r="C40" s="10" t="s">
        <v>205</v>
      </c>
      <c r="D40" s="9" t="s">
        <v>101</v>
      </c>
      <c r="E40" s="9" t="s">
        <v>102</v>
      </c>
      <c r="F40" s="9" t="s">
        <v>210</v>
      </c>
      <c r="G40" s="9" t="s">
        <v>211</v>
      </c>
      <c r="H40" s="17">
        <v>1700</v>
      </c>
      <c r="I40" s="17">
        <v>1700</v>
      </c>
      <c r="J40" s="17"/>
      <c r="K40" s="17"/>
      <c r="L40" s="17">
        <v>1700</v>
      </c>
      <c r="M40" s="17"/>
      <c r="N40" s="17"/>
      <c r="O40" s="17"/>
      <c r="P40" s="24"/>
      <c r="Q40" s="17"/>
      <c r="R40" s="17"/>
      <c r="S40" s="17"/>
      <c r="T40" s="17"/>
      <c r="U40" s="17"/>
      <c r="V40" s="17"/>
      <c r="W40" s="17"/>
    </row>
    <row r="41" s="1" customFormat="1" ht="18.75" customHeight="1" spans="1:23">
      <c r="A41" s="9" t="s">
        <v>59</v>
      </c>
      <c r="B41" s="9" t="s">
        <v>204</v>
      </c>
      <c r="C41" s="10" t="s">
        <v>205</v>
      </c>
      <c r="D41" s="9" t="s">
        <v>101</v>
      </c>
      <c r="E41" s="9" t="s">
        <v>102</v>
      </c>
      <c r="F41" s="9" t="s">
        <v>212</v>
      </c>
      <c r="G41" s="9" t="s">
        <v>213</v>
      </c>
      <c r="H41" s="17">
        <v>10000</v>
      </c>
      <c r="I41" s="17">
        <v>10000</v>
      </c>
      <c r="J41" s="17"/>
      <c r="K41" s="17"/>
      <c r="L41" s="17">
        <v>10000</v>
      </c>
      <c r="M41" s="17"/>
      <c r="N41" s="17"/>
      <c r="O41" s="17"/>
      <c r="P41" s="24"/>
      <c r="Q41" s="17"/>
      <c r="R41" s="17"/>
      <c r="S41" s="17"/>
      <c r="T41" s="17"/>
      <c r="U41" s="17"/>
      <c r="V41" s="17"/>
      <c r="W41" s="17"/>
    </row>
    <row r="42" s="1" customFormat="1" ht="18.75" customHeight="1" spans="1:23">
      <c r="A42" s="9" t="s">
        <v>59</v>
      </c>
      <c r="B42" s="9" t="s">
        <v>204</v>
      </c>
      <c r="C42" s="10" t="s">
        <v>205</v>
      </c>
      <c r="D42" s="9" t="s">
        <v>101</v>
      </c>
      <c r="E42" s="9" t="s">
        <v>102</v>
      </c>
      <c r="F42" s="9" t="s">
        <v>214</v>
      </c>
      <c r="G42" s="9" t="s">
        <v>215</v>
      </c>
      <c r="H42" s="17">
        <v>5360</v>
      </c>
      <c r="I42" s="17">
        <v>5360</v>
      </c>
      <c r="J42" s="17"/>
      <c r="K42" s="17"/>
      <c r="L42" s="17">
        <v>5360</v>
      </c>
      <c r="M42" s="17"/>
      <c r="N42" s="17"/>
      <c r="O42" s="17"/>
      <c r="P42" s="24"/>
      <c r="Q42" s="17"/>
      <c r="R42" s="17"/>
      <c r="S42" s="17"/>
      <c r="T42" s="17"/>
      <c r="U42" s="17"/>
      <c r="V42" s="17"/>
      <c r="W42" s="17"/>
    </row>
    <row r="43" s="1" customFormat="1" ht="18.75" customHeight="1" spans="1:23">
      <c r="A43" s="9" t="s">
        <v>59</v>
      </c>
      <c r="B43" s="9" t="s">
        <v>204</v>
      </c>
      <c r="C43" s="10" t="s">
        <v>205</v>
      </c>
      <c r="D43" s="9" t="s">
        <v>101</v>
      </c>
      <c r="E43" s="9" t="s">
        <v>102</v>
      </c>
      <c r="F43" s="9" t="s">
        <v>216</v>
      </c>
      <c r="G43" s="9" t="s">
        <v>217</v>
      </c>
      <c r="H43" s="17">
        <v>2500</v>
      </c>
      <c r="I43" s="17">
        <v>2500</v>
      </c>
      <c r="J43" s="17"/>
      <c r="K43" s="17"/>
      <c r="L43" s="17">
        <v>2500</v>
      </c>
      <c r="M43" s="17"/>
      <c r="N43" s="17"/>
      <c r="O43" s="17"/>
      <c r="P43" s="24"/>
      <c r="Q43" s="17"/>
      <c r="R43" s="17"/>
      <c r="S43" s="17"/>
      <c r="T43" s="17"/>
      <c r="U43" s="17"/>
      <c r="V43" s="17"/>
      <c r="W43" s="17"/>
    </row>
    <row r="44" s="1" customFormat="1" ht="18.75" customHeight="1" spans="1:23">
      <c r="A44" s="9" t="s">
        <v>59</v>
      </c>
      <c r="B44" s="9" t="s">
        <v>204</v>
      </c>
      <c r="C44" s="10" t="s">
        <v>205</v>
      </c>
      <c r="D44" s="9" t="s">
        <v>101</v>
      </c>
      <c r="E44" s="9" t="s">
        <v>102</v>
      </c>
      <c r="F44" s="9" t="s">
        <v>218</v>
      </c>
      <c r="G44" s="9" t="s">
        <v>219</v>
      </c>
      <c r="H44" s="17">
        <v>600</v>
      </c>
      <c r="I44" s="17">
        <v>600</v>
      </c>
      <c r="J44" s="17"/>
      <c r="K44" s="17"/>
      <c r="L44" s="17">
        <v>600</v>
      </c>
      <c r="M44" s="17"/>
      <c r="N44" s="17"/>
      <c r="O44" s="17"/>
      <c r="P44" s="24"/>
      <c r="Q44" s="17"/>
      <c r="R44" s="17"/>
      <c r="S44" s="17"/>
      <c r="T44" s="17"/>
      <c r="U44" s="17"/>
      <c r="V44" s="17"/>
      <c r="W44" s="17"/>
    </row>
    <row r="45" s="1" customFormat="1" ht="18.75" customHeight="1" spans="1:23">
      <c r="A45" s="9" t="s">
        <v>59</v>
      </c>
      <c r="B45" s="9" t="s">
        <v>204</v>
      </c>
      <c r="C45" s="10" t="s">
        <v>205</v>
      </c>
      <c r="D45" s="9" t="s">
        <v>101</v>
      </c>
      <c r="E45" s="9" t="s">
        <v>102</v>
      </c>
      <c r="F45" s="9" t="s">
        <v>220</v>
      </c>
      <c r="G45" s="9" t="s">
        <v>221</v>
      </c>
      <c r="H45" s="17">
        <v>800</v>
      </c>
      <c r="I45" s="17">
        <v>800</v>
      </c>
      <c r="J45" s="17"/>
      <c r="K45" s="17"/>
      <c r="L45" s="17">
        <v>800</v>
      </c>
      <c r="M45" s="17"/>
      <c r="N45" s="17"/>
      <c r="O45" s="17"/>
      <c r="P45" s="24"/>
      <c r="Q45" s="17"/>
      <c r="R45" s="17"/>
      <c r="S45" s="17"/>
      <c r="T45" s="17"/>
      <c r="U45" s="17"/>
      <c r="V45" s="17"/>
      <c r="W45" s="17"/>
    </row>
    <row r="46" s="1" customFormat="1" ht="18.75" customHeight="1" spans="1:23">
      <c r="A46" s="9" t="s">
        <v>59</v>
      </c>
      <c r="B46" s="9" t="s">
        <v>204</v>
      </c>
      <c r="C46" s="10" t="s">
        <v>205</v>
      </c>
      <c r="D46" s="9" t="s">
        <v>101</v>
      </c>
      <c r="E46" s="9" t="s">
        <v>102</v>
      </c>
      <c r="F46" s="9" t="s">
        <v>222</v>
      </c>
      <c r="G46" s="9" t="s">
        <v>223</v>
      </c>
      <c r="H46" s="17">
        <v>51000</v>
      </c>
      <c r="I46" s="17">
        <v>51000</v>
      </c>
      <c r="J46" s="17"/>
      <c r="K46" s="17"/>
      <c r="L46" s="17">
        <v>51000</v>
      </c>
      <c r="M46" s="17"/>
      <c r="N46" s="17"/>
      <c r="O46" s="17"/>
      <c r="P46" s="24"/>
      <c r="Q46" s="17"/>
      <c r="R46" s="17"/>
      <c r="S46" s="17"/>
      <c r="T46" s="17"/>
      <c r="U46" s="17"/>
      <c r="V46" s="17"/>
      <c r="W46" s="17"/>
    </row>
    <row r="47" s="1" customFormat="1" ht="18.75" customHeight="1" spans="1:23">
      <c r="A47" s="9" t="s">
        <v>59</v>
      </c>
      <c r="B47" s="9" t="s">
        <v>204</v>
      </c>
      <c r="C47" s="10" t="s">
        <v>205</v>
      </c>
      <c r="D47" s="9" t="s">
        <v>103</v>
      </c>
      <c r="E47" s="9" t="s">
        <v>104</v>
      </c>
      <c r="F47" s="9" t="s">
        <v>206</v>
      </c>
      <c r="G47" s="9" t="s">
        <v>207</v>
      </c>
      <c r="H47" s="17">
        <v>84890</v>
      </c>
      <c r="I47" s="17">
        <v>84890</v>
      </c>
      <c r="J47" s="17"/>
      <c r="K47" s="17"/>
      <c r="L47" s="17">
        <v>84890</v>
      </c>
      <c r="M47" s="17"/>
      <c r="N47" s="17"/>
      <c r="O47" s="17"/>
      <c r="P47" s="24"/>
      <c r="Q47" s="17"/>
      <c r="R47" s="17"/>
      <c r="S47" s="17"/>
      <c r="T47" s="17"/>
      <c r="U47" s="17"/>
      <c r="V47" s="17"/>
      <c r="W47" s="17"/>
    </row>
    <row r="48" s="1" customFormat="1" ht="18.75" customHeight="1" spans="1:23">
      <c r="A48" s="9" t="s">
        <v>59</v>
      </c>
      <c r="B48" s="9" t="s">
        <v>204</v>
      </c>
      <c r="C48" s="10" t="s">
        <v>205</v>
      </c>
      <c r="D48" s="9" t="s">
        <v>103</v>
      </c>
      <c r="E48" s="9" t="s">
        <v>104</v>
      </c>
      <c r="F48" s="9" t="s">
        <v>206</v>
      </c>
      <c r="G48" s="9" t="s">
        <v>207</v>
      </c>
      <c r="H48" s="17">
        <v>296610</v>
      </c>
      <c r="I48" s="17">
        <v>296610</v>
      </c>
      <c r="J48" s="17"/>
      <c r="K48" s="17"/>
      <c r="L48" s="17">
        <v>296610</v>
      </c>
      <c r="M48" s="17"/>
      <c r="N48" s="17"/>
      <c r="O48" s="17"/>
      <c r="P48" s="24"/>
      <c r="Q48" s="17"/>
      <c r="R48" s="17"/>
      <c r="S48" s="17"/>
      <c r="T48" s="17"/>
      <c r="U48" s="17"/>
      <c r="V48" s="17"/>
      <c r="W48" s="17"/>
    </row>
    <row r="49" s="1" customFormat="1" ht="18.75" customHeight="1" spans="1:23">
      <c r="A49" s="9" t="s">
        <v>59</v>
      </c>
      <c r="B49" s="9" t="s">
        <v>204</v>
      </c>
      <c r="C49" s="10" t="s">
        <v>205</v>
      </c>
      <c r="D49" s="9" t="s">
        <v>103</v>
      </c>
      <c r="E49" s="9" t="s">
        <v>104</v>
      </c>
      <c r="F49" s="9" t="s">
        <v>208</v>
      </c>
      <c r="G49" s="9" t="s">
        <v>209</v>
      </c>
      <c r="H49" s="17">
        <v>8000</v>
      </c>
      <c r="I49" s="17">
        <v>8000</v>
      </c>
      <c r="J49" s="17"/>
      <c r="K49" s="17"/>
      <c r="L49" s="17">
        <v>8000</v>
      </c>
      <c r="M49" s="17"/>
      <c r="N49" s="17"/>
      <c r="O49" s="17"/>
      <c r="P49" s="24"/>
      <c r="Q49" s="17"/>
      <c r="R49" s="17"/>
      <c r="S49" s="17"/>
      <c r="T49" s="17"/>
      <c r="U49" s="17"/>
      <c r="V49" s="17"/>
      <c r="W49" s="17"/>
    </row>
    <row r="50" s="1" customFormat="1" ht="18.75" customHeight="1" spans="1:23">
      <c r="A50" s="9" t="s">
        <v>59</v>
      </c>
      <c r="B50" s="9" t="s">
        <v>204</v>
      </c>
      <c r="C50" s="10" t="s">
        <v>205</v>
      </c>
      <c r="D50" s="9" t="s">
        <v>103</v>
      </c>
      <c r="E50" s="9" t="s">
        <v>104</v>
      </c>
      <c r="F50" s="9" t="s">
        <v>210</v>
      </c>
      <c r="G50" s="9" t="s">
        <v>211</v>
      </c>
      <c r="H50" s="17">
        <v>89300</v>
      </c>
      <c r="I50" s="17">
        <v>89300</v>
      </c>
      <c r="J50" s="17"/>
      <c r="K50" s="17"/>
      <c r="L50" s="17">
        <v>89300</v>
      </c>
      <c r="M50" s="17"/>
      <c r="N50" s="17"/>
      <c r="O50" s="17"/>
      <c r="P50" s="24"/>
      <c r="Q50" s="17"/>
      <c r="R50" s="17"/>
      <c r="S50" s="17"/>
      <c r="T50" s="17"/>
      <c r="U50" s="17"/>
      <c r="V50" s="17"/>
      <c r="W50" s="17"/>
    </row>
    <row r="51" s="1" customFormat="1" ht="18.75" customHeight="1" spans="1:23">
      <c r="A51" s="9" t="s">
        <v>59</v>
      </c>
      <c r="B51" s="9" t="s">
        <v>204</v>
      </c>
      <c r="C51" s="10" t="s">
        <v>205</v>
      </c>
      <c r="D51" s="9" t="s">
        <v>103</v>
      </c>
      <c r="E51" s="9" t="s">
        <v>104</v>
      </c>
      <c r="F51" s="9" t="s">
        <v>212</v>
      </c>
      <c r="G51" s="9" t="s">
        <v>213</v>
      </c>
      <c r="H51" s="17">
        <v>518000</v>
      </c>
      <c r="I51" s="17">
        <v>518000</v>
      </c>
      <c r="J51" s="17"/>
      <c r="K51" s="17"/>
      <c r="L51" s="17">
        <v>518000</v>
      </c>
      <c r="M51" s="17"/>
      <c r="N51" s="17"/>
      <c r="O51" s="17"/>
      <c r="P51" s="24"/>
      <c r="Q51" s="17"/>
      <c r="R51" s="17"/>
      <c r="S51" s="17"/>
      <c r="T51" s="17"/>
      <c r="U51" s="17"/>
      <c r="V51" s="17"/>
      <c r="W51" s="17"/>
    </row>
    <row r="52" s="1" customFormat="1" ht="18.75" customHeight="1" spans="1:23">
      <c r="A52" s="9" t="s">
        <v>59</v>
      </c>
      <c r="B52" s="9" t="s">
        <v>204</v>
      </c>
      <c r="C52" s="10" t="s">
        <v>205</v>
      </c>
      <c r="D52" s="9" t="s">
        <v>103</v>
      </c>
      <c r="E52" s="9" t="s">
        <v>104</v>
      </c>
      <c r="F52" s="9" t="s">
        <v>214</v>
      </c>
      <c r="G52" s="9" t="s">
        <v>215</v>
      </c>
      <c r="H52" s="17">
        <v>33300</v>
      </c>
      <c r="I52" s="17">
        <v>33300</v>
      </c>
      <c r="J52" s="17"/>
      <c r="K52" s="17"/>
      <c r="L52" s="17">
        <v>33300</v>
      </c>
      <c r="M52" s="17"/>
      <c r="N52" s="17"/>
      <c r="O52" s="17"/>
      <c r="P52" s="24"/>
      <c r="Q52" s="17"/>
      <c r="R52" s="17"/>
      <c r="S52" s="17"/>
      <c r="T52" s="17"/>
      <c r="U52" s="17"/>
      <c r="V52" s="17"/>
      <c r="W52" s="17"/>
    </row>
    <row r="53" s="1" customFormat="1" ht="18.75" customHeight="1" spans="1:23">
      <c r="A53" s="9" t="s">
        <v>59</v>
      </c>
      <c r="B53" s="9" t="s">
        <v>204</v>
      </c>
      <c r="C53" s="10" t="s">
        <v>205</v>
      </c>
      <c r="D53" s="9" t="s">
        <v>103</v>
      </c>
      <c r="E53" s="9" t="s">
        <v>104</v>
      </c>
      <c r="F53" s="9" t="s">
        <v>216</v>
      </c>
      <c r="G53" s="9" t="s">
        <v>217</v>
      </c>
      <c r="H53" s="17">
        <v>198200</v>
      </c>
      <c r="I53" s="17">
        <v>198200</v>
      </c>
      <c r="J53" s="17"/>
      <c r="K53" s="17"/>
      <c r="L53" s="17">
        <v>198200</v>
      </c>
      <c r="M53" s="17"/>
      <c r="N53" s="17"/>
      <c r="O53" s="17"/>
      <c r="P53" s="24"/>
      <c r="Q53" s="17"/>
      <c r="R53" s="17"/>
      <c r="S53" s="17"/>
      <c r="T53" s="17"/>
      <c r="U53" s="17"/>
      <c r="V53" s="17"/>
      <c r="W53" s="17"/>
    </row>
    <row r="54" s="1" customFormat="1" ht="18.75" customHeight="1" spans="1:23">
      <c r="A54" s="9" t="s">
        <v>59</v>
      </c>
      <c r="B54" s="9" t="s">
        <v>204</v>
      </c>
      <c r="C54" s="10" t="s">
        <v>205</v>
      </c>
      <c r="D54" s="9" t="s">
        <v>103</v>
      </c>
      <c r="E54" s="9" t="s">
        <v>104</v>
      </c>
      <c r="F54" s="9" t="s">
        <v>218</v>
      </c>
      <c r="G54" s="9" t="s">
        <v>219</v>
      </c>
      <c r="H54" s="17">
        <v>18900</v>
      </c>
      <c r="I54" s="17">
        <v>18900</v>
      </c>
      <c r="J54" s="17"/>
      <c r="K54" s="17"/>
      <c r="L54" s="17">
        <v>18900</v>
      </c>
      <c r="M54" s="17"/>
      <c r="N54" s="17"/>
      <c r="O54" s="17"/>
      <c r="P54" s="24"/>
      <c r="Q54" s="17"/>
      <c r="R54" s="17"/>
      <c r="S54" s="17"/>
      <c r="T54" s="17"/>
      <c r="U54" s="17"/>
      <c r="V54" s="17"/>
      <c r="W54" s="17"/>
    </row>
    <row r="55" s="1" customFormat="1" ht="18.75" customHeight="1" spans="1:23">
      <c r="A55" s="9" t="s">
        <v>59</v>
      </c>
      <c r="B55" s="9" t="s">
        <v>204</v>
      </c>
      <c r="C55" s="10" t="s">
        <v>205</v>
      </c>
      <c r="D55" s="9" t="s">
        <v>103</v>
      </c>
      <c r="E55" s="9" t="s">
        <v>104</v>
      </c>
      <c r="F55" s="9" t="s">
        <v>220</v>
      </c>
      <c r="G55" s="9" t="s">
        <v>221</v>
      </c>
      <c r="H55" s="17">
        <v>36800</v>
      </c>
      <c r="I55" s="17">
        <v>36800</v>
      </c>
      <c r="J55" s="17"/>
      <c r="K55" s="17"/>
      <c r="L55" s="17">
        <v>36800</v>
      </c>
      <c r="M55" s="17"/>
      <c r="N55" s="17"/>
      <c r="O55" s="17"/>
      <c r="P55" s="24"/>
      <c r="Q55" s="17"/>
      <c r="R55" s="17"/>
      <c r="S55" s="17"/>
      <c r="T55" s="17"/>
      <c r="U55" s="17"/>
      <c r="V55" s="17"/>
      <c r="W55" s="17"/>
    </row>
    <row r="56" s="1" customFormat="1" ht="18.75" customHeight="1" spans="1:23">
      <c r="A56" s="9" t="s">
        <v>59</v>
      </c>
      <c r="B56" s="9" t="s">
        <v>204</v>
      </c>
      <c r="C56" s="10" t="s">
        <v>205</v>
      </c>
      <c r="D56" s="9" t="s">
        <v>103</v>
      </c>
      <c r="E56" s="9" t="s">
        <v>104</v>
      </c>
      <c r="F56" s="9" t="s">
        <v>222</v>
      </c>
      <c r="G56" s="9" t="s">
        <v>223</v>
      </c>
      <c r="H56" s="17">
        <v>60000</v>
      </c>
      <c r="I56" s="17">
        <v>60000</v>
      </c>
      <c r="J56" s="17"/>
      <c r="K56" s="17"/>
      <c r="L56" s="17">
        <v>60000</v>
      </c>
      <c r="M56" s="17"/>
      <c r="N56" s="17"/>
      <c r="O56" s="17"/>
      <c r="P56" s="24"/>
      <c r="Q56" s="17"/>
      <c r="R56" s="17"/>
      <c r="S56" s="17"/>
      <c r="T56" s="17"/>
      <c r="U56" s="17"/>
      <c r="V56" s="17"/>
      <c r="W56" s="17"/>
    </row>
    <row r="57" s="1" customFormat="1" ht="18.75" customHeight="1" spans="1:23">
      <c r="A57" s="9" t="s">
        <v>59</v>
      </c>
      <c r="B57" s="9" t="s">
        <v>204</v>
      </c>
      <c r="C57" s="10" t="s">
        <v>205</v>
      </c>
      <c r="D57" s="9" t="s">
        <v>108</v>
      </c>
      <c r="E57" s="9" t="s">
        <v>109</v>
      </c>
      <c r="F57" s="9" t="s">
        <v>206</v>
      </c>
      <c r="G57" s="9" t="s">
        <v>207</v>
      </c>
      <c r="H57" s="17">
        <v>17000</v>
      </c>
      <c r="I57" s="17">
        <v>17000</v>
      </c>
      <c r="J57" s="17"/>
      <c r="K57" s="17"/>
      <c r="L57" s="17">
        <v>17000</v>
      </c>
      <c r="M57" s="17"/>
      <c r="N57" s="17"/>
      <c r="O57" s="17"/>
      <c r="P57" s="24"/>
      <c r="Q57" s="17"/>
      <c r="R57" s="17"/>
      <c r="S57" s="17"/>
      <c r="T57" s="17"/>
      <c r="U57" s="17"/>
      <c r="V57" s="17"/>
      <c r="W57" s="17"/>
    </row>
    <row r="58" s="1" customFormat="1" ht="18.75" customHeight="1" spans="1:23">
      <c r="A58" s="9" t="s">
        <v>59</v>
      </c>
      <c r="B58" s="9" t="s">
        <v>204</v>
      </c>
      <c r="C58" s="10" t="s">
        <v>205</v>
      </c>
      <c r="D58" s="9" t="s">
        <v>108</v>
      </c>
      <c r="E58" s="9" t="s">
        <v>109</v>
      </c>
      <c r="F58" s="9" t="s">
        <v>206</v>
      </c>
      <c r="G58" s="9" t="s">
        <v>207</v>
      </c>
      <c r="H58" s="17">
        <v>72200</v>
      </c>
      <c r="I58" s="17">
        <v>72200</v>
      </c>
      <c r="J58" s="17"/>
      <c r="K58" s="17"/>
      <c r="L58" s="17">
        <v>72200</v>
      </c>
      <c r="M58" s="17"/>
      <c r="N58" s="17"/>
      <c r="O58" s="17"/>
      <c r="P58" s="24"/>
      <c r="Q58" s="17"/>
      <c r="R58" s="17"/>
      <c r="S58" s="17"/>
      <c r="T58" s="17"/>
      <c r="U58" s="17"/>
      <c r="V58" s="17"/>
      <c r="W58" s="17"/>
    </row>
    <row r="59" s="1" customFormat="1" ht="18.75" customHeight="1" spans="1:23">
      <c r="A59" s="9" t="s">
        <v>59</v>
      </c>
      <c r="B59" s="9" t="s">
        <v>204</v>
      </c>
      <c r="C59" s="10" t="s">
        <v>205</v>
      </c>
      <c r="D59" s="9" t="s">
        <v>108</v>
      </c>
      <c r="E59" s="9" t="s">
        <v>109</v>
      </c>
      <c r="F59" s="9" t="s">
        <v>210</v>
      </c>
      <c r="G59" s="9" t="s">
        <v>211</v>
      </c>
      <c r="H59" s="17">
        <v>7000</v>
      </c>
      <c r="I59" s="17">
        <v>7000</v>
      </c>
      <c r="J59" s="17"/>
      <c r="K59" s="17"/>
      <c r="L59" s="17">
        <v>7000</v>
      </c>
      <c r="M59" s="17"/>
      <c r="N59" s="17"/>
      <c r="O59" s="17"/>
      <c r="P59" s="24"/>
      <c r="Q59" s="17"/>
      <c r="R59" s="17"/>
      <c r="S59" s="17"/>
      <c r="T59" s="17"/>
      <c r="U59" s="17"/>
      <c r="V59" s="17"/>
      <c r="W59" s="17"/>
    </row>
    <row r="60" s="1" customFormat="1" ht="18.75" customHeight="1" spans="1:23">
      <c r="A60" s="9" t="s">
        <v>59</v>
      </c>
      <c r="B60" s="9" t="s">
        <v>204</v>
      </c>
      <c r="C60" s="10" t="s">
        <v>205</v>
      </c>
      <c r="D60" s="9" t="s">
        <v>108</v>
      </c>
      <c r="E60" s="9" t="s">
        <v>109</v>
      </c>
      <c r="F60" s="9" t="s">
        <v>212</v>
      </c>
      <c r="G60" s="9" t="s">
        <v>213</v>
      </c>
      <c r="H60" s="17">
        <v>50000</v>
      </c>
      <c r="I60" s="17">
        <v>50000</v>
      </c>
      <c r="J60" s="17"/>
      <c r="K60" s="17"/>
      <c r="L60" s="17">
        <v>50000</v>
      </c>
      <c r="M60" s="17"/>
      <c r="N60" s="17"/>
      <c r="O60" s="17"/>
      <c r="P60" s="24"/>
      <c r="Q60" s="17"/>
      <c r="R60" s="17"/>
      <c r="S60" s="17"/>
      <c r="T60" s="17"/>
      <c r="U60" s="17"/>
      <c r="V60" s="17"/>
      <c r="W60" s="17"/>
    </row>
    <row r="61" s="1" customFormat="1" ht="18.75" customHeight="1" spans="1:23">
      <c r="A61" s="9" t="s">
        <v>59</v>
      </c>
      <c r="B61" s="9" t="s">
        <v>204</v>
      </c>
      <c r="C61" s="10" t="s">
        <v>205</v>
      </c>
      <c r="D61" s="9" t="s">
        <v>108</v>
      </c>
      <c r="E61" s="9" t="s">
        <v>109</v>
      </c>
      <c r="F61" s="9" t="s">
        <v>214</v>
      </c>
      <c r="G61" s="9" t="s">
        <v>215</v>
      </c>
      <c r="H61" s="17">
        <v>20000</v>
      </c>
      <c r="I61" s="17">
        <v>20000</v>
      </c>
      <c r="J61" s="17"/>
      <c r="K61" s="17"/>
      <c r="L61" s="17">
        <v>20000</v>
      </c>
      <c r="M61" s="17"/>
      <c r="N61" s="17"/>
      <c r="O61" s="17"/>
      <c r="P61" s="24"/>
      <c r="Q61" s="17"/>
      <c r="R61" s="17"/>
      <c r="S61" s="17"/>
      <c r="T61" s="17"/>
      <c r="U61" s="17"/>
      <c r="V61" s="17"/>
      <c r="W61" s="17"/>
    </row>
    <row r="62" s="1" customFormat="1" ht="18.75" customHeight="1" spans="1:23">
      <c r="A62" s="9" t="s">
        <v>59</v>
      </c>
      <c r="B62" s="9" t="s">
        <v>204</v>
      </c>
      <c r="C62" s="10" t="s">
        <v>205</v>
      </c>
      <c r="D62" s="9" t="s">
        <v>108</v>
      </c>
      <c r="E62" s="9" t="s">
        <v>109</v>
      </c>
      <c r="F62" s="9" t="s">
        <v>216</v>
      </c>
      <c r="G62" s="9" t="s">
        <v>217</v>
      </c>
      <c r="H62" s="17">
        <v>5000</v>
      </c>
      <c r="I62" s="17">
        <v>5000</v>
      </c>
      <c r="J62" s="17"/>
      <c r="K62" s="17"/>
      <c r="L62" s="17">
        <v>5000</v>
      </c>
      <c r="M62" s="17"/>
      <c r="N62" s="17"/>
      <c r="O62" s="17"/>
      <c r="P62" s="24"/>
      <c r="Q62" s="17"/>
      <c r="R62" s="17"/>
      <c r="S62" s="17"/>
      <c r="T62" s="17"/>
      <c r="U62" s="17"/>
      <c r="V62" s="17"/>
      <c r="W62" s="17"/>
    </row>
    <row r="63" s="1" customFormat="1" ht="18.75" customHeight="1" spans="1:23">
      <c r="A63" s="9" t="s">
        <v>59</v>
      </c>
      <c r="B63" s="9" t="s">
        <v>204</v>
      </c>
      <c r="C63" s="10" t="s">
        <v>205</v>
      </c>
      <c r="D63" s="9" t="s">
        <v>108</v>
      </c>
      <c r="E63" s="9" t="s">
        <v>109</v>
      </c>
      <c r="F63" s="9" t="s">
        <v>218</v>
      </c>
      <c r="G63" s="9" t="s">
        <v>219</v>
      </c>
      <c r="H63" s="17">
        <v>10000</v>
      </c>
      <c r="I63" s="17">
        <v>10000</v>
      </c>
      <c r="J63" s="17"/>
      <c r="K63" s="17"/>
      <c r="L63" s="17">
        <v>10000</v>
      </c>
      <c r="M63" s="17"/>
      <c r="N63" s="17"/>
      <c r="O63" s="17"/>
      <c r="P63" s="24"/>
      <c r="Q63" s="17"/>
      <c r="R63" s="17"/>
      <c r="S63" s="17"/>
      <c r="T63" s="17"/>
      <c r="U63" s="17"/>
      <c r="V63" s="17"/>
      <c r="W63" s="17"/>
    </row>
    <row r="64" s="1" customFormat="1" ht="18.75" customHeight="1" spans="1:23">
      <c r="A64" s="9" t="s">
        <v>59</v>
      </c>
      <c r="B64" s="9" t="s">
        <v>204</v>
      </c>
      <c r="C64" s="10" t="s">
        <v>205</v>
      </c>
      <c r="D64" s="9" t="s">
        <v>112</v>
      </c>
      <c r="E64" s="9" t="s">
        <v>113</v>
      </c>
      <c r="F64" s="9" t="s">
        <v>206</v>
      </c>
      <c r="G64" s="9" t="s">
        <v>207</v>
      </c>
      <c r="H64" s="17">
        <v>59100</v>
      </c>
      <c r="I64" s="17">
        <v>59100</v>
      </c>
      <c r="J64" s="17"/>
      <c r="K64" s="17"/>
      <c r="L64" s="17">
        <v>59100</v>
      </c>
      <c r="M64" s="17"/>
      <c r="N64" s="17"/>
      <c r="O64" s="17"/>
      <c r="P64" s="24"/>
      <c r="Q64" s="17"/>
      <c r="R64" s="17"/>
      <c r="S64" s="17"/>
      <c r="T64" s="17"/>
      <c r="U64" s="17"/>
      <c r="V64" s="17"/>
      <c r="W64" s="17"/>
    </row>
    <row r="65" s="1" customFormat="1" ht="18.75" customHeight="1" spans="1:23">
      <c r="A65" s="9" t="s">
        <v>59</v>
      </c>
      <c r="B65" s="9" t="s">
        <v>204</v>
      </c>
      <c r="C65" s="10" t="s">
        <v>205</v>
      </c>
      <c r="D65" s="9" t="s">
        <v>112</v>
      </c>
      <c r="E65" s="9" t="s">
        <v>113</v>
      </c>
      <c r="F65" s="9" t="s">
        <v>210</v>
      </c>
      <c r="G65" s="9" t="s">
        <v>211</v>
      </c>
      <c r="H65" s="17">
        <v>8500</v>
      </c>
      <c r="I65" s="17">
        <v>8500</v>
      </c>
      <c r="J65" s="17"/>
      <c r="K65" s="17"/>
      <c r="L65" s="17">
        <v>8500</v>
      </c>
      <c r="M65" s="17"/>
      <c r="N65" s="17"/>
      <c r="O65" s="17"/>
      <c r="P65" s="24"/>
      <c r="Q65" s="17"/>
      <c r="R65" s="17"/>
      <c r="S65" s="17"/>
      <c r="T65" s="17"/>
      <c r="U65" s="17"/>
      <c r="V65" s="17"/>
      <c r="W65" s="17"/>
    </row>
    <row r="66" s="1" customFormat="1" ht="18.75" customHeight="1" spans="1:23">
      <c r="A66" s="9" t="s">
        <v>59</v>
      </c>
      <c r="B66" s="9" t="s">
        <v>204</v>
      </c>
      <c r="C66" s="10" t="s">
        <v>205</v>
      </c>
      <c r="D66" s="9" t="s">
        <v>112</v>
      </c>
      <c r="E66" s="9" t="s">
        <v>113</v>
      </c>
      <c r="F66" s="9" t="s">
        <v>212</v>
      </c>
      <c r="G66" s="9" t="s">
        <v>213</v>
      </c>
      <c r="H66" s="17">
        <v>70000</v>
      </c>
      <c r="I66" s="17">
        <v>70000</v>
      </c>
      <c r="J66" s="17"/>
      <c r="K66" s="17"/>
      <c r="L66" s="17">
        <v>70000</v>
      </c>
      <c r="M66" s="17"/>
      <c r="N66" s="17"/>
      <c r="O66" s="17"/>
      <c r="P66" s="24"/>
      <c r="Q66" s="17"/>
      <c r="R66" s="17"/>
      <c r="S66" s="17"/>
      <c r="T66" s="17"/>
      <c r="U66" s="17"/>
      <c r="V66" s="17"/>
      <c r="W66" s="17"/>
    </row>
    <row r="67" s="1" customFormat="1" ht="18.75" customHeight="1" spans="1:23">
      <c r="A67" s="9" t="s">
        <v>59</v>
      </c>
      <c r="B67" s="9" t="s">
        <v>204</v>
      </c>
      <c r="C67" s="10" t="s">
        <v>205</v>
      </c>
      <c r="D67" s="9" t="s">
        <v>112</v>
      </c>
      <c r="E67" s="9" t="s">
        <v>113</v>
      </c>
      <c r="F67" s="9" t="s">
        <v>214</v>
      </c>
      <c r="G67" s="9" t="s">
        <v>215</v>
      </c>
      <c r="H67" s="17">
        <v>4000</v>
      </c>
      <c r="I67" s="17">
        <v>4000</v>
      </c>
      <c r="J67" s="17"/>
      <c r="K67" s="17"/>
      <c r="L67" s="17">
        <v>4000</v>
      </c>
      <c r="M67" s="17"/>
      <c r="N67" s="17"/>
      <c r="O67" s="17"/>
      <c r="P67" s="24"/>
      <c r="Q67" s="17"/>
      <c r="R67" s="17"/>
      <c r="S67" s="17"/>
      <c r="T67" s="17"/>
      <c r="U67" s="17"/>
      <c r="V67" s="17"/>
      <c r="W67" s="17"/>
    </row>
    <row r="68" s="1" customFormat="1" ht="18.75" customHeight="1" spans="1:23">
      <c r="A68" s="9" t="s">
        <v>59</v>
      </c>
      <c r="B68" s="9" t="s">
        <v>204</v>
      </c>
      <c r="C68" s="10" t="s">
        <v>205</v>
      </c>
      <c r="D68" s="9" t="s">
        <v>112</v>
      </c>
      <c r="E68" s="9" t="s">
        <v>113</v>
      </c>
      <c r="F68" s="9" t="s">
        <v>216</v>
      </c>
      <c r="G68" s="9" t="s">
        <v>217</v>
      </c>
      <c r="H68" s="17">
        <v>40000</v>
      </c>
      <c r="I68" s="17">
        <v>40000</v>
      </c>
      <c r="J68" s="17"/>
      <c r="K68" s="17"/>
      <c r="L68" s="17">
        <v>40000</v>
      </c>
      <c r="M68" s="17"/>
      <c r="N68" s="17"/>
      <c r="O68" s="17"/>
      <c r="P68" s="24"/>
      <c r="Q68" s="17"/>
      <c r="R68" s="17"/>
      <c r="S68" s="17"/>
      <c r="T68" s="17"/>
      <c r="U68" s="17"/>
      <c r="V68" s="17"/>
      <c r="W68" s="17"/>
    </row>
    <row r="69" s="1" customFormat="1" ht="18.75" customHeight="1" spans="1:23">
      <c r="A69" s="9" t="s">
        <v>59</v>
      </c>
      <c r="B69" s="9" t="s">
        <v>204</v>
      </c>
      <c r="C69" s="10" t="s">
        <v>205</v>
      </c>
      <c r="D69" s="9" t="s">
        <v>112</v>
      </c>
      <c r="E69" s="9" t="s">
        <v>113</v>
      </c>
      <c r="F69" s="9" t="s">
        <v>220</v>
      </c>
      <c r="G69" s="9" t="s">
        <v>221</v>
      </c>
      <c r="H69" s="17">
        <v>10000</v>
      </c>
      <c r="I69" s="17">
        <v>10000</v>
      </c>
      <c r="J69" s="17"/>
      <c r="K69" s="17"/>
      <c r="L69" s="17">
        <v>10000</v>
      </c>
      <c r="M69" s="17"/>
      <c r="N69" s="17"/>
      <c r="O69" s="17"/>
      <c r="P69" s="24"/>
      <c r="Q69" s="17"/>
      <c r="R69" s="17"/>
      <c r="S69" s="17"/>
      <c r="T69" s="17"/>
      <c r="U69" s="17"/>
      <c r="V69" s="17"/>
      <c r="W69" s="17"/>
    </row>
    <row r="70" s="1" customFormat="1" ht="18.75" customHeight="1" spans="1:23">
      <c r="A70" s="9" t="s">
        <v>59</v>
      </c>
      <c r="B70" s="9" t="s">
        <v>204</v>
      </c>
      <c r="C70" s="10" t="s">
        <v>205</v>
      </c>
      <c r="D70" s="9" t="s">
        <v>112</v>
      </c>
      <c r="E70" s="9" t="s">
        <v>113</v>
      </c>
      <c r="F70" s="9" t="s">
        <v>222</v>
      </c>
      <c r="G70" s="9" t="s">
        <v>223</v>
      </c>
      <c r="H70" s="17">
        <v>10000</v>
      </c>
      <c r="I70" s="17">
        <v>10000</v>
      </c>
      <c r="J70" s="17"/>
      <c r="K70" s="17"/>
      <c r="L70" s="17">
        <v>10000</v>
      </c>
      <c r="M70" s="17"/>
      <c r="N70" s="17"/>
      <c r="O70" s="17"/>
      <c r="P70" s="24"/>
      <c r="Q70" s="17"/>
      <c r="R70" s="17"/>
      <c r="S70" s="17"/>
      <c r="T70" s="17"/>
      <c r="U70" s="17"/>
      <c r="V70" s="17"/>
      <c r="W70" s="17"/>
    </row>
    <row r="71" s="1" customFormat="1" ht="18.75" customHeight="1" spans="1:23">
      <c r="A71" s="9" t="s">
        <v>59</v>
      </c>
      <c r="B71" s="9" t="s">
        <v>224</v>
      </c>
      <c r="C71" s="10" t="s">
        <v>225</v>
      </c>
      <c r="D71" s="9" t="s">
        <v>94</v>
      </c>
      <c r="E71" s="9" t="s">
        <v>95</v>
      </c>
      <c r="F71" s="9" t="s">
        <v>226</v>
      </c>
      <c r="G71" s="9" t="s">
        <v>227</v>
      </c>
      <c r="H71" s="17">
        <v>250000</v>
      </c>
      <c r="I71" s="17">
        <v>250000</v>
      </c>
      <c r="J71" s="17"/>
      <c r="K71" s="17"/>
      <c r="L71" s="17">
        <v>250000</v>
      </c>
      <c r="M71" s="17"/>
      <c r="N71" s="17"/>
      <c r="O71" s="17"/>
      <c r="P71" s="24"/>
      <c r="Q71" s="17"/>
      <c r="R71" s="17"/>
      <c r="S71" s="17"/>
      <c r="T71" s="17"/>
      <c r="U71" s="17"/>
      <c r="V71" s="17"/>
      <c r="W71" s="17"/>
    </row>
    <row r="72" s="1" customFormat="1" ht="18.75" customHeight="1" spans="1:23">
      <c r="A72" s="9" t="s">
        <v>59</v>
      </c>
      <c r="B72" s="9" t="s">
        <v>224</v>
      </c>
      <c r="C72" s="10" t="s">
        <v>225</v>
      </c>
      <c r="D72" s="9" t="s">
        <v>101</v>
      </c>
      <c r="E72" s="9" t="s">
        <v>102</v>
      </c>
      <c r="F72" s="9" t="s">
        <v>226</v>
      </c>
      <c r="G72" s="9" t="s">
        <v>227</v>
      </c>
      <c r="H72" s="17">
        <v>29000</v>
      </c>
      <c r="I72" s="17">
        <v>29000</v>
      </c>
      <c r="J72" s="17"/>
      <c r="K72" s="17"/>
      <c r="L72" s="17">
        <v>29000</v>
      </c>
      <c r="M72" s="17"/>
      <c r="N72" s="17"/>
      <c r="O72" s="17"/>
      <c r="P72" s="24"/>
      <c r="Q72" s="17"/>
      <c r="R72" s="17"/>
      <c r="S72" s="17"/>
      <c r="T72" s="17"/>
      <c r="U72" s="17"/>
      <c r="V72" s="17"/>
      <c r="W72" s="17"/>
    </row>
    <row r="73" s="1" customFormat="1" ht="18.75" customHeight="1" spans="1:23">
      <c r="A73" s="9" t="s">
        <v>59</v>
      </c>
      <c r="B73" s="9" t="s">
        <v>224</v>
      </c>
      <c r="C73" s="10" t="s">
        <v>225</v>
      </c>
      <c r="D73" s="9" t="s">
        <v>103</v>
      </c>
      <c r="E73" s="9" t="s">
        <v>104</v>
      </c>
      <c r="F73" s="9" t="s">
        <v>226</v>
      </c>
      <c r="G73" s="9" t="s">
        <v>227</v>
      </c>
      <c r="H73" s="17">
        <v>627000</v>
      </c>
      <c r="I73" s="17">
        <v>627000</v>
      </c>
      <c r="J73" s="17"/>
      <c r="K73" s="17"/>
      <c r="L73" s="17">
        <v>627000</v>
      </c>
      <c r="M73" s="17"/>
      <c r="N73" s="17"/>
      <c r="O73" s="17"/>
      <c r="P73" s="24"/>
      <c r="Q73" s="17"/>
      <c r="R73" s="17"/>
      <c r="S73" s="17"/>
      <c r="T73" s="17"/>
      <c r="U73" s="17"/>
      <c r="V73" s="17"/>
      <c r="W73" s="17"/>
    </row>
    <row r="74" s="1" customFormat="1" ht="18.75" customHeight="1" spans="1:23">
      <c r="A74" s="9" t="s">
        <v>59</v>
      </c>
      <c r="B74" s="9" t="s">
        <v>224</v>
      </c>
      <c r="C74" s="10" t="s">
        <v>225</v>
      </c>
      <c r="D74" s="9" t="s">
        <v>108</v>
      </c>
      <c r="E74" s="9" t="s">
        <v>109</v>
      </c>
      <c r="F74" s="9" t="s">
        <v>226</v>
      </c>
      <c r="G74" s="9" t="s">
        <v>227</v>
      </c>
      <c r="H74" s="17">
        <v>82000</v>
      </c>
      <c r="I74" s="17">
        <v>82000</v>
      </c>
      <c r="J74" s="17"/>
      <c r="K74" s="17"/>
      <c r="L74" s="17">
        <v>82000</v>
      </c>
      <c r="M74" s="17"/>
      <c r="N74" s="17"/>
      <c r="O74" s="17"/>
      <c r="P74" s="24"/>
      <c r="Q74" s="17"/>
      <c r="R74" s="17"/>
      <c r="S74" s="17"/>
      <c r="T74" s="17"/>
      <c r="U74" s="17"/>
      <c r="V74" s="17"/>
      <c r="W74" s="17"/>
    </row>
    <row r="75" s="1" customFormat="1" ht="18.75" customHeight="1" spans="1:23">
      <c r="A75" s="9" t="s">
        <v>59</v>
      </c>
      <c r="B75" s="9" t="s">
        <v>224</v>
      </c>
      <c r="C75" s="10" t="s">
        <v>225</v>
      </c>
      <c r="D75" s="9" t="s">
        <v>112</v>
      </c>
      <c r="E75" s="9" t="s">
        <v>113</v>
      </c>
      <c r="F75" s="9" t="s">
        <v>226</v>
      </c>
      <c r="G75" s="9" t="s">
        <v>227</v>
      </c>
      <c r="H75" s="17">
        <v>77000</v>
      </c>
      <c r="I75" s="17">
        <v>77000</v>
      </c>
      <c r="J75" s="17"/>
      <c r="K75" s="17"/>
      <c r="L75" s="17">
        <v>77000</v>
      </c>
      <c r="M75" s="17"/>
      <c r="N75" s="17"/>
      <c r="O75" s="17"/>
      <c r="P75" s="24"/>
      <c r="Q75" s="17"/>
      <c r="R75" s="17"/>
      <c r="S75" s="17"/>
      <c r="T75" s="17"/>
      <c r="U75" s="17"/>
      <c r="V75" s="17"/>
      <c r="W75" s="17"/>
    </row>
    <row r="76" s="1" customFormat="1" ht="18.75" customHeight="1" spans="1:23">
      <c r="A76" s="9" t="s">
        <v>59</v>
      </c>
      <c r="B76" s="9" t="s">
        <v>228</v>
      </c>
      <c r="C76" s="10" t="s">
        <v>229</v>
      </c>
      <c r="D76" s="9" t="s">
        <v>101</v>
      </c>
      <c r="E76" s="9" t="s">
        <v>102</v>
      </c>
      <c r="F76" s="9" t="s">
        <v>230</v>
      </c>
      <c r="G76" s="9" t="s">
        <v>229</v>
      </c>
      <c r="H76" s="17">
        <v>41600</v>
      </c>
      <c r="I76" s="17">
        <v>41600</v>
      </c>
      <c r="J76" s="17"/>
      <c r="K76" s="17"/>
      <c r="L76" s="17">
        <v>41600</v>
      </c>
      <c r="M76" s="17"/>
      <c r="N76" s="17"/>
      <c r="O76" s="17"/>
      <c r="P76" s="24"/>
      <c r="Q76" s="17"/>
      <c r="R76" s="17"/>
      <c r="S76" s="17"/>
      <c r="T76" s="17"/>
      <c r="U76" s="17"/>
      <c r="V76" s="17"/>
      <c r="W76" s="17"/>
    </row>
    <row r="77" s="1" customFormat="1" ht="18.75" customHeight="1" spans="1:23">
      <c r="A77" s="9" t="s">
        <v>59</v>
      </c>
      <c r="B77" s="9" t="s">
        <v>228</v>
      </c>
      <c r="C77" s="10" t="s">
        <v>229</v>
      </c>
      <c r="D77" s="9" t="s">
        <v>103</v>
      </c>
      <c r="E77" s="9" t="s">
        <v>104</v>
      </c>
      <c r="F77" s="9" t="s">
        <v>230</v>
      </c>
      <c r="G77" s="9" t="s">
        <v>229</v>
      </c>
      <c r="H77" s="17">
        <v>512000</v>
      </c>
      <c r="I77" s="17">
        <v>512000</v>
      </c>
      <c r="J77" s="17"/>
      <c r="K77" s="17"/>
      <c r="L77" s="17">
        <v>512000</v>
      </c>
      <c r="M77" s="17"/>
      <c r="N77" s="17"/>
      <c r="O77" s="17"/>
      <c r="P77" s="24"/>
      <c r="Q77" s="17"/>
      <c r="R77" s="17"/>
      <c r="S77" s="17"/>
      <c r="T77" s="17"/>
      <c r="U77" s="17"/>
      <c r="V77" s="17"/>
      <c r="W77" s="17"/>
    </row>
    <row r="78" s="1" customFormat="1" ht="18.75" customHeight="1" spans="1:23">
      <c r="A78" s="9" t="s">
        <v>59</v>
      </c>
      <c r="B78" s="9" t="s">
        <v>228</v>
      </c>
      <c r="C78" s="10" t="s">
        <v>229</v>
      </c>
      <c r="D78" s="9" t="s">
        <v>108</v>
      </c>
      <c r="E78" s="9" t="s">
        <v>109</v>
      </c>
      <c r="F78" s="9" t="s">
        <v>230</v>
      </c>
      <c r="G78" s="9" t="s">
        <v>229</v>
      </c>
      <c r="H78" s="17">
        <v>70400</v>
      </c>
      <c r="I78" s="17">
        <v>70400</v>
      </c>
      <c r="J78" s="17"/>
      <c r="K78" s="17"/>
      <c r="L78" s="17">
        <v>70400</v>
      </c>
      <c r="M78" s="17"/>
      <c r="N78" s="17"/>
      <c r="O78" s="17"/>
      <c r="P78" s="24"/>
      <c r="Q78" s="17"/>
      <c r="R78" s="17"/>
      <c r="S78" s="17"/>
      <c r="T78" s="17"/>
      <c r="U78" s="17"/>
      <c r="V78" s="17"/>
      <c r="W78" s="17"/>
    </row>
    <row r="79" s="1" customFormat="1" ht="18.75" customHeight="1" spans="1:23">
      <c r="A79" s="9" t="s">
        <v>59</v>
      </c>
      <c r="B79" s="9" t="s">
        <v>228</v>
      </c>
      <c r="C79" s="10" t="s">
        <v>229</v>
      </c>
      <c r="D79" s="9" t="s">
        <v>112</v>
      </c>
      <c r="E79" s="9" t="s">
        <v>113</v>
      </c>
      <c r="F79" s="9" t="s">
        <v>230</v>
      </c>
      <c r="G79" s="9" t="s">
        <v>229</v>
      </c>
      <c r="H79" s="17">
        <v>76800</v>
      </c>
      <c r="I79" s="17">
        <v>76800</v>
      </c>
      <c r="J79" s="17"/>
      <c r="K79" s="17"/>
      <c r="L79" s="17">
        <v>76800</v>
      </c>
      <c r="M79" s="17"/>
      <c r="N79" s="17"/>
      <c r="O79" s="17"/>
      <c r="P79" s="24"/>
      <c r="Q79" s="17"/>
      <c r="R79" s="17"/>
      <c r="S79" s="17"/>
      <c r="T79" s="17"/>
      <c r="U79" s="17"/>
      <c r="V79" s="17"/>
      <c r="W79" s="17"/>
    </row>
    <row r="80" s="1" customFormat="1" ht="18.75" customHeight="1" spans="1:23">
      <c r="A80" s="9" t="s">
        <v>59</v>
      </c>
      <c r="B80" s="9" t="s">
        <v>231</v>
      </c>
      <c r="C80" s="10" t="s">
        <v>232</v>
      </c>
      <c r="D80" s="9" t="s">
        <v>101</v>
      </c>
      <c r="E80" s="9" t="s">
        <v>102</v>
      </c>
      <c r="F80" s="9" t="s">
        <v>190</v>
      </c>
      <c r="G80" s="9" t="s">
        <v>191</v>
      </c>
      <c r="H80" s="17">
        <v>468000</v>
      </c>
      <c r="I80" s="17">
        <v>468000</v>
      </c>
      <c r="J80" s="17"/>
      <c r="K80" s="17"/>
      <c r="L80" s="17">
        <v>468000</v>
      </c>
      <c r="M80" s="17"/>
      <c r="N80" s="17"/>
      <c r="O80" s="17"/>
      <c r="P80" s="24"/>
      <c r="Q80" s="17"/>
      <c r="R80" s="17"/>
      <c r="S80" s="17"/>
      <c r="T80" s="17"/>
      <c r="U80" s="17"/>
      <c r="V80" s="17"/>
      <c r="W80" s="17"/>
    </row>
    <row r="81" s="1" customFormat="1" ht="18.75" customHeight="1" spans="1:23">
      <c r="A81" s="9" t="s">
        <v>59</v>
      </c>
      <c r="B81" s="9" t="s">
        <v>231</v>
      </c>
      <c r="C81" s="10" t="s">
        <v>232</v>
      </c>
      <c r="D81" s="9" t="s">
        <v>103</v>
      </c>
      <c r="E81" s="9" t="s">
        <v>104</v>
      </c>
      <c r="F81" s="9" t="s">
        <v>190</v>
      </c>
      <c r="G81" s="9" t="s">
        <v>191</v>
      </c>
      <c r="H81" s="17">
        <v>4060000</v>
      </c>
      <c r="I81" s="17">
        <v>4060000</v>
      </c>
      <c r="J81" s="17"/>
      <c r="K81" s="17"/>
      <c r="L81" s="17">
        <v>4060000</v>
      </c>
      <c r="M81" s="17"/>
      <c r="N81" s="17"/>
      <c r="O81" s="17"/>
      <c r="P81" s="24"/>
      <c r="Q81" s="17"/>
      <c r="R81" s="17"/>
      <c r="S81" s="17"/>
      <c r="T81" s="17"/>
      <c r="U81" s="17"/>
      <c r="V81" s="17"/>
      <c r="W81" s="17"/>
    </row>
    <row r="82" s="1" customFormat="1" ht="18.75" customHeight="1" spans="1:23">
      <c r="A82" s="9" t="s">
        <v>59</v>
      </c>
      <c r="B82" s="9" t="s">
        <v>231</v>
      </c>
      <c r="C82" s="10" t="s">
        <v>232</v>
      </c>
      <c r="D82" s="9" t="s">
        <v>108</v>
      </c>
      <c r="E82" s="9" t="s">
        <v>109</v>
      </c>
      <c r="F82" s="9" t="s">
        <v>190</v>
      </c>
      <c r="G82" s="9" t="s">
        <v>191</v>
      </c>
      <c r="H82" s="17">
        <v>792000</v>
      </c>
      <c r="I82" s="17">
        <v>792000</v>
      </c>
      <c r="J82" s="17"/>
      <c r="K82" s="17"/>
      <c r="L82" s="17">
        <v>792000</v>
      </c>
      <c r="M82" s="17"/>
      <c r="N82" s="17"/>
      <c r="O82" s="17"/>
      <c r="P82" s="24"/>
      <c r="Q82" s="17"/>
      <c r="R82" s="17"/>
      <c r="S82" s="17"/>
      <c r="T82" s="17"/>
      <c r="U82" s="17"/>
      <c r="V82" s="17"/>
      <c r="W82" s="17"/>
    </row>
    <row r="83" s="1" customFormat="1" ht="18.75" customHeight="1" spans="1:23">
      <c r="A83" s="9" t="s">
        <v>59</v>
      </c>
      <c r="B83" s="9" t="s">
        <v>231</v>
      </c>
      <c r="C83" s="10" t="s">
        <v>232</v>
      </c>
      <c r="D83" s="9" t="s">
        <v>112</v>
      </c>
      <c r="E83" s="9" t="s">
        <v>113</v>
      </c>
      <c r="F83" s="9" t="s">
        <v>190</v>
      </c>
      <c r="G83" s="9" t="s">
        <v>191</v>
      </c>
      <c r="H83" s="17">
        <v>264000</v>
      </c>
      <c r="I83" s="17">
        <v>264000</v>
      </c>
      <c r="J83" s="17"/>
      <c r="K83" s="17"/>
      <c r="L83" s="17">
        <v>264000</v>
      </c>
      <c r="M83" s="17"/>
      <c r="N83" s="17"/>
      <c r="O83" s="17"/>
      <c r="P83" s="24"/>
      <c r="Q83" s="17"/>
      <c r="R83" s="17"/>
      <c r="S83" s="17"/>
      <c r="T83" s="17"/>
      <c r="U83" s="17"/>
      <c r="V83" s="17"/>
      <c r="W83" s="17"/>
    </row>
    <row r="84" s="1" customFormat="1" ht="18.75" customHeight="1" spans="1:23">
      <c r="A84" s="9" t="s">
        <v>59</v>
      </c>
      <c r="B84" s="9" t="s">
        <v>233</v>
      </c>
      <c r="C84" s="10" t="s">
        <v>234</v>
      </c>
      <c r="D84" s="9" t="s">
        <v>78</v>
      </c>
      <c r="E84" s="9" t="s">
        <v>79</v>
      </c>
      <c r="F84" s="9" t="s">
        <v>222</v>
      </c>
      <c r="G84" s="9" t="s">
        <v>223</v>
      </c>
      <c r="H84" s="17">
        <v>114900</v>
      </c>
      <c r="I84" s="17">
        <v>114900</v>
      </c>
      <c r="J84" s="17"/>
      <c r="K84" s="17"/>
      <c r="L84" s="17">
        <v>114900</v>
      </c>
      <c r="M84" s="17"/>
      <c r="N84" s="17"/>
      <c r="O84" s="17"/>
      <c r="P84" s="24"/>
      <c r="Q84" s="17"/>
      <c r="R84" s="17"/>
      <c r="S84" s="17"/>
      <c r="T84" s="17"/>
      <c r="U84" s="17"/>
      <c r="V84" s="17"/>
      <c r="W84" s="17"/>
    </row>
    <row r="85" s="1" customFormat="1" ht="18.75" customHeight="1" spans="1:23">
      <c r="A85" s="9" t="s">
        <v>59</v>
      </c>
      <c r="B85" s="9" t="s">
        <v>235</v>
      </c>
      <c r="C85" s="10" t="s">
        <v>163</v>
      </c>
      <c r="D85" s="9" t="s">
        <v>108</v>
      </c>
      <c r="E85" s="9" t="s">
        <v>109</v>
      </c>
      <c r="F85" s="9" t="s">
        <v>236</v>
      </c>
      <c r="G85" s="9" t="s">
        <v>163</v>
      </c>
      <c r="H85" s="17">
        <v>3600</v>
      </c>
      <c r="I85" s="17">
        <v>3600</v>
      </c>
      <c r="J85" s="17"/>
      <c r="K85" s="17"/>
      <c r="L85" s="17">
        <v>3600</v>
      </c>
      <c r="M85" s="17"/>
      <c r="N85" s="17"/>
      <c r="O85" s="17"/>
      <c r="P85" s="24"/>
      <c r="Q85" s="17"/>
      <c r="R85" s="17"/>
      <c r="S85" s="17"/>
      <c r="T85" s="17"/>
      <c r="U85" s="17"/>
      <c r="V85" s="17"/>
      <c r="W85" s="17"/>
    </row>
    <row r="86" s="1" customFormat="1" ht="18.75" customHeight="1" spans="1:23">
      <c r="A86" s="9" t="s">
        <v>59</v>
      </c>
      <c r="B86" s="9" t="s">
        <v>237</v>
      </c>
      <c r="C86" s="10" t="s">
        <v>238</v>
      </c>
      <c r="D86" s="9" t="s">
        <v>103</v>
      </c>
      <c r="E86" s="9" t="s">
        <v>104</v>
      </c>
      <c r="F86" s="9" t="s">
        <v>239</v>
      </c>
      <c r="G86" s="9" t="s">
        <v>240</v>
      </c>
      <c r="H86" s="17">
        <v>8694709.91</v>
      </c>
      <c r="I86" s="17"/>
      <c r="J86" s="17"/>
      <c r="K86" s="17"/>
      <c r="L86" s="17"/>
      <c r="M86" s="17"/>
      <c r="N86" s="17"/>
      <c r="O86" s="17"/>
      <c r="P86" s="24"/>
      <c r="Q86" s="17"/>
      <c r="R86" s="17">
        <v>8694709.91</v>
      </c>
      <c r="S86" s="17">
        <v>8694709.91</v>
      </c>
      <c r="T86" s="17"/>
      <c r="U86" s="17"/>
      <c r="V86" s="17"/>
      <c r="W86" s="17"/>
    </row>
    <row r="87" s="1" customFormat="1" ht="18.75" customHeight="1" spans="1:23">
      <c r="A87" s="9" t="s">
        <v>59</v>
      </c>
      <c r="B87" s="9" t="s">
        <v>237</v>
      </c>
      <c r="C87" s="10" t="s">
        <v>238</v>
      </c>
      <c r="D87" s="9" t="s">
        <v>108</v>
      </c>
      <c r="E87" s="9" t="s">
        <v>109</v>
      </c>
      <c r="F87" s="9" t="s">
        <v>239</v>
      </c>
      <c r="G87" s="9" t="s">
        <v>240</v>
      </c>
      <c r="H87" s="17">
        <v>61200</v>
      </c>
      <c r="I87" s="17">
        <v>61200</v>
      </c>
      <c r="J87" s="17"/>
      <c r="K87" s="17"/>
      <c r="L87" s="17">
        <v>61200</v>
      </c>
      <c r="M87" s="17"/>
      <c r="N87" s="17"/>
      <c r="O87" s="17"/>
      <c r="P87" s="24"/>
      <c r="Q87" s="17"/>
      <c r="R87" s="17"/>
      <c r="S87" s="17"/>
      <c r="T87" s="17"/>
      <c r="U87" s="17"/>
      <c r="V87" s="17"/>
      <c r="W87" s="17"/>
    </row>
    <row r="88" s="1" customFormat="1" ht="18.75" customHeight="1" spans="1:23">
      <c r="A88" s="9" t="s">
        <v>59</v>
      </c>
      <c r="B88" s="9" t="s">
        <v>241</v>
      </c>
      <c r="C88" s="10" t="s">
        <v>242</v>
      </c>
      <c r="D88" s="9" t="s">
        <v>94</v>
      </c>
      <c r="E88" s="9" t="s">
        <v>95</v>
      </c>
      <c r="F88" s="9" t="s">
        <v>239</v>
      </c>
      <c r="G88" s="9" t="s">
        <v>240</v>
      </c>
      <c r="H88" s="17">
        <v>900400</v>
      </c>
      <c r="I88" s="17">
        <v>900400</v>
      </c>
      <c r="J88" s="17"/>
      <c r="K88" s="17"/>
      <c r="L88" s="17">
        <v>900400</v>
      </c>
      <c r="M88" s="17"/>
      <c r="N88" s="17"/>
      <c r="O88" s="17"/>
      <c r="P88" s="24"/>
      <c r="Q88" s="17"/>
      <c r="R88" s="17"/>
      <c r="S88" s="17"/>
      <c r="T88" s="17"/>
      <c r="U88" s="17"/>
      <c r="V88" s="17"/>
      <c r="W88" s="17"/>
    </row>
    <row r="89" s="1" customFormat="1" ht="18.75" customHeight="1" spans="1:23">
      <c r="A89" s="9" t="s">
        <v>59</v>
      </c>
      <c r="B89" s="9" t="s">
        <v>241</v>
      </c>
      <c r="C89" s="10" t="s">
        <v>242</v>
      </c>
      <c r="D89" s="9" t="s">
        <v>96</v>
      </c>
      <c r="E89" s="9" t="s">
        <v>97</v>
      </c>
      <c r="F89" s="9" t="s">
        <v>239</v>
      </c>
      <c r="G89" s="9" t="s">
        <v>240</v>
      </c>
      <c r="H89" s="17">
        <v>189200</v>
      </c>
      <c r="I89" s="17">
        <v>189200</v>
      </c>
      <c r="J89" s="17"/>
      <c r="K89" s="17"/>
      <c r="L89" s="17">
        <v>189200</v>
      </c>
      <c r="M89" s="17"/>
      <c r="N89" s="17"/>
      <c r="O89" s="17"/>
      <c r="P89" s="24"/>
      <c r="Q89" s="17"/>
      <c r="R89" s="17"/>
      <c r="S89" s="17"/>
      <c r="T89" s="17"/>
      <c r="U89" s="17"/>
      <c r="V89" s="17"/>
      <c r="W89" s="17"/>
    </row>
    <row r="90" s="1" customFormat="1" ht="18.75" customHeight="1" spans="1:23">
      <c r="A90" s="9" t="s">
        <v>59</v>
      </c>
      <c r="B90" s="9" t="s">
        <v>243</v>
      </c>
      <c r="C90" s="10" t="s">
        <v>244</v>
      </c>
      <c r="D90" s="9" t="s">
        <v>94</v>
      </c>
      <c r="E90" s="9" t="s">
        <v>95</v>
      </c>
      <c r="F90" s="9" t="s">
        <v>245</v>
      </c>
      <c r="G90" s="9" t="s">
        <v>246</v>
      </c>
      <c r="H90" s="17">
        <v>24000</v>
      </c>
      <c r="I90" s="17">
        <v>24000</v>
      </c>
      <c r="J90" s="17"/>
      <c r="K90" s="17"/>
      <c r="L90" s="17">
        <v>24000</v>
      </c>
      <c r="M90" s="17"/>
      <c r="N90" s="17"/>
      <c r="O90" s="17"/>
      <c r="P90" s="24"/>
      <c r="Q90" s="17"/>
      <c r="R90" s="17"/>
      <c r="S90" s="17"/>
      <c r="T90" s="17"/>
      <c r="U90" s="17"/>
      <c r="V90" s="17"/>
      <c r="W90" s="17"/>
    </row>
    <row r="91" s="1" customFormat="1" ht="18.75" customHeight="1" spans="1:23">
      <c r="A91" s="9" t="s">
        <v>59</v>
      </c>
      <c r="B91" s="9" t="s">
        <v>247</v>
      </c>
      <c r="C91" s="10" t="s">
        <v>248</v>
      </c>
      <c r="D91" s="9" t="s">
        <v>103</v>
      </c>
      <c r="E91" s="9" t="s">
        <v>104</v>
      </c>
      <c r="F91" s="9" t="s">
        <v>190</v>
      </c>
      <c r="G91" s="9" t="s">
        <v>191</v>
      </c>
      <c r="H91" s="17">
        <v>4554826</v>
      </c>
      <c r="I91" s="17"/>
      <c r="J91" s="17"/>
      <c r="K91" s="17"/>
      <c r="L91" s="17"/>
      <c r="M91" s="17"/>
      <c r="N91" s="17"/>
      <c r="O91" s="17"/>
      <c r="P91" s="24"/>
      <c r="Q91" s="17"/>
      <c r="R91" s="17">
        <v>4554826</v>
      </c>
      <c r="S91" s="17">
        <v>4554826</v>
      </c>
      <c r="T91" s="17"/>
      <c r="U91" s="17"/>
      <c r="V91" s="17"/>
      <c r="W91" s="17"/>
    </row>
    <row r="92" s="1" customFormat="1" ht="18.75" customHeight="1" spans="1:23">
      <c r="A92" s="9" t="s">
        <v>59</v>
      </c>
      <c r="B92" s="9" t="s">
        <v>247</v>
      </c>
      <c r="C92" s="10" t="s">
        <v>248</v>
      </c>
      <c r="D92" s="9" t="s">
        <v>112</v>
      </c>
      <c r="E92" s="9" t="s">
        <v>113</v>
      </c>
      <c r="F92" s="9" t="s">
        <v>190</v>
      </c>
      <c r="G92" s="9" t="s">
        <v>191</v>
      </c>
      <c r="H92" s="17">
        <v>3663000</v>
      </c>
      <c r="I92" s="17"/>
      <c r="J92" s="17"/>
      <c r="K92" s="17"/>
      <c r="L92" s="17"/>
      <c r="M92" s="17"/>
      <c r="N92" s="17"/>
      <c r="O92" s="17"/>
      <c r="P92" s="24"/>
      <c r="Q92" s="17"/>
      <c r="R92" s="17">
        <v>3663000</v>
      </c>
      <c r="S92" s="17">
        <v>3663000</v>
      </c>
      <c r="T92" s="17"/>
      <c r="U92" s="17"/>
      <c r="V92" s="17"/>
      <c r="W92" s="17"/>
    </row>
    <row r="93" s="1" customFormat="1" ht="18.75" customHeight="1" spans="1:23">
      <c r="A93" s="9" t="s">
        <v>59</v>
      </c>
      <c r="B93" s="9" t="s">
        <v>249</v>
      </c>
      <c r="C93" s="10" t="s">
        <v>250</v>
      </c>
      <c r="D93" s="9" t="s">
        <v>128</v>
      </c>
      <c r="E93" s="9" t="s">
        <v>129</v>
      </c>
      <c r="F93" s="9" t="s">
        <v>196</v>
      </c>
      <c r="G93" s="9" t="s">
        <v>197</v>
      </c>
      <c r="H93" s="17">
        <v>5000</v>
      </c>
      <c r="I93" s="17">
        <v>5000</v>
      </c>
      <c r="J93" s="17"/>
      <c r="K93" s="17"/>
      <c r="L93" s="17">
        <v>5000</v>
      </c>
      <c r="M93" s="17"/>
      <c r="N93" s="17"/>
      <c r="O93" s="17"/>
      <c r="P93" s="24"/>
      <c r="Q93" s="17"/>
      <c r="R93" s="17"/>
      <c r="S93" s="17"/>
      <c r="T93" s="17"/>
      <c r="U93" s="17"/>
      <c r="V93" s="17"/>
      <c r="W93" s="17"/>
    </row>
    <row r="94" s="1" customFormat="1" ht="18.75" customHeight="1" spans="1:23">
      <c r="A94" s="9" t="s">
        <v>59</v>
      </c>
      <c r="B94" s="9" t="s">
        <v>251</v>
      </c>
      <c r="C94" s="10" t="s">
        <v>252</v>
      </c>
      <c r="D94" s="9" t="s">
        <v>94</v>
      </c>
      <c r="E94" s="9" t="s">
        <v>95</v>
      </c>
      <c r="F94" s="9" t="s">
        <v>186</v>
      </c>
      <c r="G94" s="9" t="s">
        <v>187</v>
      </c>
      <c r="H94" s="17">
        <v>9090830</v>
      </c>
      <c r="I94" s="17">
        <v>9090830</v>
      </c>
      <c r="J94" s="17"/>
      <c r="K94" s="17"/>
      <c r="L94" s="17">
        <v>9090830</v>
      </c>
      <c r="M94" s="17"/>
      <c r="N94" s="17"/>
      <c r="O94" s="17"/>
      <c r="P94" s="24"/>
      <c r="Q94" s="17"/>
      <c r="R94" s="17"/>
      <c r="S94" s="17"/>
      <c r="T94" s="17"/>
      <c r="U94" s="17"/>
      <c r="V94" s="17"/>
      <c r="W94" s="17"/>
    </row>
    <row r="95" s="1" customFormat="1" ht="18.75" customHeight="1" spans="1:23">
      <c r="A95" s="9" t="s">
        <v>59</v>
      </c>
      <c r="B95" s="9" t="s">
        <v>251</v>
      </c>
      <c r="C95" s="10" t="s">
        <v>252</v>
      </c>
      <c r="D95" s="9" t="s">
        <v>96</v>
      </c>
      <c r="E95" s="9" t="s">
        <v>97</v>
      </c>
      <c r="F95" s="9" t="s">
        <v>186</v>
      </c>
      <c r="G95" s="9" t="s">
        <v>187</v>
      </c>
      <c r="H95" s="17">
        <v>3780720</v>
      </c>
      <c r="I95" s="17">
        <v>3780720</v>
      </c>
      <c r="J95" s="17"/>
      <c r="K95" s="17"/>
      <c r="L95" s="17">
        <v>3780720</v>
      </c>
      <c r="M95" s="17"/>
      <c r="N95" s="17"/>
      <c r="O95" s="17"/>
      <c r="P95" s="24"/>
      <c r="Q95" s="17"/>
      <c r="R95" s="17"/>
      <c r="S95" s="17"/>
      <c r="T95" s="17"/>
      <c r="U95" s="17"/>
      <c r="V95" s="17"/>
      <c r="W95" s="17"/>
    </row>
    <row r="96" s="1" customFormat="1" ht="18.75" customHeight="1" spans="1:23">
      <c r="A96" s="12" t="s">
        <v>36</v>
      </c>
      <c r="B96" s="12"/>
      <c r="C96" s="12"/>
      <c r="D96" s="12"/>
      <c r="E96" s="12"/>
      <c r="F96" s="12"/>
      <c r="G96" s="12"/>
      <c r="H96" s="17">
        <v>107150026.91</v>
      </c>
      <c r="I96" s="17">
        <v>90237491</v>
      </c>
      <c r="J96" s="17"/>
      <c r="K96" s="17"/>
      <c r="L96" s="17">
        <v>90237491</v>
      </c>
      <c r="M96" s="17"/>
      <c r="N96" s="17"/>
      <c r="O96" s="17"/>
      <c r="P96" s="17"/>
      <c r="Q96" s="17"/>
      <c r="R96" s="17">
        <v>16912535.91</v>
      </c>
      <c r="S96" s="17">
        <v>16912535.91</v>
      </c>
      <c r="T96" s="17"/>
      <c r="U96" s="17"/>
      <c r="V96" s="17"/>
      <c r="W96" s="17"/>
    </row>
  </sheetData>
  <mergeCells count="30">
    <mergeCell ref="A2:W2"/>
    <mergeCell ref="A3:G3"/>
    <mergeCell ref="I4:W4"/>
    <mergeCell ref="I5:M5"/>
    <mergeCell ref="N5:P5"/>
    <mergeCell ref="R5:W5"/>
    <mergeCell ref="A96:G96"/>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751388888888889" right="0.751388888888889" top="1" bottom="1" header="0.5" footer="0.5"/>
  <pageSetup paperSize="1" scale="24"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8"/>
  <sheetViews>
    <sheetView showZeros="0" topLeftCell="A20" workbookViewId="0">
      <selection activeCell="C32" sqref="C32"/>
    </sheetView>
  </sheetViews>
  <sheetFormatPr defaultColWidth="8.85" defaultRowHeight="15" customHeight="1"/>
  <cols>
    <col min="1" max="1" width="17.375" customWidth="1"/>
    <col min="2" max="2" width="21.125" customWidth="1"/>
    <col min="3" max="3" width="50.625" customWidth="1"/>
    <col min="4" max="4" width="22.875" customWidth="1"/>
    <col min="5" max="5" width="14.75" customWidth="1"/>
    <col min="6" max="6" width="22.125" customWidth="1"/>
    <col min="7" max="7" width="14.875" customWidth="1"/>
    <col min="8" max="8" width="20.5" customWidth="1"/>
    <col min="9" max="23" width="14.2833333333333" customWidth="1"/>
  </cols>
  <sheetData>
    <row r="1" ht="18.75" customHeight="1" spans="1:23">
      <c r="A1" s="2"/>
      <c r="B1" s="2"/>
      <c r="C1" s="2"/>
      <c r="D1" s="2"/>
      <c r="E1" s="2"/>
      <c r="F1" s="2"/>
      <c r="G1" s="2"/>
      <c r="H1" s="2"/>
      <c r="I1" s="2"/>
      <c r="J1" s="2"/>
      <c r="K1" s="2"/>
      <c r="L1" s="2"/>
      <c r="M1" s="2"/>
      <c r="N1" s="3"/>
      <c r="O1" s="3"/>
      <c r="P1" s="3"/>
      <c r="Q1" s="3"/>
      <c r="R1" s="3"/>
      <c r="S1" s="3"/>
      <c r="T1" s="3"/>
      <c r="U1" s="3"/>
      <c r="V1" s="3"/>
      <c r="W1" s="3" t="s">
        <v>253</v>
      </c>
    </row>
    <row r="2" ht="45" customHeight="1" spans="1:23">
      <c r="A2" s="4" t="s">
        <v>254</v>
      </c>
      <c r="B2" s="4"/>
      <c r="C2" s="4"/>
      <c r="D2" s="4"/>
      <c r="E2" s="4"/>
      <c r="F2" s="4"/>
      <c r="G2" s="4"/>
      <c r="H2" s="4"/>
      <c r="I2" s="4"/>
      <c r="J2" s="4"/>
      <c r="K2" s="4"/>
      <c r="L2" s="4"/>
      <c r="M2" s="4"/>
      <c r="N2" s="55"/>
      <c r="O2" s="55"/>
      <c r="P2" s="55"/>
      <c r="Q2" s="55"/>
      <c r="R2" s="55"/>
      <c r="S2" s="55"/>
      <c r="T2" s="55"/>
      <c r="U2" s="55"/>
      <c r="V2" s="55"/>
      <c r="W2" s="55"/>
    </row>
    <row r="3" ht="18.75" customHeight="1" spans="1:23">
      <c r="A3" s="5" t="s">
        <v>2</v>
      </c>
      <c r="B3" s="5"/>
      <c r="C3" s="5"/>
      <c r="D3" s="5"/>
      <c r="E3" s="5"/>
      <c r="F3" s="5"/>
      <c r="G3" s="5"/>
      <c r="H3" s="5"/>
      <c r="I3" s="56"/>
      <c r="J3" s="56"/>
      <c r="K3" s="56"/>
      <c r="L3" s="56"/>
      <c r="M3" s="56"/>
      <c r="N3" s="6"/>
      <c r="O3" s="6"/>
      <c r="P3" s="6"/>
      <c r="Q3" s="6"/>
      <c r="R3" s="6"/>
      <c r="S3" s="6"/>
      <c r="T3" s="6"/>
      <c r="U3" s="6"/>
      <c r="V3" s="6"/>
      <c r="W3" s="6" t="s">
        <v>33</v>
      </c>
    </row>
    <row r="4" ht="18.75" customHeight="1" spans="1:23">
      <c r="A4" s="13" t="s">
        <v>255</v>
      </c>
      <c r="B4" s="13" t="s">
        <v>169</v>
      </c>
      <c r="C4" s="13" t="s">
        <v>170</v>
      </c>
      <c r="D4" s="13" t="s">
        <v>256</v>
      </c>
      <c r="E4" s="13" t="s">
        <v>171</v>
      </c>
      <c r="F4" s="13" t="s">
        <v>172</v>
      </c>
      <c r="G4" s="13" t="s">
        <v>257</v>
      </c>
      <c r="H4" s="13" t="s">
        <v>174</v>
      </c>
      <c r="I4" s="46" t="s">
        <v>36</v>
      </c>
      <c r="J4" s="46" t="s">
        <v>258</v>
      </c>
      <c r="K4" s="13"/>
      <c r="L4" s="13"/>
      <c r="M4" s="13"/>
      <c r="N4" s="13" t="s">
        <v>176</v>
      </c>
      <c r="O4" s="13"/>
      <c r="P4" s="13"/>
      <c r="Q4" s="13" t="s">
        <v>42</v>
      </c>
      <c r="R4" s="13" t="s">
        <v>65</v>
      </c>
      <c r="S4" s="13"/>
      <c r="T4" s="13"/>
      <c r="U4" s="13"/>
      <c r="V4" s="13"/>
      <c r="W4" s="13"/>
    </row>
    <row r="5" ht="18.75" customHeight="1" spans="1:23">
      <c r="A5" s="13"/>
      <c r="B5" s="13"/>
      <c r="C5" s="13"/>
      <c r="D5" s="13"/>
      <c r="E5" s="13"/>
      <c r="F5" s="13"/>
      <c r="G5" s="13"/>
      <c r="H5" s="13"/>
      <c r="I5" s="46" t="s">
        <v>177</v>
      </c>
      <c r="J5" s="46" t="s">
        <v>39</v>
      </c>
      <c r="K5" s="13"/>
      <c r="L5" s="13" t="s">
        <v>40</v>
      </c>
      <c r="M5" s="13" t="s">
        <v>41</v>
      </c>
      <c r="N5" s="13" t="s">
        <v>39</v>
      </c>
      <c r="O5" s="13" t="s">
        <v>40</v>
      </c>
      <c r="P5" s="13" t="s">
        <v>41</v>
      </c>
      <c r="Q5" s="13" t="s">
        <v>42</v>
      </c>
      <c r="R5" s="13" t="s">
        <v>38</v>
      </c>
      <c r="S5" s="13" t="s">
        <v>45</v>
      </c>
      <c r="T5" s="13" t="s">
        <v>46</v>
      </c>
      <c r="U5" s="13" t="s">
        <v>47</v>
      </c>
      <c r="V5" s="13" t="s">
        <v>48</v>
      </c>
      <c r="W5" s="13" t="s">
        <v>49</v>
      </c>
    </row>
    <row r="6" ht="18.75" customHeight="1" spans="1:23">
      <c r="A6" s="13"/>
      <c r="B6" s="13"/>
      <c r="C6" s="13"/>
      <c r="D6" s="13"/>
      <c r="E6" s="13"/>
      <c r="F6" s="13"/>
      <c r="G6" s="13"/>
      <c r="H6" s="13"/>
      <c r="I6" s="46"/>
      <c r="J6" s="46" t="s">
        <v>39</v>
      </c>
      <c r="K6" s="13"/>
      <c r="L6" s="13" t="s">
        <v>40</v>
      </c>
      <c r="M6" s="13" t="s">
        <v>41</v>
      </c>
      <c r="N6" s="13" t="s">
        <v>39</v>
      </c>
      <c r="O6" s="13" t="s">
        <v>40</v>
      </c>
      <c r="P6" s="13" t="s">
        <v>41</v>
      </c>
      <c r="Q6" s="13"/>
      <c r="R6" s="13" t="s">
        <v>38</v>
      </c>
      <c r="S6" s="13" t="s">
        <v>45</v>
      </c>
      <c r="T6" s="13" t="s">
        <v>46</v>
      </c>
      <c r="U6" s="13" t="s">
        <v>47</v>
      </c>
      <c r="V6" s="13" t="s">
        <v>48</v>
      </c>
      <c r="W6" s="13" t="s">
        <v>49</v>
      </c>
    </row>
    <row r="7" ht="22.65" customHeight="1" spans="1:23">
      <c r="A7" s="13"/>
      <c r="B7" s="13"/>
      <c r="C7" s="13"/>
      <c r="D7" s="13"/>
      <c r="E7" s="13"/>
      <c r="F7" s="13"/>
      <c r="G7" s="13"/>
      <c r="H7" s="13"/>
      <c r="I7" s="46"/>
      <c r="J7" s="46" t="s">
        <v>38</v>
      </c>
      <c r="K7" s="13" t="s">
        <v>259</v>
      </c>
      <c r="L7" s="13"/>
      <c r="M7" s="13"/>
      <c r="N7" s="13"/>
      <c r="O7" s="13"/>
      <c r="P7" s="13"/>
      <c r="Q7" s="13"/>
      <c r="R7" s="13"/>
      <c r="S7" s="13"/>
      <c r="T7" s="13"/>
      <c r="U7" s="13"/>
      <c r="V7" s="13"/>
      <c r="W7" s="13"/>
    </row>
    <row r="8" ht="18.75" customHeight="1" spans="1:23">
      <c r="A8" s="14" t="s">
        <v>50</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s="1" customFormat="1" ht="18.75" customHeight="1" spans="1:23">
      <c r="A9" s="9"/>
      <c r="B9" s="9"/>
      <c r="C9" s="10" t="s">
        <v>260</v>
      </c>
      <c r="D9" s="9"/>
      <c r="E9" s="9"/>
      <c r="F9" s="9"/>
      <c r="G9" s="9"/>
      <c r="H9" s="9"/>
      <c r="I9" s="11">
        <v>200000</v>
      </c>
      <c r="J9" s="11">
        <v>200000</v>
      </c>
      <c r="K9" s="11">
        <v>200000</v>
      </c>
      <c r="L9" s="11"/>
      <c r="M9" s="11"/>
      <c r="N9" s="11"/>
      <c r="O9" s="11"/>
      <c r="P9" s="11"/>
      <c r="Q9" s="11"/>
      <c r="R9" s="11"/>
      <c r="S9" s="11"/>
      <c r="T9" s="11"/>
      <c r="U9" s="11"/>
      <c r="V9" s="11"/>
      <c r="W9" s="11"/>
    </row>
    <row r="10" s="1" customFormat="1" ht="18.75" customHeight="1" spans="1:23">
      <c r="A10" s="9" t="s">
        <v>261</v>
      </c>
      <c r="B10" s="9" t="s">
        <v>262</v>
      </c>
      <c r="C10" s="10" t="s">
        <v>260</v>
      </c>
      <c r="D10" s="9" t="s">
        <v>59</v>
      </c>
      <c r="E10" s="9" t="s">
        <v>94</v>
      </c>
      <c r="F10" s="9" t="s">
        <v>95</v>
      </c>
      <c r="G10" s="9" t="s">
        <v>210</v>
      </c>
      <c r="H10" s="9" t="s">
        <v>211</v>
      </c>
      <c r="I10" s="11">
        <v>5000</v>
      </c>
      <c r="J10" s="11">
        <v>5000</v>
      </c>
      <c r="K10" s="11">
        <v>5000</v>
      </c>
      <c r="L10" s="11"/>
      <c r="M10" s="11"/>
      <c r="N10" s="11"/>
      <c r="O10" s="11"/>
      <c r="P10" s="11"/>
      <c r="Q10" s="11"/>
      <c r="R10" s="11"/>
      <c r="S10" s="11"/>
      <c r="T10" s="11"/>
      <c r="U10" s="11"/>
      <c r="V10" s="11"/>
      <c r="W10" s="11"/>
    </row>
    <row r="11" s="1" customFormat="1" ht="18.75" customHeight="1" spans="1:23">
      <c r="A11" s="9" t="s">
        <v>261</v>
      </c>
      <c r="B11" s="9" t="s">
        <v>262</v>
      </c>
      <c r="C11" s="10" t="s">
        <v>260</v>
      </c>
      <c r="D11" s="9" t="s">
        <v>59</v>
      </c>
      <c r="E11" s="9" t="s">
        <v>94</v>
      </c>
      <c r="F11" s="9" t="s">
        <v>95</v>
      </c>
      <c r="G11" s="9" t="s">
        <v>212</v>
      </c>
      <c r="H11" s="9" t="s">
        <v>213</v>
      </c>
      <c r="I11" s="11">
        <v>20000</v>
      </c>
      <c r="J11" s="11">
        <v>20000</v>
      </c>
      <c r="K11" s="11">
        <v>20000</v>
      </c>
      <c r="L11" s="11"/>
      <c r="M11" s="11"/>
      <c r="N11" s="11"/>
      <c r="O11" s="11"/>
      <c r="P11" s="24"/>
      <c r="Q11" s="11"/>
      <c r="R11" s="11"/>
      <c r="S11" s="11"/>
      <c r="T11" s="11"/>
      <c r="U11" s="11"/>
      <c r="V11" s="11"/>
      <c r="W11" s="11"/>
    </row>
    <row r="12" s="1" customFormat="1" ht="18.75" customHeight="1" spans="1:23">
      <c r="A12" s="9" t="s">
        <v>261</v>
      </c>
      <c r="B12" s="9" t="s">
        <v>262</v>
      </c>
      <c r="C12" s="10" t="s">
        <v>260</v>
      </c>
      <c r="D12" s="9" t="s">
        <v>59</v>
      </c>
      <c r="E12" s="9" t="s">
        <v>94</v>
      </c>
      <c r="F12" s="9" t="s">
        <v>95</v>
      </c>
      <c r="G12" s="9" t="s">
        <v>218</v>
      </c>
      <c r="H12" s="9" t="s">
        <v>219</v>
      </c>
      <c r="I12" s="11">
        <v>2000</v>
      </c>
      <c r="J12" s="11">
        <v>2000</v>
      </c>
      <c r="K12" s="11">
        <v>2000</v>
      </c>
      <c r="L12" s="11"/>
      <c r="M12" s="11"/>
      <c r="N12" s="11"/>
      <c r="O12" s="11"/>
      <c r="P12" s="24"/>
      <c r="Q12" s="11"/>
      <c r="R12" s="11"/>
      <c r="S12" s="11"/>
      <c r="T12" s="11"/>
      <c r="U12" s="11"/>
      <c r="V12" s="11"/>
      <c r="W12" s="11"/>
    </row>
    <row r="13" s="1" customFormat="1" ht="18.75" customHeight="1" spans="1:23">
      <c r="A13" s="9" t="s">
        <v>261</v>
      </c>
      <c r="B13" s="9" t="s">
        <v>262</v>
      </c>
      <c r="C13" s="10" t="s">
        <v>260</v>
      </c>
      <c r="D13" s="9" t="s">
        <v>59</v>
      </c>
      <c r="E13" s="9" t="s">
        <v>94</v>
      </c>
      <c r="F13" s="9" t="s">
        <v>95</v>
      </c>
      <c r="G13" s="9" t="s">
        <v>245</v>
      </c>
      <c r="H13" s="9" t="s">
        <v>246</v>
      </c>
      <c r="I13" s="11">
        <v>15000</v>
      </c>
      <c r="J13" s="11">
        <v>15000</v>
      </c>
      <c r="K13" s="11">
        <v>15000</v>
      </c>
      <c r="L13" s="11"/>
      <c r="M13" s="11"/>
      <c r="N13" s="11"/>
      <c r="O13" s="11"/>
      <c r="P13" s="24"/>
      <c r="Q13" s="11"/>
      <c r="R13" s="11"/>
      <c r="S13" s="11"/>
      <c r="T13" s="11"/>
      <c r="U13" s="11"/>
      <c r="V13" s="11"/>
      <c r="W13" s="11"/>
    </row>
    <row r="14" s="1" customFormat="1" ht="18.75" customHeight="1" spans="1:23">
      <c r="A14" s="9" t="s">
        <v>261</v>
      </c>
      <c r="B14" s="9" t="s">
        <v>262</v>
      </c>
      <c r="C14" s="10" t="s">
        <v>260</v>
      </c>
      <c r="D14" s="9" t="s">
        <v>59</v>
      </c>
      <c r="E14" s="9" t="s">
        <v>94</v>
      </c>
      <c r="F14" s="9" t="s">
        <v>95</v>
      </c>
      <c r="G14" s="9" t="s">
        <v>245</v>
      </c>
      <c r="H14" s="9" t="s">
        <v>246</v>
      </c>
      <c r="I14" s="11">
        <v>112000</v>
      </c>
      <c r="J14" s="11">
        <v>112000</v>
      </c>
      <c r="K14" s="11">
        <v>112000</v>
      </c>
      <c r="L14" s="11"/>
      <c r="M14" s="11"/>
      <c r="N14" s="11"/>
      <c r="O14" s="11"/>
      <c r="P14" s="24"/>
      <c r="Q14" s="11"/>
      <c r="R14" s="11"/>
      <c r="S14" s="11"/>
      <c r="T14" s="11"/>
      <c r="U14" s="11"/>
      <c r="V14" s="11"/>
      <c r="W14" s="11"/>
    </row>
    <row r="15" s="1" customFormat="1" ht="18.75" customHeight="1" spans="1:23">
      <c r="A15" s="9" t="s">
        <v>261</v>
      </c>
      <c r="B15" s="9" t="s">
        <v>262</v>
      </c>
      <c r="C15" s="10" t="s">
        <v>260</v>
      </c>
      <c r="D15" s="9" t="s">
        <v>59</v>
      </c>
      <c r="E15" s="9" t="s">
        <v>94</v>
      </c>
      <c r="F15" s="9" t="s">
        <v>95</v>
      </c>
      <c r="G15" s="9" t="s">
        <v>263</v>
      </c>
      <c r="H15" s="9" t="s">
        <v>264</v>
      </c>
      <c r="I15" s="11">
        <v>8000</v>
      </c>
      <c r="J15" s="11">
        <v>8000</v>
      </c>
      <c r="K15" s="11">
        <v>8000</v>
      </c>
      <c r="L15" s="11"/>
      <c r="M15" s="11"/>
      <c r="N15" s="11"/>
      <c r="O15" s="11"/>
      <c r="P15" s="24"/>
      <c r="Q15" s="11"/>
      <c r="R15" s="11"/>
      <c r="S15" s="11"/>
      <c r="T15" s="11"/>
      <c r="U15" s="11"/>
      <c r="V15" s="11"/>
      <c r="W15" s="11"/>
    </row>
    <row r="16" s="1" customFormat="1" ht="18.75" customHeight="1" spans="1:23">
      <c r="A16" s="9" t="s">
        <v>261</v>
      </c>
      <c r="B16" s="9" t="s">
        <v>262</v>
      </c>
      <c r="C16" s="10" t="s">
        <v>260</v>
      </c>
      <c r="D16" s="9" t="s">
        <v>59</v>
      </c>
      <c r="E16" s="9" t="s">
        <v>94</v>
      </c>
      <c r="F16" s="9" t="s">
        <v>95</v>
      </c>
      <c r="G16" s="9" t="s">
        <v>265</v>
      </c>
      <c r="H16" s="9" t="s">
        <v>266</v>
      </c>
      <c r="I16" s="11">
        <v>30000</v>
      </c>
      <c r="J16" s="11">
        <v>30000</v>
      </c>
      <c r="K16" s="11">
        <v>30000</v>
      </c>
      <c r="L16" s="11"/>
      <c r="M16" s="11"/>
      <c r="N16" s="11"/>
      <c r="O16" s="11"/>
      <c r="P16" s="24"/>
      <c r="Q16" s="11"/>
      <c r="R16" s="11"/>
      <c r="S16" s="11"/>
      <c r="T16" s="11"/>
      <c r="U16" s="11"/>
      <c r="V16" s="11"/>
      <c r="W16" s="11"/>
    </row>
    <row r="17" s="1" customFormat="1" ht="18.75" customHeight="1" spans="1:23">
      <c r="A17" s="9" t="s">
        <v>261</v>
      </c>
      <c r="B17" s="9" t="s">
        <v>262</v>
      </c>
      <c r="C17" s="10" t="s">
        <v>260</v>
      </c>
      <c r="D17" s="9" t="s">
        <v>59</v>
      </c>
      <c r="E17" s="9" t="s">
        <v>94</v>
      </c>
      <c r="F17" s="9" t="s">
        <v>95</v>
      </c>
      <c r="G17" s="9" t="s">
        <v>265</v>
      </c>
      <c r="H17" s="9" t="s">
        <v>266</v>
      </c>
      <c r="I17" s="11">
        <v>8000</v>
      </c>
      <c r="J17" s="11">
        <v>8000</v>
      </c>
      <c r="K17" s="11">
        <v>8000</v>
      </c>
      <c r="L17" s="11"/>
      <c r="M17" s="11"/>
      <c r="N17" s="11"/>
      <c r="O17" s="11"/>
      <c r="P17" s="24"/>
      <c r="Q17" s="11"/>
      <c r="R17" s="11"/>
      <c r="S17" s="11"/>
      <c r="T17" s="11"/>
      <c r="U17" s="11"/>
      <c r="V17" s="11"/>
      <c r="W17" s="11"/>
    </row>
    <row r="18" s="1" customFormat="1" ht="18.75" customHeight="1" spans="1:23">
      <c r="A18" s="24"/>
      <c r="B18" s="24"/>
      <c r="C18" s="10" t="s">
        <v>267</v>
      </c>
      <c r="D18" s="24"/>
      <c r="E18" s="24"/>
      <c r="F18" s="24"/>
      <c r="G18" s="24"/>
      <c r="H18" s="24"/>
      <c r="I18" s="11">
        <v>200000</v>
      </c>
      <c r="J18" s="11">
        <v>200000</v>
      </c>
      <c r="K18" s="11">
        <v>200000</v>
      </c>
      <c r="L18" s="11"/>
      <c r="M18" s="11"/>
      <c r="N18" s="11"/>
      <c r="O18" s="11"/>
      <c r="P18" s="24"/>
      <c r="Q18" s="11"/>
      <c r="R18" s="11"/>
      <c r="S18" s="11"/>
      <c r="T18" s="11"/>
      <c r="U18" s="11"/>
      <c r="V18" s="11"/>
      <c r="W18" s="11"/>
    </row>
    <row r="19" s="1" customFormat="1" ht="18.75" customHeight="1" spans="1:23">
      <c r="A19" s="9" t="s">
        <v>261</v>
      </c>
      <c r="B19" s="9" t="s">
        <v>268</v>
      </c>
      <c r="C19" s="10" t="s">
        <v>267</v>
      </c>
      <c r="D19" s="9" t="s">
        <v>59</v>
      </c>
      <c r="E19" s="9" t="s">
        <v>108</v>
      </c>
      <c r="F19" s="9" t="s">
        <v>109</v>
      </c>
      <c r="G19" s="9" t="s">
        <v>212</v>
      </c>
      <c r="H19" s="9" t="s">
        <v>213</v>
      </c>
      <c r="I19" s="11">
        <v>1000</v>
      </c>
      <c r="J19" s="11">
        <v>1000</v>
      </c>
      <c r="K19" s="11">
        <v>1000</v>
      </c>
      <c r="L19" s="11"/>
      <c r="M19" s="11"/>
      <c r="N19" s="11"/>
      <c r="O19" s="11"/>
      <c r="P19" s="24"/>
      <c r="Q19" s="11"/>
      <c r="R19" s="11"/>
      <c r="S19" s="11"/>
      <c r="T19" s="11"/>
      <c r="U19" s="11"/>
      <c r="V19" s="11"/>
      <c r="W19" s="11"/>
    </row>
    <row r="20" s="1" customFormat="1" ht="18.75" customHeight="1" spans="1:23">
      <c r="A20" s="9" t="s">
        <v>261</v>
      </c>
      <c r="B20" s="9" t="s">
        <v>268</v>
      </c>
      <c r="C20" s="10" t="s">
        <v>267</v>
      </c>
      <c r="D20" s="9" t="s">
        <v>59</v>
      </c>
      <c r="E20" s="9" t="s">
        <v>108</v>
      </c>
      <c r="F20" s="9" t="s">
        <v>109</v>
      </c>
      <c r="G20" s="9" t="s">
        <v>218</v>
      </c>
      <c r="H20" s="9" t="s">
        <v>219</v>
      </c>
      <c r="I20" s="11">
        <v>3000</v>
      </c>
      <c r="J20" s="11">
        <v>3000</v>
      </c>
      <c r="K20" s="11">
        <v>3000</v>
      </c>
      <c r="L20" s="11"/>
      <c r="M20" s="11"/>
      <c r="N20" s="11"/>
      <c r="O20" s="11"/>
      <c r="P20" s="24"/>
      <c r="Q20" s="11"/>
      <c r="R20" s="11"/>
      <c r="S20" s="11"/>
      <c r="T20" s="11"/>
      <c r="U20" s="11"/>
      <c r="V20" s="11"/>
      <c r="W20" s="11"/>
    </row>
    <row r="21" s="1" customFormat="1" ht="18.75" customHeight="1" spans="1:23">
      <c r="A21" s="9" t="s">
        <v>261</v>
      </c>
      <c r="B21" s="9" t="s">
        <v>268</v>
      </c>
      <c r="C21" s="10" t="s">
        <v>267</v>
      </c>
      <c r="D21" s="9" t="s">
        <v>59</v>
      </c>
      <c r="E21" s="9" t="s">
        <v>108</v>
      </c>
      <c r="F21" s="9" t="s">
        <v>109</v>
      </c>
      <c r="G21" s="9" t="s">
        <v>269</v>
      </c>
      <c r="H21" s="9" t="s">
        <v>270</v>
      </c>
      <c r="I21" s="11">
        <v>170000</v>
      </c>
      <c r="J21" s="11">
        <v>170000</v>
      </c>
      <c r="K21" s="11">
        <v>170000</v>
      </c>
      <c r="L21" s="11"/>
      <c r="M21" s="11"/>
      <c r="N21" s="11"/>
      <c r="O21" s="11"/>
      <c r="P21" s="24"/>
      <c r="Q21" s="11"/>
      <c r="R21" s="11"/>
      <c r="S21" s="11"/>
      <c r="T21" s="11"/>
      <c r="U21" s="11"/>
      <c r="V21" s="11"/>
      <c r="W21" s="11"/>
    </row>
    <row r="22" s="1" customFormat="1" ht="18.75" customHeight="1" spans="1:23">
      <c r="A22" s="9" t="s">
        <v>261</v>
      </c>
      <c r="B22" s="9" t="s">
        <v>268</v>
      </c>
      <c r="C22" s="10" t="s">
        <v>267</v>
      </c>
      <c r="D22" s="9" t="s">
        <v>59</v>
      </c>
      <c r="E22" s="9" t="s">
        <v>108</v>
      </c>
      <c r="F22" s="9" t="s">
        <v>109</v>
      </c>
      <c r="G22" s="9" t="s">
        <v>245</v>
      </c>
      <c r="H22" s="9" t="s">
        <v>246</v>
      </c>
      <c r="I22" s="11">
        <v>26000</v>
      </c>
      <c r="J22" s="11">
        <v>26000</v>
      </c>
      <c r="K22" s="11">
        <v>26000</v>
      </c>
      <c r="L22" s="11"/>
      <c r="M22" s="11"/>
      <c r="N22" s="11"/>
      <c r="O22" s="11"/>
      <c r="P22" s="24"/>
      <c r="Q22" s="11"/>
      <c r="R22" s="11"/>
      <c r="S22" s="11"/>
      <c r="T22" s="11"/>
      <c r="U22" s="11"/>
      <c r="V22" s="11"/>
      <c r="W22" s="11"/>
    </row>
    <row r="23" s="1" customFormat="1" ht="18.75" customHeight="1" spans="1:23">
      <c r="A23" s="24"/>
      <c r="B23" s="24"/>
      <c r="C23" s="10" t="s">
        <v>271</v>
      </c>
      <c r="D23" s="24"/>
      <c r="E23" s="24"/>
      <c r="F23" s="24"/>
      <c r="G23" s="24"/>
      <c r="H23" s="24"/>
      <c r="I23" s="11">
        <v>350000</v>
      </c>
      <c r="J23" s="11">
        <v>350000</v>
      </c>
      <c r="K23" s="11">
        <v>350000</v>
      </c>
      <c r="L23" s="11"/>
      <c r="M23" s="11"/>
      <c r="N23" s="11"/>
      <c r="O23" s="11"/>
      <c r="P23" s="24"/>
      <c r="Q23" s="11"/>
      <c r="R23" s="11"/>
      <c r="S23" s="11"/>
      <c r="T23" s="11"/>
      <c r="U23" s="11"/>
      <c r="V23" s="11"/>
      <c r="W23" s="11"/>
    </row>
    <row r="24" s="1" customFormat="1" ht="18.75" customHeight="1" spans="1:23">
      <c r="A24" s="9" t="s">
        <v>261</v>
      </c>
      <c r="B24" s="9" t="s">
        <v>272</v>
      </c>
      <c r="C24" s="10" t="s">
        <v>271</v>
      </c>
      <c r="D24" s="9" t="s">
        <v>59</v>
      </c>
      <c r="E24" s="9" t="s">
        <v>114</v>
      </c>
      <c r="F24" s="9" t="s">
        <v>115</v>
      </c>
      <c r="G24" s="9" t="s">
        <v>212</v>
      </c>
      <c r="H24" s="9" t="s">
        <v>213</v>
      </c>
      <c r="I24" s="11">
        <v>10000</v>
      </c>
      <c r="J24" s="11">
        <v>10000</v>
      </c>
      <c r="K24" s="11">
        <v>10000</v>
      </c>
      <c r="L24" s="11"/>
      <c r="M24" s="11"/>
      <c r="N24" s="11"/>
      <c r="O24" s="11"/>
      <c r="P24" s="24"/>
      <c r="Q24" s="11"/>
      <c r="R24" s="11"/>
      <c r="S24" s="11"/>
      <c r="T24" s="11"/>
      <c r="U24" s="11"/>
      <c r="V24" s="11"/>
      <c r="W24" s="11"/>
    </row>
    <row r="25" s="1" customFormat="1" ht="18.75" customHeight="1" spans="1:23">
      <c r="A25" s="9" t="s">
        <v>261</v>
      </c>
      <c r="B25" s="9" t="s">
        <v>272</v>
      </c>
      <c r="C25" s="10" t="s">
        <v>271</v>
      </c>
      <c r="D25" s="9" t="s">
        <v>59</v>
      </c>
      <c r="E25" s="9" t="s">
        <v>114</v>
      </c>
      <c r="F25" s="9" t="s">
        <v>115</v>
      </c>
      <c r="G25" s="9" t="s">
        <v>269</v>
      </c>
      <c r="H25" s="9" t="s">
        <v>270</v>
      </c>
      <c r="I25" s="11">
        <v>340000</v>
      </c>
      <c r="J25" s="11">
        <v>340000</v>
      </c>
      <c r="K25" s="11">
        <v>340000</v>
      </c>
      <c r="L25" s="11"/>
      <c r="M25" s="11"/>
      <c r="N25" s="11"/>
      <c r="O25" s="11"/>
      <c r="P25" s="24"/>
      <c r="Q25" s="11"/>
      <c r="R25" s="11"/>
      <c r="S25" s="11"/>
      <c r="T25" s="11"/>
      <c r="U25" s="11"/>
      <c r="V25" s="11"/>
      <c r="W25" s="11"/>
    </row>
    <row r="26" s="1" customFormat="1" ht="18.75" customHeight="1" spans="1:23">
      <c r="A26" s="24"/>
      <c r="B26" s="24"/>
      <c r="C26" s="10" t="s">
        <v>273</v>
      </c>
      <c r="D26" s="24"/>
      <c r="E26" s="24"/>
      <c r="F26" s="24"/>
      <c r="G26" s="24"/>
      <c r="H26" s="24"/>
      <c r="I26" s="11">
        <v>923439.66</v>
      </c>
      <c r="J26" s="11">
        <v>923439.66</v>
      </c>
      <c r="K26" s="11">
        <v>923439.66</v>
      </c>
      <c r="L26" s="11"/>
      <c r="M26" s="11"/>
      <c r="N26" s="11"/>
      <c r="O26" s="11"/>
      <c r="P26" s="24"/>
      <c r="Q26" s="11"/>
      <c r="R26" s="11"/>
      <c r="S26" s="11"/>
      <c r="T26" s="11"/>
      <c r="U26" s="11"/>
      <c r="V26" s="11"/>
      <c r="W26" s="11"/>
    </row>
    <row r="27" s="1" customFormat="1" ht="18.75" customHeight="1" spans="1:23">
      <c r="A27" s="9" t="s">
        <v>274</v>
      </c>
      <c r="B27" s="9" t="s">
        <v>275</v>
      </c>
      <c r="C27" s="10" t="s">
        <v>273</v>
      </c>
      <c r="D27" s="9" t="s">
        <v>59</v>
      </c>
      <c r="E27" s="9" t="s">
        <v>114</v>
      </c>
      <c r="F27" s="9" t="s">
        <v>115</v>
      </c>
      <c r="G27" s="9" t="s">
        <v>206</v>
      </c>
      <c r="H27" s="9" t="s">
        <v>207</v>
      </c>
      <c r="I27" s="11">
        <v>18610.24</v>
      </c>
      <c r="J27" s="11">
        <v>18610.24</v>
      </c>
      <c r="K27" s="11">
        <v>18610.24</v>
      </c>
      <c r="L27" s="11"/>
      <c r="M27" s="11"/>
      <c r="N27" s="11"/>
      <c r="O27" s="11"/>
      <c r="P27" s="24"/>
      <c r="Q27" s="11"/>
      <c r="R27" s="11"/>
      <c r="S27" s="11"/>
      <c r="T27" s="11"/>
      <c r="U27" s="11"/>
      <c r="V27" s="11"/>
      <c r="W27" s="11"/>
    </row>
    <row r="28" s="1" customFormat="1" ht="18.75" customHeight="1" spans="1:23">
      <c r="A28" s="9" t="s">
        <v>274</v>
      </c>
      <c r="B28" s="9" t="s">
        <v>275</v>
      </c>
      <c r="C28" s="10" t="s">
        <v>273</v>
      </c>
      <c r="D28" s="9" t="s">
        <v>59</v>
      </c>
      <c r="E28" s="9" t="s">
        <v>114</v>
      </c>
      <c r="F28" s="9" t="s">
        <v>115</v>
      </c>
      <c r="G28" s="9" t="s">
        <v>216</v>
      </c>
      <c r="H28" s="9" t="s">
        <v>217</v>
      </c>
      <c r="I28" s="11">
        <v>1039.72</v>
      </c>
      <c r="J28" s="11">
        <v>1039.72</v>
      </c>
      <c r="K28" s="11">
        <v>1039.72</v>
      </c>
      <c r="L28" s="11"/>
      <c r="M28" s="11"/>
      <c r="N28" s="11"/>
      <c r="O28" s="11"/>
      <c r="P28" s="24"/>
      <c r="Q28" s="11"/>
      <c r="R28" s="11"/>
      <c r="S28" s="11"/>
      <c r="T28" s="11"/>
      <c r="U28" s="11"/>
      <c r="V28" s="11"/>
      <c r="W28" s="11"/>
    </row>
    <row r="29" s="1" customFormat="1" ht="18.75" customHeight="1" spans="1:23">
      <c r="A29" s="9" t="s">
        <v>274</v>
      </c>
      <c r="B29" s="9" t="s">
        <v>275</v>
      </c>
      <c r="C29" s="10" t="s">
        <v>273</v>
      </c>
      <c r="D29" s="9" t="s">
        <v>59</v>
      </c>
      <c r="E29" s="9" t="s">
        <v>114</v>
      </c>
      <c r="F29" s="9" t="s">
        <v>115</v>
      </c>
      <c r="G29" s="9" t="s">
        <v>276</v>
      </c>
      <c r="H29" s="9" t="s">
        <v>277</v>
      </c>
      <c r="I29" s="11">
        <v>994.84</v>
      </c>
      <c r="J29" s="11">
        <v>994.84</v>
      </c>
      <c r="K29" s="11">
        <v>994.84</v>
      </c>
      <c r="L29" s="11"/>
      <c r="M29" s="11"/>
      <c r="N29" s="11"/>
      <c r="O29" s="11"/>
      <c r="P29" s="24"/>
      <c r="Q29" s="11"/>
      <c r="R29" s="11"/>
      <c r="S29" s="11"/>
      <c r="T29" s="11"/>
      <c r="U29" s="11"/>
      <c r="V29" s="11"/>
      <c r="W29" s="11"/>
    </row>
    <row r="30" s="1" customFormat="1" ht="18.75" customHeight="1" spans="1:23">
      <c r="A30" s="9" t="s">
        <v>274</v>
      </c>
      <c r="B30" s="9" t="s">
        <v>275</v>
      </c>
      <c r="C30" s="10" t="s">
        <v>273</v>
      </c>
      <c r="D30" s="9" t="s">
        <v>59</v>
      </c>
      <c r="E30" s="9" t="s">
        <v>114</v>
      </c>
      <c r="F30" s="9" t="s">
        <v>115</v>
      </c>
      <c r="G30" s="9" t="s">
        <v>269</v>
      </c>
      <c r="H30" s="9" t="s">
        <v>270</v>
      </c>
      <c r="I30" s="11">
        <v>759220</v>
      </c>
      <c r="J30" s="11">
        <v>759220</v>
      </c>
      <c r="K30" s="11">
        <v>759220</v>
      </c>
      <c r="L30" s="11"/>
      <c r="M30" s="11"/>
      <c r="N30" s="11"/>
      <c r="O30" s="11"/>
      <c r="P30" s="24"/>
      <c r="Q30" s="11"/>
      <c r="R30" s="11"/>
      <c r="S30" s="11"/>
      <c r="T30" s="11"/>
      <c r="U30" s="11"/>
      <c r="V30" s="11"/>
      <c r="W30" s="11"/>
    </row>
    <row r="31" s="1" customFormat="1" ht="18.75" customHeight="1" spans="1:23">
      <c r="A31" s="9" t="s">
        <v>274</v>
      </c>
      <c r="B31" s="9" t="s">
        <v>275</v>
      </c>
      <c r="C31" s="10" t="s">
        <v>273</v>
      </c>
      <c r="D31" s="9" t="s">
        <v>59</v>
      </c>
      <c r="E31" s="9" t="s">
        <v>114</v>
      </c>
      <c r="F31" s="9" t="s">
        <v>115</v>
      </c>
      <c r="G31" s="9" t="s">
        <v>265</v>
      </c>
      <c r="H31" s="9" t="s">
        <v>266</v>
      </c>
      <c r="I31" s="11">
        <v>143574.86</v>
      </c>
      <c r="J31" s="11">
        <v>143574.86</v>
      </c>
      <c r="K31" s="11">
        <v>143574.86</v>
      </c>
      <c r="L31" s="11"/>
      <c r="M31" s="11"/>
      <c r="N31" s="11"/>
      <c r="O31" s="11"/>
      <c r="P31" s="24"/>
      <c r="Q31" s="11"/>
      <c r="R31" s="11"/>
      <c r="S31" s="11"/>
      <c r="T31" s="11"/>
      <c r="U31" s="11"/>
      <c r="V31" s="11"/>
      <c r="W31" s="11"/>
    </row>
    <row r="32" s="1" customFormat="1" ht="18.75" customHeight="1" spans="1:23">
      <c r="A32" s="24"/>
      <c r="B32" s="24"/>
      <c r="C32" s="10" t="s">
        <v>278</v>
      </c>
      <c r="D32" s="24"/>
      <c r="E32" s="24"/>
      <c r="F32" s="24"/>
      <c r="G32" s="24"/>
      <c r="H32" s="24"/>
      <c r="I32" s="11">
        <v>198075.8</v>
      </c>
      <c r="J32" s="11">
        <v>198075.8</v>
      </c>
      <c r="K32" s="11">
        <v>198075.8</v>
      </c>
      <c r="L32" s="11"/>
      <c r="M32" s="11"/>
      <c r="N32" s="11"/>
      <c r="O32" s="11"/>
      <c r="P32" s="24"/>
      <c r="Q32" s="11"/>
      <c r="R32" s="11"/>
      <c r="S32" s="11"/>
      <c r="T32" s="11"/>
      <c r="U32" s="11"/>
      <c r="V32" s="11"/>
      <c r="W32" s="11"/>
    </row>
    <row r="33" s="1" customFormat="1" ht="18.75" customHeight="1" spans="1:23">
      <c r="A33" s="9" t="s">
        <v>274</v>
      </c>
      <c r="B33" s="9" t="s">
        <v>279</v>
      </c>
      <c r="C33" s="10" t="s">
        <v>278</v>
      </c>
      <c r="D33" s="9" t="s">
        <v>59</v>
      </c>
      <c r="E33" s="9" t="s">
        <v>84</v>
      </c>
      <c r="F33" s="9" t="s">
        <v>85</v>
      </c>
      <c r="G33" s="9" t="s">
        <v>280</v>
      </c>
      <c r="H33" s="9" t="s">
        <v>281</v>
      </c>
      <c r="I33" s="11">
        <v>72267.8</v>
      </c>
      <c r="J33" s="11">
        <v>72267.8</v>
      </c>
      <c r="K33" s="11">
        <v>72267.8</v>
      </c>
      <c r="L33" s="11"/>
      <c r="M33" s="11"/>
      <c r="N33" s="11"/>
      <c r="O33" s="11"/>
      <c r="P33" s="24"/>
      <c r="Q33" s="11"/>
      <c r="R33" s="11"/>
      <c r="S33" s="11"/>
      <c r="T33" s="11"/>
      <c r="U33" s="11"/>
      <c r="V33" s="11"/>
      <c r="W33" s="11"/>
    </row>
    <row r="34" s="1" customFormat="1" ht="18.75" customHeight="1" spans="1:23">
      <c r="A34" s="9" t="s">
        <v>274</v>
      </c>
      <c r="B34" s="9" t="s">
        <v>279</v>
      </c>
      <c r="C34" s="10" t="s">
        <v>278</v>
      </c>
      <c r="D34" s="9" t="s">
        <v>59</v>
      </c>
      <c r="E34" s="9" t="s">
        <v>84</v>
      </c>
      <c r="F34" s="9" t="s">
        <v>85</v>
      </c>
      <c r="G34" s="9" t="s">
        <v>282</v>
      </c>
      <c r="H34" s="9" t="s">
        <v>283</v>
      </c>
      <c r="I34" s="11">
        <v>125808</v>
      </c>
      <c r="J34" s="11">
        <v>125808</v>
      </c>
      <c r="K34" s="11">
        <v>125808</v>
      </c>
      <c r="L34" s="11"/>
      <c r="M34" s="11"/>
      <c r="N34" s="11"/>
      <c r="O34" s="11"/>
      <c r="P34" s="24"/>
      <c r="Q34" s="11"/>
      <c r="R34" s="11"/>
      <c r="S34" s="11"/>
      <c r="T34" s="11"/>
      <c r="U34" s="11"/>
      <c r="V34" s="11"/>
      <c r="W34" s="11"/>
    </row>
    <row r="35" s="1" customFormat="1" ht="18.75" customHeight="1" spans="1:23">
      <c r="A35" s="24"/>
      <c r="B35" s="24"/>
      <c r="C35" s="10" t="s">
        <v>284</v>
      </c>
      <c r="D35" s="24"/>
      <c r="E35" s="24"/>
      <c r="F35" s="24"/>
      <c r="G35" s="24"/>
      <c r="H35" s="24"/>
      <c r="I35" s="11">
        <v>43254803.65</v>
      </c>
      <c r="J35" s="11"/>
      <c r="K35" s="11"/>
      <c r="L35" s="11"/>
      <c r="M35" s="11"/>
      <c r="N35" s="11"/>
      <c r="O35" s="11"/>
      <c r="P35" s="24"/>
      <c r="Q35" s="11"/>
      <c r="R35" s="11">
        <v>43254803.65</v>
      </c>
      <c r="S35" s="11">
        <v>43254803.65</v>
      </c>
      <c r="T35" s="11"/>
      <c r="U35" s="11"/>
      <c r="V35" s="11"/>
      <c r="W35" s="11"/>
    </row>
    <row r="36" s="1" customFormat="1" ht="18.75" customHeight="1" spans="1:23">
      <c r="A36" s="9" t="s">
        <v>261</v>
      </c>
      <c r="B36" s="9" t="s">
        <v>285</v>
      </c>
      <c r="C36" s="10" t="s">
        <v>284</v>
      </c>
      <c r="D36" s="9" t="s">
        <v>59</v>
      </c>
      <c r="E36" s="9" t="s">
        <v>101</v>
      </c>
      <c r="F36" s="9" t="s">
        <v>102</v>
      </c>
      <c r="G36" s="9" t="s">
        <v>286</v>
      </c>
      <c r="H36" s="9" t="s">
        <v>287</v>
      </c>
      <c r="I36" s="11">
        <v>320</v>
      </c>
      <c r="J36" s="11"/>
      <c r="K36" s="11"/>
      <c r="L36" s="11"/>
      <c r="M36" s="11"/>
      <c r="N36" s="11"/>
      <c r="O36" s="11"/>
      <c r="P36" s="24"/>
      <c r="Q36" s="11"/>
      <c r="R36" s="11">
        <v>320</v>
      </c>
      <c r="S36" s="11">
        <v>320</v>
      </c>
      <c r="T36" s="11"/>
      <c r="U36" s="11"/>
      <c r="V36" s="11"/>
      <c r="W36" s="11"/>
    </row>
    <row r="37" s="1" customFormat="1" ht="18.75" customHeight="1" spans="1:23">
      <c r="A37" s="9" t="s">
        <v>261</v>
      </c>
      <c r="B37" s="9" t="s">
        <v>285</v>
      </c>
      <c r="C37" s="10" t="s">
        <v>284</v>
      </c>
      <c r="D37" s="9" t="s">
        <v>59</v>
      </c>
      <c r="E37" s="9" t="s">
        <v>101</v>
      </c>
      <c r="F37" s="9" t="s">
        <v>102</v>
      </c>
      <c r="G37" s="9" t="s">
        <v>276</v>
      </c>
      <c r="H37" s="9" t="s">
        <v>277</v>
      </c>
      <c r="I37" s="11">
        <v>921000</v>
      </c>
      <c r="J37" s="11"/>
      <c r="K37" s="11"/>
      <c r="L37" s="11"/>
      <c r="M37" s="11"/>
      <c r="N37" s="11"/>
      <c r="O37" s="11"/>
      <c r="P37" s="24"/>
      <c r="Q37" s="11"/>
      <c r="R37" s="11">
        <v>921000</v>
      </c>
      <c r="S37" s="11">
        <v>921000</v>
      </c>
      <c r="T37" s="11"/>
      <c r="U37" s="11"/>
      <c r="V37" s="11"/>
      <c r="W37" s="11"/>
    </row>
    <row r="38" s="1" customFormat="1" ht="18.75" customHeight="1" spans="1:23">
      <c r="A38" s="9" t="s">
        <v>261</v>
      </c>
      <c r="B38" s="9" t="s">
        <v>285</v>
      </c>
      <c r="C38" s="10" t="s">
        <v>284</v>
      </c>
      <c r="D38" s="9" t="s">
        <v>59</v>
      </c>
      <c r="E38" s="9" t="s">
        <v>101</v>
      </c>
      <c r="F38" s="9" t="s">
        <v>102</v>
      </c>
      <c r="G38" s="9" t="s">
        <v>269</v>
      </c>
      <c r="H38" s="9" t="s">
        <v>270</v>
      </c>
      <c r="I38" s="11">
        <v>229000</v>
      </c>
      <c r="J38" s="11"/>
      <c r="K38" s="11"/>
      <c r="L38" s="11"/>
      <c r="M38" s="11"/>
      <c r="N38" s="11"/>
      <c r="O38" s="11"/>
      <c r="P38" s="24"/>
      <c r="Q38" s="11"/>
      <c r="R38" s="11">
        <v>229000</v>
      </c>
      <c r="S38" s="11">
        <v>229000</v>
      </c>
      <c r="T38" s="11"/>
      <c r="U38" s="11"/>
      <c r="V38" s="11"/>
      <c r="W38" s="11"/>
    </row>
    <row r="39" s="1" customFormat="1" ht="18.75" customHeight="1" spans="1:23">
      <c r="A39" s="9" t="s">
        <v>261</v>
      </c>
      <c r="B39" s="9" t="s">
        <v>285</v>
      </c>
      <c r="C39" s="10" t="s">
        <v>284</v>
      </c>
      <c r="D39" s="9" t="s">
        <v>59</v>
      </c>
      <c r="E39" s="9" t="s">
        <v>103</v>
      </c>
      <c r="F39" s="9" t="s">
        <v>104</v>
      </c>
      <c r="G39" s="9" t="s">
        <v>206</v>
      </c>
      <c r="H39" s="9" t="s">
        <v>207</v>
      </c>
      <c r="I39" s="11">
        <v>699273</v>
      </c>
      <c r="J39" s="11"/>
      <c r="K39" s="11"/>
      <c r="L39" s="11"/>
      <c r="M39" s="11"/>
      <c r="N39" s="11"/>
      <c r="O39" s="11"/>
      <c r="P39" s="24"/>
      <c r="Q39" s="11"/>
      <c r="R39" s="11">
        <v>699273</v>
      </c>
      <c r="S39" s="11">
        <v>699273</v>
      </c>
      <c r="T39" s="11"/>
      <c r="U39" s="11"/>
      <c r="V39" s="11"/>
      <c r="W39" s="11"/>
    </row>
    <row r="40" s="1" customFormat="1" ht="18.75" customHeight="1" spans="1:23">
      <c r="A40" s="9" t="s">
        <v>261</v>
      </c>
      <c r="B40" s="9" t="s">
        <v>285</v>
      </c>
      <c r="C40" s="10" t="s">
        <v>284</v>
      </c>
      <c r="D40" s="9" t="s">
        <v>59</v>
      </c>
      <c r="E40" s="9" t="s">
        <v>103</v>
      </c>
      <c r="F40" s="9" t="s">
        <v>104</v>
      </c>
      <c r="G40" s="9" t="s">
        <v>208</v>
      </c>
      <c r="H40" s="9" t="s">
        <v>209</v>
      </c>
      <c r="I40" s="11">
        <v>41000</v>
      </c>
      <c r="J40" s="11"/>
      <c r="K40" s="11"/>
      <c r="L40" s="11"/>
      <c r="M40" s="11"/>
      <c r="N40" s="11"/>
      <c r="O40" s="11"/>
      <c r="P40" s="24"/>
      <c r="Q40" s="11"/>
      <c r="R40" s="11">
        <v>41000</v>
      </c>
      <c r="S40" s="11">
        <v>41000</v>
      </c>
      <c r="T40" s="11"/>
      <c r="U40" s="11"/>
      <c r="V40" s="11"/>
      <c r="W40" s="11"/>
    </row>
    <row r="41" s="1" customFormat="1" ht="18.75" customHeight="1" spans="1:23">
      <c r="A41" s="9" t="s">
        <v>261</v>
      </c>
      <c r="B41" s="9" t="s">
        <v>285</v>
      </c>
      <c r="C41" s="10" t="s">
        <v>284</v>
      </c>
      <c r="D41" s="9" t="s">
        <v>59</v>
      </c>
      <c r="E41" s="9" t="s">
        <v>103</v>
      </c>
      <c r="F41" s="9" t="s">
        <v>104</v>
      </c>
      <c r="G41" s="9" t="s">
        <v>286</v>
      </c>
      <c r="H41" s="9" t="s">
        <v>287</v>
      </c>
      <c r="I41" s="11">
        <v>6507.56</v>
      </c>
      <c r="J41" s="11"/>
      <c r="K41" s="11"/>
      <c r="L41" s="11"/>
      <c r="M41" s="11"/>
      <c r="N41" s="11"/>
      <c r="O41" s="11"/>
      <c r="P41" s="24"/>
      <c r="Q41" s="11"/>
      <c r="R41" s="11">
        <v>6507.56</v>
      </c>
      <c r="S41" s="11">
        <v>6507.56</v>
      </c>
      <c r="T41" s="11"/>
      <c r="U41" s="11"/>
      <c r="V41" s="11"/>
      <c r="W41" s="11"/>
    </row>
    <row r="42" s="1" customFormat="1" ht="18.75" customHeight="1" spans="1:23">
      <c r="A42" s="9" t="s">
        <v>261</v>
      </c>
      <c r="B42" s="9" t="s">
        <v>285</v>
      </c>
      <c r="C42" s="10" t="s">
        <v>284</v>
      </c>
      <c r="D42" s="9" t="s">
        <v>59</v>
      </c>
      <c r="E42" s="9" t="s">
        <v>103</v>
      </c>
      <c r="F42" s="9" t="s">
        <v>104</v>
      </c>
      <c r="G42" s="9" t="s">
        <v>210</v>
      </c>
      <c r="H42" s="9" t="s">
        <v>211</v>
      </c>
      <c r="I42" s="11">
        <v>72400</v>
      </c>
      <c r="J42" s="11"/>
      <c r="K42" s="11"/>
      <c r="L42" s="11"/>
      <c r="M42" s="11"/>
      <c r="N42" s="11"/>
      <c r="O42" s="11"/>
      <c r="P42" s="24"/>
      <c r="Q42" s="11"/>
      <c r="R42" s="11">
        <v>72400</v>
      </c>
      <c r="S42" s="11">
        <v>72400</v>
      </c>
      <c r="T42" s="11"/>
      <c r="U42" s="11"/>
      <c r="V42" s="11"/>
      <c r="W42" s="11"/>
    </row>
    <row r="43" s="1" customFormat="1" ht="18.75" customHeight="1" spans="1:23">
      <c r="A43" s="9" t="s">
        <v>261</v>
      </c>
      <c r="B43" s="9" t="s">
        <v>285</v>
      </c>
      <c r="C43" s="10" t="s">
        <v>284</v>
      </c>
      <c r="D43" s="9" t="s">
        <v>59</v>
      </c>
      <c r="E43" s="9" t="s">
        <v>103</v>
      </c>
      <c r="F43" s="9" t="s">
        <v>104</v>
      </c>
      <c r="G43" s="9" t="s">
        <v>212</v>
      </c>
      <c r="H43" s="9" t="s">
        <v>213</v>
      </c>
      <c r="I43" s="11">
        <v>380972</v>
      </c>
      <c r="J43" s="11"/>
      <c r="K43" s="11"/>
      <c r="L43" s="11"/>
      <c r="M43" s="11"/>
      <c r="N43" s="11"/>
      <c r="O43" s="11"/>
      <c r="P43" s="24"/>
      <c r="Q43" s="11"/>
      <c r="R43" s="11">
        <v>380972</v>
      </c>
      <c r="S43" s="11">
        <v>380972</v>
      </c>
      <c r="T43" s="11"/>
      <c r="U43" s="11"/>
      <c r="V43" s="11"/>
      <c r="W43" s="11"/>
    </row>
    <row r="44" s="1" customFormat="1" ht="18.75" customHeight="1" spans="1:23">
      <c r="A44" s="9" t="s">
        <v>261</v>
      </c>
      <c r="B44" s="9" t="s">
        <v>285</v>
      </c>
      <c r="C44" s="10" t="s">
        <v>284</v>
      </c>
      <c r="D44" s="9" t="s">
        <v>59</v>
      </c>
      <c r="E44" s="9" t="s">
        <v>103</v>
      </c>
      <c r="F44" s="9" t="s">
        <v>104</v>
      </c>
      <c r="G44" s="9" t="s">
        <v>214</v>
      </c>
      <c r="H44" s="9" t="s">
        <v>215</v>
      </c>
      <c r="I44" s="11">
        <v>64500</v>
      </c>
      <c r="J44" s="11"/>
      <c r="K44" s="11"/>
      <c r="L44" s="11"/>
      <c r="M44" s="11"/>
      <c r="N44" s="11"/>
      <c r="O44" s="11"/>
      <c r="P44" s="24"/>
      <c r="Q44" s="11"/>
      <c r="R44" s="11">
        <v>64500</v>
      </c>
      <c r="S44" s="11">
        <v>64500</v>
      </c>
      <c r="T44" s="11"/>
      <c r="U44" s="11"/>
      <c r="V44" s="11"/>
      <c r="W44" s="11"/>
    </row>
    <row r="45" s="1" customFormat="1" ht="18.75" customHeight="1" spans="1:23">
      <c r="A45" s="9" t="s">
        <v>261</v>
      </c>
      <c r="B45" s="9" t="s">
        <v>285</v>
      </c>
      <c r="C45" s="10" t="s">
        <v>284</v>
      </c>
      <c r="D45" s="9" t="s">
        <v>59</v>
      </c>
      <c r="E45" s="9" t="s">
        <v>103</v>
      </c>
      <c r="F45" s="9" t="s">
        <v>104</v>
      </c>
      <c r="G45" s="9" t="s">
        <v>288</v>
      </c>
      <c r="H45" s="9" t="s">
        <v>289</v>
      </c>
      <c r="I45" s="11">
        <v>46000</v>
      </c>
      <c r="J45" s="11"/>
      <c r="K45" s="11"/>
      <c r="L45" s="11"/>
      <c r="M45" s="11"/>
      <c r="N45" s="11"/>
      <c r="O45" s="11"/>
      <c r="P45" s="24"/>
      <c r="Q45" s="11"/>
      <c r="R45" s="11">
        <v>46000</v>
      </c>
      <c r="S45" s="11">
        <v>46000</v>
      </c>
      <c r="T45" s="11"/>
      <c r="U45" s="11"/>
      <c r="V45" s="11"/>
      <c r="W45" s="11"/>
    </row>
    <row r="46" s="1" customFormat="1" ht="18.75" customHeight="1" spans="1:23">
      <c r="A46" s="9" t="s">
        <v>261</v>
      </c>
      <c r="B46" s="9" t="s">
        <v>285</v>
      </c>
      <c r="C46" s="10" t="s">
        <v>284</v>
      </c>
      <c r="D46" s="9" t="s">
        <v>59</v>
      </c>
      <c r="E46" s="9" t="s">
        <v>103</v>
      </c>
      <c r="F46" s="9" t="s">
        <v>104</v>
      </c>
      <c r="G46" s="9" t="s">
        <v>216</v>
      </c>
      <c r="H46" s="9" t="s">
        <v>217</v>
      </c>
      <c r="I46" s="11">
        <v>46000</v>
      </c>
      <c r="J46" s="11"/>
      <c r="K46" s="11"/>
      <c r="L46" s="11"/>
      <c r="M46" s="11"/>
      <c r="N46" s="11"/>
      <c r="O46" s="11"/>
      <c r="P46" s="24"/>
      <c r="Q46" s="11"/>
      <c r="R46" s="11">
        <v>46000</v>
      </c>
      <c r="S46" s="11">
        <v>46000</v>
      </c>
      <c r="T46" s="11"/>
      <c r="U46" s="11"/>
      <c r="V46" s="11"/>
      <c r="W46" s="11"/>
    </row>
    <row r="47" s="1" customFormat="1" ht="18.75" customHeight="1" spans="1:23">
      <c r="A47" s="9" t="s">
        <v>261</v>
      </c>
      <c r="B47" s="9" t="s">
        <v>285</v>
      </c>
      <c r="C47" s="10" t="s">
        <v>284</v>
      </c>
      <c r="D47" s="9" t="s">
        <v>59</v>
      </c>
      <c r="E47" s="9" t="s">
        <v>103</v>
      </c>
      <c r="F47" s="9" t="s">
        <v>104</v>
      </c>
      <c r="G47" s="9" t="s">
        <v>218</v>
      </c>
      <c r="H47" s="9" t="s">
        <v>219</v>
      </c>
      <c r="I47" s="11">
        <v>787765</v>
      </c>
      <c r="J47" s="11"/>
      <c r="K47" s="11"/>
      <c r="L47" s="11"/>
      <c r="M47" s="11"/>
      <c r="N47" s="11"/>
      <c r="O47" s="11"/>
      <c r="P47" s="24"/>
      <c r="Q47" s="11"/>
      <c r="R47" s="11">
        <v>787765</v>
      </c>
      <c r="S47" s="11">
        <v>787765</v>
      </c>
      <c r="T47" s="11"/>
      <c r="U47" s="11"/>
      <c r="V47" s="11"/>
      <c r="W47" s="11"/>
    </row>
    <row r="48" s="1" customFormat="1" ht="18.75" customHeight="1" spans="1:23">
      <c r="A48" s="9" t="s">
        <v>261</v>
      </c>
      <c r="B48" s="9" t="s">
        <v>285</v>
      </c>
      <c r="C48" s="10" t="s">
        <v>284</v>
      </c>
      <c r="D48" s="9" t="s">
        <v>59</v>
      </c>
      <c r="E48" s="9" t="s">
        <v>103</v>
      </c>
      <c r="F48" s="9" t="s">
        <v>104</v>
      </c>
      <c r="G48" s="9" t="s">
        <v>290</v>
      </c>
      <c r="H48" s="9" t="s">
        <v>291</v>
      </c>
      <c r="I48" s="11">
        <v>41000</v>
      </c>
      <c r="J48" s="11"/>
      <c r="K48" s="11"/>
      <c r="L48" s="11"/>
      <c r="M48" s="11"/>
      <c r="N48" s="11"/>
      <c r="O48" s="11"/>
      <c r="P48" s="24"/>
      <c r="Q48" s="11"/>
      <c r="R48" s="11">
        <v>41000</v>
      </c>
      <c r="S48" s="11">
        <v>41000</v>
      </c>
      <c r="T48" s="11"/>
      <c r="U48" s="11"/>
      <c r="V48" s="11"/>
      <c r="W48" s="11"/>
    </row>
    <row r="49" s="1" customFormat="1" ht="18.75" customHeight="1" spans="1:23">
      <c r="A49" s="9" t="s">
        <v>261</v>
      </c>
      <c r="B49" s="9" t="s">
        <v>285</v>
      </c>
      <c r="C49" s="10" t="s">
        <v>284</v>
      </c>
      <c r="D49" s="9" t="s">
        <v>59</v>
      </c>
      <c r="E49" s="9" t="s">
        <v>103</v>
      </c>
      <c r="F49" s="9" t="s">
        <v>104</v>
      </c>
      <c r="G49" s="9" t="s">
        <v>220</v>
      </c>
      <c r="H49" s="9" t="s">
        <v>221</v>
      </c>
      <c r="I49" s="11">
        <v>66709</v>
      </c>
      <c r="J49" s="11"/>
      <c r="K49" s="11"/>
      <c r="L49" s="11"/>
      <c r="M49" s="11"/>
      <c r="N49" s="11"/>
      <c r="O49" s="11"/>
      <c r="P49" s="24"/>
      <c r="Q49" s="11"/>
      <c r="R49" s="11">
        <v>66709</v>
      </c>
      <c r="S49" s="11">
        <v>66709</v>
      </c>
      <c r="T49" s="11"/>
      <c r="U49" s="11"/>
      <c r="V49" s="11"/>
      <c r="W49" s="11"/>
    </row>
    <row r="50" s="1" customFormat="1" ht="18.75" customHeight="1" spans="1:23">
      <c r="A50" s="9" t="s">
        <v>261</v>
      </c>
      <c r="B50" s="9" t="s">
        <v>285</v>
      </c>
      <c r="C50" s="10" t="s">
        <v>284</v>
      </c>
      <c r="D50" s="9" t="s">
        <v>59</v>
      </c>
      <c r="E50" s="9" t="s">
        <v>103</v>
      </c>
      <c r="F50" s="9" t="s">
        <v>104</v>
      </c>
      <c r="G50" s="9" t="s">
        <v>236</v>
      </c>
      <c r="H50" s="9" t="s">
        <v>163</v>
      </c>
      <c r="I50" s="11">
        <v>2000</v>
      </c>
      <c r="J50" s="11"/>
      <c r="K50" s="11"/>
      <c r="L50" s="11"/>
      <c r="M50" s="11"/>
      <c r="N50" s="11"/>
      <c r="O50" s="11"/>
      <c r="P50" s="24"/>
      <c r="Q50" s="11"/>
      <c r="R50" s="11">
        <v>2000</v>
      </c>
      <c r="S50" s="11">
        <v>2000</v>
      </c>
      <c r="T50" s="11"/>
      <c r="U50" s="11"/>
      <c r="V50" s="11"/>
      <c r="W50" s="11"/>
    </row>
    <row r="51" s="1" customFormat="1" ht="18.75" customHeight="1" spans="1:23">
      <c r="A51" s="9" t="s">
        <v>261</v>
      </c>
      <c r="B51" s="9" t="s">
        <v>285</v>
      </c>
      <c r="C51" s="10" t="s">
        <v>284</v>
      </c>
      <c r="D51" s="9" t="s">
        <v>59</v>
      </c>
      <c r="E51" s="9" t="s">
        <v>103</v>
      </c>
      <c r="F51" s="9" t="s">
        <v>104</v>
      </c>
      <c r="G51" s="9" t="s">
        <v>276</v>
      </c>
      <c r="H51" s="9" t="s">
        <v>277</v>
      </c>
      <c r="I51" s="11">
        <v>23121440</v>
      </c>
      <c r="J51" s="11"/>
      <c r="K51" s="11"/>
      <c r="L51" s="11"/>
      <c r="M51" s="11"/>
      <c r="N51" s="11"/>
      <c r="O51" s="11"/>
      <c r="P51" s="24"/>
      <c r="Q51" s="11"/>
      <c r="R51" s="11">
        <v>23121440</v>
      </c>
      <c r="S51" s="11">
        <v>23121440</v>
      </c>
      <c r="T51" s="11"/>
      <c r="U51" s="11"/>
      <c r="V51" s="11"/>
      <c r="W51" s="11"/>
    </row>
    <row r="52" s="1" customFormat="1" ht="18.75" customHeight="1" spans="1:23">
      <c r="A52" s="9" t="s">
        <v>261</v>
      </c>
      <c r="B52" s="9" t="s">
        <v>285</v>
      </c>
      <c r="C52" s="10" t="s">
        <v>284</v>
      </c>
      <c r="D52" s="9" t="s">
        <v>59</v>
      </c>
      <c r="E52" s="9" t="s">
        <v>103</v>
      </c>
      <c r="F52" s="9" t="s">
        <v>104</v>
      </c>
      <c r="G52" s="9" t="s">
        <v>269</v>
      </c>
      <c r="H52" s="9" t="s">
        <v>270</v>
      </c>
      <c r="I52" s="11">
        <v>1388797.95</v>
      </c>
      <c r="J52" s="11"/>
      <c r="K52" s="11"/>
      <c r="L52" s="11"/>
      <c r="M52" s="11"/>
      <c r="N52" s="11"/>
      <c r="O52" s="11"/>
      <c r="P52" s="24"/>
      <c r="Q52" s="11"/>
      <c r="R52" s="11">
        <v>1388797.95</v>
      </c>
      <c r="S52" s="11">
        <v>1388797.95</v>
      </c>
      <c r="T52" s="11"/>
      <c r="U52" s="11"/>
      <c r="V52" s="11"/>
      <c r="W52" s="11"/>
    </row>
    <row r="53" s="1" customFormat="1" ht="18.75" customHeight="1" spans="1:23">
      <c r="A53" s="9" t="s">
        <v>261</v>
      </c>
      <c r="B53" s="9" t="s">
        <v>285</v>
      </c>
      <c r="C53" s="10" t="s">
        <v>284</v>
      </c>
      <c r="D53" s="9" t="s">
        <v>59</v>
      </c>
      <c r="E53" s="9" t="s">
        <v>103</v>
      </c>
      <c r="F53" s="9" t="s">
        <v>104</v>
      </c>
      <c r="G53" s="9" t="s">
        <v>292</v>
      </c>
      <c r="H53" s="9" t="s">
        <v>293</v>
      </c>
      <c r="I53" s="11">
        <v>766501</v>
      </c>
      <c r="J53" s="11"/>
      <c r="K53" s="11"/>
      <c r="L53" s="11"/>
      <c r="M53" s="11"/>
      <c r="N53" s="11"/>
      <c r="O53" s="11"/>
      <c r="P53" s="24"/>
      <c r="Q53" s="11"/>
      <c r="R53" s="11">
        <v>766501</v>
      </c>
      <c r="S53" s="11">
        <v>766501</v>
      </c>
      <c r="T53" s="11"/>
      <c r="U53" s="11"/>
      <c r="V53" s="11"/>
      <c r="W53" s="11"/>
    </row>
    <row r="54" s="1" customFormat="1" ht="18.75" customHeight="1" spans="1:23">
      <c r="A54" s="9" t="s">
        <v>261</v>
      </c>
      <c r="B54" s="9" t="s">
        <v>285</v>
      </c>
      <c r="C54" s="10" t="s">
        <v>284</v>
      </c>
      <c r="D54" s="9" t="s">
        <v>59</v>
      </c>
      <c r="E54" s="9" t="s">
        <v>103</v>
      </c>
      <c r="F54" s="9" t="s">
        <v>104</v>
      </c>
      <c r="G54" s="9" t="s">
        <v>226</v>
      </c>
      <c r="H54" s="9" t="s">
        <v>227</v>
      </c>
      <c r="I54" s="11">
        <v>127390</v>
      </c>
      <c r="J54" s="11"/>
      <c r="K54" s="11"/>
      <c r="L54" s="11"/>
      <c r="M54" s="11"/>
      <c r="N54" s="11"/>
      <c r="O54" s="11"/>
      <c r="P54" s="24"/>
      <c r="Q54" s="11"/>
      <c r="R54" s="11">
        <v>127390</v>
      </c>
      <c r="S54" s="11">
        <v>127390</v>
      </c>
      <c r="T54" s="11"/>
      <c r="U54" s="11"/>
      <c r="V54" s="11"/>
      <c r="W54" s="11"/>
    </row>
    <row r="55" s="1" customFormat="1" ht="18.75" customHeight="1" spans="1:23">
      <c r="A55" s="9" t="s">
        <v>261</v>
      </c>
      <c r="B55" s="9" t="s">
        <v>285</v>
      </c>
      <c r="C55" s="10" t="s">
        <v>284</v>
      </c>
      <c r="D55" s="9" t="s">
        <v>59</v>
      </c>
      <c r="E55" s="9" t="s">
        <v>103</v>
      </c>
      <c r="F55" s="9" t="s">
        <v>104</v>
      </c>
      <c r="G55" s="9" t="s">
        <v>222</v>
      </c>
      <c r="H55" s="9" t="s">
        <v>223</v>
      </c>
      <c r="I55" s="11">
        <v>7042758.14</v>
      </c>
      <c r="J55" s="11"/>
      <c r="K55" s="11"/>
      <c r="L55" s="11"/>
      <c r="M55" s="11"/>
      <c r="N55" s="11"/>
      <c r="O55" s="11"/>
      <c r="P55" s="24"/>
      <c r="Q55" s="11"/>
      <c r="R55" s="11">
        <v>7042758.14</v>
      </c>
      <c r="S55" s="11">
        <v>7042758.14</v>
      </c>
      <c r="T55" s="11"/>
      <c r="U55" s="11"/>
      <c r="V55" s="11"/>
      <c r="W55" s="11"/>
    </row>
    <row r="56" s="1" customFormat="1" ht="18.75" customHeight="1" spans="1:23">
      <c r="A56" s="9" t="s">
        <v>261</v>
      </c>
      <c r="B56" s="9" t="s">
        <v>285</v>
      </c>
      <c r="C56" s="10" t="s">
        <v>284</v>
      </c>
      <c r="D56" s="9" t="s">
        <v>59</v>
      </c>
      <c r="E56" s="9" t="s">
        <v>103</v>
      </c>
      <c r="F56" s="9" t="s">
        <v>104</v>
      </c>
      <c r="G56" s="9" t="s">
        <v>263</v>
      </c>
      <c r="H56" s="9" t="s">
        <v>264</v>
      </c>
      <c r="I56" s="11">
        <v>202100</v>
      </c>
      <c r="J56" s="11"/>
      <c r="K56" s="11"/>
      <c r="L56" s="11"/>
      <c r="M56" s="11"/>
      <c r="N56" s="11"/>
      <c r="O56" s="11"/>
      <c r="P56" s="24"/>
      <c r="Q56" s="11"/>
      <c r="R56" s="11">
        <v>202100</v>
      </c>
      <c r="S56" s="11">
        <v>202100</v>
      </c>
      <c r="T56" s="11"/>
      <c r="U56" s="11"/>
      <c r="V56" s="11"/>
      <c r="W56" s="11"/>
    </row>
    <row r="57" s="1" customFormat="1" ht="18.75" customHeight="1" spans="1:23">
      <c r="A57" s="9" t="s">
        <v>261</v>
      </c>
      <c r="B57" s="9" t="s">
        <v>285</v>
      </c>
      <c r="C57" s="10" t="s">
        <v>284</v>
      </c>
      <c r="D57" s="9" t="s">
        <v>59</v>
      </c>
      <c r="E57" s="9" t="s">
        <v>103</v>
      </c>
      <c r="F57" s="9" t="s">
        <v>104</v>
      </c>
      <c r="G57" s="9" t="s">
        <v>265</v>
      </c>
      <c r="H57" s="9" t="s">
        <v>266</v>
      </c>
      <c r="I57" s="11">
        <v>450000</v>
      </c>
      <c r="J57" s="11"/>
      <c r="K57" s="11"/>
      <c r="L57" s="11"/>
      <c r="M57" s="11"/>
      <c r="N57" s="11"/>
      <c r="O57" s="11"/>
      <c r="P57" s="24"/>
      <c r="Q57" s="11"/>
      <c r="R57" s="11">
        <v>450000</v>
      </c>
      <c r="S57" s="11">
        <v>450000</v>
      </c>
      <c r="T57" s="11"/>
      <c r="U57" s="11"/>
      <c r="V57" s="11"/>
      <c r="W57" s="11"/>
    </row>
    <row r="58" s="1" customFormat="1" ht="18.75" customHeight="1" spans="1:23">
      <c r="A58" s="9" t="s">
        <v>261</v>
      </c>
      <c r="B58" s="9" t="s">
        <v>285</v>
      </c>
      <c r="C58" s="10" t="s">
        <v>284</v>
      </c>
      <c r="D58" s="9" t="s">
        <v>59</v>
      </c>
      <c r="E58" s="9" t="s">
        <v>103</v>
      </c>
      <c r="F58" s="9" t="s">
        <v>104</v>
      </c>
      <c r="G58" s="9" t="s">
        <v>294</v>
      </c>
      <c r="H58" s="9" t="s">
        <v>295</v>
      </c>
      <c r="I58" s="11">
        <v>100000</v>
      </c>
      <c r="J58" s="11"/>
      <c r="K58" s="11"/>
      <c r="L58" s="11"/>
      <c r="M58" s="11"/>
      <c r="N58" s="11"/>
      <c r="O58" s="11"/>
      <c r="P58" s="24"/>
      <c r="Q58" s="11"/>
      <c r="R58" s="11">
        <v>100000</v>
      </c>
      <c r="S58" s="11">
        <v>100000</v>
      </c>
      <c r="T58" s="11"/>
      <c r="U58" s="11"/>
      <c r="V58" s="11"/>
      <c r="W58" s="11"/>
    </row>
    <row r="59" s="1" customFormat="1" ht="18.75" customHeight="1" spans="1:23">
      <c r="A59" s="9" t="s">
        <v>261</v>
      </c>
      <c r="B59" s="9" t="s">
        <v>285</v>
      </c>
      <c r="C59" s="10" t="s">
        <v>284</v>
      </c>
      <c r="D59" s="9" t="s">
        <v>59</v>
      </c>
      <c r="E59" s="9" t="s">
        <v>103</v>
      </c>
      <c r="F59" s="9" t="s">
        <v>104</v>
      </c>
      <c r="G59" s="9" t="s">
        <v>296</v>
      </c>
      <c r="H59" s="9" t="s">
        <v>297</v>
      </c>
      <c r="I59" s="11">
        <v>10000</v>
      </c>
      <c r="J59" s="11"/>
      <c r="K59" s="11"/>
      <c r="L59" s="11"/>
      <c r="M59" s="11"/>
      <c r="N59" s="11"/>
      <c r="O59" s="11"/>
      <c r="P59" s="24"/>
      <c r="Q59" s="11"/>
      <c r="R59" s="11">
        <v>10000</v>
      </c>
      <c r="S59" s="11">
        <v>10000</v>
      </c>
      <c r="T59" s="11"/>
      <c r="U59" s="11"/>
      <c r="V59" s="11"/>
      <c r="W59" s="11"/>
    </row>
    <row r="60" s="1" customFormat="1" ht="18.75" customHeight="1" spans="1:23">
      <c r="A60" s="9" t="s">
        <v>261</v>
      </c>
      <c r="B60" s="9" t="s">
        <v>285</v>
      </c>
      <c r="C60" s="10" t="s">
        <v>284</v>
      </c>
      <c r="D60" s="9" t="s">
        <v>59</v>
      </c>
      <c r="E60" s="9" t="s">
        <v>103</v>
      </c>
      <c r="F60" s="9" t="s">
        <v>104</v>
      </c>
      <c r="G60" s="9" t="s">
        <v>298</v>
      </c>
      <c r="H60" s="9" t="s">
        <v>299</v>
      </c>
      <c r="I60" s="11">
        <v>10000</v>
      </c>
      <c r="J60" s="11"/>
      <c r="K60" s="11"/>
      <c r="L60" s="11"/>
      <c r="M60" s="11"/>
      <c r="N60" s="11"/>
      <c r="O60" s="11"/>
      <c r="P60" s="24"/>
      <c r="Q60" s="11"/>
      <c r="R60" s="11">
        <v>10000</v>
      </c>
      <c r="S60" s="11">
        <v>10000</v>
      </c>
      <c r="T60" s="11"/>
      <c r="U60" s="11"/>
      <c r="V60" s="11"/>
      <c r="W60" s="11"/>
    </row>
    <row r="61" s="1" customFormat="1" ht="18.75" customHeight="1" spans="1:23">
      <c r="A61" s="9" t="s">
        <v>261</v>
      </c>
      <c r="B61" s="9" t="s">
        <v>285</v>
      </c>
      <c r="C61" s="10" t="s">
        <v>284</v>
      </c>
      <c r="D61" s="9" t="s">
        <v>59</v>
      </c>
      <c r="E61" s="9" t="s">
        <v>103</v>
      </c>
      <c r="F61" s="9" t="s">
        <v>104</v>
      </c>
      <c r="G61" s="9" t="s">
        <v>300</v>
      </c>
      <c r="H61" s="9" t="s">
        <v>72</v>
      </c>
      <c r="I61" s="11">
        <v>570</v>
      </c>
      <c r="J61" s="11"/>
      <c r="K61" s="11"/>
      <c r="L61" s="11"/>
      <c r="M61" s="11"/>
      <c r="N61" s="11"/>
      <c r="O61" s="11"/>
      <c r="P61" s="24"/>
      <c r="Q61" s="11"/>
      <c r="R61" s="11">
        <v>570</v>
      </c>
      <c r="S61" s="11">
        <v>570</v>
      </c>
      <c r="T61" s="11"/>
      <c r="U61" s="11"/>
      <c r="V61" s="11"/>
      <c r="W61" s="11"/>
    </row>
    <row r="62" s="1" customFormat="1" ht="18.75" customHeight="1" spans="1:23">
      <c r="A62" s="9" t="s">
        <v>261</v>
      </c>
      <c r="B62" s="9" t="s">
        <v>285</v>
      </c>
      <c r="C62" s="10" t="s">
        <v>284</v>
      </c>
      <c r="D62" s="9" t="s">
        <v>59</v>
      </c>
      <c r="E62" s="9" t="s">
        <v>112</v>
      </c>
      <c r="F62" s="9" t="s">
        <v>113</v>
      </c>
      <c r="G62" s="9" t="s">
        <v>206</v>
      </c>
      <c r="H62" s="9" t="s">
        <v>207</v>
      </c>
      <c r="I62" s="11">
        <v>200000</v>
      </c>
      <c r="J62" s="11"/>
      <c r="K62" s="11"/>
      <c r="L62" s="11"/>
      <c r="M62" s="11"/>
      <c r="N62" s="11"/>
      <c r="O62" s="11"/>
      <c r="P62" s="24"/>
      <c r="Q62" s="11"/>
      <c r="R62" s="11">
        <v>200000</v>
      </c>
      <c r="S62" s="11">
        <v>200000</v>
      </c>
      <c r="T62" s="11"/>
      <c r="U62" s="11"/>
      <c r="V62" s="11"/>
      <c r="W62" s="11"/>
    </row>
    <row r="63" s="1" customFormat="1" ht="18.75" customHeight="1" spans="1:23">
      <c r="A63" s="9" t="s">
        <v>261</v>
      </c>
      <c r="B63" s="9" t="s">
        <v>285</v>
      </c>
      <c r="C63" s="10" t="s">
        <v>284</v>
      </c>
      <c r="D63" s="9" t="s">
        <v>59</v>
      </c>
      <c r="E63" s="9" t="s">
        <v>112</v>
      </c>
      <c r="F63" s="9" t="s">
        <v>113</v>
      </c>
      <c r="G63" s="9" t="s">
        <v>208</v>
      </c>
      <c r="H63" s="9" t="s">
        <v>209</v>
      </c>
      <c r="I63" s="11">
        <v>80000</v>
      </c>
      <c r="J63" s="11"/>
      <c r="K63" s="11"/>
      <c r="L63" s="11"/>
      <c r="M63" s="11"/>
      <c r="N63" s="11"/>
      <c r="O63" s="11"/>
      <c r="P63" s="24"/>
      <c r="Q63" s="11"/>
      <c r="R63" s="11">
        <v>80000</v>
      </c>
      <c r="S63" s="11">
        <v>80000</v>
      </c>
      <c r="T63" s="11"/>
      <c r="U63" s="11"/>
      <c r="V63" s="11"/>
      <c r="W63" s="11"/>
    </row>
    <row r="64" s="1" customFormat="1" ht="18.75" customHeight="1" spans="1:23">
      <c r="A64" s="9" t="s">
        <v>261</v>
      </c>
      <c r="B64" s="9" t="s">
        <v>285</v>
      </c>
      <c r="C64" s="10" t="s">
        <v>284</v>
      </c>
      <c r="D64" s="9" t="s">
        <v>59</v>
      </c>
      <c r="E64" s="9" t="s">
        <v>112</v>
      </c>
      <c r="F64" s="9" t="s">
        <v>113</v>
      </c>
      <c r="G64" s="9" t="s">
        <v>286</v>
      </c>
      <c r="H64" s="9" t="s">
        <v>287</v>
      </c>
      <c r="I64" s="11">
        <v>1250</v>
      </c>
      <c r="J64" s="11"/>
      <c r="K64" s="11"/>
      <c r="L64" s="11"/>
      <c r="M64" s="11"/>
      <c r="N64" s="11"/>
      <c r="O64" s="11"/>
      <c r="P64" s="24"/>
      <c r="Q64" s="11"/>
      <c r="R64" s="11">
        <v>1250</v>
      </c>
      <c r="S64" s="11">
        <v>1250</v>
      </c>
      <c r="T64" s="11"/>
      <c r="U64" s="11"/>
      <c r="V64" s="11"/>
      <c r="W64" s="11"/>
    </row>
    <row r="65" s="1" customFormat="1" ht="18.75" customHeight="1" spans="1:23">
      <c r="A65" s="9" t="s">
        <v>261</v>
      </c>
      <c r="B65" s="9" t="s">
        <v>285</v>
      </c>
      <c r="C65" s="10" t="s">
        <v>284</v>
      </c>
      <c r="D65" s="9" t="s">
        <v>59</v>
      </c>
      <c r="E65" s="9" t="s">
        <v>112</v>
      </c>
      <c r="F65" s="9" t="s">
        <v>113</v>
      </c>
      <c r="G65" s="9" t="s">
        <v>210</v>
      </c>
      <c r="H65" s="9" t="s">
        <v>211</v>
      </c>
      <c r="I65" s="11">
        <v>12000</v>
      </c>
      <c r="J65" s="11"/>
      <c r="K65" s="11"/>
      <c r="L65" s="11"/>
      <c r="M65" s="11"/>
      <c r="N65" s="11"/>
      <c r="O65" s="11"/>
      <c r="P65" s="24"/>
      <c r="Q65" s="11"/>
      <c r="R65" s="11">
        <v>12000</v>
      </c>
      <c r="S65" s="11">
        <v>12000</v>
      </c>
      <c r="T65" s="11"/>
      <c r="U65" s="11"/>
      <c r="V65" s="11"/>
      <c r="W65" s="11"/>
    </row>
    <row r="66" s="1" customFormat="1" ht="18.75" customHeight="1" spans="1:23">
      <c r="A66" s="9" t="s">
        <v>261</v>
      </c>
      <c r="B66" s="9" t="s">
        <v>285</v>
      </c>
      <c r="C66" s="10" t="s">
        <v>284</v>
      </c>
      <c r="D66" s="9" t="s">
        <v>59</v>
      </c>
      <c r="E66" s="9" t="s">
        <v>112</v>
      </c>
      <c r="F66" s="9" t="s">
        <v>113</v>
      </c>
      <c r="G66" s="9" t="s">
        <v>212</v>
      </c>
      <c r="H66" s="9" t="s">
        <v>213</v>
      </c>
      <c r="I66" s="11">
        <v>15000</v>
      </c>
      <c r="J66" s="11"/>
      <c r="K66" s="11"/>
      <c r="L66" s="11"/>
      <c r="M66" s="11"/>
      <c r="N66" s="11"/>
      <c r="O66" s="11"/>
      <c r="P66" s="24"/>
      <c r="Q66" s="11"/>
      <c r="R66" s="11">
        <v>15000</v>
      </c>
      <c r="S66" s="11">
        <v>15000</v>
      </c>
      <c r="T66" s="11"/>
      <c r="U66" s="11"/>
      <c r="V66" s="11"/>
      <c r="W66" s="11"/>
    </row>
    <row r="67" s="1" customFormat="1" ht="18.75" customHeight="1" spans="1:23">
      <c r="A67" s="9" t="s">
        <v>261</v>
      </c>
      <c r="B67" s="9" t="s">
        <v>285</v>
      </c>
      <c r="C67" s="10" t="s">
        <v>284</v>
      </c>
      <c r="D67" s="9" t="s">
        <v>59</v>
      </c>
      <c r="E67" s="9" t="s">
        <v>112</v>
      </c>
      <c r="F67" s="9" t="s">
        <v>113</v>
      </c>
      <c r="G67" s="9" t="s">
        <v>214</v>
      </c>
      <c r="H67" s="9" t="s">
        <v>215</v>
      </c>
      <c r="I67" s="11">
        <v>4000</v>
      </c>
      <c r="J67" s="11"/>
      <c r="K67" s="11"/>
      <c r="L67" s="11"/>
      <c r="M67" s="11"/>
      <c r="N67" s="11"/>
      <c r="O67" s="11"/>
      <c r="P67" s="24"/>
      <c r="Q67" s="11"/>
      <c r="R67" s="11">
        <v>4000</v>
      </c>
      <c r="S67" s="11">
        <v>4000</v>
      </c>
      <c r="T67" s="11"/>
      <c r="U67" s="11"/>
      <c r="V67" s="11"/>
      <c r="W67" s="11"/>
    </row>
    <row r="68" s="1" customFormat="1" ht="18.75" customHeight="1" spans="1:23">
      <c r="A68" s="9" t="s">
        <v>261</v>
      </c>
      <c r="B68" s="9" t="s">
        <v>285</v>
      </c>
      <c r="C68" s="10" t="s">
        <v>284</v>
      </c>
      <c r="D68" s="9" t="s">
        <v>59</v>
      </c>
      <c r="E68" s="9" t="s">
        <v>112</v>
      </c>
      <c r="F68" s="9" t="s">
        <v>113</v>
      </c>
      <c r="G68" s="9" t="s">
        <v>216</v>
      </c>
      <c r="H68" s="9" t="s">
        <v>217</v>
      </c>
      <c r="I68" s="11">
        <v>155000</v>
      </c>
      <c r="J68" s="11"/>
      <c r="K68" s="11"/>
      <c r="L68" s="11"/>
      <c r="M68" s="11"/>
      <c r="N68" s="11"/>
      <c r="O68" s="11"/>
      <c r="P68" s="24"/>
      <c r="Q68" s="11"/>
      <c r="R68" s="11">
        <v>155000</v>
      </c>
      <c r="S68" s="11">
        <v>155000</v>
      </c>
      <c r="T68" s="11"/>
      <c r="U68" s="11"/>
      <c r="V68" s="11"/>
      <c r="W68" s="11"/>
    </row>
    <row r="69" s="1" customFormat="1" ht="18.75" customHeight="1" spans="1:23">
      <c r="A69" s="9" t="s">
        <v>261</v>
      </c>
      <c r="B69" s="9" t="s">
        <v>285</v>
      </c>
      <c r="C69" s="10" t="s">
        <v>284</v>
      </c>
      <c r="D69" s="9" t="s">
        <v>59</v>
      </c>
      <c r="E69" s="9" t="s">
        <v>112</v>
      </c>
      <c r="F69" s="9" t="s">
        <v>113</v>
      </c>
      <c r="G69" s="9" t="s">
        <v>218</v>
      </c>
      <c r="H69" s="9" t="s">
        <v>219</v>
      </c>
      <c r="I69" s="11">
        <v>270000</v>
      </c>
      <c r="J69" s="11"/>
      <c r="K69" s="11"/>
      <c r="L69" s="11"/>
      <c r="M69" s="11"/>
      <c r="N69" s="11"/>
      <c r="O69" s="11"/>
      <c r="P69" s="24"/>
      <c r="Q69" s="11"/>
      <c r="R69" s="11">
        <v>270000</v>
      </c>
      <c r="S69" s="11">
        <v>270000</v>
      </c>
      <c r="T69" s="11"/>
      <c r="U69" s="11"/>
      <c r="V69" s="11"/>
      <c r="W69" s="11"/>
    </row>
    <row r="70" s="1" customFormat="1" ht="18.75" customHeight="1" spans="1:23">
      <c r="A70" s="9" t="s">
        <v>261</v>
      </c>
      <c r="B70" s="9" t="s">
        <v>285</v>
      </c>
      <c r="C70" s="10" t="s">
        <v>284</v>
      </c>
      <c r="D70" s="9" t="s">
        <v>59</v>
      </c>
      <c r="E70" s="9" t="s">
        <v>112</v>
      </c>
      <c r="F70" s="9" t="s">
        <v>113</v>
      </c>
      <c r="G70" s="9" t="s">
        <v>220</v>
      </c>
      <c r="H70" s="9" t="s">
        <v>221</v>
      </c>
      <c r="I70" s="11">
        <v>216700</v>
      </c>
      <c r="J70" s="11"/>
      <c r="K70" s="11"/>
      <c r="L70" s="11"/>
      <c r="M70" s="11"/>
      <c r="N70" s="11"/>
      <c r="O70" s="11"/>
      <c r="P70" s="24"/>
      <c r="Q70" s="11"/>
      <c r="R70" s="11">
        <v>216700</v>
      </c>
      <c r="S70" s="11">
        <v>216700</v>
      </c>
      <c r="T70" s="11"/>
      <c r="U70" s="11"/>
      <c r="V70" s="11"/>
      <c r="W70" s="11"/>
    </row>
    <row r="71" s="1" customFormat="1" ht="18.75" customHeight="1" spans="1:23">
      <c r="A71" s="9" t="s">
        <v>261</v>
      </c>
      <c r="B71" s="9" t="s">
        <v>285</v>
      </c>
      <c r="C71" s="10" t="s">
        <v>284</v>
      </c>
      <c r="D71" s="9" t="s">
        <v>59</v>
      </c>
      <c r="E71" s="9" t="s">
        <v>112</v>
      </c>
      <c r="F71" s="9" t="s">
        <v>113</v>
      </c>
      <c r="G71" s="9" t="s">
        <v>236</v>
      </c>
      <c r="H71" s="9" t="s">
        <v>163</v>
      </c>
      <c r="I71" s="11">
        <v>10000</v>
      </c>
      <c r="J71" s="11"/>
      <c r="K71" s="11"/>
      <c r="L71" s="11"/>
      <c r="M71" s="11"/>
      <c r="N71" s="11"/>
      <c r="O71" s="11"/>
      <c r="P71" s="24"/>
      <c r="Q71" s="11"/>
      <c r="R71" s="11">
        <v>10000</v>
      </c>
      <c r="S71" s="11">
        <v>10000</v>
      </c>
      <c r="T71" s="11"/>
      <c r="U71" s="11"/>
      <c r="V71" s="11"/>
      <c r="W71" s="11"/>
    </row>
    <row r="72" s="1" customFormat="1" ht="18.75" customHeight="1" spans="1:23">
      <c r="A72" s="9" t="s">
        <v>261</v>
      </c>
      <c r="B72" s="9" t="s">
        <v>285</v>
      </c>
      <c r="C72" s="10" t="s">
        <v>284</v>
      </c>
      <c r="D72" s="9" t="s">
        <v>59</v>
      </c>
      <c r="E72" s="9" t="s">
        <v>112</v>
      </c>
      <c r="F72" s="9" t="s">
        <v>113</v>
      </c>
      <c r="G72" s="9" t="s">
        <v>276</v>
      </c>
      <c r="H72" s="9" t="s">
        <v>277</v>
      </c>
      <c r="I72" s="11">
        <v>4540000</v>
      </c>
      <c r="J72" s="11"/>
      <c r="K72" s="11"/>
      <c r="L72" s="11"/>
      <c r="M72" s="11"/>
      <c r="N72" s="11"/>
      <c r="O72" s="11"/>
      <c r="P72" s="24"/>
      <c r="Q72" s="11"/>
      <c r="R72" s="11">
        <v>4540000</v>
      </c>
      <c r="S72" s="11">
        <v>4540000</v>
      </c>
      <c r="T72" s="11"/>
      <c r="U72" s="11"/>
      <c r="V72" s="11"/>
      <c r="W72" s="11"/>
    </row>
    <row r="73" s="1" customFormat="1" ht="18.75" customHeight="1" spans="1:23">
      <c r="A73" s="9" t="s">
        <v>261</v>
      </c>
      <c r="B73" s="9" t="s">
        <v>285</v>
      </c>
      <c r="C73" s="10" t="s">
        <v>284</v>
      </c>
      <c r="D73" s="9" t="s">
        <v>59</v>
      </c>
      <c r="E73" s="9" t="s">
        <v>112</v>
      </c>
      <c r="F73" s="9" t="s">
        <v>113</v>
      </c>
      <c r="G73" s="9" t="s">
        <v>269</v>
      </c>
      <c r="H73" s="9" t="s">
        <v>270</v>
      </c>
      <c r="I73" s="11">
        <v>100000</v>
      </c>
      <c r="J73" s="11"/>
      <c r="K73" s="11"/>
      <c r="L73" s="11"/>
      <c r="M73" s="11"/>
      <c r="N73" s="11"/>
      <c r="O73" s="11"/>
      <c r="P73" s="24"/>
      <c r="Q73" s="11"/>
      <c r="R73" s="11">
        <v>100000</v>
      </c>
      <c r="S73" s="11">
        <v>100000</v>
      </c>
      <c r="T73" s="11"/>
      <c r="U73" s="11"/>
      <c r="V73" s="11"/>
      <c r="W73" s="11"/>
    </row>
    <row r="74" s="1" customFormat="1" ht="18.75" customHeight="1" spans="1:23">
      <c r="A74" s="9" t="s">
        <v>261</v>
      </c>
      <c r="B74" s="9" t="s">
        <v>285</v>
      </c>
      <c r="C74" s="10" t="s">
        <v>284</v>
      </c>
      <c r="D74" s="9" t="s">
        <v>59</v>
      </c>
      <c r="E74" s="9" t="s">
        <v>112</v>
      </c>
      <c r="F74" s="9" t="s">
        <v>113</v>
      </c>
      <c r="G74" s="9" t="s">
        <v>292</v>
      </c>
      <c r="H74" s="9" t="s">
        <v>293</v>
      </c>
      <c r="I74" s="11">
        <v>940450</v>
      </c>
      <c r="J74" s="11"/>
      <c r="K74" s="11"/>
      <c r="L74" s="11"/>
      <c r="M74" s="11"/>
      <c r="N74" s="11"/>
      <c r="O74" s="11"/>
      <c r="P74" s="24"/>
      <c r="Q74" s="11"/>
      <c r="R74" s="11">
        <v>940450</v>
      </c>
      <c r="S74" s="11">
        <v>940450</v>
      </c>
      <c r="T74" s="11"/>
      <c r="U74" s="11"/>
      <c r="V74" s="11"/>
      <c r="W74" s="11"/>
    </row>
    <row r="75" s="1" customFormat="1" ht="18.75" customHeight="1" spans="1:23">
      <c r="A75" s="9" t="s">
        <v>261</v>
      </c>
      <c r="B75" s="9" t="s">
        <v>285</v>
      </c>
      <c r="C75" s="10" t="s">
        <v>284</v>
      </c>
      <c r="D75" s="9" t="s">
        <v>59</v>
      </c>
      <c r="E75" s="9" t="s">
        <v>112</v>
      </c>
      <c r="F75" s="9" t="s">
        <v>113</v>
      </c>
      <c r="G75" s="9" t="s">
        <v>226</v>
      </c>
      <c r="H75" s="9" t="s">
        <v>227</v>
      </c>
      <c r="I75" s="11">
        <v>8000</v>
      </c>
      <c r="J75" s="11"/>
      <c r="K75" s="11"/>
      <c r="L75" s="11"/>
      <c r="M75" s="11"/>
      <c r="N75" s="11"/>
      <c r="O75" s="11"/>
      <c r="P75" s="24"/>
      <c r="Q75" s="11"/>
      <c r="R75" s="11">
        <v>8000</v>
      </c>
      <c r="S75" s="11">
        <v>8000</v>
      </c>
      <c r="T75" s="11"/>
      <c r="U75" s="11"/>
      <c r="V75" s="11"/>
      <c r="W75" s="11"/>
    </row>
    <row r="76" s="1" customFormat="1" ht="18.75" customHeight="1" spans="1:23">
      <c r="A76" s="9" t="s">
        <v>261</v>
      </c>
      <c r="B76" s="9" t="s">
        <v>285</v>
      </c>
      <c r="C76" s="10" t="s">
        <v>284</v>
      </c>
      <c r="D76" s="9" t="s">
        <v>59</v>
      </c>
      <c r="E76" s="9" t="s">
        <v>112</v>
      </c>
      <c r="F76" s="9" t="s">
        <v>113</v>
      </c>
      <c r="G76" s="9" t="s">
        <v>282</v>
      </c>
      <c r="H76" s="9" t="s">
        <v>283</v>
      </c>
      <c r="I76" s="11">
        <v>12000</v>
      </c>
      <c r="J76" s="11"/>
      <c r="K76" s="11"/>
      <c r="L76" s="11"/>
      <c r="M76" s="11"/>
      <c r="N76" s="11"/>
      <c r="O76" s="11"/>
      <c r="P76" s="24"/>
      <c r="Q76" s="11"/>
      <c r="R76" s="11">
        <v>12000</v>
      </c>
      <c r="S76" s="11">
        <v>12000</v>
      </c>
      <c r="T76" s="11"/>
      <c r="U76" s="11"/>
      <c r="V76" s="11"/>
      <c r="W76" s="11"/>
    </row>
    <row r="77" s="1" customFormat="1" ht="18.75" customHeight="1" spans="1:23">
      <c r="A77" s="9" t="s">
        <v>261</v>
      </c>
      <c r="B77" s="9" t="s">
        <v>285</v>
      </c>
      <c r="C77" s="10" t="s">
        <v>284</v>
      </c>
      <c r="D77" s="9" t="s">
        <v>59</v>
      </c>
      <c r="E77" s="9" t="s">
        <v>112</v>
      </c>
      <c r="F77" s="9" t="s">
        <v>113</v>
      </c>
      <c r="G77" s="9" t="s">
        <v>263</v>
      </c>
      <c r="H77" s="9" t="s">
        <v>264</v>
      </c>
      <c r="I77" s="11">
        <v>8400</v>
      </c>
      <c r="J77" s="11"/>
      <c r="K77" s="11"/>
      <c r="L77" s="11"/>
      <c r="M77" s="11"/>
      <c r="N77" s="11"/>
      <c r="O77" s="11"/>
      <c r="P77" s="24"/>
      <c r="Q77" s="11"/>
      <c r="R77" s="11">
        <v>8400</v>
      </c>
      <c r="S77" s="11">
        <v>8400</v>
      </c>
      <c r="T77" s="11"/>
      <c r="U77" s="11"/>
      <c r="V77" s="11"/>
      <c r="W77" s="11"/>
    </row>
    <row r="78" s="1" customFormat="1" ht="18.75" customHeight="1" spans="1:23">
      <c r="A78" s="9" t="s">
        <v>261</v>
      </c>
      <c r="B78" s="9" t="s">
        <v>285</v>
      </c>
      <c r="C78" s="10" t="s">
        <v>284</v>
      </c>
      <c r="D78" s="9" t="s">
        <v>59</v>
      </c>
      <c r="E78" s="9" t="s">
        <v>112</v>
      </c>
      <c r="F78" s="9" t="s">
        <v>113</v>
      </c>
      <c r="G78" s="9" t="s">
        <v>265</v>
      </c>
      <c r="H78" s="9" t="s">
        <v>266</v>
      </c>
      <c r="I78" s="11">
        <v>8000</v>
      </c>
      <c r="J78" s="11"/>
      <c r="K78" s="11"/>
      <c r="L78" s="11"/>
      <c r="M78" s="11"/>
      <c r="N78" s="11"/>
      <c r="O78" s="11"/>
      <c r="P78" s="24"/>
      <c r="Q78" s="11"/>
      <c r="R78" s="11">
        <v>8000</v>
      </c>
      <c r="S78" s="11">
        <v>8000</v>
      </c>
      <c r="T78" s="11"/>
      <c r="U78" s="11"/>
      <c r="V78" s="11"/>
      <c r="W78" s="11"/>
    </row>
    <row r="79" s="1" customFormat="1" ht="18.75" customHeight="1" spans="1:23">
      <c r="A79" s="9" t="s">
        <v>261</v>
      </c>
      <c r="B79" s="9" t="s">
        <v>285</v>
      </c>
      <c r="C79" s="10" t="s">
        <v>284</v>
      </c>
      <c r="D79" s="9" t="s">
        <v>59</v>
      </c>
      <c r="E79" s="9" t="s">
        <v>112</v>
      </c>
      <c r="F79" s="9" t="s">
        <v>113</v>
      </c>
      <c r="G79" s="9" t="s">
        <v>300</v>
      </c>
      <c r="H79" s="9" t="s">
        <v>72</v>
      </c>
      <c r="I79" s="11">
        <v>50000</v>
      </c>
      <c r="J79" s="11"/>
      <c r="K79" s="11"/>
      <c r="L79" s="11"/>
      <c r="M79" s="11"/>
      <c r="N79" s="11"/>
      <c r="O79" s="11"/>
      <c r="P79" s="24"/>
      <c r="Q79" s="11"/>
      <c r="R79" s="11">
        <v>50000</v>
      </c>
      <c r="S79" s="11">
        <v>50000</v>
      </c>
      <c r="T79" s="11"/>
      <c r="U79" s="11"/>
      <c r="V79" s="11"/>
      <c r="W79" s="11"/>
    </row>
    <row r="80" s="1" customFormat="1" ht="18.75" customHeight="1" spans="1:23">
      <c r="A80" s="24"/>
      <c r="B80" s="24"/>
      <c r="C80" s="10" t="s">
        <v>301</v>
      </c>
      <c r="D80" s="24"/>
      <c r="E80" s="24"/>
      <c r="F80" s="24"/>
      <c r="G80" s="24"/>
      <c r="H80" s="24"/>
      <c r="I80" s="11">
        <v>179550</v>
      </c>
      <c r="J80" s="11">
        <v>179550</v>
      </c>
      <c r="K80" s="11">
        <v>179550</v>
      </c>
      <c r="L80" s="11"/>
      <c r="M80" s="11"/>
      <c r="N80" s="11"/>
      <c r="O80" s="11"/>
      <c r="P80" s="24"/>
      <c r="Q80" s="11"/>
      <c r="R80" s="11"/>
      <c r="S80" s="11"/>
      <c r="T80" s="11"/>
      <c r="U80" s="11"/>
      <c r="V80" s="11"/>
      <c r="W80" s="11"/>
    </row>
    <row r="81" s="1" customFormat="1" ht="18.75" customHeight="1" spans="1:23">
      <c r="A81" s="9" t="s">
        <v>274</v>
      </c>
      <c r="B81" s="9" t="s">
        <v>302</v>
      </c>
      <c r="C81" s="10" t="s">
        <v>301</v>
      </c>
      <c r="D81" s="9" t="s">
        <v>59</v>
      </c>
      <c r="E81" s="9" t="s">
        <v>157</v>
      </c>
      <c r="F81" s="9" t="s">
        <v>105</v>
      </c>
      <c r="G81" s="9" t="s">
        <v>206</v>
      </c>
      <c r="H81" s="9" t="s">
        <v>207</v>
      </c>
      <c r="I81" s="11">
        <v>89775</v>
      </c>
      <c r="J81" s="11">
        <v>89775</v>
      </c>
      <c r="K81" s="11">
        <v>89775</v>
      </c>
      <c r="L81" s="11"/>
      <c r="M81" s="11"/>
      <c r="N81" s="11"/>
      <c r="O81" s="11"/>
      <c r="P81" s="24"/>
      <c r="Q81" s="11"/>
      <c r="R81" s="11"/>
      <c r="S81" s="11"/>
      <c r="T81" s="11"/>
      <c r="U81" s="11"/>
      <c r="V81" s="11"/>
      <c r="W81" s="11"/>
    </row>
    <row r="82" s="1" customFormat="1" ht="18.75" customHeight="1" spans="1:23">
      <c r="A82" s="9" t="s">
        <v>274</v>
      </c>
      <c r="B82" s="9" t="s">
        <v>302</v>
      </c>
      <c r="C82" s="10" t="s">
        <v>301</v>
      </c>
      <c r="D82" s="9" t="s">
        <v>59</v>
      </c>
      <c r="E82" s="9" t="s">
        <v>157</v>
      </c>
      <c r="F82" s="9" t="s">
        <v>105</v>
      </c>
      <c r="G82" s="9" t="s">
        <v>206</v>
      </c>
      <c r="H82" s="9" t="s">
        <v>207</v>
      </c>
      <c r="I82" s="11">
        <v>89775</v>
      </c>
      <c r="J82" s="11">
        <v>89775</v>
      </c>
      <c r="K82" s="11">
        <v>89775</v>
      </c>
      <c r="L82" s="11"/>
      <c r="M82" s="11"/>
      <c r="N82" s="11"/>
      <c r="O82" s="11"/>
      <c r="P82" s="24"/>
      <c r="Q82" s="11"/>
      <c r="R82" s="11"/>
      <c r="S82" s="11"/>
      <c r="T82" s="11"/>
      <c r="U82" s="11"/>
      <c r="V82" s="11"/>
      <c r="W82" s="11"/>
    </row>
    <row r="83" s="1" customFormat="1" ht="18.75" customHeight="1" spans="1:23">
      <c r="A83" s="24"/>
      <c r="B83" s="24"/>
      <c r="C83" s="10" t="s">
        <v>303</v>
      </c>
      <c r="D83" s="24"/>
      <c r="E83" s="24"/>
      <c r="F83" s="24"/>
      <c r="G83" s="24"/>
      <c r="H83" s="24"/>
      <c r="I83" s="11">
        <v>30000</v>
      </c>
      <c r="J83" s="11">
        <v>30000</v>
      </c>
      <c r="K83" s="11">
        <v>30000</v>
      </c>
      <c r="L83" s="11"/>
      <c r="M83" s="11"/>
      <c r="N83" s="11"/>
      <c r="O83" s="11"/>
      <c r="P83" s="24"/>
      <c r="Q83" s="11"/>
      <c r="R83" s="11"/>
      <c r="S83" s="11"/>
      <c r="T83" s="11"/>
      <c r="U83" s="11"/>
      <c r="V83" s="11"/>
      <c r="W83" s="11"/>
    </row>
    <row r="84" s="1" customFormat="1" ht="18.75" customHeight="1" spans="1:23">
      <c r="A84" s="9" t="s">
        <v>304</v>
      </c>
      <c r="B84" s="9" t="s">
        <v>305</v>
      </c>
      <c r="C84" s="10" t="s">
        <v>303</v>
      </c>
      <c r="D84" s="9" t="s">
        <v>59</v>
      </c>
      <c r="E84" s="9" t="s">
        <v>110</v>
      </c>
      <c r="F84" s="9" t="s">
        <v>111</v>
      </c>
      <c r="G84" s="9" t="s">
        <v>206</v>
      </c>
      <c r="H84" s="9" t="s">
        <v>207</v>
      </c>
      <c r="I84" s="11">
        <v>19000</v>
      </c>
      <c r="J84" s="11">
        <v>19000</v>
      </c>
      <c r="K84" s="11">
        <v>19000</v>
      </c>
      <c r="L84" s="11"/>
      <c r="M84" s="11"/>
      <c r="N84" s="11"/>
      <c r="O84" s="11"/>
      <c r="P84" s="24"/>
      <c r="Q84" s="11"/>
      <c r="R84" s="11"/>
      <c r="S84" s="11"/>
      <c r="T84" s="11"/>
      <c r="U84" s="11"/>
      <c r="V84" s="11"/>
      <c r="W84" s="11"/>
    </row>
    <row r="85" s="1" customFormat="1" ht="18.75" customHeight="1" spans="1:23">
      <c r="A85" s="9" t="s">
        <v>304</v>
      </c>
      <c r="B85" s="9" t="s">
        <v>305</v>
      </c>
      <c r="C85" s="10" t="s">
        <v>303</v>
      </c>
      <c r="D85" s="9" t="s">
        <v>59</v>
      </c>
      <c r="E85" s="9" t="s">
        <v>110</v>
      </c>
      <c r="F85" s="9" t="s">
        <v>111</v>
      </c>
      <c r="G85" s="9" t="s">
        <v>216</v>
      </c>
      <c r="H85" s="9" t="s">
        <v>217</v>
      </c>
      <c r="I85" s="11">
        <v>5000</v>
      </c>
      <c r="J85" s="11">
        <v>5000</v>
      </c>
      <c r="K85" s="11">
        <v>5000</v>
      </c>
      <c r="L85" s="11"/>
      <c r="M85" s="11"/>
      <c r="N85" s="11"/>
      <c r="O85" s="11"/>
      <c r="P85" s="24"/>
      <c r="Q85" s="11"/>
      <c r="R85" s="11"/>
      <c r="S85" s="11"/>
      <c r="T85" s="11"/>
      <c r="U85" s="11"/>
      <c r="V85" s="11"/>
      <c r="W85" s="11"/>
    </row>
    <row r="86" s="1" customFormat="1" ht="18.75" customHeight="1" spans="1:23">
      <c r="A86" s="9" t="s">
        <v>304</v>
      </c>
      <c r="B86" s="9" t="s">
        <v>305</v>
      </c>
      <c r="C86" s="10" t="s">
        <v>303</v>
      </c>
      <c r="D86" s="9" t="s">
        <v>59</v>
      </c>
      <c r="E86" s="9" t="s">
        <v>110</v>
      </c>
      <c r="F86" s="9" t="s">
        <v>111</v>
      </c>
      <c r="G86" s="9" t="s">
        <v>245</v>
      </c>
      <c r="H86" s="9" t="s">
        <v>246</v>
      </c>
      <c r="I86" s="11">
        <v>6000</v>
      </c>
      <c r="J86" s="11">
        <v>6000</v>
      </c>
      <c r="K86" s="11">
        <v>6000</v>
      </c>
      <c r="L86" s="11"/>
      <c r="M86" s="11"/>
      <c r="N86" s="11"/>
      <c r="O86" s="11"/>
      <c r="P86" s="24"/>
      <c r="Q86" s="11"/>
      <c r="R86" s="11"/>
      <c r="S86" s="11"/>
      <c r="T86" s="11"/>
      <c r="U86" s="11"/>
      <c r="V86" s="11"/>
      <c r="W86" s="11"/>
    </row>
    <row r="87" s="1" customFormat="1" ht="18.75" customHeight="1" spans="1:23">
      <c r="A87" s="24"/>
      <c r="B87" s="24"/>
      <c r="C87" s="10" t="s">
        <v>306</v>
      </c>
      <c r="D87" s="24"/>
      <c r="E87" s="24"/>
      <c r="F87" s="24"/>
      <c r="G87" s="24"/>
      <c r="H87" s="24"/>
      <c r="I87" s="11">
        <v>1309560</v>
      </c>
      <c r="J87" s="11">
        <v>1309560</v>
      </c>
      <c r="K87" s="11">
        <v>1309560</v>
      </c>
      <c r="L87" s="11"/>
      <c r="M87" s="11"/>
      <c r="N87" s="11"/>
      <c r="O87" s="11"/>
      <c r="P87" s="24"/>
      <c r="Q87" s="11"/>
      <c r="R87" s="11"/>
      <c r="S87" s="11"/>
      <c r="T87" s="11"/>
      <c r="U87" s="11"/>
      <c r="V87" s="11"/>
      <c r="W87" s="11"/>
    </row>
    <row r="88" s="1" customFormat="1" ht="18.75" customHeight="1" spans="1:23">
      <c r="A88" s="9" t="s">
        <v>274</v>
      </c>
      <c r="B88" s="9" t="s">
        <v>307</v>
      </c>
      <c r="C88" s="10" t="s">
        <v>306</v>
      </c>
      <c r="D88" s="9" t="s">
        <v>59</v>
      </c>
      <c r="E88" s="9" t="s">
        <v>157</v>
      </c>
      <c r="F88" s="9" t="s">
        <v>105</v>
      </c>
      <c r="G88" s="9" t="s">
        <v>282</v>
      </c>
      <c r="H88" s="9" t="s">
        <v>283</v>
      </c>
      <c r="I88" s="11">
        <v>1197000</v>
      </c>
      <c r="J88" s="11">
        <v>1197000</v>
      </c>
      <c r="K88" s="11">
        <v>1197000</v>
      </c>
      <c r="L88" s="11"/>
      <c r="M88" s="11"/>
      <c r="N88" s="11"/>
      <c r="O88" s="11"/>
      <c r="P88" s="24"/>
      <c r="Q88" s="11"/>
      <c r="R88" s="11"/>
      <c r="S88" s="11"/>
      <c r="T88" s="11"/>
      <c r="U88" s="11"/>
      <c r="V88" s="11"/>
      <c r="W88" s="11"/>
    </row>
    <row r="89" s="1" customFormat="1" ht="18.75" customHeight="1" spans="1:23">
      <c r="A89" s="9" t="s">
        <v>274</v>
      </c>
      <c r="B89" s="9" t="s">
        <v>307</v>
      </c>
      <c r="C89" s="10" t="s">
        <v>306</v>
      </c>
      <c r="D89" s="9" t="s">
        <v>59</v>
      </c>
      <c r="E89" s="9" t="s">
        <v>157</v>
      </c>
      <c r="F89" s="9" t="s">
        <v>105</v>
      </c>
      <c r="G89" s="9" t="s">
        <v>282</v>
      </c>
      <c r="H89" s="9" t="s">
        <v>283</v>
      </c>
      <c r="I89" s="11">
        <v>112560</v>
      </c>
      <c r="J89" s="11">
        <v>112560</v>
      </c>
      <c r="K89" s="11">
        <v>112560</v>
      </c>
      <c r="L89" s="11"/>
      <c r="M89" s="11"/>
      <c r="N89" s="11"/>
      <c r="O89" s="11"/>
      <c r="P89" s="24"/>
      <c r="Q89" s="11"/>
      <c r="R89" s="11"/>
      <c r="S89" s="11"/>
      <c r="T89" s="11"/>
      <c r="U89" s="11"/>
      <c r="V89" s="11"/>
      <c r="W89" s="11"/>
    </row>
    <row r="90" s="1" customFormat="1" ht="18.75" customHeight="1" spans="1:23">
      <c r="A90" s="24"/>
      <c r="B90" s="24"/>
      <c r="C90" s="10" t="s">
        <v>308</v>
      </c>
      <c r="D90" s="24"/>
      <c r="E90" s="24"/>
      <c r="F90" s="24"/>
      <c r="G90" s="24"/>
      <c r="H90" s="24"/>
      <c r="I90" s="11">
        <v>40000</v>
      </c>
      <c r="J90" s="11">
        <v>40000</v>
      </c>
      <c r="K90" s="11">
        <v>40000</v>
      </c>
      <c r="L90" s="11"/>
      <c r="M90" s="11"/>
      <c r="N90" s="11"/>
      <c r="O90" s="11"/>
      <c r="P90" s="24"/>
      <c r="Q90" s="11"/>
      <c r="R90" s="11"/>
      <c r="S90" s="11"/>
      <c r="T90" s="11"/>
      <c r="U90" s="11"/>
      <c r="V90" s="11"/>
      <c r="W90" s="11"/>
    </row>
    <row r="91" s="1" customFormat="1" ht="18.75" customHeight="1" spans="1:23">
      <c r="A91" s="9" t="s">
        <v>261</v>
      </c>
      <c r="B91" s="9" t="s">
        <v>309</v>
      </c>
      <c r="C91" s="10" t="s">
        <v>308</v>
      </c>
      <c r="D91" s="9" t="s">
        <v>59</v>
      </c>
      <c r="E91" s="9" t="s">
        <v>94</v>
      </c>
      <c r="F91" s="9" t="s">
        <v>95</v>
      </c>
      <c r="G91" s="9" t="s">
        <v>292</v>
      </c>
      <c r="H91" s="9" t="s">
        <v>293</v>
      </c>
      <c r="I91" s="11">
        <v>40000</v>
      </c>
      <c r="J91" s="11">
        <v>40000</v>
      </c>
      <c r="K91" s="11">
        <v>40000</v>
      </c>
      <c r="L91" s="11"/>
      <c r="M91" s="11"/>
      <c r="N91" s="11"/>
      <c r="O91" s="11"/>
      <c r="P91" s="24"/>
      <c r="Q91" s="11"/>
      <c r="R91" s="11"/>
      <c r="S91" s="11"/>
      <c r="T91" s="11"/>
      <c r="U91" s="11"/>
      <c r="V91" s="11"/>
      <c r="W91" s="11"/>
    </row>
    <row r="92" s="1" customFormat="1" ht="18.75" customHeight="1" spans="1:23">
      <c r="A92" s="24"/>
      <c r="B92" s="24"/>
      <c r="C92" s="10" t="s">
        <v>310</v>
      </c>
      <c r="D92" s="24"/>
      <c r="E92" s="24"/>
      <c r="F92" s="24"/>
      <c r="G92" s="24"/>
      <c r="H92" s="24"/>
      <c r="I92" s="11">
        <v>81829387</v>
      </c>
      <c r="J92" s="11"/>
      <c r="K92" s="11"/>
      <c r="L92" s="11"/>
      <c r="M92" s="11"/>
      <c r="N92" s="11"/>
      <c r="O92" s="11"/>
      <c r="P92" s="24"/>
      <c r="Q92" s="11"/>
      <c r="R92" s="11">
        <v>81829387</v>
      </c>
      <c r="S92" s="11">
        <v>81829387</v>
      </c>
      <c r="T92" s="11"/>
      <c r="U92" s="11"/>
      <c r="V92" s="11"/>
      <c r="W92" s="11"/>
    </row>
    <row r="93" s="1" customFormat="1" ht="18.75" customHeight="1" spans="1:23">
      <c r="A93" s="9" t="s">
        <v>261</v>
      </c>
      <c r="B93" s="9" t="s">
        <v>311</v>
      </c>
      <c r="C93" s="10" t="s">
        <v>310</v>
      </c>
      <c r="D93" s="9" t="s">
        <v>59</v>
      </c>
      <c r="E93" s="9" t="s">
        <v>90</v>
      </c>
      <c r="F93" s="9" t="s">
        <v>91</v>
      </c>
      <c r="G93" s="9" t="s">
        <v>263</v>
      </c>
      <c r="H93" s="9" t="s">
        <v>264</v>
      </c>
      <c r="I93" s="11">
        <v>67500</v>
      </c>
      <c r="J93" s="11"/>
      <c r="K93" s="11"/>
      <c r="L93" s="11"/>
      <c r="M93" s="11"/>
      <c r="N93" s="11"/>
      <c r="O93" s="11"/>
      <c r="P93" s="24"/>
      <c r="Q93" s="11"/>
      <c r="R93" s="11">
        <v>67500</v>
      </c>
      <c r="S93" s="11">
        <v>67500</v>
      </c>
      <c r="T93" s="11"/>
      <c r="U93" s="11"/>
      <c r="V93" s="11"/>
      <c r="W93" s="11"/>
    </row>
    <row r="94" s="1" customFormat="1" ht="18.75" customHeight="1" spans="1:23">
      <c r="A94" s="9" t="s">
        <v>261</v>
      </c>
      <c r="B94" s="9" t="s">
        <v>311</v>
      </c>
      <c r="C94" s="10" t="s">
        <v>310</v>
      </c>
      <c r="D94" s="9" t="s">
        <v>59</v>
      </c>
      <c r="E94" s="9" t="s">
        <v>90</v>
      </c>
      <c r="F94" s="9" t="s">
        <v>91</v>
      </c>
      <c r="G94" s="9" t="s">
        <v>296</v>
      </c>
      <c r="H94" s="9" t="s">
        <v>297</v>
      </c>
      <c r="I94" s="11">
        <v>2750000</v>
      </c>
      <c r="J94" s="11"/>
      <c r="K94" s="11"/>
      <c r="L94" s="11"/>
      <c r="M94" s="11"/>
      <c r="N94" s="11"/>
      <c r="O94" s="11"/>
      <c r="P94" s="24"/>
      <c r="Q94" s="11"/>
      <c r="R94" s="11">
        <v>2750000</v>
      </c>
      <c r="S94" s="11">
        <v>2750000</v>
      </c>
      <c r="T94" s="11"/>
      <c r="U94" s="11"/>
      <c r="V94" s="11"/>
      <c r="W94" s="11"/>
    </row>
    <row r="95" s="1" customFormat="1" ht="18.75" customHeight="1" spans="1:23">
      <c r="A95" s="9" t="s">
        <v>261</v>
      </c>
      <c r="B95" s="9" t="s">
        <v>311</v>
      </c>
      <c r="C95" s="10" t="s">
        <v>310</v>
      </c>
      <c r="D95" s="9" t="s">
        <v>59</v>
      </c>
      <c r="E95" s="9" t="s">
        <v>94</v>
      </c>
      <c r="F95" s="9" t="s">
        <v>95</v>
      </c>
      <c r="G95" s="9" t="s">
        <v>206</v>
      </c>
      <c r="H95" s="9" t="s">
        <v>207</v>
      </c>
      <c r="I95" s="11">
        <v>242650</v>
      </c>
      <c r="J95" s="11"/>
      <c r="K95" s="11"/>
      <c r="L95" s="11"/>
      <c r="M95" s="11"/>
      <c r="N95" s="11"/>
      <c r="O95" s="11"/>
      <c r="P95" s="24"/>
      <c r="Q95" s="11"/>
      <c r="R95" s="11">
        <v>242650</v>
      </c>
      <c r="S95" s="11">
        <v>242650</v>
      </c>
      <c r="T95" s="11"/>
      <c r="U95" s="11"/>
      <c r="V95" s="11"/>
      <c r="W95" s="11"/>
    </row>
    <row r="96" s="1" customFormat="1" ht="18.75" customHeight="1" spans="1:23">
      <c r="A96" s="9" t="s">
        <v>261</v>
      </c>
      <c r="B96" s="9" t="s">
        <v>311</v>
      </c>
      <c r="C96" s="10" t="s">
        <v>310</v>
      </c>
      <c r="D96" s="9" t="s">
        <v>59</v>
      </c>
      <c r="E96" s="9" t="s">
        <v>94</v>
      </c>
      <c r="F96" s="9" t="s">
        <v>95</v>
      </c>
      <c r="G96" s="9" t="s">
        <v>208</v>
      </c>
      <c r="H96" s="9" t="s">
        <v>209</v>
      </c>
      <c r="I96" s="11">
        <v>346400</v>
      </c>
      <c r="J96" s="11"/>
      <c r="K96" s="11"/>
      <c r="L96" s="11"/>
      <c r="M96" s="11"/>
      <c r="N96" s="11"/>
      <c r="O96" s="11"/>
      <c r="P96" s="24"/>
      <c r="Q96" s="11"/>
      <c r="R96" s="11">
        <v>346400</v>
      </c>
      <c r="S96" s="11">
        <v>346400</v>
      </c>
      <c r="T96" s="11"/>
      <c r="U96" s="11"/>
      <c r="V96" s="11"/>
      <c r="W96" s="11"/>
    </row>
    <row r="97" s="1" customFormat="1" ht="18.75" customHeight="1" spans="1:23">
      <c r="A97" s="9" t="s">
        <v>261</v>
      </c>
      <c r="B97" s="9" t="s">
        <v>311</v>
      </c>
      <c r="C97" s="10" t="s">
        <v>310</v>
      </c>
      <c r="D97" s="9" t="s">
        <v>59</v>
      </c>
      <c r="E97" s="9" t="s">
        <v>94</v>
      </c>
      <c r="F97" s="9" t="s">
        <v>95</v>
      </c>
      <c r="G97" s="9" t="s">
        <v>288</v>
      </c>
      <c r="H97" s="9" t="s">
        <v>289</v>
      </c>
      <c r="I97" s="11">
        <v>2526000</v>
      </c>
      <c r="J97" s="11"/>
      <c r="K97" s="11"/>
      <c r="L97" s="11"/>
      <c r="M97" s="11"/>
      <c r="N97" s="11"/>
      <c r="O97" s="11"/>
      <c r="P97" s="24"/>
      <c r="Q97" s="11"/>
      <c r="R97" s="11">
        <v>2526000</v>
      </c>
      <c r="S97" s="11">
        <v>2526000</v>
      </c>
      <c r="T97" s="11"/>
      <c r="U97" s="11"/>
      <c r="V97" s="11"/>
      <c r="W97" s="11"/>
    </row>
    <row r="98" s="1" customFormat="1" ht="18.75" customHeight="1" spans="1:23">
      <c r="A98" s="9" t="s">
        <v>261</v>
      </c>
      <c r="B98" s="9" t="s">
        <v>311</v>
      </c>
      <c r="C98" s="10" t="s">
        <v>310</v>
      </c>
      <c r="D98" s="9" t="s">
        <v>59</v>
      </c>
      <c r="E98" s="9" t="s">
        <v>94</v>
      </c>
      <c r="F98" s="9" t="s">
        <v>95</v>
      </c>
      <c r="G98" s="9" t="s">
        <v>218</v>
      </c>
      <c r="H98" s="9" t="s">
        <v>219</v>
      </c>
      <c r="I98" s="11">
        <v>434500</v>
      </c>
      <c r="J98" s="11"/>
      <c r="K98" s="11"/>
      <c r="L98" s="11"/>
      <c r="M98" s="11"/>
      <c r="N98" s="11"/>
      <c r="O98" s="11"/>
      <c r="P98" s="24"/>
      <c r="Q98" s="11"/>
      <c r="R98" s="11">
        <v>434500</v>
      </c>
      <c r="S98" s="11">
        <v>434500</v>
      </c>
      <c r="T98" s="11"/>
      <c r="U98" s="11"/>
      <c r="V98" s="11"/>
      <c r="W98" s="11"/>
    </row>
    <row r="99" s="1" customFormat="1" ht="18.75" customHeight="1" spans="1:23">
      <c r="A99" s="9" t="s">
        <v>261</v>
      </c>
      <c r="B99" s="9" t="s">
        <v>311</v>
      </c>
      <c r="C99" s="10" t="s">
        <v>310</v>
      </c>
      <c r="D99" s="9" t="s">
        <v>59</v>
      </c>
      <c r="E99" s="9" t="s">
        <v>94</v>
      </c>
      <c r="F99" s="9" t="s">
        <v>95</v>
      </c>
      <c r="G99" s="9" t="s">
        <v>218</v>
      </c>
      <c r="H99" s="9" t="s">
        <v>219</v>
      </c>
      <c r="I99" s="11">
        <v>2520000</v>
      </c>
      <c r="J99" s="11"/>
      <c r="K99" s="11"/>
      <c r="L99" s="11"/>
      <c r="M99" s="11"/>
      <c r="N99" s="11"/>
      <c r="O99" s="11"/>
      <c r="P99" s="24"/>
      <c r="Q99" s="11"/>
      <c r="R99" s="11">
        <v>2520000</v>
      </c>
      <c r="S99" s="11">
        <v>2520000</v>
      </c>
      <c r="T99" s="11"/>
      <c r="U99" s="11"/>
      <c r="V99" s="11"/>
      <c r="W99" s="11"/>
    </row>
    <row r="100" s="1" customFormat="1" ht="18.75" customHeight="1" spans="1:23">
      <c r="A100" s="9" t="s">
        <v>261</v>
      </c>
      <c r="B100" s="9" t="s">
        <v>311</v>
      </c>
      <c r="C100" s="10" t="s">
        <v>310</v>
      </c>
      <c r="D100" s="9" t="s">
        <v>59</v>
      </c>
      <c r="E100" s="9" t="s">
        <v>94</v>
      </c>
      <c r="F100" s="9" t="s">
        <v>95</v>
      </c>
      <c r="G100" s="9" t="s">
        <v>276</v>
      </c>
      <c r="H100" s="9" t="s">
        <v>277</v>
      </c>
      <c r="I100" s="11">
        <v>750700</v>
      </c>
      <c r="J100" s="11"/>
      <c r="K100" s="11"/>
      <c r="L100" s="11"/>
      <c r="M100" s="11"/>
      <c r="N100" s="11"/>
      <c r="O100" s="11"/>
      <c r="P100" s="24"/>
      <c r="Q100" s="11"/>
      <c r="R100" s="11">
        <v>750700</v>
      </c>
      <c r="S100" s="11">
        <v>750700</v>
      </c>
      <c r="T100" s="11"/>
      <c r="U100" s="11"/>
      <c r="V100" s="11"/>
      <c r="W100" s="11"/>
    </row>
    <row r="101" s="1" customFormat="1" ht="18.75" customHeight="1" spans="1:23">
      <c r="A101" s="9" t="s">
        <v>261</v>
      </c>
      <c r="B101" s="9" t="s">
        <v>311</v>
      </c>
      <c r="C101" s="10" t="s">
        <v>310</v>
      </c>
      <c r="D101" s="9" t="s">
        <v>59</v>
      </c>
      <c r="E101" s="9" t="s">
        <v>94</v>
      </c>
      <c r="F101" s="9" t="s">
        <v>95</v>
      </c>
      <c r="G101" s="9" t="s">
        <v>292</v>
      </c>
      <c r="H101" s="9" t="s">
        <v>293</v>
      </c>
      <c r="I101" s="11">
        <v>200000</v>
      </c>
      <c r="J101" s="11"/>
      <c r="K101" s="11"/>
      <c r="L101" s="11"/>
      <c r="M101" s="11"/>
      <c r="N101" s="11"/>
      <c r="O101" s="11"/>
      <c r="P101" s="24"/>
      <c r="Q101" s="11"/>
      <c r="R101" s="11">
        <v>200000</v>
      </c>
      <c r="S101" s="11">
        <v>200000</v>
      </c>
      <c r="T101" s="11"/>
      <c r="U101" s="11"/>
      <c r="V101" s="11"/>
      <c r="W101" s="11"/>
    </row>
    <row r="102" s="1" customFormat="1" ht="18.75" customHeight="1" spans="1:23">
      <c r="A102" s="9" t="s">
        <v>261</v>
      </c>
      <c r="B102" s="9" t="s">
        <v>311</v>
      </c>
      <c r="C102" s="10" t="s">
        <v>310</v>
      </c>
      <c r="D102" s="9" t="s">
        <v>59</v>
      </c>
      <c r="E102" s="9" t="s">
        <v>94</v>
      </c>
      <c r="F102" s="9" t="s">
        <v>95</v>
      </c>
      <c r="G102" s="9" t="s">
        <v>226</v>
      </c>
      <c r="H102" s="9" t="s">
        <v>227</v>
      </c>
      <c r="I102" s="11">
        <v>100000</v>
      </c>
      <c r="J102" s="11"/>
      <c r="K102" s="11"/>
      <c r="L102" s="11"/>
      <c r="M102" s="11"/>
      <c r="N102" s="11"/>
      <c r="O102" s="11"/>
      <c r="P102" s="24"/>
      <c r="Q102" s="11"/>
      <c r="R102" s="11">
        <v>100000</v>
      </c>
      <c r="S102" s="11">
        <v>100000</v>
      </c>
      <c r="T102" s="11"/>
      <c r="U102" s="11"/>
      <c r="V102" s="11"/>
      <c r="W102" s="11"/>
    </row>
    <row r="103" s="1" customFormat="1" ht="18.75" customHeight="1" spans="1:23">
      <c r="A103" s="9" t="s">
        <v>261</v>
      </c>
      <c r="B103" s="9" t="s">
        <v>311</v>
      </c>
      <c r="C103" s="10" t="s">
        <v>310</v>
      </c>
      <c r="D103" s="9" t="s">
        <v>59</v>
      </c>
      <c r="E103" s="9" t="s">
        <v>94</v>
      </c>
      <c r="F103" s="9" t="s">
        <v>95</v>
      </c>
      <c r="G103" s="9" t="s">
        <v>222</v>
      </c>
      <c r="H103" s="9" t="s">
        <v>223</v>
      </c>
      <c r="I103" s="11">
        <v>410000</v>
      </c>
      <c r="J103" s="11"/>
      <c r="K103" s="11"/>
      <c r="L103" s="11"/>
      <c r="M103" s="11"/>
      <c r="N103" s="11"/>
      <c r="O103" s="11"/>
      <c r="P103" s="24"/>
      <c r="Q103" s="11"/>
      <c r="R103" s="11">
        <v>410000</v>
      </c>
      <c r="S103" s="11">
        <v>410000</v>
      </c>
      <c r="T103" s="11"/>
      <c r="U103" s="11"/>
      <c r="V103" s="11"/>
      <c r="W103" s="11"/>
    </row>
    <row r="104" s="1" customFormat="1" ht="18.75" customHeight="1" spans="1:23">
      <c r="A104" s="9" t="s">
        <v>261</v>
      </c>
      <c r="B104" s="9" t="s">
        <v>311</v>
      </c>
      <c r="C104" s="10" t="s">
        <v>310</v>
      </c>
      <c r="D104" s="9" t="s">
        <v>59</v>
      </c>
      <c r="E104" s="9" t="s">
        <v>94</v>
      </c>
      <c r="F104" s="9" t="s">
        <v>95</v>
      </c>
      <c r="G104" s="9" t="s">
        <v>263</v>
      </c>
      <c r="H104" s="9" t="s">
        <v>264</v>
      </c>
      <c r="I104" s="11">
        <v>218000</v>
      </c>
      <c r="J104" s="11"/>
      <c r="K104" s="11"/>
      <c r="L104" s="11"/>
      <c r="M104" s="11"/>
      <c r="N104" s="11"/>
      <c r="O104" s="11"/>
      <c r="P104" s="24"/>
      <c r="Q104" s="11"/>
      <c r="R104" s="11">
        <v>218000</v>
      </c>
      <c r="S104" s="11">
        <v>218000</v>
      </c>
      <c r="T104" s="11"/>
      <c r="U104" s="11"/>
      <c r="V104" s="11"/>
      <c r="W104" s="11"/>
    </row>
    <row r="105" s="1" customFormat="1" ht="18.75" customHeight="1" spans="1:23">
      <c r="A105" s="9" t="s">
        <v>261</v>
      </c>
      <c r="B105" s="9" t="s">
        <v>311</v>
      </c>
      <c r="C105" s="10" t="s">
        <v>310</v>
      </c>
      <c r="D105" s="9" t="s">
        <v>59</v>
      </c>
      <c r="E105" s="9" t="s">
        <v>94</v>
      </c>
      <c r="F105" s="9" t="s">
        <v>95</v>
      </c>
      <c r="G105" s="9" t="s">
        <v>263</v>
      </c>
      <c r="H105" s="9" t="s">
        <v>264</v>
      </c>
      <c r="I105" s="11">
        <v>352400</v>
      </c>
      <c r="J105" s="11"/>
      <c r="K105" s="11"/>
      <c r="L105" s="11"/>
      <c r="M105" s="11"/>
      <c r="N105" s="11"/>
      <c r="O105" s="11"/>
      <c r="P105" s="24"/>
      <c r="Q105" s="11"/>
      <c r="R105" s="11">
        <v>352400</v>
      </c>
      <c r="S105" s="11">
        <v>352400</v>
      </c>
      <c r="T105" s="11"/>
      <c r="U105" s="11"/>
      <c r="V105" s="11"/>
      <c r="W105" s="11"/>
    </row>
    <row r="106" s="1" customFormat="1" ht="18.75" customHeight="1" spans="1:23">
      <c r="A106" s="9" t="s">
        <v>261</v>
      </c>
      <c r="B106" s="9" t="s">
        <v>311</v>
      </c>
      <c r="C106" s="10" t="s">
        <v>310</v>
      </c>
      <c r="D106" s="9" t="s">
        <v>59</v>
      </c>
      <c r="E106" s="9" t="s">
        <v>94</v>
      </c>
      <c r="F106" s="9" t="s">
        <v>95</v>
      </c>
      <c r="G106" s="9" t="s">
        <v>265</v>
      </c>
      <c r="H106" s="9" t="s">
        <v>266</v>
      </c>
      <c r="I106" s="11">
        <v>26341400</v>
      </c>
      <c r="J106" s="11"/>
      <c r="K106" s="11"/>
      <c r="L106" s="11"/>
      <c r="M106" s="11"/>
      <c r="N106" s="11"/>
      <c r="O106" s="11"/>
      <c r="P106" s="24"/>
      <c r="Q106" s="11"/>
      <c r="R106" s="11">
        <v>26341400</v>
      </c>
      <c r="S106" s="11">
        <v>26341400</v>
      </c>
      <c r="T106" s="11"/>
      <c r="U106" s="11"/>
      <c r="V106" s="11"/>
      <c r="W106" s="11"/>
    </row>
    <row r="107" s="1" customFormat="1" ht="18.75" customHeight="1" spans="1:23">
      <c r="A107" s="9" t="s">
        <v>261</v>
      </c>
      <c r="B107" s="9" t="s">
        <v>311</v>
      </c>
      <c r="C107" s="10" t="s">
        <v>310</v>
      </c>
      <c r="D107" s="9" t="s">
        <v>59</v>
      </c>
      <c r="E107" s="9" t="s">
        <v>94</v>
      </c>
      <c r="F107" s="9" t="s">
        <v>95</v>
      </c>
      <c r="G107" s="9" t="s">
        <v>294</v>
      </c>
      <c r="H107" s="9" t="s">
        <v>295</v>
      </c>
      <c r="I107" s="11">
        <v>5500000</v>
      </c>
      <c r="J107" s="11"/>
      <c r="K107" s="11"/>
      <c r="L107" s="11"/>
      <c r="M107" s="11"/>
      <c r="N107" s="11"/>
      <c r="O107" s="11"/>
      <c r="P107" s="24"/>
      <c r="Q107" s="11"/>
      <c r="R107" s="11">
        <v>5500000</v>
      </c>
      <c r="S107" s="11">
        <v>5500000</v>
      </c>
      <c r="T107" s="11"/>
      <c r="U107" s="11"/>
      <c r="V107" s="11"/>
      <c r="W107" s="11"/>
    </row>
    <row r="108" s="1" customFormat="1" ht="18.75" customHeight="1" spans="1:23">
      <c r="A108" s="9" t="s">
        <v>261</v>
      </c>
      <c r="B108" s="9" t="s">
        <v>311</v>
      </c>
      <c r="C108" s="10" t="s">
        <v>310</v>
      </c>
      <c r="D108" s="9" t="s">
        <v>59</v>
      </c>
      <c r="E108" s="9" t="s">
        <v>94</v>
      </c>
      <c r="F108" s="9" t="s">
        <v>95</v>
      </c>
      <c r="G108" s="9" t="s">
        <v>312</v>
      </c>
      <c r="H108" s="9" t="s">
        <v>313</v>
      </c>
      <c r="I108" s="11">
        <v>313600</v>
      </c>
      <c r="J108" s="11"/>
      <c r="K108" s="11"/>
      <c r="L108" s="11"/>
      <c r="M108" s="11"/>
      <c r="N108" s="11"/>
      <c r="O108" s="11"/>
      <c r="P108" s="24"/>
      <c r="Q108" s="11"/>
      <c r="R108" s="11">
        <v>313600</v>
      </c>
      <c r="S108" s="11">
        <v>313600</v>
      </c>
      <c r="T108" s="11"/>
      <c r="U108" s="11"/>
      <c r="V108" s="11"/>
      <c r="W108" s="11"/>
    </row>
    <row r="109" s="1" customFormat="1" ht="18.75" customHeight="1" spans="1:23">
      <c r="A109" s="9" t="s">
        <v>261</v>
      </c>
      <c r="B109" s="9" t="s">
        <v>311</v>
      </c>
      <c r="C109" s="10" t="s">
        <v>310</v>
      </c>
      <c r="D109" s="9" t="s">
        <v>59</v>
      </c>
      <c r="E109" s="9" t="s">
        <v>96</v>
      </c>
      <c r="F109" s="9" t="s">
        <v>97</v>
      </c>
      <c r="G109" s="9" t="s">
        <v>206</v>
      </c>
      <c r="H109" s="9" t="s">
        <v>207</v>
      </c>
      <c r="I109" s="11">
        <v>69000</v>
      </c>
      <c r="J109" s="11"/>
      <c r="K109" s="11"/>
      <c r="L109" s="11"/>
      <c r="M109" s="11"/>
      <c r="N109" s="11"/>
      <c r="O109" s="11"/>
      <c r="P109" s="24"/>
      <c r="Q109" s="11"/>
      <c r="R109" s="11">
        <v>69000</v>
      </c>
      <c r="S109" s="11">
        <v>69000</v>
      </c>
      <c r="T109" s="11"/>
      <c r="U109" s="11"/>
      <c r="V109" s="11"/>
      <c r="W109" s="11"/>
    </row>
    <row r="110" s="1" customFormat="1" ht="18.75" customHeight="1" spans="1:23">
      <c r="A110" s="9" t="s">
        <v>261</v>
      </c>
      <c r="B110" s="9" t="s">
        <v>311</v>
      </c>
      <c r="C110" s="10" t="s">
        <v>310</v>
      </c>
      <c r="D110" s="9" t="s">
        <v>59</v>
      </c>
      <c r="E110" s="9" t="s">
        <v>96</v>
      </c>
      <c r="F110" s="9" t="s">
        <v>97</v>
      </c>
      <c r="G110" s="9" t="s">
        <v>206</v>
      </c>
      <c r="H110" s="9" t="s">
        <v>207</v>
      </c>
      <c r="I110" s="11">
        <v>200000</v>
      </c>
      <c r="J110" s="11"/>
      <c r="K110" s="11"/>
      <c r="L110" s="11"/>
      <c r="M110" s="11"/>
      <c r="N110" s="11"/>
      <c r="O110" s="11"/>
      <c r="P110" s="24"/>
      <c r="Q110" s="11"/>
      <c r="R110" s="11">
        <v>200000</v>
      </c>
      <c r="S110" s="11">
        <v>200000</v>
      </c>
      <c r="T110" s="11"/>
      <c r="U110" s="11"/>
      <c r="V110" s="11"/>
      <c r="W110" s="11"/>
    </row>
    <row r="111" s="1" customFormat="1" ht="18.75" customHeight="1" spans="1:23">
      <c r="A111" s="9" t="s">
        <v>261</v>
      </c>
      <c r="B111" s="9" t="s">
        <v>311</v>
      </c>
      <c r="C111" s="10" t="s">
        <v>310</v>
      </c>
      <c r="D111" s="9" t="s">
        <v>59</v>
      </c>
      <c r="E111" s="9" t="s">
        <v>96</v>
      </c>
      <c r="F111" s="9" t="s">
        <v>97</v>
      </c>
      <c r="G111" s="9" t="s">
        <v>208</v>
      </c>
      <c r="H111" s="9" t="s">
        <v>209</v>
      </c>
      <c r="I111" s="11">
        <v>55000</v>
      </c>
      <c r="J111" s="11"/>
      <c r="K111" s="11"/>
      <c r="L111" s="11"/>
      <c r="M111" s="11"/>
      <c r="N111" s="11"/>
      <c r="O111" s="11"/>
      <c r="P111" s="24"/>
      <c r="Q111" s="11"/>
      <c r="R111" s="11">
        <v>55000</v>
      </c>
      <c r="S111" s="11">
        <v>55000</v>
      </c>
      <c r="T111" s="11"/>
      <c r="U111" s="11"/>
      <c r="V111" s="11"/>
      <c r="W111" s="11"/>
    </row>
    <row r="112" s="1" customFormat="1" ht="18.75" customHeight="1" spans="1:23">
      <c r="A112" s="9" t="s">
        <v>261</v>
      </c>
      <c r="B112" s="9" t="s">
        <v>311</v>
      </c>
      <c r="C112" s="10" t="s">
        <v>310</v>
      </c>
      <c r="D112" s="9" t="s">
        <v>59</v>
      </c>
      <c r="E112" s="9" t="s">
        <v>96</v>
      </c>
      <c r="F112" s="9" t="s">
        <v>97</v>
      </c>
      <c r="G112" s="9" t="s">
        <v>288</v>
      </c>
      <c r="H112" s="9" t="s">
        <v>289</v>
      </c>
      <c r="I112" s="11">
        <v>1186200</v>
      </c>
      <c r="J112" s="11"/>
      <c r="K112" s="11"/>
      <c r="L112" s="11"/>
      <c r="M112" s="11"/>
      <c r="N112" s="11"/>
      <c r="O112" s="11"/>
      <c r="P112" s="24"/>
      <c r="Q112" s="11"/>
      <c r="R112" s="11">
        <v>1186200</v>
      </c>
      <c r="S112" s="11">
        <v>1186200</v>
      </c>
      <c r="T112" s="11"/>
      <c r="U112" s="11"/>
      <c r="V112" s="11"/>
      <c r="W112" s="11"/>
    </row>
    <row r="113" s="1" customFormat="1" ht="18.75" customHeight="1" spans="1:23">
      <c r="A113" s="9" t="s">
        <v>261</v>
      </c>
      <c r="B113" s="9" t="s">
        <v>311</v>
      </c>
      <c r="C113" s="10" t="s">
        <v>310</v>
      </c>
      <c r="D113" s="9" t="s">
        <v>59</v>
      </c>
      <c r="E113" s="9" t="s">
        <v>96</v>
      </c>
      <c r="F113" s="9" t="s">
        <v>97</v>
      </c>
      <c r="G113" s="9" t="s">
        <v>218</v>
      </c>
      <c r="H113" s="9" t="s">
        <v>219</v>
      </c>
      <c r="I113" s="11">
        <v>200000</v>
      </c>
      <c r="J113" s="11"/>
      <c r="K113" s="11"/>
      <c r="L113" s="11"/>
      <c r="M113" s="11"/>
      <c r="N113" s="11"/>
      <c r="O113" s="11"/>
      <c r="P113" s="24"/>
      <c r="Q113" s="11"/>
      <c r="R113" s="11">
        <v>200000</v>
      </c>
      <c r="S113" s="11">
        <v>200000</v>
      </c>
      <c r="T113" s="11"/>
      <c r="U113" s="11"/>
      <c r="V113" s="11"/>
      <c r="W113" s="11"/>
    </row>
    <row r="114" s="1" customFormat="1" ht="18.75" customHeight="1" spans="1:23">
      <c r="A114" s="9" t="s">
        <v>261</v>
      </c>
      <c r="B114" s="9" t="s">
        <v>311</v>
      </c>
      <c r="C114" s="10" t="s">
        <v>310</v>
      </c>
      <c r="D114" s="9" t="s">
        <v>59</v>
      </c>
      <c r="E114" s="9" t="s">
        <v>96</v>
      </c>
      <c r="F114" s="9" t="s">
        <v>97</v>
      </c>
      <c r="G114" s="9" t="s">
        <v>218</v>
      </c>
      <c r="H114" s="9" t="s">
        <v>219</v>
      </c>
      <c r="I114" s="11">
        <v>1340000</v>
      </c>
      <c r="J114" s="11"/>
      <c r="K114" s="11"/>
      <c r="L114" s="11"/>
      <c r="M114" s="11"/>
      <c r="N114" s="11"/>
      <c r="O114" s="11"/>
      <c r="P114" s="24"/>
      <c r="Q114" s="11"/>
      <c r="R114" s="11">
        <v>1340000</v>
      </c>
      <c r="S114" s="11">
        <v>1340000</v>
      </c>
      <c r="T114" s="11"/>
      <c r="U114" s="11"/>
      <c r="V114" s="11"/>
      <c r="W114" s="11"/>
    </row>
    <row r="115" s="1" customFormat="1" ht="18.75" customHeight="1" spans="1:23">
      <c r="A115" s="9" t="s">
        <v>261</v>
      </c>
      <c r="B115" s="9" t="s">
        <v>311</v>
      </c>
      <c r="C115" s="10" t="s">
        <v>310</v>
      </c>
      <c r="D115" s="9" t="s">
        <v>59</v>
      </c>
      <c r="E115" s="9" t="s">
        <v>96</v>
      </c>
      <c r="F115" s="9" t="s">
        <v>97</v>
      </c>
      <c r="G115" s="9" t="s">
        <v>276</v>
      </c>
      <c r="H115" s="9" t="s">
        <v>277</v>
      </c>
      <c r="I115" s="11">
        <v>592000</v>
      </c>
      <c r="J115" s="11"/>
      <c r="K115" s="11"/>
      <c r="L115" s="11"/>
      <c r="M115" s="11"/>
      <c r="N115" s="11"/>
      <c r="O115" s="11"/>
      <c r="P115" s="24"/>
      <c r="Q115" s="11"/>
      <c r="R115" s="11">
        <v>592000</v>
      </c>
      <c r="S115" s="11">
        <v>592000</v>
      </c>
      <c r="T115" s="11"/>
      <c r="U115" s="11"/>
      <c r="V115" s="11"/>
      <c r="W115" s="11"/>
    </row>
    <row r="116" s="1" customFormat="1" ht="18.75" customHeight="1" spans="1:23">
      <c r="A116" s="9" t="s">
        <v>261</v>
      </c>
      <c r="B116" s="9" t="s">
        <v>311</v>
      </c>
      <c r="C116" s="10" t="s">
        <v>310</v>
      </c>
      <c r="D116" s="9" t="s">
        <v>59</v>
      </c>
      <c r="E116" s="9" t="s">
        <v>96</v>
      </c>
      <c r="F116" s="9" t="s">
        <v>97</v>
      </c>
      <c r="G116" s="9" t="s">
        <v>292</v>
      </c>
      <c r="H116" s="9" t="s">
        <v>293</v>
      </c>
      <c r="I116" s="11">
        <v>100000</v>
      </c>
      <c r="J116" s="11"/>
      <c r="K116" s="11"/>
      <c r="L116" s="11"/>
      <c r="M116" s="11"/>
      <c r="N116" s="11"/>
      <c r="O116" s="11"/>
      <c r="P116" s="24"/>
      <c r="Q116" s="11"/>
      <c r="R116" s="11">
        <v>100000</v>
      </c>
      <c r="S116" s="11">
        <v>100000</v>
      </c>
      <c r="T116" s="11"/>
      <c r="U116" s="11"/>
      <c r="V116" s="11"/>
      <c r="W116" s="11"/>
    </row>
    <row r="117" s="1" customFormat="1" ht="18.75" customHeight="1" spans="1:23">
      <c r="A117" s="9" t="s">
        <v>261</v>
      </c>
      <c r="B117" s="9" t="s">
        <v>311</v>
      </c>
      <c r="C117" s="10" t="s">
        <v>310</v>
      </c>
      <c r="D117" s="9" t="s">
        <v>59</v>
      </c>
      <c r="E117" s="9" t="s">
        <v>96</v>
      </c>
      <c r="F117" s="9" t="s">
        <v>97</v>
      </c>
      <c r="G117" s="9" t="s">
        <v>226</v>
      </c>
      <c r="H117" s="9" t="s">
        <v>227</v>
      </c>
      <c r="I117" s="11">
        <v>142000</v>
      </c>
      <c r="J117" s="11"/>
      <c r="K117" s="11"/>
      <c r="L117" s="11"/>
      <c r="M117" s="11"/>
      <c r="N117" s="11"/>
      <c r="O117" s="11"/>
      <c r="P117" s="24"/>
      <c r="Q117" s="11"/>
      <c r="R117" s="11">
        <v>142000</v>
      </c>
      <c r="S117" s="11">
        <v>142000</v>
      </c>
      <c r="T117" s="11"/>
      <c r="U117" s="11"/>
      <c r="V117" s="11"/>
      <c r="W117" s="11"/>
    </row>
    <row r="118" s="1" customFormat="1" ht="18.75" customHeight="1" spans="1:23">
      <c r="A118" s="9" t="s">
        <v>261</v>
      </c>
      <c r="B118" s="9" t="s">
        <v>311</v>
      </c>
      <c r="C118" s="10" t="s">
        <v>310</v>
      </c>
      <c r="D118" s="9" t="s">
        <v>59</v>
      </c>
      <c r="E118" s="9" t="s">
        <v>96</v>
      </c>
      <c r="F118" s="9" t="s">
        <v>97</v>
      </c>
      <c r="G118" s="9" t="s">
        <v>222</v>
      </c>
      <c r="H118" s="9" t="s">
        <v>223</v>
      </c>
      <c r="I118" s="11">
        <v>170000</v>
      </c>
      <c r="J118" s="11"/>
      <c r="K118" s="11"/>
      <c r="L118" s="11"/>
      <c r="M118" s="11"/>
      <c r="N118" s="11"/>
      <c r="O118" s="11"/>
      <c r="P118" s="24"/>
      <c r="Q118" s="11"/>
      <c r="R118" s="11">
        <v>170000</v>
      </c>
      <c r="S118" s="11">
        <v>170000</v>
      </c>
      <c r="T118" s="11"/>
      <c r="U118" s="11"/>
      <c r="V118" s="11"/>
      <c r="W118" s="11"/>
    </row>
    <row r="119" s="1" customFormat="1" ht="18.75" customHeight="1" spans="1:23">
      <c r="A119" s="9" t="s">
        <v>261</v>
      </c>
      <c r="B119" s="9" t="s">
        <v>311</v>
      </c>
      <c r="C119" s="10" t="s">
        <v>310</v>
      </c>
      <c r="D119" s="9" t="s">
        <v>59</v>
      </c>
      <c r="E119" s="9" t="s">
        <v>96</v>
      </c>
      <c r="F119" s="9" t="s">
        <v>97</v>
      </c>
      <c r="G119" s="9" t="s">
        <v>263</v>
      </c>
      <c r="H119" s="9" t="s">
        <v>264</v>
      </c>
      <c r="I119" s="11">
        <v>100000</v>
      </c>
      <c r="J119" s="11"/>
      <c r="K119" s="11"/>
      <c r="L119" s="11"/>
      <c r="M119" s="11"/>
      <c r="N119" s="11"/>
      <c r="O119" s="11"/>
      <c r="P119" s="24"/>
      <c r="Q119" s="11"/>
      <c r="R119" s="11">
        <v>100000</v>
      </c>
      <c r="S119" s="11">
        <v>100000</v>
      </c>
      <c r="T119" s="11"/>
      <c r="U119" s="11"/>
      <c r="V119" s="11"/>
      <c r="W119" s="11"/>
    </row>
    <row r="120" s="1" customFormat="1" ht="18.75" customHeight="1" spans="1:23">
      <c r="A120" s="9" t="s">
        <v>261</v>
      </c>
      <c r="B120" s="9" t="s">
        <v>311</v>
      </c>
      <c r="C120" s="10" t="s">
        <v>310</v>
      </c>
      <c r="D120" s="9" t="s">
        <v>59</v>
      </c>
      <c r="E120" s="9" t="s">
        <v>96</v>
      </c>
      <c r="F120" s="9" t="s">
        <v>97</v>
      </c>
      <c r="G120" s="9" t="s">
        <v>263</v>
      </c>
      <c r="H120" s="9" t="s">
        <v>264</v>
      </c>
      <c r="I120" s="11">
        <v>141400</v>
      </c>
      <c r="J120" s="11"/>
      <c r="K120" s="11"/>
      <c r="L120" s="11"/>
      <c r="M120" s="11"/>
      <c r="N120" s="11"/>
      <c r="O120" s="11"/>
      <c r="P120" s="24"/>
      <c r="Q120" s="11"/>
      <c r="R120" s="11">
        <v>141400</v>
      </c>
      <c r="S120" s="11">
        <v>141400</v>
      </c>
      <c r="T120" s="11"/>
      <c r="U120" s="11"/>
      <c r="V120" s="11"/>
      <c r="W120" s="11"/>
    </row>
    <row r="121" s="1" customFormat="1" ht="18.75" customHeight="1" spans="1:23">
      <c r="A121" s="9" t="s">
        <v>261</v>
      </c>
      <c r="B121" s="9" t="s">
        <v>311</v>
      </c>
      <c r="C121" s="10" t="s">
        <v>310</v>
      </c>
      <c r="D121" s="9" t="s">
        <v>59</v>
      </c>
      <c r="E121" s="9" t="s">
        <v>96</v>
      </c>
      <c r="F121" s="9" t="s">
        <v>97</v>
      </c>
      <c r="G121" s="9" t="s">
        <v>265</v>
      </c>
      <c r="H121" s="9" t="s">
        <v>266</v>
      </c>
      <c r="I121" s="11">
        <v>13573500</v>
      </c>
      <c r="J121" s="11"/>
      <c r="K121" s="11"/>
      <c r="L121" s="11"/>
      <c r="M121" s="11"/>
      <c r="N121" s="11"/>
      <c r="O121" s="11"/>
      <c r="P121" s="24"/>
      <c r="Q121" s="11"/>
      <c r="R121" s="11">
        <v>13573500</v>
      </c>
      <c r="S121" s="11">
        <v>13573500</v>
      </c>
      <c r="T121" s="11"/>
      <c r="U121" s="11"/>
      <c r="V121" s="11"/>
      <c r="W121" s="11"/>
    </row>
    <row r="122" s="1" customFormat="1" ht="18.75" customHeight="1" spans="1:23">
      <c r="A122" s="9" t="s">
        <v>261</v>
      </c>
      <c r="B122" s="9" t="s">
        <v>311</v>
      </c>
      <c r="C122" s="10" t="s">
        <v>310</v>
      </c>
      <c r="D122" s="9" t="s">
        <v>59</v>
      </c>
      <c r="E122" s="9" t="s">
        <v>96</v>
      </c>
      <c r="F122" s="9" t="s">
        <v>97</v>
      </c>
      <c r="G122" s="9" t="s">
        <v>294</v>
      </c>
      <c r="H122" s="9" t="s">
        <v>295</v>
      </c>
      <c r="I122" s="11">
        <v>500000</v>
      </c>
      <c r="J122" s="11"/>
      <c r="K122" s="11"/>
      <c r="L122" s="11"/>
      <c r="M122" s="11"/>
      <c r="N122" s="11"/>
      <c r="O122" s="11"/>
      <c r="P122" s="24"/>
      <c r="Q122" s="11"/>
      <c r="R122" s="11">
        <v>500000</v>
      </c>
      <c r="S122" s="11">
        <v>500000</v>
      </c>
      <c r="T122" s="11"/>
      <c r="U122" s="11"/>
      <c r="V122" s="11"/>
      <c r="W122" s="11"/>
    </row>
    <row r="123" s="1" customFormat="1" ht="18.75" customHeight="1" spans="1:23">
      <c r="A123" s="9" t="s">
        <v>261</v>
      </c>
      <c r="B123" s="9" t="s">
        <v>311</v>
      </c>
      <c r="C123" s="10" t="s">
        <v>310</v>
      </c>
      <c r="D123" s="9" t="s">
        <v>59</v>
      </c>
      <c r="E123" s="9" t="s">
        <v>96</v>
      </c>
      <c r="F123" s="9" t="s">
        <v>97</v>
      </c>
      <c r="G123" s="9" t="s">
        <v>296</v>
      </c>
      <c r="H123" s="9" t="s">
        <v>297</v>
      </c>
      <c r="I123" s="11">
        <v>1100000</v>
      </c>
      <c r="J123" s="11"/>
      <c r="K123" s="11"/>
      <c r="L123" s="11"/>
      <c r="M123" s="11"/>
      <c r="N123" s="11"/>
      <c r="O123" s="11"/>
      <c r="P123" s="24"/>
      <c r="Q123" s="11"/>
      <c r="R123" s="11">
        <v>1100000</v>
      </c>
      <c r="S123" s="11">
        <v>1100000</v>
      </c>
      <c r="T123" s="11"/>
      <c r="U123" s="11"/>
      <c r="V123" s="11"/>
      <c r="W123" s="11"/>
    </row>
    <row r="124" s="1" customFormat="1" ht="18.75" customHeight="1" spans="1:23">
      <c r="A124" s="9" t="s">
        <v>261</v>
      </c>
      <c r="B124" s="9" t="s">
        <v>311</v>
      </c>
      <c r="C124" s="10" t="s">
        <v>310</v>
      </c>
      <c r="D124" s="9" t="s">
        <v>59</v>
      </c>
      <c r="E124" s="9" t="s">
        <v>96</v>
      </c>
      <c r="F124" s="9" t="s">
        <v>97</v>
      </c>
      <c r="G124" s="9" t="s">
        <v>312</v>
      </c>
      <c r="H124" s="9" t="s">
        <v>313</v>
      </c>
      <c r="I124" s="11">
        <v>994000</v>
      </c>
      <c r="J124" s="11"/>
      <c r="K124" s="11"/>
      <c r="L124" s="11"/>
      <c r="M124" s="11"/>
      <c r="N124" s="11"/>
      <c r="O124" s="11"/>
      <c r="P124" s="24"/>
      <c r="Q124" s="11"/>
      <c r="R124" s="11">
        <v>994000</v>
      </c>
      <c r="S124" s="11">
        <v>994000</v>
      </c>
      <c r="T124" s="11"/>
      <c r="U124" s="11"/>
      <c r="V124" s="11"/>
      <c r="W124" s="11"/>
    </row>
    <row r="125" s="1" customFormat="1" ht="18.75" customHeight="1" spans="1:23">
      <c r="A125" s="9" t="s">
        <v>261</v>
      </c>
      <c r="B125" s="9" t="s">
        <v>311</v>
      </c>
      <c r="C125" s="10" t="s">
        <v>310</v>
      </c>
      <c r="D125" s="9" t="s">
        <v>59</v>
      </c>
      <c r="E125" s="9" t="s">
        <v>103</v>
      </c>
      <c r="F125" s="9" t="s">
        <v>104</v>
      </c>
      <c r="G125" s="9" t="s">
        <v>206</v>
      </c>
      <c r="H125" s="9" t="s">
        <v>207</v>
      </c>
      <c r="I125" s="11">
        <v>216950</v>
      </c>
      <c r="J125" s="11"/>
      <c r="K125" s="11"/>
      <c r="L125" s="11"/>
      <c r="M125" s="11"/>
      <c r="N125" s="11"/>
      <c r="O125" s="11"/>
      <c r="P125" s="24"/>
      <c r="Q125" s="11"/>
      <c r="R125" s="11">
        <v>216950</v>
      </c>
      <c r="S125" s="11">
        <v>216950</v>
      </c>
      <c r="T125" s="11"/>
      <c r="U125" s="11"/>
      <c r="V125" s="11"/>
      <c r="W125" s="11"/>
    </row>
    <row r="126" s="1" customFormat="1" ht="18.75" customHeight="1" spans="1:23">
      <c r="A126" s="9" t="s">
        <v>261</v>
      </c>
      <c r="B126" s="9" t="s">
        <v>311</v>
      </c>
      <c r="C126" s="10" t="s">
        <v>310</v>
      </c>
      <c r="D126" s="9" t="s">
        <v>59</v>
      </c>
      <c r="E126" s="9" t="s">
        <v>103</v>
      </c>
      <c r="F126" s="9" t="s">
        <v>104</v>
      </c>
      <c r="G126" s="9" t="s">
        <v>208</v>
      </c>
      <c r="H126" s="9" t="s">
        <v>209</v>
      </c>
      <c r="I126" s="11">
        <v>431000</v>
      </c>
      <c r="J126" s="11"/>
      <c r="K126" s="11"/>
      <c r="L126" s="11"/>
      <c r="M126" s="11"/>
      <c r="N126" s="11"/>
      <c r="O126" s="11"/>
      <c r="P126" s="24"/>
      <c r="Q126" s="11"/>
      <c r="R126" s="11">
        <v>431000</v>
      </c>
      <c r="S126" s="11">
        <v>431000</v>
      </c>
      <c r="T126" s="11"/>
      <c r="U126" s="11"/>
      <c r="V126" s="11"/>
      <c r="W126" s="11"/>
    </row>
    <row r="127" s="1" customFormat="1" ht="18.75" customHeight="1" spans="1:23">
      <c r="A127" s="9" t="s">
        <v>261</v>
      </c>
      <c r="B127" s="9" t="s">
        <v>311</v>
      </c>
      <c r="C127" s="10" t="s">
        <v>310</v>
      </c>
      <c r="D127" s="9" t="s">
        <v>59</v>
      </c>
      <c r="E127" s="9" t="s">
        <v>103</v>
      </c>
      <c r="F127" s="9" t="s">
        <v>104</v>
      </c>
      <c r="G127" s="9" t="s">
        <v>288</v>
      </c>
      <c r="H127" s="9" t="s">
        <v>289</v>
      </c>
      <c r="I127" s="11">
        <v>1576300</v>
      </c>
      <c r="J127" s="11"/>
      <c r="K127" s="11"/>
      <c r="L127" s="11"/>
      <c r="M127" s="11"/>
      <c r="N127" s="11"/>
      <c r="O127" s="11"/>
      <c r="P127" s="24"/>
      <c r="Q127" s="11"/>
      <c r="R127" s="11">
        <v>1576300</v>
      </c>
      <c r="S127" s="11">
        <v>1576300</v>
      </c>
      <c r="T127" s="11"/>
      <c r="U127" s="11"/>
      <c r="V127" s="11"/>
      <c r="W127" s="11"/>
    </row>
    <row r="128" s="1" customFormat="1" ht="18.75" customHeight="1" spans="1:23">
      <c r="A128" s="9" t="s">
        <v>261</v>
      </c>
      <c r="B128" s="9" t="s">
        <v>311</v>
      </c>
      <c r="C128" s="10" t="s">
        <v>310</v>
      </c>
      <c r="D128" s="9" t="s">
        <v>59</v>
      </c>
      <c r="E128" s="9" t="s">
        <v>103</v>
      </c>
      <c r="F128" s="9" t="s">
        <v>104</v>
      </c>
      <c r="G128" s="9" t="s">
        <v>218</v>
      </c>
      <c r="H128" s="9" t="s">
        <v>219</v>
      </c>
      <c r="I128" s="11">
        <v>763500</v>
      </c>
      <c r="J128" s="11"/>
      <c r="K128" s="11"/>
      <c r="L128" s="11"/>
      <c r="M128" s="11"/>
      <c r="N128" s="11"/>
      <c r="O128" s="11"/>
      <c r="P128" s="24"/>
      <c r="Q128" s="11"/>
      <c r="R128" s="11">
        <v>763500</v>
      </c>
      <c r="S128" s="11">
        <v>763500</v>
      </c>
      <c r="T128" s="11"/>
      <c r="U128" s="11"/>
      <c r="V128" s="11"/>
      <c r="W128" s="11"/>
    </row>
    <row r="129" s="1" customFormat="1" ht="18.75" customHeight="1" spans="1:23">
      <c r="A129" s="9" t="s">
        <v>261</v>
      </c>
      <c r="B129" s="9" t="s">
        <v>311</v>
      </c>
      <c r="C129" s="10" t="s">
        <v>310</v>
      </c>
      <c r="D129" s="9" t="s">
        <v>59</v>
      </c>
      <c r="E129" s="9" t="s">
        <v>103</v>
      </c>
      <c r="F129" s="9" t="s">
        <v>104</v>
      </c>
      <c r="G129" s="9" t="s">
        <v>290</v>
      </c>
      <c r="H129" s="9" t="s">
        <v>291</v>
      </c>
      <c r="I129" s="11">
        <v>1000000</v>
      </c>
      <c r="J129" s="11"/>
      <c r="K129" s="11"/>
      <c r="L129" s="11"/>
      <c r="M129" s="11"/>
      <c r="N129" s="11"/>
      <c r="O129" s="11"/>
      <c r="P129" s="24"/>
      <c r="Q129" s="11"/>
      <c r="R129" s="11">
        <v>1000000</v>
      </c>
      <c r="S129" s="11">
        <v>1000000</v>
      </c>
      <c r="T129" s="11"/>
      <c r="U129" s="11"/>
      <c r="V129" s="11"/>
      <c r="W129" s="11"/>
    </row>
    <row r="130" s="1" customFormat="1" ht="18.75" customHeight="1" spans="1:23">
      <c r="A130" s="9" t="s">
        <v>261</v>
      </c>
      <c r="B130" s="9" t="s">
        <v>311</v>
      </c>
      <c r="C130" s="10" t="s">
        <v>310</v>
      </c>
      <c r="D130" s="9" t="s">
        <v>59</v>
      </c>
      <c r="E130" s="9" t="s">
        <v>103</v>
      </c>
      <c r="F130" s="9" t="s">
        <v>104</v>
      </c>
      <c r="G130" s="9" t="s">
        <v>276</v>
      </c>
      <c r="H130" s="9" t="s">
        <v>277</v>
      </c>
      <c r="I130" s="11">
        <v>143412</v>
      </c>
      <c r="J130" s="11"/>
      <c r="K130" s="11"/>
      <c r="L130" s="11"/>
      <c r="M130" s="11"/>
      <c r="N130" s="11"/>
      <c r="O130" s="11"/>
      <c r="P130" s="24"/>
      <c r="Q130" s="11"/>
      <c r="R130" s="11">
        <v>143412</v>
      </c>
      <c r="S130" s="11">
        <v>143412</v>
      </c>
      <c r="T130" s="11"/>
      <c r="U130" s="11"/>
      <c r="V130" s="11"/>
      <c r="W130" s="11"/>
    </row>
    <row r="131" s="1" customFormat="1" ht="18.75" customHeight="1" spans="1:23">
      <c r="A131" s="9" t="s">
        <v>261</v>
      </c>
      <c r="B131" s="9" t="s">
        <v>311</v>
      </c>
      <c r="C131" s="10" t="s">
        <v>310</v>
      </c>
      <c r="D131" s="9" t="s">
        <v>59</v>
      </c>
      <c r="E131" s="9" t="s">
        <v>103</v>
      </c>
      <c r="F131" s="9" t="s">
        <v>104</v>
      </c>
      <c r="G131" s="9" t="s">
        <v>226</v>
      </c>
      <c r="H131" s="9" t="s">
        <v>227</v>
      </c>
      <c r="I131" s="11">
        <v>143000</v>
      </c>
      <c r="J131" s="11"/>
      <c r="K131" s="11"/>
      <c r="L131" s="11"/>
      <c r="M131" s="11"/>
      <c r="N131" s="11"/>
      <c r="O131" s="11"/>
      <c r="P131" s="24"/>
      <c r="Q131" s="11"/>
      <c r="R131" s="11">
        <v>143000</v>
      </c>
      <c r="S131" s="11">
        <v>143000</v>
      </c>
      <c r="T131" s="11"/>
      <c r="U131" s="11"/>
      <c r="V131" s="11"/>
      <c r="W131" s="11"/>
    </row>
    <row r="132" s="1" customFormat="1" ht="18.75" customHeight="1" spans="1:23">
      <c r="A132" s="9" t="s">
        <v>261</v>
      </c>
      <c r="B132" s="9" t="s">
        <v>311</v>
      </c>
      <c r="C132" s="10" t="s">
        <v>310</v>
      </c>
      <c r="D132" s="9" t="s">
        <v>59</v>
      </c>
      <c r="E132" s="9" t="s">
        <v>103</v>
      </c>
      <c r="F132" s="9" t="s">
        <v>104</v>
      </c>
      <c r="G132" s="9" t="s">
        <v>222</v>
      </c>
      <c r="H132" s="9" t="s">
        <v>223</v>
      </c>
      <c r="I132" s="11">
        <v>372800</v>
      </c>
      <c r="J132" s="11"/>
      <c r="K132" s="11"/>
      <c r="L132" s="11"/>
      <c r="M132" s="11"/>
      <c r="N132" s="11"/>
      <c r="O132" s="11"/>
      <c r="P132" s="24"/>
      <c r="Q132" s="11"/>
      <c r="R132" s="11">
        <v>372800</v>
      </c>
      <c r="S132" s="11">
        <v>372800</v>
      </c>
      <c r="T132" s="11"/>
      <c r="U132" s="11"/>
      <c r="V132" s="11"/>
      <c r="W132" s="11"/>
    </row>
    <row r="133" s="1" customFormat="1" ht="18.75" customHeight="1" spans="1:23">
      <c r="A133" s="9" t="s">
        <v>261</v>
      </c>
      <c r="B133" s="9" t="s">
        <v>311</v>
      </c>
      <c r="C133" s="10" t="s">
        <v>310</v>
      </c>
      <c r="D133" s="9" t="s">
        <v>59</v>
      </c>
      <c r="E133" s="9" t="s">
        <v>103</v>
      </c>
      <c r="F133" s="9" t="s">
        <v>104</v>
      </c>
      <c r="G133" s="9" t="s">
        <v>222</v>
      </c>
      <c r="H133" s="9" t="s">
        <v>223</v>
      </c>
      <c r="I133" s="11">
        <v>388025</v>
      </c>
      <c r="J133" s="11"/>
      <c r="K133" s="11"/>
      <c r="L133" s="11"/>
      <c r="M133" s="11"/>
      <c r="N133" s="11"/>
      <c r="O133" s="11"/>
      <c r="P133" s="24"/>
      <c r="Q133" s="11"/>
      <c r="R133" s="11">
        <v>388025</v>
      </c>
      <c r="S133" s="11">
        <v>388025</v>
      </c>
      <c r="T133" s="11"/>
      <c r="U133" s="11"/>
      <c r="V133" s="11"/>
      <c r="W133" s="11"/>
    </row>
    <row r="134" s="1" customFormat="1" ht="18.75" customHeight="1" spans="1:23">
      <c r="A134" s="9" t="s">
        <v>261</v>
      </c>
      <c r="B134" s="9" t="s">
        <v>311</v>
      </c>
      <c r="C134" s="10" t="s">
        <v>310</v>
      </c>
      <c r="D134" s="9" t="s">
        <v>59</v>
      </c>
      <c r="E134" s="9" t="s">
        <v>103</v>
      </c>
      <c r="F134" s="9" t="s">
        <v>104</v>
      </c>
      <c r="G134" s="9" t="s">
        <v>263</v>
      </c>
      <c r="H134" s="9" t="s">
        <v>264</v>
      </c>
      <c r="I134" s="11">
        <v>274000</v>
      </c>
      <c r="J134" s="11"/>
      <c r="K134" s="11"/>
      <c r="L134" s="11"/>
      <c r="M134" s="11"/>
      <c r="N134" s="11"/>
      <c r="O134" s="11"/>
      <c r="P134" s="24"/>
      <c r="Q134" s="11"/>
      <c r="R134" s="11">
        <v>274000</v>
      </c>
      <c r="S134" s="11">
        <v>274000</v>
      </c>
      <c r="T134" s="11"/>
      <c r="U134" s="11"/>
      <c r="V134" s="11"/>
      <c r="W134" s="11"/>
    </row>
    <row r="135" s="1" customFormat="1" ht="18.75" customHeight="1" spans="1:23">
      <c r="A135" s="9" t="s">
        <v>261</v>
      </c>
      <c r="B135" s="9" t="s">
        <v>311</v>
      </c>
      <c r="C135" s="10" t="s">
        <v>310</v>
      </c>
      <c r="D135" s="9" t="s">
        <v>59</v>
      </c>
      <c r="E135" s="9" t="s">
        <v>103</v>
      </c>
      <c r="F135" s="9" t="s">
        <v>104</v>
      </c>
      <c r="G135" s="9" t="s">
        <v>263</v>
      </c>
      <c r="H135" s="9" t="s">
        <v>264</v>
      </c>
      <c r="I135" s="11">
        <v>1412600</v>
      </c>
      <c r="J135" s="11"/>
      <c r="K135" s="11"/>
      <c r="L135" s="11"/>
      <c r="M135" s="11"/>
      <c r="N135" s="11"/>
      <c r="O135" s="11"/>
      <c r="P135" s="24"/>
      <c r="Q135" s="11"/>
      <c r="R135" s="11">
        <v>1412600</v>
      </c>
      <c r="S135" s="11">
        <v>1412600</v>
      </c>
      <c r="T135" s="11"/>
      <c r="U135" s="11"/>
      <c r="V135" s="11"/>
      <c r="W135" s="11"/>
    </row>
    <row r="136" s="1" customFormat="1" ht="18.75" customHeight="1" spans="1:23">
      <c r="A136" s="9" t="s">
        <v>261</v>
      </c>
      <c r="B136" s="9" t="s">
        <v>311</v>
      </c>
      <c r="C136" s="10" t="s">
        <v>310</v>
      </c>
      <c r="D136" s="9" t="s">
        <v>59</v>
      </c>
      <c r="E136" s="9" t="s">
        <v>103</v>
      </c>
      <c r="F136" s="9" t="s">
        <v>104</v>
      </c>
      <c r="G136" s="9" t="s">
        <v>265</v>
      </c>
      <c r="H136" s="9" t="s">
        <v>266</v>
      </c>
      <c r="I136" s="11">
        <v>7937350</v>
      </c>
      <c r="J136" s="11"/>
      <c r="K136" s="11"/>
      <c r="L136" s="11"/>
      <c r="M136" s="11"/>
      <c r="N136" s="11"/>
      <c r="O136" s="11"/>
      <c r="P136" s="24"/>
      <c r="Q136" s="11"/>
      <c r="R136" s="11">
        <v>7937350</v>
      </c>
      <c r="S136" s="11">
        <v>7937350</v>
      </c>
      <c r="T136" s="11"/>
      <c r="U136" s="11"/>
      <c r="V136" s="11"/>
      <c r="W136" s="11"/>
    </row>
    <row r="137" s="1" customFormat="1" ht="18.75" customHeight="1" spans="1:23">
      <c r="A137" s="9" t="s">
        <v>261</v>
      </c>
      <c r="B137" s="9" t="s">
        <v>311</v>
      </c>
      <c r="C137" s="10" t="s">
        <v>310</v>
      </c>
      <c r="D137" s="9" t="s">
        <v>59</v>
      </c>
      <c r="E137" s="9" t="s">
        <v>103</v>
      </c>
      <c r="F137" s="9" t="s">
        <v>104</v>
      </c>
      <c r="G137" s="9" t="s">
        <v>294</v>
      </c>
      <c r="H137" s="9" t="s">
        <v>295</v>
      </c>
      <c r="I137" s="11">
        <v>1930000</v>
      </c>
      <c r="J137" s="11"/>
      <c r="K137" s="11"/>
      <c r="L137" s="11"/>
      <c r="M137" s="11"/>
      <c r="N137" s="11"/>
      <c r="O137" s="11"/>
      <c r="P137" s="24"/>
      <c r="Q137" s="11"/>
      <c r="R137" s="11">
        <v>1930000</v>
      </c>
      <c r="S137" s="11">
        <v>1930000</v>
      </c>
      <c r="T137" s="11"/>
      <c r="U137" s="11"/>
      <c r="V137" s="11"/>
      <c r="W137" s="11"/>
    </row>
    <row r="138" s="1" customFormat="1" ht="18.75" customHeight="1" spans="1:23">
      <c r="A138" s="9" t="s">
        <v>261</v>
      </c>
      <c r="B138" s="9" t="s">
        <v>311</v>
      </c>
      <c r="C138" s="10" t="s">
        <v>310</v>
      </c>
      <c r="D138" s="9" t="s">
        <v>59</v>
      </c>
      <c r="E138" s="9" t="s">
        <v>103</v>
      </c>
      <c r="F138" s="9" t="s">
        <v>104</v>
      </c>
      <c r="G138" s="9" t="s">
        <v>312</v>
      </c>
      <c r="H138" s="9" t="s">
        <v>313</v>
      </c>
      <c r="I138" s="11">
        <v>627200</v>
      </c>
      <c r="J138" s="11"/>
      <c r="K138" s="11"/>
      <c r="L138" s="11"/>
      <c r="M138" s="11"/>
      <c r="N138" s="11"/>
      <c r="O138" s="11"/>
      <c r="P138" s="24"/>
      <c r="Q138" s="11"/>
      <c r="R138" s="11">
        <v>627200</v>
      </c>
      <c r="S138" s="11">
        <v>627200</v>
      </c>
      <c r="T138" s="11"/>
      <c r="U138" s="11"/>
      <c r="V138" s="11"/>
      <c r="W138" s="11"/>
    </row>
    <row r="139" s="1" customFormat="1" ht="18.75" customHeight="1" spans="1:23">
      <c r="A139" s="9" t="s">
        <v>261</v>
      </c>
      <c r="B139" s="9" t="s">
        <v>311</v>
      </c>
      <c r="C139" s="10" t="s">
        <v>310</v>
      </c>
      <c r="D139" s="9" t="s">
        <v>59</v>
      </c>
      <c r="E139" s="9" t="s">
        <v>112</v>
      </c>
      <c r="F139" s="9" t="s">
        <v>113</v>
      </c>
      <c r="G139" s="9" t="s">
        <v>208</v>
      </c>
      <c r="H139" s="9" t="s">
        <v>209</v>
      </c>
      <c r="I139" s="11">
        <v>30000</v>
      </c>
      <c r="J139" s="11"/>
      <c r="K139" s="11"/>
      <c r="L139" s="11"/>
      <c r="M139" s="11"/>
      <c r="N139" s="11"/>
      <c r="O139" s="11"/>
      <c r="P139" s="24"/>
      <c r="Q139" s="11"/>
      <c r="R139" s="11">
        <v>30000</v>
      </c>
      <c r="S139" s="11">
        <v>30000</v>
      </c>
      <c r="T139" s="11"/>
      <c r="U139" s="11"/>
      <c r="V139" s="11"/>
      <c r="W139" s="11"/>
    </row>
    <row r="140" s="1" customFormat="1" ht="18.75" customHeight="1" spans="1:23">
      <c r="A140" s="9" t="s">
        <v>261</v>
      </c>
      <c r="B140" s="9" t="s">
        <v>311</v>
      </c>
      <c r="C140" s="10" t="s">
        <v>310</v>
      </c>
      <c r="D140" s="9" t="s">
        <v>59</v>
      </c>
      <c r="E140" s="9" t="s">
        <v>112</v>
      </c>
      <c r="F140" s="9" t="s">
        <v>113</v>
      </c>
      <c r="G140" s="9" t="s">
        <v>288</v>
      </c>
      <c r="H140" s="9" t="s">
        <v>289</v>
      </c>
      <c r="I140" s="11">
        <v>227800</v>
      </c>
      <c r="J140" s="11"/>
      <c r="K140" s="11"/>
      <c r="L140" s="11"/>
      <c r="M140" s="11"/>
      <c r="N140" s="11"/>
      <c r="O140" s="11"/>
      <c r="P140" s="24"/>
      <c r="Q140" s="11"/>
      <c r="R140" s="11">
        <v>227800</v>
      </c>
      <c r="S140" s="11">
        <v>227800</v>
      </c>
      <c r="T140" s="11"/>
      <c r="U140" s="11"/>
      <c r="V140" s="11"/>
      <c r="W140" s="11"/>
    </row>
    <row r="141" s="1" customFormat="1" ht="18.75" customHeight="1" spans="1:23">
      <c r="A141" s="9" t="s">
        <v>261</v>
      </c>
      <c r="B141" s="9" t="s">
        <v>311</v>
      </c>
      <c r="C141" s="10" t="s">
        <v>310</v>
      </c>
      <c r="D141" s="9" t="s">
        <v>59</v>
      </c>
      <c r="E141" s="9" t="s">
        <v>112</v>
      </c>
      <c r="F141" s="9" t="s">
        <v>113</v>
      </c>
      <c r="G141" s="9" t="s">
        <v>218</v>
      </c>
      <c r="H141" s="9" t="s">
        <v>219</v>
      </c>
      <c r="I141" s="11">
        <v>8800</v>
      </c>
      <c r="J141" s="11"/>
      <c r="K141" s="11"/>
      <c r="L141" s="11"/>
      <c r="M141" s="11"/>
      <c r="N141" s="11"/>
      <c r="O141" s="11"/>
      <c r="P141" s="24"/>
      <c r="Q141" s="11"/>
      <c r="R141" s="11">
        <v>8800</v>
      </c>
      <c r="S141" s="11">
        <v>8800</v>
      </c>
      <c r="T141" s="11"/>
      <c r="U141" s="11"/>
      <c r="V141" s="11"/>
      <c r="W141" s="11"/>
    </row>
    <row r="142" s="1" customFormat="1" ht="18.75" customHeight="1" spans="1:23">
      <c r="A142" s="9" t="s">
        <v>261</v>
      </c>
      <c r="B142" s="9" t="s">
        <v>311</v>
      </c>
      <c r="C142" s="10" t="s">
        <v>310</v>
      </c>
      <c r="D142" s="9" t="s">
        <v>59</v>
      </c>
      <c r="E142" s="9" t="s">
        <v>112</v>
      </c>
      <c r="F142" s="9" t="s">
        <v>113</v>
      </c>
      <c r="G142" s="9" t="s">
        <v>226</v>
      </c>
      <c r="H142" s="9" t="s">
        <v>227</v>
      </c>
      <c r="I142" s="11">
        <v>8000</v>
      </c>
      <c r="J142" s="11"/>
      <c r="K142" s="11"/>
      <c r="L142" s="11"/>
      <c r="M142" s="11"/>
      <c r="N142" s="11"/>
      <c r="O142" s="11"/>
      <c r="P142" s="24"/>
      <c r="Q142" s="11"/>
      <c r="R142" s="11">
        <v>8000</v>
      </c>
      <c r="S142" s="11">
        <v>8000</v>
      </c>
      <c r="T142" s="11"/>
      <c r="U142" s="11"/>
      <c r="V142" s="11"/>
      <c r="W142" s="11"/>
    </row>
    <row r="143" s="1" customFormat="1" ht="18.75" customHeight="1" spans="1:23">
      <c r="A143" s="9" t="s">
        <v>261</v>
      </c>
      <c r="B143" s="9" t="s">
        <v>311</v>
      </c>
      <c r="C143" s="10" t="s">
        <v>310</v>
      </c>
      <c r="D143" s="9" t="s">
        <v>59</v>
      </c>
      <c r="E143" s="9" t="s">
        <v>112</v>
      </c>
      <c r="F143" s="9" t="s">
        <v>113</v>
      </c>
      <c r="G143" s="9" t="s">
        <v>222</v>
      </c>
      <c r="H143" s="9" t="s">
        <v>223</v>
      </c>
      <c r="I143" s="11">
        <v>38000</v>
      </c>
      <c r="J143" s="11"/>
      <c r="K143" s="11"/>
      <c r="L143" s="11"/>
      <c r="M143" s="11"/>
      <c r="N143" s="11"/>
      <c r="O143" s="11"/>
      <c r="P143" s="24"/>
      <c r="Q143" s="11"/>
      <c r="R143" s="11">
        <v>38000</v>
      </c>
      <c r="S143" s="11">
        <v>38000</v>
      </c>
      <c r="T143" s="11"/>
      <c r="U143" s="11"/>
      <c r="V143" s="11"/>
      <c r="W143" s="11"/>
    </row>
    <row r="144" s="1" customFormat="1" ht="18.75" customHeight="1" spans="1:23">
      <c r="A144" s="9" t="s">
        <v>261</v>
      </c>
      <c r="B144" s="9" t="s">
        <v>311</v>
      </c>
      <c r="C144" s="10" t="s">
        <v>310</v>
      </c>
      <c r="D144" s="9" t="s">
        <v>59</v>
      </c>
      <c r="E144" s="9" t="s">
        <v>112</v>
      </c>
      <c r="F144" s="9" t="s">
        <v>113</v>
      </c>
      <c r="G144" s="9" t="s">
        <v>263</v>
      </c>
      <c r="H144" s="9" t="s">
        <v>264</v>
      </c>
      <c r="I144" s="11">
        <v>84400</v>
      </c>
      <c r="J144" s="11"/>
      <c r="K144" s="11"/>
      <c r="L144" s="11"/>
      <c r="M144" s="11"/>
      <c r="N144" s="11"/>
      <c r="O144" s="11"/>
      <c r="P144" s="24"/>
      <c r="Q144" s="11"/>
      <c r="R144" s="11">
        <v>84400</v>
      </c>
      <c r="S144" s="11">
        <v>84400</v>
      </c>
      <c r="T144" s="11"/>
      <c r="U144" s="11"/>
      <c r="V144" s="11"/>
      <c r="W144" s="11"/>
    </row>
    <row r="145" s="1" customFormat="1" ht="18.75" customHeight="1" spans="1:23">
      <c r="A145" s="9" t="s">
        <v>261</v>
      </c>
      <c r="B145" s="9" t="s">
        <v>311</v>
      </c>
      <c r="C145" s="10" t="s">
        <v>310</v>
      </c>
      <c r="D145" s="9" t="s">
        <v>59</v>
      </c>
      <c r="E145" s="9" t="s">
        <v>112</v>
      </c>
      <c r="F145" s="9" t="s">
        <v>113</v>
      </c>
      <c r="G145" s="9" t="s">
        <v>265</v>
      </c>
      <c r="H145" s="9" t="s">
        <v>266</v>
      </c>
      <c r="I145" s="11">
        <v>680000</v>
      </c>
      <c r="J145" s="11"/>
      <c r="K145" s="11"/>
      <c r="L145" s="11"/>
      <c r="M145" s="11"/>
      <c r="N145" s="11"/>
      <c r="O145" s="11"/>
      <c r="P145" s="24"/>
      <c r="Q145" s="11"/>
      <c r="R145" s="11">
        <v>680000</v>
      </c>
      <c r="S145" s="11">
        <v>680000</v>
      </c>
      <c r="T145" s="11"/>
      <c r="U145" s="11"/>
      <c r="V145" s="11"/>
      <c r="W145" s="11"/>
    </row>
    <row r="146" s="1" customFormat="1" ht="18.75" customHeight="1" spans="1:23">
      <c r="A146" s="24"/>
      <c r="B146" s="24"/>
      <c r="C146" s="10" t="s">
        <v>314</v>
      </c>
      <c r="D146" s="24"/>
      <c r="E146" s="24"/>
      <c r="F146" s="24"/>
      <c r="G146" s="24"/>
      <c r="H146" s="24"/>
      <c r="I146" s="11">
        <v>881382.54</v>
      </c>
      <c r="J146" s="11">
        <v>881382.54</v>
      </c>
      <c r="K146" s="11">
        <v>881382.54</v>
      </c>
      <c r="L146" s="11"/>
      <c r="M146" s="11"/>
      <c r="N146" s="11"/>
      <c r="O146" s="11"/>
      <c r="P146" s="24"/>
      <c r="Q146" s="11"/>
      <c r="R146" s="11"/>
      <c r="S146" s="11"/>
      <c r="T146" s="11"/>
      <c r="U146" s="11"/>
      <c r="V146" s="11"/>
      <c r="W146" s="11"/>
    </row>
    <row r="147" s="1" customFormat="1" ht="18.75" customHeight="1" spans="1:23">
      <c r="A147" s="9" t="s">
        <v>304</v>
      </c>
      <c r="B147" s="9" t="s">
        <v>315</v>
      </c>
      <c r="C147" s="10" t="s">
        <v>314</v>
      </c>
      <c r="D147" s="9" t="s">
        <v>59</v>
      </c>
      <c r="E147" s="9" t="s">
        <v>116</v>
      </c>
      <c r="F147" s="9" t="s">
        <v>117</v>
      </c>
      <c r="G147" s="9" t="s">
        <v>282</v>
      </c>
      <c r="H147" s="9" t="s">
        <v>283</v>
      </c>
      <c r="I147" s="11">
        <v>123187.5</v>
      </c>
      <c r="J147" s="11">
        <v>123187.5</v>
      </c>
      <c r="K147" s="11">
        <v>123187.5</v>
      </c>
      <c r="L147" s="11"/>
      <c r="M147" s="11"/>
      <c r="N147" s="11"/>
      <c r="O147" s="11"/>
      <c r="P147" s="24"/>
      <c r="Q147" s="11"/>
      <c r="R147" s="11"/>
      <c r="S147" s="11"/>
      <c r="T147" s="11"/>
      <c r="U147" s="11"/>
      <c r="V147" s="11"/>
      <c r="W147" s="11"/>
    </row>
    <row r="148" s="1" customFormat="1" ht="18.75" customHeight="1" spans="1:23">
      <c r="A148" s="9" t="s">
        <v>304</v>
      </c>
      <c r="B148" s="9" t="s">
        <v>315</v>
      </c>
      <c r="C148" s="10" t="s">
        <v>314</v>
      </c>
      <c r="D148" s="9" t="s">
        <v>59</v>
      </c>
      <c r="E148" s="9" t="s">
        <v>118</v>
      </c>
      <c r="F148" s="9" t="s">
        <v>119</v>
      </c>
      <c r="G148" s="9" t="s">
        <v>276</v>
      </c>
      <c r="H148" s="9" t="s">
        <v>277</v>
      </c>
      <c r="I148" s="11">
        <v>758195.04</v>
      </c>
      <c r="J148" s="11">
        <v>758195.04</v>
      </c>
      <c r="K148" s="11">
        <v>758195.04</v>
      </c>
      <c r="L148" s="11"/>
      <c r="M148" s="11"/>
      <c r="N148" s="11"/>
      <c r="O148" s="11"/>
      <c r="P148" s="24"/>
      <c r="Q148" s="11"/>
      <c r="R148" s="11"/>
      <c r="S148" s="11"/>
      <c r="T148" s="11"/>
      <c r="U148" s="11"/>
      <c r="V148" s="11"/>
      <c r="W148" s="11"/>
    </row>
    <row r="149" s="1" customFormat="1" ht="18.75" customHeight="1" spans="1:23">
      <c r="A149" s="24"/>
      <c r="B149" s="24"/>
      <c r="C149" s="10" t="s">
        <v>316</v>
      </c>
      <c r="D149" s="24"/>
      <c r="E149" s="24"/>
      <c r="F149" s="24"/>
      <c r="G149" s="24"/>
      <c r="H149" s="24"/>
      <c r="I149" s="11">
        <v>350000</v>
      </c>
      <c r="J149" s="11">
        <v>350000</v>
      </c>
      <c r="K149" s="11">
        <v>350000</v>
      </c>
      <c r="L149" s="11"/>
      <c r="M149" s="11"/>
      <c r="N149" s="11"/>
      <c r="O149" s="11"/>
      <c r="P149" s="24"/>
      <c r="Q149" s="11"/>
      <c r="R149" s="11"/>
      <c r="S149" s="11"/>
      <c r="T149" s="11"/>
      <c r="U149" s="11"/>
      <c r="V149" s="11"/>
      <c r="W149" s="11"/>
    </row>
    <row r="150" s="1" customFormat="1" ht="18.75" customHeight="1" spans="1:23">
      <c r="A150" s="9" t="s">
        <v>304</v>
      </c>
      <c r="B150" s="9" t="s">
        <v>317</v>
      </c>
      <c r="C150" s="10" t="s">
        <v>316</v>
      </c>
      <c r="D150" s="9" t="s">
        <v>59</v>
      </c>
      <c r="E150" s="9" t="s">
        <v>116</v>
      </c>
      <c r="F150" s="9" t="s">
        <v>117</v>
      </c>
      <c r="G150" s="9" t="s">
        <v>206</v>
      </c>
      <c r="H150" s="9" t="s">
        <v>207</v>
      </c>
      <c r="I150" s="11">
        <v>6000</v>
      </c>
      <c r="J150" s="11">
        <v>6000</v>
      </c>
      <c r="K150" s="11">
        <v>6000</v>
      </c>
      <c r="L150" s="11"/>
      <c r="M150" s="11"/>
      <c r="N150" s="11"/>
      <c r="O150" s="11"/>
      <c r="P150" s="24"/>
      <c r="Q150" s="11"/>
      <c r="R150" s="11"/>
      <c r="S150" s="11"/>
      <c r="T150" s="11"/>
      <c r="U150" s="11"/>
      <c r="V150" s="11"/>
      <c r="W150" s="11"/>
    </row>
    <row r="151" s="1" customFormat="1" ht="18.75" customHeight="1" spans="1:23">
      <c r="A151" s="9" t="s">
        <v>304</v>
      </c>
      <c r="B151" s="9" t="s">
        <v>317</v>
      </c>
      <c r="C151" s="10" t="s">
        <v>316</v>
      </c>
      <c r="D151" s="9" t="s">
        <v>59</v>
      </c>
      <c r="E151" s="9" t="s">
        <v>116</v>
      </c>
      <c r="F151" s="9" t="s">
        <v>117</v>
      </c>
      <c r="G151" s="9" t="s">
        <v>210</v>
      </c>
      <c r="H151" s="9" t="s">
        <v>211</v>
      </c>
      <c r="I151" s="11">
        <v>14400</v>
      </c>
      <c r="J151" s="11">
        <v>14400</v>
      </c>
      <c r="K151" s="11">
        <v>14400</v>
      </c>
      <c r="L151" s="11"/>
      <c r="M151" s="11"/>
      <c r="N151" s="11"/>
      <c r="O151" s="11"/>
      <c r="P151" s="24"/>
      <c r="Q151" s="11"/>
      <c r="R151" s="11"/>
      <c r="S151" s="11"/>
      <c r="T151" s="11"/>
      <c r="U151" s="11"/>
      <c r="V151" s="11"/>
      <c r="W151" s="11"/>
    </row>
    <row r="152" s="1" customFormat="1" ht="18.75" customHeight="1" spans="1:23">
      <c r="A152" s="9" t="s">
        <v>304</v>
      </c>
      <c r="B152" s="9" t="s">
        <v>317</v>
      </c>
      <c r="C152" s="10" t="s">
        <v>316</v>
      </c>
      <c r="D152" s="9" t="s">
        <v>59</v>
      </c>
      <c r="E152" s="9" t="s">
        <v>116</v>
      </c>
      <c r="F152" s="9" t="s">
        <v>117</v>
      </c>
      <c r="G152" s="9" t="s">
        <v>212</v>
      </c>
      <c r="H152" s="9" t="s">
        <v>213</v>
      </c>
      <c r="I152" s="11">
        <v>136775</v>
      </c>
      <c r="J152" s="11">
        <v>136775</v>
      </c>
      <c r="K152" s="11">
        <v>136775</v>
      </c>
      <c r="L152" s="11"/>
      <c r="M152" s="11"/>
      <c r="N152" s="11"/>
      <c r="O152" s="11"/>
      <c r="P152" s="24"/>
      <c r="Q152" s="11"/>
      <c r="R152" s="11"/>
      <c r="S152" s="11"/>
      <c r="T152" s="11"/>
      <c r="U152" s="11"/>
      <c r="V152" s="11"/>
      <c r="W152" s="11"/>
    </row>
    <row r="153" s="1" customFormat="1" ht="18.75" customHeight="1" spans="1:23">
      <c r="A153" s="9" t="s">
        <v>304</v>
      </c>
      <c r="B153" s="9" t="s">
        <v>317</v>
      </c>
      <c r="C153" s="10" t="s">
        <v>316</v>
      </c>
      <c r="D153" s="9" t="s">
        <v>59</v>
      </c>
      <c r="E153" s="9" t="s">
        <v>116</v>
      </c>
      <c r="F153" s="9" t="s">
        <v>117</v>
      </c>
      <c r="G153" s="9" t="s">
        <v>276</v>
      </c>
      <c r="H153" s="9" t="s">
        <v>277</v>
      </c>
      <c r="I153" s="11">
        <v>48825</v>
      </c>
      <c r="J153" s="11">
        <v>48825</v>
      </c>
      <c r="K153" s="11">
        <v>48825</v>
      </c>
      <c r="L153" s="11"/>
      <c r="M153" s="11"/>
      <c r="N153" s="11"/>
      <c r="O153" s="11"/>
      <c r="P153" s="24"/>
      <c r="Q153" s="11"/>
      <c r="R153" s="11"/>
      <c r="S153" s="11"/>
      <c r="T153" s="11"/>
      <c r="U153" s="11"/>
      <c r="V153" s="11"/>
      <c r="W153" s="11"/>
    </row>
    <row r="154" s="1" customFormat="1" ht="18.75" customHeight="1" spans="1:23">
      <c r="A154" s="9" t="s">
        <v>304</v>
      </c>
      <c r="B154" s="9" t="s">
        <v>317</v>
      </c>
      <c r="C154" s="10" t="s">
        <v>316</v>
      </c>
      <c r="D154" s="9" t="s">
        <v>59</v>
      </c>
      <c r="E154" s="9" t="s">
        <v>116</v>
      </c>
      <c r="F154" s="9" t="s">
        <v>117</v>
      </c>
      <c r="G154" s="9" t="s">
        <v>269</v>
      </c>
      <c r="H154" s="9" t="s">
        <v>270</v>
      </c>
      <c r="I154" s="11">
        <v>144000</v>
      </c>
      <c r="J154" s="11">
        <v>144000</v>
      </c>
      <c r="K154" s="11">
        <v>144000</v>
      </c>
      <c r="L154" s="11"/>
      <c r="M154" s="11"/>
      <c r="N154" s="11"/>
      <c r="O154" s="11"/>
      <c r="P154" s="24"/>
      <c r="Q154" s="11"/>
      <c r="R154" s="11"/>
      <c r="S154" s="11"/>
      <c r="T154" s="11"/>
      <c r="U154" s="11"/>
      <c r="V154" s="11"/>
      <c r="W154" s="11"/>
    </row>
    <row r="155" s="1" customFormat="1" ht="18.75" customHeight="1" spans="1:23">
      <c r="A155" s="9"/>
      <c r="B155" s="9"/>
      <c r="C155" s="10" t="s">
        <v>318</v>
      </c>
      <c r="D155" s="9"/>
      <c r="E155" s="9"/>
      <c r="F155" s="9"/>
      <c r="G155" s="9"/>
      <c r="H155" s="9"/>
      <c r="I155" s="11">
        <v>4072300</v>
      </c>
      <c r="J155" s="11">
        <v>4072300</v>
      </c>
      <c r="K155" s="11">
        <v>4072300</v>
      </c>
      <c r="L155" s="11"/>
      <c r="M155" s="11"/>
      <c r="N155" s="11"/>
      <c r="O155" s="11"/>
      <c r="P155" s="24"/>
      <c r="Q155" s="11"/>
      <c r="R155" s="11"/>
      <c r="S155" s="11"/>
      <c r="T155" s="11"/>
      <c r="U155" s="11"/>
      <c r="V155" s="11"/>
      <c r="W155" s="11"/>
    </row>
    <row r="156" s="1" customFormat="1" ht="18.75" customHeight="1" spans="1:23">
      <c r="A156" s="9" t="s">
        <v>261</v>
      </c>
      <c r="B156" s="97" t="s">
        <v>319</v>
      </c>
      <c r="C156" s="10" t="s">
        <v>318</v>
      </c>
      <c r="D156" s="9" t="s">
        <v>59</v>
      </c>
      <c r="E156" s="9">
        <v>2100299</v>
      </c>
      <c r="F156" s="9" t="s">
        <v>98</v>
      </c>
      <c r="G156" s="9" t="s">
        <v>265</v>
      </c>
      <c r="H156" s="9" t="s">
        <v>266</v>
      </c>
      <c r="I156" s="11">
        <v>3872600</v>
      </c>
      <c r="J156" s="11">
        <v>3872600</v>
      </c>
      <c r="K156" s="11">
        <v>3872600</v>
      </c>
      <c r="L156" s="11"/>
      <c r="M156" s="11"/>
      <c r="N156" s="11"/>
      <c r="O156" s="11"/>
      <c r="P156" s="24"/>
      <c r="Q156" s="11"/>
      <c r="R156" s="11"/>
      <c r="S156" s="11"/>
      <c r="T156" s="11"/>
      <c r="U156" s="11"/>
      <c r="V156" s="11"/>
      <c r="W156" s="11"/>
    </row>
    <row r="157" s="1" customFormat="1" ht="18.75" customHeight="1" spans="1:23">
      <c r="A157" s="9" t="s">
        <v>261</v>
      </c>
      <c r="B157" s="97" t="s">
        <v>319</v>
      </c>
      <c r="C157" s="10" t="s">
        <v>318</v>
      </c>
      <c r="D157" s="9" t="s">
        <v>59</v>
      </c>
      <c r="E157" s="9">
        <v>2100299</v>
      </c>
      <c r="F157" s="9" t="s">
        <v>98</v>
      </c>
      <c r="G157" s="9" t="s">
        <v>218</v>
      </c>
      <c r="H157" s="9" t="s">
        <v>219</v>
      </c>
      <c r="I157" s="11">
        <v>199700</v>
      </c>
      <c r="J157" s="11">
        <v>199700</v>
      </c>
      <c r="K157" s="11">
        <v>199700</v>
      </c>
      <c r="L157" s="11"/>
      <c r="M157" s="11"/>
      <c r="N157" s="11"/>
      <c r="O157" s="11"/>
      <c r="P157" s="24"/>
      <c r="Q157" s="11"/>
      <c r="R157" s="11"/>
      <c r="S157" s="11"/>
      <c r="T157" s="11"/>
      <c r="U157" s="11"/>
      <c r="V157" s="11"/>
      <c r="W157" s="11"/>
    </row>
    <row r="158" s="54" customFormat="1" ht="18.75" customHeight="1" spans="1:23">
      <c r="A158" s="12" t="s">
        <v>36</v>
      </c>
      <c r="B158" s="12"/>
      <c r="C158" s="12"/>
      <c r="D158" s="12"/>
      <c r="E158" s="12"/>
      <c r="F158" s="12"/>
      <c r="G158" s="12"/>
      <c r="H158" s="12"/>
      <c r="I158" s="11">
        <v>133818498.65</v>
      </c>
      <c r="J158" s="11">
        <v>8734308</v>
      </c>
      <c r="K158" s="11">
        <v>8734308</v>
      </c>
      <c r="L158" s="11"/>
      <c r="M158" s="11"/>
      <c r="N158" s="11"/>
      <c r="O158" s="11"/>
      <c r="P158" s="11"/>
      <c r="Q158" s="11"/>
      <c r="R158" s="11">
        <v>125084190.65</v>
      </c>
      <c r="S158" s="11">
        <v>125084190.65</v>
      </c>
      <c r="T158" s="11"/>
      <c r="U158" s="11"/>
      <c r="V158" s="11"/>
      <c r="W158" s="11"/>
    </row>
  </sheetData>
  <autoFilter xmlns:etc="http://www.wps.cn/officeDocument/2017/etCustomData" ref="A8:W158" etc:filterBottomFollowUsedRange="0">
    <extLst/>
  </autoFilter>
  <mergeCells count="28">
    <mergeCell ref="A2:W2"/>
    <mergeCell ref="A3:H3"/>
    <mergeCell ref="J4:M4"/>
    <mergeCell ref="N4:P4"/>
    <mergeCell ref="R4:W4"/>
    <mergeCell ref="A158:H15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751388888888889" right="0.751388888888889" top="1" bottom="1" header="0.5" footer="0.5"/>
  <pageSetup paperSize="1" scale="14"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9"/>
  <sheetViews>
    <sheetView showZeros="0" topLeftCell="A131" workbookViewId="0">
      <selection activeCell="J139" sqref="J139"/>
    </sheetView>
  </sheetViews>
  <sheetFormatPr defaultColWidth="8.85" defaultRowHeight="15" customHeight="1"/>
  <cols>
    <col min="1" max="1" width="38" customWidth="1"/>
    <col min="2" max="2" width="41.55" customWidth="1"/>
    <col min="3" max="3" width="13.8416666666667" customWidth="1"/>
    <col min="4" max="4" width="17.5" customWidth="1"/>
    <col min="5" max="5" width="26.8416666666667" customWidth="1"/>
    <col min="6" max="6" width="10" customWidth="1"/>
    <col min="7" max="7" width="12.625" customWidth="1"/>
    <col min="8" max="8" width="10" customWidth="1"/>
    <col min="9" max="9" width="13.7" customWidth="1"/>
    <col min="10" max="10" width="33" customWidth="1"/>
  </cols>
  <sheetData>
    <row r="1" customHeight="1" spans="1:10">
      <c r="A1" s="21" t="s">
        <v>320</v>
      </c>
      <c r="B1" s="21"/>
      <c r="C1" s="21"/>
      <c r="D1" s="21"/>
      <c r="E1" s="21"/>
      <c r="F1" s="21"/>
      <c r="G1" s="21"/>
      <c r="H1" s="21"/>
      <c r="I1" s="21"/>
      <c r="J1" s="21"/>
    </row>
    <row r="2" ht="45" customHeight="1" spans="1:10">
      <c r="A2" s="30" t="s">
        <v>321</v>
      </c>
      <c r="B2" s="30"/>
      <c r="C2" s="30"/>
      <c r="D2" s="30"/>
      <c r="E2" s="30"/>
      <c r="F2" s="30"/>
      <c r="G2" s="30"/>
      <c r="H2" s="30"/>
      <c r="I2" s="30"/>
      <c r="J2" s="30"/>
    </row>
    <row r="3" ht="20.25" customHeight="1" spans="1:10">
      <c r="A3" s="20" t="s">
        <v>2</v>
      </c>
      <c r="B3" s="20"/>
      <c r="C3" s="20"/>
      <c r="D3" s="20"/>
      <c r="E3" s="20"/>
      <c r="F3" s="20"/>
      <c r="G3" s="20"/>
      <c r="H3" s="20"/>
      <c r="I3" s="20"/>
      <c r="J3" s="20"/>
    </row>
    <row r="4" ht="20.25" customHeight="1" spans="1:10">
      <c r="A4" s="31" t="s">
        <v>322</v>
      </c>
      <c r="B4" s="31" t="s">
        <v>323</v>
      </c>
      <c r="C4" s="31" t="s">
        <v>324</v>
      </c>
      <c r="D4" s="31" t="s">
        <v>325</v>
      </c>
      <c r="E4" s="31" t="s">
        <v>326</v>
      </c>
      <c r="F4" s="31" t="s">
        <v>327</v>
      </c>
      <c r="G4" s="31" t="s">
        <v>328</v>
      </c>
      <c r="H4" s="31" t="s">
        <v>329</v>
      </c>
      <c r="I4" s="31" t="s">
        <v>330</v>
      </c>
      <c r="J4" s="31" t="s">
        <v>331</v>
      </c>
    </row>
    <row r="5" ht="46.5" customHeight="1" spans="1:10">
      <c r="A5" s="31"/>
      <c r="B5" s="31"/>
      <c r="C5" s="31"/>
      <c r="D5" s="31"/>
      <c r="E5" s="31"/>
      <c r="F5" s="31"/>
      <c r="G5" s="31"/>
      <c r="H5" s="31"/>
      <c r="I5" s="31"/>
      <c r="J5" s="31"/>
    </row>
    <row r="6" ht="20.25" customHeight="1" spans="1:10">
      <c r="A6" s="33">
        <v>1</v>
      </c>
      <c r="B6" s="33">
        <v>2</v>
      </c>
      <c r="C6" s="33">
        <v>3</v>
      </c>
      <c r="D6" s="33">
        <v>4</v>
      </c>
      <c r="E6" s="33">
        <v>5</v>
      </c>
      <c r="F6" s="33">
        <v>6</v>
      </c>
      <c r="G6" s="33">
        <v>7</v>
      </c>
      <c r="H6" s="33">
        <v>8</v>
      </c>
      <c r="I6" s="33">
        <v>9</v>
      </c>
      <c r="J6" s="33">
        <v>10</v>
      </c>
    </row>
    <row r="7" ht="20.25" customHeight="1" spans="1:10">
      <c r="A7" s="24" t="s">
        <v>59</v>
      </c>
      <c r="B7" s="24"/>
      <c r="C7" s="24"/>
      <c r="D7" s="1"/>
      <c r="E7" s="39"/>
      <c r="F7" s="39"/>
      <c r="G7" s="39"/>
      <c r="H7" s="39"/>
      <c r="I7" s="39"/>
      <c r="J7" s="39"/>
    </row>
    <row r="8" ht="70" customHeight="1" spans="1:10">
      <c r="A8" s="49" t="s">
        <v>278</v>
      </c>
      <c r="B8" s="24" t="s">
        <v>332</v>
      </c>
      <c r="C8" s="25"/>
      <c r="D8" s="25"/>
      <c r="E8" s="39"/>
      <c r="F8" s="39"/>
      <c r="G8" s="39"/>
      <c r="H8" s="39"/>
      <c r="I8" s="39"/>
      <c r="J8" s="39"/>
    </row>
    <row r="9" ht="23" customHeight="1" spans="1:10">
      <c r="A9" s="24"/>
      <c r="B9" s="24"/>
      <c r="C9" s="24" t="s">
        <v>333</v>
      </c>
      <c r="D9" s="50" t="s">
        <v>334</v>
      </c>
      <c r="E9" s="51" t="s">
        <v>335</v>
      </c>
      <c r="F9" s="41" t="s">
        <v>336</v>
      </c>
      <c r="G9" s="25" t="s">
        <v>50</v>
      </c>
      <c r="H9" s="41" t="s">
        <v>337</v>
      </c>
      <c r="I9" s="41" t="s">
        <v>338</v>
      </c>
      <c r="J9" s="51" t="s">
        <v>339</v>
      </c>
    </row>
    <row r="10" ht="23" customHeight="1" spans="1:10">
      <c r="A10" s="24"/>
      <c r="B10" s="24"/>
      <c r="C10" s="24" t="s">
        <v>333</v>
      </c>
      <c r="D10" s="50" t="s">
        <v>334</v>
      </c>
      <c r="E10" s="51" t="s">
        <v>340</v>
      </c>
      <c r="F10" s="41" t="s">
        <v>336</v>
      </c>
      <c r="G10" s="25" t="s">
        <v>341</v>
      </c>
      <c r="H10" s="41" t="s">
        <v>337</v>
      </c>
      <c r="I10" s="41" t="s">
        <v>338</v>
      </c>
      <c r="J10" s="51" t="s">
        <v>342</v>
      </c>
    </row>
    <row r="11" ht="23" customHeight="1" spans="1:10">
      <c r="A11" s="24"/>
      <c r="B11" s="24"/>
      <c r="C11" s="24" t="s">
        <v>333</v>
      </c>
      <c r="D11" s="50" t="s">
        <v>334</v>
      </c>
      <c r="E11" s="51" t="s">
        <v>343</v>
      </c>
      <c r="F11" s="41" t="s">
        <v>336</v>
      </c>
      <c r="G11" s="11">
        <v>198075.8</v>
      </c>
      <c r="H11" s="41" t="s">
        <v>344</v>
      </c>
      <c r="I11" s="41" t="s">
        <v>338</v>
      </c>
      <c r="J11" s="51" t="s">
        <v>345</v>
      </c>
    </row>
    <row r="12" ht="23" customHeight="1" spans="1:10">
      <c r="A12" s="24"/>
      <c r="B12" s="24"/>
      <c r="C12" s="24" t="s">
        <v>333</v>
      </c>
      <c r="D12" s="50" t="s">
        <v>346</v>
      </c>
      <c r="E12" s="51" t="s">
        <v>347</v>
      </c>
      <c r="F12" s="41" t="s">
        <v>336</v>
      </c>
      <c r="G12" s="25" t="s">
        <v>348</v>
      </c>
      <c r="H12" s="41" t="s">
        <v>349</v>
      </c>
      <c r="I12" s="41" t="s">
        <v>338</v>
      </c>
      <c r="J12" s="51" t="s">
        <v>350</v>
      </c>
    </row>
    <row r="13" ht="23" customHeight="1" spans="1:10">
      <c r="A13" s="24"/>
      <c r="B13" s="24"/>
      <c r="C13" s="24" t="s">
        <v>351</v>
      </c>
      <c r="D13" s="50" t="s">
        <v>352</v>
      </c>
      <c r="E13" s="51" t="s">
        <v>353</v>
      </c>
      <c r="F13" s="41" t="s">
        <v>354</v>
      </c>
      <c r="G13" s="25" t="s">
        <v>355</v>
      </c>
      <c r="H13" s="41" t="s">
        <v>349</v>
      </c>
      <c r="I13" s="41" t="s">
        <v>338</v>
      </c>
      <c r="J13" s="51" t="s">
        <v>356</v>
      </c>
    </row>
    <row r="14" ht="23" customHeight="1" spans="1:10">
      <c r="A14" s="24"/>
      <c r="B14" s="24"/>
      <c r="C14" s="24" t="s">
        <v>357</v>
      </c>
      <c r="D14" s="50" t="s">
        <v>358</v>
      </c>
      <c r="E14" s="51" t="s">
        <v>359</v>
      </c>
      <c r="F14" s="41" t="s">
        <v>336</v>
      </c>
      <c r="G14" s="25" t="s">
        <v>348</v>
      </c>
      <c r="H14" s="41" t="s">
        <v>349</v>
      </c>
      <c r="I14" s="41" t="s">
        <v>338</v>
      </c>
      <c r="J14" s="51" t="s">
        <v>360</v>
      </c>
    </row>
    <row r="15" ht="23" customHeight="1" spans="1:10">
      <c r="A15" s="24"/>
      <c r="B15" s="24"/>
      <c r="C15" s="24" t="s">
        <v>361</v>
      </c>
      <c r="D15" s="50" t="s">
        <v>362</v>
      </c>
      <c r="E15" s="51" t="s">
        <v>363</v>
      </c>
      <c r="F15" s="41" t="s">
        <v>364</v>
      </c>
      <c r="G15" s="11">
        <v>72267.8</v>
      </c>
      <c r="H15" s="41" t="s">
        <v>344</v>
      </c>
      <c r="I15" s="41" t="s">
        <v>338</v>
      </c>
      <c r="J15" s="51" t="s">
        <v>365</v>
      </c>
    </row>
    <row r="16" ht="114" customHeight="1" spans="1:10">
      <c r="A16" s="49" t="s">
        <v>271</v>
      </c>
      <c r="B16" s="24" t="s">
        <v>366</v>
      </c>
      <c r="C16" s="24"/>
      <c r="D16" s="24"/>
      <c r="E16" s="24"/>
      <c r="F16" s="24"/>
      <c r="G16" s="24"/>
      <c r="H16" s="24"/>
      <c r="I16" s="24"/>
      <c r="J16" s="24"/>
    </row>
    <row r="17" ht="49" customHeight="1" spans="1:10">
      <c r="A17" s="24"/>
      <c r="B17" s="24"/>
      <c r="C17" s="24" t="s">
        <v>333</v>
      </c>
      <c r="D17" s="50" t="s">
        <v>334</v>
      </c>
      <c r="E17" s="51" t="s">
        <v>367</v>
      </c>
      <c r="F17" s="41" t="s">
        <v>336</v>
      </c>
      <c r="G17" s="25" t="s">
        <v>368</v>
      </c>
      <c r="H17" s="41" t="s">
        <v>369</v>
      </c>
      <c r="I17" s="41" t="s">
        <v>338</v>
      </c>
      <c r="J17" s="51" t="s">
        <v>370</v>
      </c>
    </row>
    <row r="18" ht="23" customHeight="1" spans="1:10">
      <c r="A18" s="24"/>
      <c r="B18" s="24"/>
      <c r="C18" s="24" t="s">
        <v>333</v>
      </c>
      <c r="D18" s="50" t="s">
        <v>334</v>
      </c>
      <c r="E18" s="51" t="s">
        <v>371</v>
      </c>
      <c r="F18" s="41" t="s">
        <v>336</v>
      </c>
      <c r="G18" s="25" t="s">
        <v>372</v>
      </c>
      <c r="H18" s="41" t="s">
        <v>373</v>
      </c>
      <c r="I18" s="41" t="s">
        <v>338</v>
      </c>
      <c r="J18" s="51" t="s">
        <v>374</v>
      </c>
    </row>
    <row r="19" ht="45" customHeight="1" spans="1:10">
      <c r="A19" s="24"/>
      <c r="B19" s="24"/>
      <c r="C19" s="24" t="s">
        <v>333</v>
      </c>
      <c r="D19" s="50" t="s">
        <v>346</v>
      </c>
      <c r="E19" s="51" t="s">
        <v>375</v>
      </c>
      <c r="F19" s="41" t="s">
        <v>354</v>
      </c>
      <c r="G19" s="25" t="s">
        <v>376</v>
      </c>
      <c r="H19" s="41" t="s">
        <v>377</v>
      </c>
      <c r="I19" s="41" t="s">
        <v>338</v>
      </c>
      <c r="J19" s="51" t="s">
        <v>378</v>
      </c>
    </row>
    <row r="20" ht="23" customHeight="1" spans="1:10">
      <c r="A20" s="24"/>
      <c r="B20" s="24"/>
      <c r="C20" s="24" t="s">
        <v>333</v>
      </c>
      <c r="D20" s="50" t="s">
        <v>346</v>
      </c>
      <c r="E20" s="51" t="s">
        <v>379</v>
      </c>
      <c r="F20" s="41" t="s">
        <v>354</v>
      </c>
      <c r="G20" s="25" t="s">
        <v>355</v>
      </c>
      <c r="H20" s="41" t="s">
        <v>349</v>
      </c>
      <c r="I20" s="41" t="s">
        <v>338</v>
      </c>
      <c r="J20" s="51" t="s">
        <v>380</v>
      </c>
    </row>
    <row r="21" ht="23" customHeight="1" spans="1:10">
      <c r="A21" s="24"/>
      <c r="B21" s="24"/>
      <c r="C21" s="24" t="s">
        <v>351</v>
      </c>
      <c r="D21" s="50" t="s">
        <v>352</v>
      </c>
      <c r="E21" s="51" t="s">
        <v>381</v>
      </c>
      <c r="F21" s="41" t="s">
        <v>354</v>
      </c>
      <c r="G21" s="25" t="s">
        <v>382</v>
      </c>
      <c r="H21" s="41"/>
      <c r="I21" s="41" t="s">
        <v>383</v>
      </c>
      <c r="J21" s="51" t="s">
        <v>384</v>
      </c>
    </row>
    <row r="22" ht="44" customHeight="1" spans="1:10">
      <c r="A22" s="24"/>
      <c r="B22" s="24"/>
      <c r="C22" s="24" t="s">
        <v>357</v>
      </c>
      <c r="D22" s="50" t="s">
        <v>358</v>
      </c>
      <c r="E22" s="51" t="s">
        <v>385</v>
      </c>
      <c r="F22" s="41" t="s">
        <v>336</v>
      </c>
      <c r="G22" s="25" t="s">
        <v>386</v>
      </c>
      <c r="H22" s="41" t="s">
        <v>349</v>
      </c>
      <c r="I22" s="41" t="s">
        <v>338</v>
      </c>
      <c r="J22" s="51" t="s">
        <v>387</v>
      </c>
    </row>
    <row r="23" ht="23" customHeight="1" spans="1:10">
      <c r="A23" s="24"/>
      <c r="B23" s="24"/>
      <c r="C23" s="24" t="s">
        <v>361</v>
      </c>
      <c r="D23" s="50" t="s">
        <v>362</v>
      </c>
      <c r="E23" s="51" t="s">
        <v>388</v>
      </c>
      <c r="F23" s="41" t="s">
        <v>364</v>
      </c>
      <c r="G23" s="25" t="s">
        <v>389</v>
      </c>
      <c r="H23" s="41" t="s">
        <v>344</v>
      </c>
      <c r="I23" s="41" t="s">
        <v>338</v>
      </c>
      <c r="J23" s="51" t="s">
        <v>390</v>
      </c>
    </row>
    <row r="24" ht="189" customHeight="1" spans="1:10">
      <c r="A24" s="49" t="s">
        <v>260</v>
      </c>
      <c r="B24" s="52" t="s">
        <v>391</v>
      </c>
      <c r="C24" s="24"/>
      <c r="D24" s="24"/>
      <c r="E24" s="24"/>
      <c r="F24" s="24"/>
      <c r="G24" s="24"/>
      <c r="H24" s="24"/>
      <c r="I24" s="24"/>
      <c r="J24" s="24"/>
    </row>
    <row r="25" ht="23" customHeight="1" spans="1:10">
      <c r="A25" s="24"/>
      <c r="B25" s="24"/>
      <c r="C25" s="24" t="s">
        <v>333</v>
      </c>
      <c r="D25" s="50" t="s">
        <v>334</v>
      </c>
      <c r="E25" s="51" t="s">
        <v>392</v>
      </c>
      <c r="F25" s="41" t="s">
        <v>336</v>
      </c>
      <c r="G25" s="25" t="s">
        <v>393</v>
      </c>
      <c r="H25" s="41" t="s">
        <v>394</v>
      </c>
      <c r="I25" s="41" t="s">
        <v>338</v>
      </c>
      <c r="J25" s="51" t="s">
        <v>395</v>
      </c>
    </row>
    <row r="26" ht="23" customHeight="1" spans="1:10">
      <c r="A26" s="24"/>
      <c r="B26" s="24"/>
      <c r="C26" s="24" t="s">
        <v>333</v>
      </c>
      <c r="D26" s="50" t="s">
        <v>334</v>
      </c>
      <c r="E26" s="51" t="s">
        <v>396</v>
      </c>
      <c r="F26" s="41" t="s">
        <v>336</v>
      </c>
      <c r="G26" s="25" t="s">
        <v>397</v>
      </c>
      <c r="H26" s="41" t="s">
        <v>394</v>
      </c>
      <c r="I26" s="41" t="s">
        <v>338</v>
      </c>
      <c r="J26" s="51" t="s">
        <v>398</v>
      </c>
    </row>
    <row r="27" ht="23" customHeight="1" spans="1:10">
      <c r="A27" s="24"/>
      <c r="B27" s="24"/>
      <c r="C27" s="24" t="s">
        <v>333</v>
      </c>
      <c r="D27" s="50" t="s">
        <v>334</v>
      </c>
      <c r="E27" s="51" t="s">
        <v>399</v>
      </c>
      <c r="F27" s="41" t="s">
        <v>336</v>
      </c>
      <c r="G27" s="25" t="s">
        <v>56</v>
      </c>
      <c r="H27" s="41" t="s">
        <v>400</v>
      </c>
      <c r="I27" s="41" t="s">
        <v>338</v>
      </c>
      <c r="J27" s="51" t="s">
        <v>401</v>
      </c>
    </row>
    <row r="28" ht="23" customHeight="1" spans="1:10">
      <c r="A28" s="24"/>
      <c r="B28" s="24"/>
      <c r="C28" s="24" t="s">
        <v>333</v>
      </c>
      <c r="D28" s="50" t="s">
        <v>346</v>
      </c>
      <c r="E28" s="51" t="s">
        <v>402</v>
      </c>
      <c r="F28" s="41" t="s">
        <v>354</v>
      </c>
      <c r="G28" s="25" t="s">
        <v>355</v>
      </c>
      <c r="H28" s="41" t="s">
        <v>349</v>
      </c>
      <c r="I28" s="41" t="s">
        <v>338</v>
      </c>
      <c r="J28" s="51" t="s">
        <v>403</v>
      </c>
    </row>
    <row r="29" ht="23" customHeight="1" spans="1:10">
      <c r="A29" s="24"/>
      <c r="B29" s="24"/>
      <c r="C29" s="24" t="s">
        <v>333</v>
      </c>
      <c r="D29" s="50" t="s">
        <v>346</v>
      </c>
      <c r="E29" s="51" t="s">
        <v>404</v>
      </c>
      <c r="F29" s="41" t="s">
        <v>354</v>
      </c>
      <c r="G29" s="25" t="s">
        <v>405</v>
      </c>
      <c r="H29" s="41" t="s">
        <v>394</v>
      </c>
      <c r="I29" s="41" t="s">
        <v>338</v>
      </c>
      <c r="J29" s="51" t="s">
        <v>406</v>
      </c>
    </row>
    <row r="30" ht="23" customHeight="1" spans="1:10">
      <c r="A30" s="24"/>
      <c r="B30" s="24"/>
      <c r="C30" s="24" t="s">
        <v>333</v>
      </c>
      <c r="D30" s="50" t="s">
        <v>407</v>
      </c>
      <c r="E30" s="51" t="s">
        <v>408</v>
      </c>
      <c r="F30" s="41" t="s">
        <v>364</v>
      </c>
      <c r="G30" s="25" t="s">
        <v>54</v>
      </c>
      <c r="H30" s="41" t="s">
        <v>409</v>
      </c>
      <c r="I30" s="41" t="s">
        <v>338</v>
      </c>
      <c r="J30" s="51" t="s">
        <v>410</v>
      </c>
    </row>
    <row r="31" ht="23" customHeight="1" spans="1:10">
      <c r="A31" s="24"/>
      <c r="B31" s="24"/>
      <c r="C31" s="24" t="s">
        <v>351</v>
      </c>
      <c r="D31" s="50" t="s">
        <v>352</v>
      </c>
      <c r="E31" s="51" t="s">
        <v>411</v>
      </c>
      <c r="F31" s="41" t="s">
        <v>354</v>
      </c>
      <c r="G31" s="25" t="s">
        <v>355</v>
      </c>
      <c r="H31" s="41" t="s">
        <v>349</v>
      </c>
      <c r="I31" s="41" t="s">
        <v>338</v>
      </c>
      <c r="J31" s="51" t="s">
        <v>412</v>
      </c>
    </row>
    <row r="32" ht="23" customHeight="1" spans="1:10">
      <c r="A32" s="24"/>
      <c r="B32" s="24"/>
      <c r="C32" s="24" t="s">
        <v>357</v>
      </c>
      <c r="D32" s="50" t="s">
        <v>358</v>
      </c>
      <c r="E32" s="51" t="s">
        <v>413</v>
      </c>
      <c r="F32" s="41" t="s">
        <v>336</v>
      </c>
      <c r="G32" s="25" t="s">
        <v>386</v>
      </c>
      <c r="H32" s="41" t="s">
        <v>349</v>
      </c>
      <c r="I32" s="41" t="s">
        <v>338</v>
      </c>
      <c r="J32" s="51" t="s">
        <v>414</v>
      </c>
    </row>
    <row r="33" ht="169" customHeight="1" spans="1:10">
      <c r="A33" s="49" t="s">
        <v>316</v>
      </c>
      <c r="B33" s="24" t="s">
        <v>415</v>
      </c>
      <c r="C33" s="24"/>
      <c r="D33" s="24"/>
      <c r="E33" s="24"/>
      <c r="F33" s="24"/>
      <c r="G33" s="24"/>
      <c r="H33" s="24"/>
      <c r="I33" s="24"/>
      <c r="J33" s="24"/>
    </row>
    <row r="34" ht="79" customHeight="1" spans="1:10">
      <c r="A34" s="24"/>
      <c r="B34" s="24"/>
      <c r="C34" s="24" t="s">
        <v>333</v>
      </c>
      <c r="D34" s="50" t="s">
        <v>334</v>
      </c>
      <c r="E34" s="51" t="s">
        <v>416</v>
      </c>
      <c r="F34" s="41" t="s">
        <v>336</v>
      </c>
      <c r="G34" s="25" t="s">
        <v>348</v>
      </c>
      <c r="H34" s="41" t="s">
        <v>349</v>
      </c>
      <c r="I34" s="41" t="s">
        <v>338</v>
      </c>
      <c r="J34" s="51" t="s">
        <v>417</v>
      </c>
    </row>
    <row r="35" ht="49" customHeight="1" spans="1:10">
      <c r="A35" s="24"/>
      <c r="B35" s="24"/>
      <c r="C35" s="24" t="s">
        <v>333</v>
      </c>
      <c r="D35" s="50" t="s">
        <v>334</v>
      </c>
      <c r="E35" s="51" t="s">
        <v>418</v>
      </c>
      <c r="F35" s="41" t="s">
        <v>336</v>
      </c>
      <c r="G35" s="25" t="s">
        <v>54</v>
      </c>
      <c r="H35" s="41" t="s">
        <v>419</v>
      </c>
      <c r="I35" s="41" t="s">
        <v>338</v>
      </c>
      <c r="J35" s="51" t="s">
        <v>420</v>
      </c>
    </row>
    <row r="36" ht="23" customHeight="1" spans="1:10">
      <c r="A36" s="24"/>
      <c r="B36" s="24"/>
      <c r="C36" s="24" t="s">
        <v>333</v>
      </c>
      <c r="D36" s="50" t="s">
        <v>334</v>
      </c>
      <c r="E36" s="51" t="s">
        <v>421</v>
      </c>
      <c r="F36" s="41" t="s">
        <v>336</v>
      </c>
      <c r="G36" s="25" t="s">
        <v>422</v>
      </c>
      <c r="H36" s="41" t="s">
        <v>337</v>
      </c>
      <c r="I36" s="41" t="s">
        <v>338</v>
      </c>
      <c r="J36" s="51" t="s">
        <v>423</v>
      </c>
    </row>
    <row r="37" ht="23" customHeight="1" spans="1:10">
      <c r="A37" s="24"/>
      <c r="B37" s="24"/>
      <c r="C37" s="24" t="s">
        <v>333</v>
      </c>
      <c r="D37" s="50" t="s">
        <v>334</v>
      </c>
      <c r="E37" s="51" t="s">
        <v>424</v>
      </c>
      <c r="F37" s="41" t="s">
        <v>336</v>
      </c>
      <c r="G37" s="25" t="s">
        <v>73</v>
      </c>
      <c r="H37" s="41" t="s">
        <v>369</v>
      </c>
      <c r="I37" s="41" t="s">
        <v>338</v>
      </c>
      <c r="J37" s="51" t="s">
        <v>425</v>
      </c>
    </row>
    <row r="38" ht="23" customHeight="1" spans="1:10">
      <c r="A38" s="24"/>
      <c r="B38" s="24"/>
      <c r="C38" s="24" t="s">
        <v>333</v>
      </c>
      <c r="D38" s="50" t="s">
        <v>346</v>
      </c>
      <c r="E38" s="51" t="s">
        <v>426</v>
      </c>
      <c r="F38" s="41" t="s">
        <v>354</v>
      </c>
      <c r="G38" s="25" t="s">
        <v>355</v>
      </c>
      <c r="H38" s="41" t="s">
        <v>349</v>
      </c>
      <c r="I38" s="41" t="s">
        <v>338</v>
      </c>
      <c r="J38" s="51" t="s">
        <v>427</v>
      </c>
    </row>
    <row r="39" ht="23" customHeight="1" spans="1:10">
      <c r="A39" s="24"/>
      <c r="B39" s="24"/>
      <c r="C39" s="24" t="s">
        <v>351</v>
      </c>
      <c r="D39" s="50" t="s">
        <v>352</v>
      </c>
      <c r="E39" s="51" t="s">
        <v>428</v>
      </c>
      <c r="F39" s="41" t="s">
        <v>354</v>
      </c>
      <c r="G39" s="25" t="s">
        <v>429</v>
      </c>
      <c r="H39" s="41"/>
      <c r="I39" s="41" t="s">
        <v>383</v>
      </c>
      <c r="J39" s="51" t="s">
        <v>430</v>
      </c>
    </row>
    <row r="40" ht="23" customHeight="1" spans="1:10">
      <c r="A40" s="24"/>
      <c r="B40" s="24"/>
      <c r="C40" s="24" t="s">
        <v>357</v>
      </c>
      <c r="D40" s="50" t="s">
        <v>358</v>
      </c>
      <c r="E40" s="51" t="s">
        <v>431</v>
      </c>
      <c r="F40" s="41" t="s">
        <v>336</v>
      </c>
      <c r="G40" s="25" t="s">
        <v>348</v>
      </c>
      <c r="H40" s="41" t="s">
        <v>349</v>
      </c>
      <c r="I40" s="41" t="s">
        <v>338</v>
      </c>
      <c r="J40" s="51" t="s">
        <v>432</v>
      </c>
    </row>
    <row r="41" ht="123" customHeight="1" spans="1:10">
      <c r="A41" s="49" t="s">
        <v>308</v>
      </c>
      <c r="B41" s="53" t="s">
        <v>433</v>
      </c>
      <c r="C41" s="24"/>
      <c r="D41" s="24"/>
      <c r="E41" s="24"/>
      <c r="F41" s="24"/>
      <c r="G41" s="24"/>
      <c r="H41" s="24"/>
      <c r="I41" s="24"/>
      <c r="J41" s="24"/>
    </row>
    <row r="42" ht="23" customHeight="1" spans="1:10">
      <c r="A42" s="24"/>
      <c r="B42" s="24"/>
      <c r="C42" s="24" t="s">
        <v>333</v>
      </c>
      <c r="D42" s="50" t="s">
        <v>334</v>
      </c>
      <c r="E42" s="51" t="s">
        <v>434</v>
      </c>
      <c r="F42" s="41" t="s">
        <v>336</v>
      </c>
      <c r="G42" s="25" t="s">
        <v>435</v>
      </c>
      <c r="H42" s="41" t="s">
        <v>369</v>
      </c>
      <c r="I42" s="41" t="s">
        <v>338</v>
      </c>
      <c r="J42" s="51" t="s">
        <v>436</v>
      </c>
    </row>
    <row r="43" ht="55" customHeight="1" spans="1:10">
      <c r="A43" s="24"/>
      <c r="B43" s="24"/>
      <c r="C43" s="24" t="s">
        <v>333</v>
      </c>
      <c r="D43" s="50" t="s">
        <v>334</v>
      </c>
      <c r="E43" s="51" t="s">
        <v>437</v>
      </c>
      <c r="F43" s="41" t="s">
        <v>336</v>
      </c>
      <c r="G43" s="25" t="s">
        <v>435</v>
      </c>
      <c r="H43" s="41" t="s">
        <v>369</v>
      </c>
      <c r="I43" s="41" t="s">
        <v>338</v>
      </c>
      <c r="J43" s="51" t="s">
        <v>438</v>
      </c>
    </row>
    <row r="44" ht="40" customHeight="1" spans="1:10">
      <c r="A44" s="24"/>
      <c r="B44" s="24"/>
      <c r="C44" s="24" t="s">
        <v>333</v>
      </c>
      <c r="D44" s="50" t="s">
        <v>334</v>
      </c>
      <c r="E44" s="51" t="s">
        <v>439</v>
      </c>
      <c r="F44" s="41" t="s">
        <v>336</v>
      </c>
      <c r="G44" s="25" t="s">
        <v>435</v>
      </c>
      <c r="H44" s="41" t="s">
        <v>369</v>
      </c>
      <c r="I44" s="41" t="s">
        <v>338</v>
      </c>
      <c r="J44" s="51" t="s">
        <v>440</v>
      </c>
    </row>
    <row r="45" ht="23" customHeight="1" spans="1:10">
      <c r="A45" s="24"/>
      <c r="B45" s="24"/>
      <c r="C45" s="24" t="s">
        <v>333</v>
      </c>
      <c r="D45" s="50" t="s">
        <v>346</v>
      </c>
      <c r="E45" s="51" t="s">
        <v>441</v>
      </c>
      <c r="F45" s="41" t="s">
        <v>336</v>
      </c>
      <c r="G45" s="25" t="s">
        <v>442</v>
      </c>
      <c r="H45" s="41" t="s">
        <v>349</v>
      </c>
      <c r="I45" s="41" t="s">
        <v>338</v>
      </c>
      <c r="J45" s="51" t="s">
        <v>443</v>
      </c>
    </row>
    <row r="46" ht="23" customHeight="1" spans="1:10">
      <c r="A46" s="24"/>
      <c r="B46" s="24"/>
      <c r="C46" s="24" t="s">
        <v>351</v>
      </c>
      <c r="D46" s="50" t="s">
        <v>352</v>
      </c>
      <c r="E46" s="51" t="s">
        <v>444</v>
      </c>
      <c r="F46" s="41" t="s">
        <v>354</v>
      </c>
      <c r="G46" s="25" t="s">
        <v>445</v>
      </c>
      <c r="H46" s="41"/>
      <c r="I46" s="41" t="s">
        <v>383</v>
      </c>
      <c r="J46" s="51" t="s">
        <v>446</v>
      </c>
    </row>
    <row r="47" ht="23" customHeight="1" spans="1:10">
      <c r="A47" s="24"/>
      <c r="B47" s="24"/>
      <c r="C47" s="24" t="s">
        <v>351</v>
      </c>
      <c r="D47" s="50" t="s">
        <v>447</v>
      </c>
      <c r="E47" s="51" t="s">
        <v>448</v>
      </c>
      <c r="F47" s="41" t="s">
        <v>354</v>
      </c>
      <c r="G47" s="25" t="s">
        <v>355</v>
      </c>
      <c r="H47" s="41" t="s">
        <v>349</v>
      </c>
      <c r="I47" s="41" t="s">
        <v>338</v>
      </c>
      <c r="J47" s="51" t="s">
        <v>449</v>
      </c>
    </row>
    <row r="48" ht="50" customHeight="1" spans="1:10">
      <c r="A48" s="24"/>
      <c r="B48" s="24"/>
      <c r="C48" s="24" t="s">
        <v>357</v>
      </c>
      <c r="D48" s="50" t="s">
        <v>358</v>
      </c>
      <c r="E48" s="51" t="s">
        <v>450</v>
      </c>
      <c r="F48" s="41" t="s">
        <v>336</v>
      </c>
      <c r="G48" s="25" t="s">
        <v>386</v>
      </c>
      <c r="H48" s="41" t="s">
        <v>349</v>
      </c>
      <c r="I48" s="41" t="s">
        <v>338</v>
      </c>
      <c r="J48" s="51" t="s">
        <v>451</v>
      </c>
    </row>
    <row r="49" ht="100" customHeight="1" spans="1:10">
      <c r="A49" s="49" t="s">
        <v>301</v>
      </c>
      <c r="B49" s="24" t="s">
        <v>452</v>
      </c>
      <c r="C49" s="24"/>
      <c r="D49" s="24"/>
      <c r="E49" s="24"/>
      <c r="F49" s="24"/>
      <c r="G49" s="24"/>
      <c r="H49" s="24"/>
      <c r="I49" s="24"/>
      <c r="J49" s="24"/>
    </row>
    <row r="50" ht="23" customHeight="1" spans="1:10">
      <c r="A50" s="24"/>
      <c r="B50" s="24"/>
      <c r="C50" s="24" t="s">
        <v>333</v>
      </c>
      <c r="D50" s="50" t="s">
        <v>334</v>
      </c>
      <c r="E50" s="51" t="s">
        <v>453</v>
      </c>
      <c r="F50" s="41" t="s">
        <v>336</v>
      </c>
      <c r="G50" s="25" t="s">
        <v>442</v>
      </c>
      <c r="H50" s="41" t="s">
        <v>349</v>
      </c>
      <c r="I50" s="41" t="s">
        <v>338</v>
      </c>
      <c r="J50" s="51" t="s">
        <v>454</v>
      </c>
    </row>
    <row r="51" ht="23" customHeight="1" spans="1:10">
      <c r="A51" s="24"/>
      <c r="B51" s="24"/>
      <c r="C51" s="24" t="s">
        <v>333</v>
      </c>
      <c r="D51" s="50" t="s">
        <v>334</v>
      </c>
      <c r="E51" s="51" t="s">
        <v>455</v>
      </c>
      <c r="F51" s="41" t="s">
        <v>336</v>
      </c>
      <c r="G51" s="25" t="s">
        <v>456</v>
      </c>
      <c r="H51" s="41" t="s">
        <v>337</v>
      </c>
      <c r="I51" s="41" t="s">
        <v>338</v>
      </c>
      <c r="J51" s="51" t="s">
        <v>457</v>
      </c>
    </row>
    <row r="52" ht="23" customHeight="1" spans="1:10">
      <c r="A52" s="24"/>
      <c r="B52" s="24"/>
      <c r="C52" s="24" t="s">
        <v>333</v>
      </c>
      <c r="D52" s="50" t="s">
        <v>346</v>
      </c>
      <c r="E52" s="51" t="s">
        <v>458</v>
      </c>
      <c r="F52" s="41" t="s">
        <v>354</v>
      </c>
      <c r="G52" s="25" t="s">
        <v>355</v>
      </c>
      <c r="H52" s="41" t="s">
        <v>349</v>
      </c>
      <c r="I52" s="41" t="s">
        <v>338</v>
      </c>
      <c r="J52" s="51" t="s">
        <v>459</v>
      </c>
    </row>
    <row r="53" ht="23" customHeight="1" spans="1:10">
      <c r="A53" s="24"/>
      <c r="B53" s="24"/>
      <c r="C53" s="24" t="s">
        <v>333</v>
      </c>
      <c r="D53" s="50" t="s">
        <v>407</v>
      </c>
      <c r="E53" s="51" t="s">
        <v>460</v>
      </c>
      <c r="F53" s="41" t="s">
        <v>364</v>
      </c>
      <c r="G53" s="25" t="s">
        <v>461</v>
      </c>
      <c r="H53" s="41"/>
      <c r="I53" s="41" t="s">
        <v>383</v>
      </c>
      <c r="J53" s="51" t="s">
        <v>462</v>
      </c>
    </row>
    <row r="54" ht="23" customHeight="1" spans="1:10">
      <c r="A54" s="24"/>
      <c r="B54" s="24"/>
      <c r="C54" s="24" t="s">
        <v>351</v>
      </c>
      <c r="D54" s="50" t="s">
        <v>352</v>
      </c>
      <c r="E54" s="51" t="s">
        <v>463</v>
      </c>
      <c r="F54" s="41" t="s">
        <v>354</v>
      </c>
      <c r="G54" s="25" t="s">
        <v>464</v>
      </c>
      <c r="H54" s="41"/>
      <c r="I54" s="41" t="s">
        <v>383</v>
      </c>
      <c r="J54" s="51" t="s">
        <v>465</v>
      </c>
    </row>
    <row r="55" ht="50" customHeight="1" spans="1:10">
      <c r="A55" s="24"/>
      <c r="B55" s="24"/>
      <c r="C55" s="24" t="s">
        <v>357</v>
      </c>
      <c r="D55" s="50" t="s">
        <v>358</v>
      </c>
      <c r="E55" s="51" t="s">
        <v>466</v>
      </c>
      <c r="F55" s="41" t="s">
        <v>336</v>
      </c>
      <c r="G55" s="25" t="s">
        <v>348</v>
      </c>
      <c r="H55" s="41" t="s">
        <v>349</v>
      </c>
      <c r="I55" s="41" t="s">
        <v>338</v>
      </c>
      <c r="J55" s="51" t="s">
        <v>467</v>
      </c>
    </row>
    <row r="56" ht="43" customHeight="1" spans="1:10">
      <c r="A56" s="24"/>
      <c r="B56" s="24"/>
      <c r="C56" s="24" t="s">
        <v>361</v>
      </c>
      <c r="D56" s="50" t="s">
        <v>362</v>
      </c>
      <c r="E56" s="51" t="s">
        <v>468</v>
      </c>
      <c r="F56" s="41" t="s">
        <v>364</v>
      </c>
      <c r="G56" s="25" t="s">
        <v>469</v>
      </c>
      <c r="H56" s="41" t="s">
        <v>344</v>
      </c>
      <c r="I56" s="41" t="s">
        <v>338</v>
      </c>
      <c r="J56" s="51" t="s">
        <v>470</v>
      </c>
    </row>
    <row r="57" ht="290" customHeight="1" spans="1:10">
      <c r="A57" s="49" t="s">
        <v>273</v>
      </c>
      <c r="B57" s="53" t="s">
        <v>471</v>
      </c>
      <c r="C57" s="24"/>
      <c r="D57" s="24"/>
      <c r="E57" s="24"/>
      <c r="F57" s="24"/>
      <c r="G57" s="24"/>
      <c r="H57" s="24"/>
      <c r="I57" s="24"/>
      <c r="J57" s="24"/>
    </row>
    <row r="58" ht="23" customHeight="1" spans="1:10">
      <c r="A58" s="24"/>
      <c r="B58" s="24"/>
      <c r="C58" s="24" t="s">
        <v>333</v>
      </c>
      <c r="D58" s="50" t="s">
        <v>334</v>
      </c>
      <c r="E58" s="51" t="s">
        <v>472</v>
      </c>
      <c r="F58" s="41" t="s">
        <v>336</v>
      </c>
      <c r="G58" s="25" t="s">
        <v>348</v>
      </c>
      <c r="H58" s="41" t="s">
        <v>349</v>
      </c>
      <c r="I58" s="41" t="s">
        <v>338</v>
      </c>
      <c r="J58" s="51" t="s">
        <v>473</v>
      </c>
    </row>
    <row r="59" ht="23" customHeight="1" spans="1:10">
      <c r="A59" s="24"/>
      <c r="B59" s="24"/>
      <c r="C59" s="24" t="s">
        <v>333</v>
      </c>
      <c r="D59" s="50" t="s">
        <v>334</v>
      </c>
      <c r="E59" s="51" t="s">
        <v>474</v>
      </c>
      <c r="F59" s="41" t="s">
        <v>336</v>
      </c>
      <c r="G59" s="25" t="s">
        <v>475</v>
      </c>
      <c r="H59" s="41" t="s">
        <v>337</v>
      </c>
      <c r="I59" s="41" t="s">
        <v>338</v>
      </c>
      <c r="J59" s="51" t="s">
        <v>476</v>
      </c>
    </row>
    <row r="60" ht="23" customHeight="1" spans="1:10">
      <c r="A60" s="24"/>
      <c r="B60" s="24"/>
      <c r="C60" s="24" t="s">
        <v>333</v>
      </c>
      <c r="D60" s="50" t="s">
        <v>334</v>
      </c>
      <c r="E60" s="51" t="s">
        <v>477</v>
      </c>
      <c r="F60" s="41" t="s">
        <v>336</v>
      </c>
      <c r="G60" s="25" t="s">
        <v>478</v>
      </c>
      <c r="H60" s="41" t="s">
        <v>337</v>
      </c>
      <c r="I60" s="41" t="s">
        <v>338</v>
      </c>
      <c r="J60" s="51" t="s">
        <v>479</v>
      </c>
    </row>
    <row r="61" ht="23" customHeight="1" spans="1:10">
      <c r="A61" s="24"/>
      <c r="B61" s="24"/>
      <c r="C61" s="24" t="s">
        <v>333</v>
      </c>
      <c r="D61" s="50" t="s">
        <v>334</v>
      </c>
      <c r="E61" s="51" t="s">
        <v>480</v>
      </c>
      <c r="F61" s="41" t="s">
        <v>336</v>
      </c>
      <c r="G61" s="25" t="s">
        <v>442</v>
      </c>
      <c r="H61" s="41" t="s">
        <v>349</v>
      </c>
      <c r="I61" s="41" t="s">
        <v>338</v>
      </c>
      <c r="J61" s="51" t="s">
        <v>481</v>
      </c>
    </row>
    <row r="62" ht="23" customHeight="1" spans="1:10">
      <c r="A62" s="24"/>
      <c r="B62" s="24"/>
      <c r="C62" s="24" t="s">
        <v>333</v>
      </c>
      <c r="D62" s="50" t="s">
        <v>334</v>
      </c>
      <c r="E62" s="51" t="s">
        <v>482</v>
      </c>
      <c r="F62" s="41" t="s">
        <v>336</v>
      </c>
      <c r="G62" s="25" t="s">
        <v>483</v>
      </c>
      <c r="H62" s="41" t="s">
        <v>349</v>
      </c>
      <c r="I62" s="41" t="s">
        <v>338</v>
      </c>
      <c r="J62" s="51" t="s">
        <v>484</v>
      </c>
    </row>
    <row r="63" ht="23" customHeight="1" spans="1:10">
      <c r="A63" s="24"/>
      <c r="B63" s="24"/>
      <c r="C63" s="24" t="s">
        <v>333</v>
      </c>
      <c r="D63" s="50" t="s">
        <v>334</v>
      </c>
      <c r="E63" s="51" t="s">
        <v>485</v>
      </c>
      <c r="F63" s="41" t="s">
        <v>336</v>
      </c>
      <c r="G63" s="25" t="s">
        <v>486</v>
      </c>
      <c r="H63" s="41" t="s">
        <v>337</v>
      </c>
      <c r="I63" s="41" t="s">
        <v>338</v>
      </c>
      <c r="J63" s="51" t="s">
        <v>487</v>
      </c>
    </row>
    <row r="64" ht="23" customHeight="1" spans="1:10">
      <c r="A64" s="24"/>
      <c r="B64" s="24"/>
      <c r="C64" s="24" t="s">
        <v>333</v>
      </c>
      <c r="D64" s="50" t="s">
        <v>334</v>
      </c>
      <c r="E64" s="51" t="s">
        <v>488</v>
      </c>
      <c r="F64" s="41" t="s">
        <v>354</v>
      </c>
      <c r="G64" s="25" t="s">
        <v>486</v>
      </c>
      <c r="H64" s="41" t="s">
        <v>337</v>
      </c>
      <c r="I64" s="41" t="s">
        <v>338</v>
      </c>
      <c r="J64" s="51" t="s">
        <v>489</v>
      </c>
    </row>
    <row r="65" ht="52" customHeight="1" spans="1:10">
      <c r="A65" s="24"/>
      <c r="B65" s="24"/>
      <c r="C65" s="24" t="s">
        <v>333</v>
      </c>
      <c r="D65" s="50" t="s">
        <v>346</v>
      </c>
      <c r="E65" s="51" t="s">
        <v>490</v>
      </c>
      <c r="F65" s="41" t="s">
        <v>336</v>
      </c>
      <c r="G65" s="25" t="s">
        <v>491</v>
      </c>
      <c r="H65" s="41" t="s">
        <v>349</v>
      </c>
      <c r="I65" s="41" t="s">
        <v>338</v>
      </c>
      <c r="J65" s="51" t="s">
        <v>492</v>
      </c>
    </row>
    <row r="66" ht="62" customHeight="1" spans="1:10">
      <c r="A66" s="24"/>
      <c r="B66" s="24"/>
      <c r="C66" s="24" t="s">
        <v>333</v>
      </c>
      <c r="D66" s="50" t="s">
        <v>346</v>
      </c>
      <c r="E66" s="51" t="s">
        <v>493</v>
      </c>
      <c r="F66" s="41" t="s">
        <v>336</v>
      </c>
      <c r="G66" s="25" t="s">
        <v>348</v>
      </c>
      <c r="H66" s="41" t="s">
        <v>349</v>
      </c>
      <c r="I66" s="41" t="s">
        <v>338</v>
      </c>
      <c r="J66" s="51" t="s">
        <v>494</v>
      </c>
    </row>
    <row r="67" ht="54" customHeight="1" spans="1:10">
      <c r="A67" s="24"/>
      <c r="B67" s="24"/>
      <c r="C67" s="24" t="s">
        <v>333</v>
      </c>
      <c r="D67" s="50" t="s">
        <v>346</v>
      </c>
      <c r="E67" s="51" t="s">
        <v>495</v>
      </c>
      <c r="F67" s="41" t="s">
        <v>336</v>
      </c>
      <c r="G67" s="25" t="s">
        <v>442</v>
      </c>
      <c r="H67" s="41" t="s">
        <v>349</v>
      </c>
      <c r="I67" s="41" t="s">
        <v>338</v>
      </c>
      <c r="J67" s="51" t="s">
        <v>496</v>
      </c>
    </row>
    <row r="68" ht="23" customHeight="1" spans="1:10">
      <c r="A68" s="24"/>
      <c r="B68" s="24"/>
      <c r="C68" s="24" t="s">
        <v>333</v>
      </c>
      <c r="D68" s="50" t="s">
        <v>407</v>
      </c>
      <c r="E68" s="51" t="s">
        <v>497</v>
      </c>
      <c r="F68" s="41" t="s">
        <v>364</v>
      </c>
      <c r="G68" s="25" t="s">
        <v>498</v>
      </c>
      <c r="H68" s="41"/>
      <c r="I68" s="41" t="s">
        <v>383</v>
      </c>
      <c r="J68" s="51" t="s">
        <v>499</v>
      </c>
    </row>
    <row r="69" ht="23" customHeight="1" spans="1:10">
      <c r="A69" s="24"/>
      <c r="B69" s="24"/>
      <c r="C69" s="24" t="s">
        <v>351</v>
      </c>
      <c r="D69" s="50" t="s">
        <v>352</v>
      </c>
      <c r="E69" s="51" t="s">
        <v>500</v>
      </c>
      <c r="F69" s="41" t="s">
        <v>354</v>
      </c>
      <c r="G69" s="25" t="s">
        <v>501</v>
      </c>
      <c r="H69" s="41"/>
      <c r="I69" s="41" t="s">
        <v>383</v>
      </c>
      <c r="J69" s="51" t="s">
        <v>502</v>
      </c>
    </row>
    <row r="70" ht="23" customHeight="1" spans="1:10">
      <c r="A70" s="24"/>
      <c r="B70" s="24"/>
      <c r="C70" s="24" t="s">
        <v>351</v>
      </c>
      <c r="D70" s="50" t="s">
        <v>447</v>
      </c>
      <c r="E70" s="51" t="s">
        <v>503</v>
      </c>
      <c r="F70" s="41" t="s">
        <v>354</v>
      </c>
      <c r="G70" s="25" t="s">
        <v>504</v>
      </c>
      <c r="H70" s="41"/>
      <c r="I70" s="41" t="s">
        <v>383</v>
      </c>
      <c r="J70" s="51" t="s">
        <v>505</v>
      </c>
    </row>
    <row r="71" ht="55" customHeight="1" spans="1:10">
      <c r="A71" s="24"/>
      <c r="B71" s="24"/>
      <c r="C71" s="24" t="s">
        <v>357</v>
      </c>
      <c r="D71" s="50" t="s">
        <v>358</v>
      </c>
      <c r="E71" s="51" t="s">
        <v>506</v>
      </c>
      <c r="F71" s="41" t="s">
        <v>336</v>
      </c>
      <c r="G71" s="25" t="s">
        <v>348</v>
      </c>
      <c r="H71" s="41" t="s">
        <v>349</v>
      </c>
      <c r="I71" s="41" t="s">
        <v>338</v>
      </c>
      <c r="J71" s="51" t="s">
        <v>507</v>
      </c>
    </row>
    <row r="72" ht="60" customHeight="1" spans="1:10">
      <c r="A72" s="24"/>
      <c r="B72" s="24"/>
      <c r="C72" s="24" t="s">
        <v>357</v>
      </c>
      <c r="D72" s="50" t="s">
        <v>358</v>
      </c>
      <c r="E72" s="51" t="s">
        <v>508</v>
      </c>
      <c r="F72" s="41" t="s">
        <v>336</v>
      </c>
      <c r="G72" s="25" t="s">
        <v>348</v>
      </c>
      <c r="H72" s="41" t="s">
        <v>349</v>
      </c>
      <c r="I72" s="41" t="s">
        <v>338</v>
      </c>
      <c r="J72" s="51" t="s">
        <v>509</v>
      </c>
    </row>
    <row r="73" ht="90" customHeight="1" spans="1:10">
      <c r="A73" s="49" t="s">
        <v>303</v>
      </c>
      <c r="B73" s="24" t="s">
        <v>510</v>
      </c>
      <c r="C73" s="24"/>
      <c r="D73" s="24"/>
      <c r="E73" s="24"/>
      <c r="F73" s="24"/>
      <c r="G73" s="24"/>
      <c r="H73" s="24"/>
      <c r="I73" s="24"/>
      <c r="J73" s="24"/>
    </row>
    <row r="74" ht="23" customHeight="1" spans="1:10">
      <c r="A74" s="24"/>
      <c r="B74" s="24"/>
      <c r="C74" s="24" t="s">
        <v>333</v>
      </c>
      <c r="D74" s="50" t="s">
        <v>334</v>
      </c>
      <c r="E74" s="51" t="s">
        <v>511</v>
      </c>
      <c r="F74" s="41" t="s">
        <v>336</v>
      </c>
      <c r="G74" s="25" t="s">
        <v>73</v>
      </c>
      <c r="H74" s="41" t="s">
        <v>394</v>
      </c>
      <c r="I74" s="41" t="s">
        <v>338</v>
      </c>
      <c r="J74" s="51" t="s">
        <v>512</v>
      </c>
    </row>
    <row r="75" ht="23" customHeight="1" spans="1:10">
      <c r="A75" s="24"/>
      <c r="B75" s="24"/>
      <c r="C75" s="24" t="s">
        <v>333</v>
      </c>
      <c r="D75" s="50" t="s">
        <v>334</v>
      </c>
      <c r="E75" s="51" t="s">
        <v>513</v>
      </c>
      <c r="F75" s="41" t="s">
        <v>354</v>
      </c>
      <c r="G75" s="25" t="s">
        <v>348</v>
      </c>
      <c r="H75" s="41" t="s">
        <v>349</v>
      </c>
      <c r="I75" s="41" t="s">
        <v>338</v>
      </c>
      <c r="J75" s="51" t="s">
        <v>514</v>
      </c>
    </row>
    <row r="76" ht="44" customHeight="1" spans="1:10">
      <c r="A76" s="24"/>
      <c r="B76" s="24"/>
      <c r="C76" s="24" t="s">
        <v>333</v>
      </c>
      <c r="D76" s="50" t="s">
        <v>334</v>
      </c>
      <c r="E76" s="51" t="s">
        <v>515</v>
      </c>
      <c r="F76" s="41" t="s">
        <v>336</v>
      </c>
      <c r="G76" s="25" t="s">
        <v>435</v>
      </c>
      <c r="H76" s="41" t="s">
        <v>400</v>
      </c>
      <c r="I76" s="41" t="s">
        <v>338</v>
      </c>
      <c r="J76" s="51" t="s">
        <v>516</v>
      </c>
    </row>
    <row r="77" ht="23" customHeight="1" spans="1:10">
      <c r="A77" s="24"/>
      <c r="B77" s="24"/>
      <c r="C77" s="24" t="s">
        <v>333</v>
      </c>
      <c r="D77" s="50" t="s">
        <v>346</v>
      </c>
      <c r="E77" s="51" t="s">
        <v>517</v>
      </c>
      <c r="F77" s="41" t="s">
        <v>354</v>
      </c>
      <c r="G77" s="25" t="s">
        <v>518</v>
      </c>
      <c r="H77" s="41"/>
      <c r="I77" s="41" t="s">
        <v>383</v>
      </c>
      <c r="J77" s="51" t="s">
        <v>519</v>
      </c>
    </row>
    <row r="78" ht="23" customHeight="1" spans="1:10">
      <c r="A78" s="24"/>
      <c r="B78" s="24"/>
      <c r="C78" s="24" t="s">
        <v>351</v>
      </c>
      <c r="D78" s="50" t="s">
        <v>352</v>
      </c>
      <c r="E78" s="51" t="s">
        <v>520</v>
      </c>
      <c r="F78" s="41" t="s">
        <v>354</v>
      </c>
      <c r="G78" s="25" t="s">
        <v>521</v>
      </c>
      <c r="H78" s="41"/>
      <c r="I78" s="41" t="s">
        <v>383</v>
      </c>
      <c r="J78" s="51" t="s">
        <v>522</v>
      </c>
    </row>
    <row r="79" ht="45" customHeight="1" spans="1:10">
      <c r="A79" s="24"/>
      <c r="B79" s="24"/>
      <c r="C79" s="24" t="s">
        <v>351</v>
      </c>
      <c r="D79" s="50" t="s">
        <v>523</v>
      </c>
      <c r="E79" s="51" t="s">
        <v>524</v>
      </c>
      <c r="F79" s="41" t="s">
        <v>354</v>
      </c>
      <c r="G79" s="25" t="s">
        <v>525</v>
      </c>
      <c r="H79" s="41"/>
      <c r="I79" s="41" t="s">
        <v>383</v>
      </c>
      <c r="J79" s="51" t="s">
        <v>526</v>
      </c>
    </row>
    <row r="80" ht="23" customHeight="1" spans="1:10">
      <c r="A80" s="24"/>
      <c r="B80" s="24"/>
      <c r="C80" s="24" t="s">
        <v>357</v>
      </c>
      <c r="D80" s="50" t="s">
        <v>358</v>
      </c>
      <c r="E80" s="51" t="s">
        <v>527</v>
      </c>
      <c r="F80" s="41" t="s">
        <v>336</v>
      </c>
      <c r="G80" s="25" t="s">
        <v>386</v>
      </c>
      <c r="H80" s="41" t="s">
        <v>349</v>
      </c>
      <c r="I80" s="41" t="s">
        <v>338</v>
      </c>
      <c r="J80" s="51" t="s">
        <v>528</v>
      </c>
    </row>
    <row r="81" ht="83" customHeight="1" spans="1:10">
      <c r="A81" s="49" t="s">
        <v>284</v>
      </c>
      <c r="B81" s="24" t="s">
        <v>529</v>
      </c>
      <c r="C81" s="24"/>
      <c r="D81" s="24"/>
      <c r="E81" s="24"/>
      <c r="F81" s="24"/>
      <c r="G81" s="24"/>
      <c r="H81" s="24"/>
      <c r="I81" s="24"/>
      <c r="J81" s="24"/>
    </row>
    <row r="82" ht="45" customHeight="1" spans="1:10">
      <c r="A82" s="24"/>
      <c r="B82" s="24"/>
      <c r="C82" s="24" t="s">
        <v>333</v>
      </c>
      <c r="D82" s="50" t="s">
        <v>334</v>
      </c>
      <c r="E82" s="51" t="s">
        <v>530</v>
      </c>
      <c r="F82" s="41" t="s">
        <v>336</v>
      </c>
      <c r="G82" s="25" t="s">
        <v>531</v>
      </c>
      <c r="H82" s="41" t="s">
        <v>532</v>
      </c>
      <c r="I82" s="41" t="s">
        <v>338</v>
      </c>
      <c r="J82" s="51" t="s">
        <v>533</v>
      </c>
    </row>
    <row r="83" ht="45" customHeight="1" spans="1:10">
      <c r="A83" s="24"/>
      <c r="B83" s="24"/>
      <c r="C83" s="24" t="s">
        <v>333</v>
      </c>
      <c r="D83" s="50" t="s">
        <v>334</v>
      </c>
      <c r="E83" s="51" t="s">
        <v>534</v>
      </c>
      <c r="F83" s="41" t="s">
        <v>336</v>
      </c>
      <c r="G83" s="25" t="s">
        <v>535</v>
      </c>
      <c r="H83" s="41" t="s">
        <v>536</v>
      </c>
      <c r="I83" s="41" t="s">
        <v>338</v>
      </c>
      <c r="J83" s="51" t="s">
        <v>537</v>
      </c>
    </row>
    <row r="84" ht="23" customHeight="1" spans="1:10">
      <c r="A84" s="24"/>
      <c r="B84" s="24"/>
      <c r="C84" s="24" t="s">
        <v>333</v>
      </c>
      <c r="D84" s="50" t="s">
        <v>334</v>
      </c>
      <c r="E84" s="51" t="s">
        <v>538</v>
      </c>
      <c r="F84" s="41" t="s">
        <v>336</v>
      </c>
      <c r="G84" s="25" t="s">
        <v>539</v>
      </c>
      <c r="H84" s="41" t="s">
        <v>400</v>
      </c>
      <c r="I84" s="41" t="s">
        <v>338</v>
      </c>
      <c r="J84" s="51" t="s">
        <v>540</v>
      </c>
    </row>
    <row r="85" ht="23" customHeight="1" spans="1:10">
      <c r="A85" s="24"/>
      <c r="B85" s="24"/>
      <c r="C85" s="24" t="s">
        <v>333</v>
      </c>
      <c r="D85" s="50" t="s">
        <v>334</v>
      </c>
      <c r="E85" s="51" t="s">
        <v>541</v>
      </c>
      <c r="F85" s="41" t="s">
        <v>336</v>
      </c>
      <c r="G85" s="25" t="s">
        <v>542</v>
      </c>
      <c r="H85" s="41" t="s">
        <v>337</v>
      </c>
      <c r="I85" s="41" t="s">
        <v>338</v>
      </c>
      <c r="J85" s="51" t="s">
        <v>543</v>
      </c>
    </row>
    <row r="86" ht="23" customHeight="1" spans="1:10">
      <c r="A86" s="24"/>
      <c r="B86" s="24"/>
      <c r="C86" s="24" t="s">
        <v>333</v>
      </c>
      <c r="D86" s="50" t="s">
        <v>346</v>
      </c>
      <c r="E86" s="51" t="s">
        <v>544</v>
      </c>
      <c r="F86" s="41" t="s">
        <v>364</v>
      </c>
      <c r="G86" s="25" t="s">
        <v>545</v>
      </c>
      <c r="H86" s="41" t="s">
        <v>349</v>
      </c>
      <c r="I86" s="41" t="s">
        <v>338</v>
      </c>
      <c r="J86" s="51" t="s">
        <v>546</v>
      </c>
    </row>
    <row r="87" ht="23" customHeight="1" spans="1:10">
      <c r="A87" s="24"/>
      <c r="B87" s="24"/>
      <c r="C87" s="24" t="s">
        <v>351</v>
      </c>
      <c r="D87" s="50" t="s">
        <v>447</v>
      </c>
      <c r="E87" s="51" t="s">
        <v>547</v>
      </c>
      <c r="F87" s="41" t="s">
        <v>354</v>
      </c>
      <c r="G87" s="25" t="s">
        <v>548</v>
      </c>
      <c r="H87" s="41"/>
      <c r="I87" s="41" t="s">
        <v>383</v>
      </c>
      <c r="J87" s="51" t="s">
        <v>549</v>
      </c>
    </row>
    <row r="88" ht="23" customHeight="1" spans="1:10">
      <c r="A88" s="24"/>
      <c r="B88" s="24"/>
      <c r="C88" s="24" t="s">
        <v>357</v>
      </c>
      <c r="D88" s="50" t="s">
        <v>358</v>
      </c>
      <c r="E88" s="51" t="s">
        <v>413</v>
      </c>
      <c r="F88" s="41" t="s">
        <v>336</v>
      </c>
      <c r="G88" s="25" t="s">
        <v>386</v>
      </c>
      <c r="H88" s="41" t="s">
        <v>349</v>
      </c>
      <c r="I88" s="41" t="s">
        <v>338</v>
      </c>
      <c r="J88" s="51" t="s">
        <v>550</v>
      </c>
    </row>
    <row r="89" ht="121" customHeight="1" spans="1:10">
      <c r="A89" s="49" t="s">
        <v>314</v>
      </c>
      <c r="B89" s="24" t="s">
        <v>551</v>
      </c>
      <c r="C89" s="24"/>
      <c r="D89" s="24"/>
      <c r="E89" s="24"/>
      <c r="F89" s="24"/>
      <c r="G89" s="24"/>
      <c r="H89" s="24"/>
      <c r="I89" s="24"/>
      <c r="J89" s="24"/>
    </row>
    <row r="90" ht="23" customHeight="1" spans="1:10">
      <c r="A90" s="24"/>
      <c r="B90" s="24"/>
      <c r="C90" s="24" t="s">
        <v>333</v>
      </c>
      <c r="D90" s="50" t="s">
        <v>334</v>
      </c>
      <c r="E90" s="51" t="s">
        <v>552</v>
      </c>
      <c r="F90" s="41" t="s">
        <v>336</v>
      </c>
      <c r="G90" s="25" t="s">
        <v>442</v>
      </c>
      <c r="H90" s="41" t="s">
        <v>349</v>
      </c>
      <c r="I90" s="41" t="s">
        <v>338</v>
      </c>
      <c r="J90" s="51" t="s">
        <v>553</v>
      </c>
    </row>
    <row r="91" ht="23" customHeight="1" spans="1:10">
      <c r="A91" s="24"/>
      <c r="B91" s="24"/>
      <c r="C91" s="24" t="s">
        <v>333</v>
      </c>
      <c r="D91" s="50" t="s">
        <v>334</v>
      </c>
      <c r="E91" s="51" t="s">
        <v>554</v>
      </c>
      <c r="F91" s="41" t="s">
        <v>336</v>
      </c>
      <c r="G91" s="25" t="s">
        <v>376</v>
      </c>
      <c r="H91" s="41" t="s">
        <v>337</v>
      </c>
      <c r="I91" s="41" t="s">
        <v>338</v>
      </c>
      <c r="J91" s="51" t="s">
        <v>555</v>
      </c>
    </row>
    <row r="92" ht="45" customHeight="1" spans="1:10">
      <c r="A92" s="24"/>
      <c r="B92" s="24"/>
      <c r="C92" s="24" t="s">
        <v>333</v>
      </c>
      <c r="D92" s="50" t="s">
        <v>334</v>
      </c>
      <c r="E92" s="51" t="s">
        <v>556</v>
      </c>
      <c r="F92" s="41" t="s">
        <v>354</v>
      </c>
      <c r="G92" s="25" t="s">
        <v>368</v>
      </c>
      <c r="H92" s="41" t="s">
        <v>369</v>
      </c>
      <c r="I92" s="41" t="s">
        <v>338</v>
      </c>
      <c r="J92" s="51" t="s">
        <v>557</v>
      </c>
    </row>
    <row r="93" ht="45" customHeight="1" spans="1:10">
      <c r="A93" s="24"/>
      <c r="B93" s="24"/>
      <c r="C93" s="24" t="s">
        <v>333</v>
      </c>
      <c r="D93" s="50" t="s">
        <v>346</v>
      </c>
      <c r="E93" s="51" t="s">
        <v>558</v>
      </c>
      <c r="F93" s="41" t="s">
        <v>336</v>
      </c>
      <c r="G93" s="25" t="s">
        <v>442</v>
      </c>
      <c r="H93" s="41" t="s">
        <v>349</v>
      </c>
      <c r="I93" s="41" t="s">
        <v>338</v>
      </c>
      <c r="J93" s="51" t="s">
        <v>559</v>
      </c>
    </row>
    <row r="94" ht="23" customHeight="1" spans="1:10">
      <c r="A94" s="24"/>
      <c r="B94" s="24"/>
      <c r="C94" s="24" t="s">
        <v>351</v>
      </c>
      <c r="D94" s="50" t="s">
        <v>352</v>
      </c>
      <c r="E94" s="51" t="s">
        <v>560</v>
      </c>
      <c r="F94" s="41" t="s">
        <v>354</v>
      </c>
      <c r="G94" s="25" t="s">
        <v>429</v>
      </c>
      <c r="H94" s="41"/>
      <c r="I94" s="41" t="s">
        <v>383</v>
      </c>
      <c r="J94" s="51" t="s">
        <v>561</v>
      </c>
    </row>
    <row r="95" ht="50" customHeight="1" spans="1:10">
      <c r="A95" s="24"/>
      <c r="B95" s="24"/>
      <c r="C95" s="24" t="s">
        <v>357</v>
      </c>
      <c r="D95" s="50" t="s">
        <v>358</v>
      </c>
      <c r="E95" s="51" t="s">
        <v>562</v>
      </c>
      <c r="F95" s="41" t="s">
        <v>336</v>
      </c>
      <c r="G95" s="25" t="s">
        <v>348</v>
      </c>
      <c r="H95" s="41" t="s">
        <v>349</v>
      </c>
      <c r="I95" s="41" t="s">
        <v>338</v>
      </c>
      <c r="J95" s="51" t="s">
        <v>563</v>
      </c>
    </row>
    <row r="96" ht="23" customHeight="1" spans="1:10">
      <c r="A96" s="24"/>
      <c r="B96" s="24"/>
      <c r="C96" s="24" t="s">
        <v>361</v>
      </c>
      <c r="D96" s="50" t="s">
        <v>362</v>
      </c>
      <c r="E96" s="51" t="s">
        <v>564</v>
      </c>
      <c r="F96" s="41" t="s">
        <v>364</v>
      </c>
      <c r="G96" s="25" t="s">
        <v>565</v>
      </c>
      <c r="H96" s="41" t="s">
        <v>344</v>
      </c>
      <c r="I96" s="41" t="s">
        <v>338</v>
      </c>
      <c r="J96" s="51" t="s">
        <v>566</v>
      </c>
    </row>
    <row r="97" ht="100" customHeight="1" spans="1:10">
      <c r="A97" s="49" t="s">
        <v>306</v>
      </c>
      <c r="B97" s="52" t="s">
        <v>567</v>
      </c>
      <c r="C97" s="24"/>
      <c r="D97" s="24"/>
      <c r="E97" s="24"/>
      <c r="F97" s="24"/>
      <c r="G97" s="24"/>
      <c r="H97" s="24"/>
      <c r="I97" s="24"/>
      <c r="J97" s="24"/>
    </row>
    <row r="98" ht="23" customHeight="1" spans="1:10">
      <c r="A98" s="24"/>
      <c r="B98" s="24"/>
      <c r="C98" s="24" t="s">
        <v>333</v>
      </c>
      <c r="D98" s="50" t="s">
        <v>334</v>
      </c>
      <c r="E98" s="51" t="s">
        <v>568</v>
      </c>
      <c r="F98" s="41" t="s">
        <v>336</v>
      </c>
      <c r="G98" s="25" t="s">
        <v>456</v>
      </c>
      <c r="H98" s="41" t="s">
        <v>337</v>
      </c>
      <c r="I98" s="41" t="s">
        <v>338</v>
      </c>
      <c r="J98" s="51" t="s">
        <v>569</v>
      </c>
    </row>
    <row r="99" ht="23" customHeight="1" spans="1:10">
      <c r="A99" s="24"/>
      <c r="B99" s="24"/>
      <c r="C99" s="24" t="s">
        <v>333</v>
      </c>
      <c r="D99" s="50" t="s">
        <v>334</v>
      </c>
      <c r="E99" s="51" t="s">
        <v>570</v>
      </c>
      <c r="F99" s="41" t="s">
        <v>336</v>
      </c>
      <c r="G99" s="25" t="s">
        <v>571</v>
      </c>
      <c r="H99" s="41" t="s">
        <v>337</v>
      </c>
      <c r="I99" s="41" t="s">
        <v>338</v>
      </c>
      <c r="J99" s="51" t="s">
        <v>572</v>
      </c>
    </row>
    <row r="100" ht="23" customHeight="1" spans="1:10">
      <c r="A100" s="24"/>
      <c r="B100" s="24"/>
      <c r="C100" s="24" t="s">
        <v>333</v>
      </c>
      <c r="D100" s="50" t="s">
        <v>346</v>
      </c>
      <c r="E100" s="51" t="s">
        <v>573</v>
      </c>
      <c r="F100" s="41" t="s">
        <v>354</v>
      </c>
      <c r="G100" s="25" t="s">
        <v>355</v>
      </c>
      <c r="H100" s="41" t="s">
        <v>349</v>
      </c>
      <c r="I100" s="41" t="s">
        <v>338</v>
      </c>
      <c r="J100" s="51" t="s">
        <v>574</v>
      </c>
    </row>
    <row r="101" ht="23" customHeight="1" spans="1:10">
      <c r="A101" s="24"/>
      <c r="B101" s="24"/>
      <c r="C101" s="24" t="s">
        <v>351</v>
      </c>
      <c r="D101" s="50" t="s">
        <v>352</v>
      </c>
      <c r="E101" s="51" t="s">
        <v>575</v>
      </c>
      <c r="F101" s="41" t="s">
        <v>354</v>
      </c>
      <c r="G101" s="25" t="s">
        <v>576</v>
      </c>
      <c r="H101" s="41"/>
      <c r="I101" s="41" t="s">
        <v>383</v>
      </c>
      <c r="J101" s="51" t="s">
        <v>577</v>
      </c>
    </row>
    <row r="102" ht="23" customHeight="1" spans="1:10">
      <c r="A102" s="24"/>
      <c r="B102" s="24"/>
      <c r="C102" s="24" t="s">
        <v>351</v>
      </c>
      <c r="D102" s="50" t="s">
        <v>352</v>
      </c>
      <c r="E102" s="51" t="s">
        <v>578</v>
      </c>
      <c r="F102" s="41" t="s">
        <v>354</v>
      </c>
      <c r="G102" s="25" t="s">
        <v>579</v>
      </c>
      <c r="H102" s="41"/>
      <c r="I102" s="41" t="s">
        <v>383</v>
      </c>
      <c r="J102" s="51" t="s">
        <v>580</v>
      </c>
    </row>
    <row r="103" ht="23" customHeight="1" spans="1:10">
      <c r="A103" s="24"/>
      <c r="B103" s="24"/>
      <c r="C103" s="24" t="s">
        <v>357</v>
      </c>
      <c r="D103" s="50" t="s">
        <v>358</v>
      </c>
      <c r="E103" s="51" t="s">
        <v>506</v>
      </c>
      <c r="F103" s="41" t="s">
        <v>336</v>
      </c>
      <c r="G103" s="25" t="s">
        <v>348</v>
      </c>
      <c r="H103" s="41" t="s">
        <v>349</v>
      </c>
      <c r="I103" s="41" t="s">
        <v>338</v>
      </c>
      <c r="J103" s="51" t="s">
        <v>581</v>
      </c>
    </row>
    <row r="104" ht="23" customHeight="1" spans="1:10">
      <c r="A104" s="24"/>
      <c r="B104" s="24"/>
      <c r="C104" s="24" t="s">
        <v>361</v>
      </c>
      <c r="D104" s="50" t="s">
        <v>362</v>
      </c>
      <c r="E104" s="51" t="s">
        <v>582</v>
      </c>
      <c r="F104" s="41" t="s">
        <v>364</v>
      </c>
      <c r="G104" s="25" t="s">
        <v>583</v>
      </c>
      <c r="H104" s="41" t="s">
        <v>344</v>
      </c>
      <c r="I104" s="41" t="s">
        <v>338</v>
      </c>
      <c r="J104" s="51" t="s">
        <v>584</v>
      </c>
    </row>
    <row r="105" ht="204" customHeight="1" spans="1:10">
      <c r="A105" s="49" t="s">
        <v>310</v>
      </c>
      <c r="B105" s="53" t="s">
        <v>585</v>
      </c>
      <c r="C105" s="24"/>
      <c r="D105" s="24"/>
      <c r="E105" s="24"/>
      <c r="F105" s="24"/>
      <c r="G105" s="24"/>
      <c r="H105" s="24"/>
      <c r="I105" s="24"/>
      <c r="J105" s="24"/>
    </row>
    <row r="106" ht="23" customHeight="1" spans="1:10">
      <c r="A106" s="24"/>
      <c r="B106" s="24"/>
      <c r="C106" s="24" t="s">
        <v>333</v>
      </c>
      <c r="D106" s="50" t="s">
        <v>334</v>
      </c>
      <c r="E106" s="51" t="s">
        <v>586</v>
      </c>
      <c r="F106" s="41" t="s">
        <v>336</v>
      </c>
      <c r="G106" s="25" t="s">
        <v>435</v>
      </c>
      <c r="H106" s="41" t="s">
        <v>587</v>
      </c>
      <c r="I106" s="41" t="s">
        <v>338</v>
      </c>
      <c r="J106" s="51" t="s">
        <v>588</v>
      </c>
    </row>
    <row r="107" ht="23" customHeight="1" spans="1:10">
      <c r="A107" s="24"/>
      <c r="B107" s="24"/>
      <c r="C107" s="24" t="s">
        <v>333</v>
      </c>
      <c r="D107" s="50" t="s">
        <v>334</v>
      </c>
      <c r="E107" s="51" t="s">
        <v>589</v>
      </c>
      <c r="F107" s="41" t="s">
        <v>336</v>
      </c>
      <c r="G107" s="25" t="s">
        <v>435</v>
      </c>
      <c r="H107" s="41" t="s">
        <v>590</v>
      </c>
      <c r="I107" s="41" t="s">
        <v>338</v>
      </c>
      <c r="J107" s="51" t="s">
        <v>591</v>
      </c>
    </row>
    <row r="108" ht="23" customHeight="1" spans="1:10">
      <c r="A108" s="24"/>
      <c r="B108" s="24"/>
      <c r="C108" s="24" t="s">
        <v>333</v>
      </c>
      <c r="D108" s="50" t="s">
        <v>334</v>
      </c>
      <c r="E108" s="51" t="s">
        <v>592</v>
      </c>
      <c r="F108" s="41" t="s">
        <v>336</v>
      </c>
      <c r="G108" s="25" t="s">
        <v>593</v>
      </c>
      <c r="H108" s="41" t="s">
        <v>594</v>
      </c>
      <c r="I108" s="41" t="s">
        <v>338</v>
      </c>
      <c r="J108" s="51" t="s">
        <v>595</v>
      </c>
    </row>
    <row r="109" ht="23" customHeight="1" spans="1:10">
      <c r="A109" s="24"/>
      <c r="B109" s="24"/>
      <c r="C109" s="24" t="s">
        <v>333</v>
      </c>
      <c r="D109" s="50" t="s">
        <v>334</v>
      </c>
      <c r="E109" s="51" t="s">
        <v>596</v>
      </c>
      <c r="F109" s="41" t="s">
        <v>336</v>
      </c>
      <c r="G109" s="25" t="s">
        <v>597</v>
      </c>
      <c r="H109" s="41" t="s">
        <v>598</v>
      </c>
      <c r="I109" s="41" t="s">
        <v>338</v>
      </c>
      <c r="J109" s="51" t="s">
        <v>599</v>
      </c>
    </row>
    <row r="110" ht="23" customHeight="1" spans="1:10">
      <c r="A110" s="24"/>
      <c r="B110" s="24"/>
      <c r="C110" s="24" t="s">
        <v>333</v>
      </c>
      <c r="D110" s="50" t="s">
        <v>334</v>
      </c>
      <c r="E110" s="51" t="s">
        <v>600</v>
      </c>
      <c r="F110" s="41" t="s">
        <v>336</v>
      </c>
      <c r="G110" s="25" t="s">
        <v>435</v>
      </c>
      <c r="H110" s="41" t="s">
        <v>601</v>
      </c>
      <c r="I110" s="41" t="s">
        <v>338</v>
      </c>
      <c r="J110" s="51" t="s">
        <v>602</v>
      </c>
    </row>
    <row r="111" ht="23" customHeight="1" spans="1:10">
      <c r="A111" s="24"/>
      <c r="B111" s="24"/>
      <c r="C111" s="24" t="s">
        <v>333</v>
      </c>
      <c r="D111" s="50" t="s">
        <v>334</v>
      </c>
      <c r="E111" s="51" t="s">
        <v>603</v>
      </c>
      <c r="F111" s="41" t="s">
        <v>336</v>
      </c>
      <c r="G111" s="25" t="s">
        <v>604</v>
      </c>
      <c r="H111" s="41" t="s">
        <v>400</v>
      </c>
      <c r="I111" s="41" t="s">
        <v>338</v>
      </c>
      <c r="J111" s="51" t="s">
        <v>605</v>
      </c>
    </row>
    <row r="112" ht="23" customHeight="1" spans="1:10">
      <c r="A112" s="24"/>
      <c r="B112" s="24"/>
      <c r="C112" s="24" t="s">
        <v>333</v>
      </c>
      <c r="D112" s="50" t="s">
        <v>334</v>
      </c>
      <c r="E112" s="51" t="s">
        <v>606</v>
      </c>
      <c r="F112" s="41" t="s">
        <v>336</v>
      </c>
      <c r="G112" s="25" t="s">
        <v>52</v>
      </c>
      <c r="H112" s="41" t="s">
        <v>400</v>
      </c>
      <c r="I112" s="41" t="s">
        <v>338</v>
      </c>
      <c r="J112" s="51" t="s">
        <v>607</v>
      </c>
    </row>
    <row r="113" ht="23" customHeight="1" spans="1:10">
      <c r="A113" s="24"/>
      <c r="B113" s="24"/>
      <c r="C113" s="24" t="s">
        <v>333</v>
      </c>
      <c r="D113" s="50" t="s">
        <v>334</v>
      </c>
      <c r="E113" s="51" t="s">
        <v>608</v>
      </c>
      <c r="F113" s="41" t="s">
        <v>354</v>
      </c>
      <c r="G113" s="25" t="s">
        <v>609</v>
      </c>
      <c r="H113" s="41" t="s">
        <v>610</v>
      </c>
      <c r="I113" s="41" t="s">
        <v>338</v>
      </c>
      <c r="J113" s="51" t="s">
        <v>611</v>
      </c>
    </row>
    <row r="114" ht="23" customHeight="1" spans="1:10">
      <c r="A114" s="24"/>
      <c r="B114" s="24"/>
      <c r="C114" s="24" t="s">
        <v>333</v>
      </c>
      <c r="D114" s="50" t="s">
        <v>346</v>
      </c>
      <c r="E114" s="51" t="s">
        <v>612</v>
      </c>
      <c r="F114" s="41" t="s">
        <v>336</v>
      </c>
      <c r="G114" s="25" t="s">
        <v>348</v>
      </c>
      <c r="H114" s="41" t="s">
        <v>349</v>
      </c>
      <c r="I114" s="41" t="s">
        <v>338</v>
      </c>
      <c r="J114" s="51" t="s">
        <v>613</v>
      </c>
    </row>
    <row r="115" ht="23" customHeight="1" spans="1:10">
      <c r="A115" s="24"/>
      <c r="B115" s="24"/>
      <c r="C115" s="24" t="s">
        <v>351</v>
      </c>
      <c r="D115" s="50" t="s">
        <v>447</v>
      </c>
      <c r="E115" s="51" t="s">
        <v>614</v>
      </c>
      <c r="F115" s="41" t="s">
        <v>336</v>
      </c>
      <c r="G115" s="25" t="s">
        <v>54</v>
      </c>
      <c r="H115" s="41" t="s">
        <v>615</v>
      </c>
      <c r="I115" s="41" t="s">
        <v>338</v>
      </c>
      <c r="J115" s="51" t="s">
        <v>616</v>
      </c>
    </row>
    <row r="116" ht="23" customHeight="1" spans="1:10">
      <c r="A116" s="24"/>
      <c r="B116" s="24"/>
      <c r="C116" s="24" t="s">
        <v>357</v>
      </c>
      <c r="D116" s="50" t="s">
        <v>358</v>
      </c>
      <c r="E116" s="51" t="s">
        <v>617</v>
      </c>
      <c r="F116" s="41" t="s">
        <v>336</v>
      </c>
      <c r="G116" s="25" t="s">
        <v>348</v>
      </c>
      <c r="H116" s="41" t="s">
        <v>349</v>
      </c>
      <c r="I116" s="41" t="s">
        <v>338</v>
      </c>
      <c r="J116" s="51" t="s">
        <v>618</v>
      </c>
    </row>
    <row r="117" ht="23" customHeight="1" spans="1:10">
      <c r="A117" s="24"/>
      <c r="B117" s="24"/>
      <c r="C117" s="24" t="s">
        <v>361</v>
      </c>
      <c r="D117" s="50" t="s">
        <v>619</v>
      </c>
      <c r="E117" s="51" t="s">
        <v>620</v>
      </c>
      <c r="F117" s="41" t="s">
        <v>364</v>
      </c>
      <c r="G117" s="25" t="s">
        <v>621</v>
      </c>
      <c r="H117" s="41" t="s">
        <v>622</v>
      </c>
      <c r="I117" s="41" t="s">
        <v>338</v>
      </c>
      <c r="J117" s="51" t="s">
        <v>623</v>
      </c>
    </row>
    <row r="118" ht="153" customHeight="1" spans="1:10">
      <c r="A118" s="49" t="s">
        <v>267</v>
      </c>
      <c r="B118" s="24" t="s">
        <v>624</v>
      </c>
      <c r="C118" s="24"/>
      <c r="D118" s="24"/>
      <c r="E118" s="24"/>
      <c r="F118" s="24"/>
      <c r="G118" s="24"/>
      <c r="H118" s="24"/>
      <c r="I118" s="24"/>
      <c r="J118" s="24"/>
    </row>
    <row r="119" ht="23" customHeight="1" spans="1:10">
      <c r="A119" s="24"/>
      <c r="B119" s="24"/>
      <c r="C119" s="24" t="s">
        <v>333</v>
      </c>
      <c r="D119" s="50" t="s">
        <v>334</v>
      </c>
      <c r="E119" s="51" t="s">
        <v>625</v>
      </c>
      <c r="F119" s="41" t="s">
        <v>354</v>
      </c>
      <c r="G119" s="25" t="s">
        <v>355</v>
      </c>
      <c r="H119" s="41" t="s">
        <v>349</v>
      </c>
      <c r="I119" s="41" t="s">
        <v>338</v>
      </c>
      <c r="J119" s="51" t="s">
        <v>626</v>
      </c>
    </row>
    <row r="120" ht="23" customHeight="1" spans="1:10">
      <c r="A120" s="24"/>
      <c r="B120" s="24"/>
      <c r="C120" s="24" t="s">
        <v>333</v>
      </c>
      <c r="D120" s="50" t="s">
        <v>334</v>
      </c>
      <c r="E120" s="51" t="s">
        <v>627</v>
      </c>
      <c r="F120" s="41" t="s">
        <v>336</v>
      </c>
      <c r="G120" s="25" t="s">
        <v>73</v>
      </c>
      <c r="H120" s="41" t="s">
        <v>369</v>
      </c>
      <c r="I120" s="41" t="s">
        <v>338</v>
      </c>
      <c r="J120" s="51" t="s">
        <v>628</v>
      </c>
    </row>
    <row r="121" ht="23" customHeight="1" spans="1:10">
      <c r="A121" s="24"/>
      <c r="B121" s="24"/>
      <c r="C121" s="24" t="s">
        <v>333</v>
      </c>
      <c r="D121" s="50" t="s">
        <v>334</v>
      </c>
      <c r="E121" s="51" t="s">
        <v>629</v>
      </c>
      <c r="F121" s="41" t="s">
        <v>336</v>
      </c>
      <c r="G121" s="25" t="s">
        <v>51</v>
      </c>
      <c r="H121" s="41" t="s">
        <v>400</v>
      </c>
      <c r="I121" s="41" t="s">
        <v>338</v>
      </c>
      <c r="J121" s="51" t="s">
        <v>630</v>
      </c>
    </row>
    <row r="122" ht="54" customHeight="1" spans="1:10">
      <c r="A122" s="24"/>
      <c r="B122" s="24"/>
      <c r="C122" s="24" t="s">
        <v>333</v>
      </c>
      <c r="D122" s="50" t="s">
        <v>346</v>
      </c>
      <c r="E122" s="51" t="s">
        <v>631</v>
      </c>
      <c r="F122" s="41" t="s">
        <v>354</v>
      </c>
      <c r="G122" s="25" t="s">
        <v>355</v>
      </c>
      <c r="H122" s="41" t="s">
        <v>349</v>
      </c>
      <c r="I122" s="41" t="s">
        <v>338</v>
      </c>
      <c r="J122" s="51" t="s">
        <v>632</v>
      </c>
    </row>
    <row r="123" ht="23" customHeight="1" spans="1:10">
      <c r="A123" s="24"/>
      <c r="B123" s="24"/>
      <c r="C123" s="24" t="s">
        <v>333</v>
      </c>
      <c r="D123" s="50" t="s">
        <v>346</v>
      </c>
      <c r="E123" s="51" t="s">
        <v>633</v>
      </c>
      <c r="F123" s="41" t="s">
        <v>354</v>
      </c>
      <c r="G123" s="25" t="s">
        <v>634</v>
      </c>
      <c r="H123" s="41"/>
      <c r="I123" s="41" t="s">
        <v>383</v>
      </c>
      <c r="J123" s="51" t="s">
        <v>635</v>
      </c>
    </row>
    <row r="124" ht="23" customHeight="1" spans="1:10">
      <c r="A124" s="24"/>
      <c r="B124" s="24"/>
      <c r="C124" s="24" t="s">
        <v>351</v>
      </c>
      <c r="D124" s="50" t="s">
        <v>352</v>
      </c>
      <c r="E124" s="51" t="s">
        <v>636</v>
      </c>
      <c r="F124" s="41" t="s">
        <v>354</v>
      </c>
      <c r="G124" s="25" t="s">
        <v>637</v>
      </c>
      <c r="H124" s="41"/>
      <c r="I124" s="41" t="s">
        <v>383</v>
      </c>
      <c r="J124" s="51" t="s">
        <v>638</v>
      </c>
    </row>
    <row r="125" ht="23" customHeight="1" spans="1:10">
      <c r="A125" s="24"/>
      <c r="B125" s="24"/>
      <c r="C125" s="24" t="s">
        <v>357</v>
      </c>
      <c r="D125" s="50" t="s">
        <v>358</v>
      </c>
      <c r="E125" s="51" t="s">
        <v>639</v>
      </c>
      <c r="F125" s="41" t="s">
        <v>336</v>
      </c>
      <c r="G125" s="25" t="s">
        <v>348</v>
      </c>
      <c r="H125" s="41" t="s">
        <v>349</v>
      </c>
      <c r="I125" s="41" t="s">
        <v>338</v>
      </c>
      <c r="J125" s="51" t="s">
        <v>640</v>
      </c>
    </row>
    <row r="126" ht="90" customHeight="1" spans="1:10">
      <c r="A126" s="49" t="s">
        <v>318</v>
      </c>
      <c r="B126" s="24" t="s">
        <v>641</v>
      </c>
      <c r="C126" s="24"/>
      <c r="D126" s="24"/>
      <c r="E126" s="24"/>
      <c r="F126" s="24"/>
      <c r="G126" s="24"/>
      <c r="H126" s="24"/>
      <c r="I126" s="24"/>
      <c r="J126" s="24"/>
    </row>
    <row r="127" ht="70" customHeight="1" spans="1:10">
      <c r="A127" s="24"/>
      <c r="B127" s="24"/>
      <c r="C127" s="24" t="s">
        <v>333</v>
      </c>
      <c r="D127" s="50" t="s">
        <v>334</v>
      </c>
      <c r="E127" s="51" t="s">
        <v>642</v>
      </c>
      <c r="F127" s="41" t="s">
        <v>336</v>
      </c>
      <c r="G127" s="25" t="s">
        <v>643</v>
      </c>
      <c r="H127" s="41" t="s">
        <v>349</v>
      </c>
      <c r="I127" s="41" t="s">
        <v>338</v>
      </c>
      <c r="J127" s="51" t="s">
        <v>644</v>
      </c>
    </row>
    <row r="128" ht="76" customHeight="1" spans="1:10">
      <c r="A128" s="24"/>
      <c r="B128" s="24"/>
      <c r="C128" s="24" t="s">
        <v>333</v>
      </c>
      <c r="D128" s="50" t="s">
        <v>334</v>
      </c>
      <c r="E128" s="51" t="s">
        <v>645</v>
      </c>
      <c r="F128" s="41" t="s">
        <v>336</v>
      </c>
      <c r="G128" s="25" t="s">
        <v>646</v>
      </c>
      <c r="H128" s="41" t="s">
        <v>349</v>
      </c>
      <c r="I128" s="41" t="s">
        <v>338</v>
      </c>
      <c r="J128" s="51" t="s">
        <v>647</v>
      </c>
    </row>
    <row r="129" ht="50" customHeight="1" spans="1:10">
      <c r="A129" s="24"/>
      <c r="B129" s="24"/>
      <c r="C129" s="24" t="s">
        <v>333</v>
      </c>
      <c r="D129" s="50" t="s">
        <v>346</v>
      </c>
      <c r="E129" s="51" t="s">
        <v>648</v>
      </c>
      <c r="F129" s="41" t="s">
        <v>336</v>
      </c>
      <c r="G129" s="25" t="s">
        <v>355</v>
      </c>
      <c r="H129" s="41" t="s">
        <v>349</v>
      </c>
      <c r="I129" s="41" t="s">
        <v>338</v>
      </c>
      <c r="J129" s="51" t="s">
        <v>649</v>
      </c>
    </row>
    <row r="130" ht="50" customHeight="1" spans="1:10">
      <c r="A130" s="24"/>
      <c r="B130" s="24"/>
      <c r="C130" s="24" t="s">
        <v>333</v>
      </c>
      <c r="D130" s="50" t="s">
        <v>346</v>
      </c>
      <c r="E130" s="51" t="s">
        <v>650</v>
      </c>
      <c r="F130" s="41" t="s">
        <v>336</v>
      </c>
      <c r="G130" s="25" t="s">
        <v>651</v>
      </c>
      <c r="H130" s="41" t="s">
        <v>349</v>
      </c>
      <c r="I130" s="41" t="s">
        <v>338</v>
      </c>
      <c r="J130" s="51" t="s">
        <v>652</v>
      </c>
    </row>
    <row r="131" ht="50" customHeight="1" spans="1:10">
      <c r="A131" s="24"/>
      <c r="B131" s="24"/>
      <c r="C131" s="24" t="s">
        <v>351</v>
      </c>
      <c r="D131" s="50" t="s">
        <v>352</v>
      </c>
      <c r="E131" s="51" t="s">
        <v>653</v>
      </c>
      <c r="F131" s="41" t="s">
        <v>364</v>
      </c>
      <c r="G131" s="25" t="s">
        <v>654</v>
      </c>
      <c r="H131" s="41" t="s">
        <v>349</v>
      </c>
      <c r="I131" s="41" t="s">
        <v>338</v>
      </c>
      <c r="J131" s="51" t="s">
        <v>655</v>
      </c>
    </row>
    <row r="132" ht="50" customHeight="1" spans="1:10">
      <c r="A132" s="24"/>
      <c r="B132" s="24"/>
      <c r="C132" s="24" t="s">
        <v>351</v>
      </c>
      <c r="D132" s="50" t="s">
        <v>352</v>
      </c>
      <c r="E132" s="51" t="s">
        <v>656</v>
      </c>
      <c r="F132" s="41" t="s">
        <v>364</v>
      </c>
      <c r="G132" s="25" t="s">
        <v>657</v>
      </c>
      <c r="H132" s="41" t="s">
        <v>349</v>
      </c>
      <c r="I132" s="41" t="s">
        <v>338</v>
      </c>
      <c r="J132" s="51" t="s">
        <v>658</v>
      </c>
    </row>
    <row r="133" ht="72" customHeight="1" spans="1:10">
      <c r="A133" s="24"/>
      <c r="B133" s="24"/>
      <c r="C133" s="24" t="s">
        <v>351</v>
      </c>
      <c r="D133" s="50" t="s">
        <v>352</v>
      </c>
      <c r="E133" s="51" t="s">
        <v>659</v>
      </c>
      <c r="F133" s="41" t="s">
        <v>354</v>
      </c>
      <c r="G133" s="25" t="s">
        <v>355</v>
      </c>
      <c r="H133" s="41" t="s">
        <v>349</v>
      </c>
      <c r="I133" s="41" t="s">
        <v>338</v>
      </c>
      <c r="J133" s="51" t="s">
        <v>660</v>
      </c>
    </row>
    <row r="134" ht="71" customHeight="1" spans="1:10">
      <c r="A134" s="24"/>
      <c r="B134" s="24"/>
      <c r="C134" s="24" t="s">
        <v>351</v>
      </c>
      <c r="D134" s="50" t="s">
        <v>352</v>
      </c>
      <c r="E134" s="51" t="s">
        <v>661</v>
      </c>
      <c r="F134" s="41" t="s">
        <v>336</v>
      </c>
      <c r="G134" s="25" t="s">
        <v>491</v>
      </c>
      <c r="H134" s="41" t="s">
        <v>349</v>
      </c>
      <c r="I134" s="41" t="s">
        <v>338</v>
      </c>
      <c r="J134" s="51" t="s">
        <v>662</v>
      </c>
    </row>
    <row r="135" ht="50" customHeight="1" spans="1:10">
      <c r="A135" s="24"/>
      <c r="B135" s="24"/>
      <c r="C135" s="24" t="s">
        <v>351</v>
      </c>
      <c r="D135" s="50" t="s">
        <v>352</v>
      </c>
      <c r="E135" s="51" t="s">
        <v>663</v>
      </c>
      <c r="F135" s="41" t="s">
        <v>336</v>
      </c>
      <c r="G135" s="25" t="s">
        <v>664</v>
      </c>
      <c r="H135" s="41" t="s">
        <v>349</v>
      </c>
      <c r="I135" s="41" t="s">
        <v>338</v>
      </c>
      <c r="J135" s="51" t="s">
        <v>665</v>
      </c>
    </row>
    <row r="136" ht="54" customHeight="1" spans="1:10">
      <c r="A136" s="24"/>
      <c r="B136" s="24"/>
      <c r="C136" s="24" t="s">
        <v>351</v>
      </c>
      <c r="D136" s="50" t="s">
        <v>352</v>
      </c>
      <c r="E136" s="51" t="s">
        <v>666</v>
      </c>
      <c r="F136" s="41" t="s">
        <v>336</v>
      </c>
      <c r="G136" s="25" t="s">
        <v>667</v>
      </c>
      <c r="H136" s="41" t="s">
        <v>349</v>
      </c>
      <c r="I136" s="41" t="s">
        <v>338</v>
      </c>
      <c r="J136" s="51" t="s">
        <v>668</v>
      </c>
    </row>
    <row r="137" ht="23" customHeight="1" spans="1:10">
      <c r="A137" s="24"/>
      <c r="B137" s="24"/>
      <c r="C137" s="24" t="s">
        <v>357</v>
      </c>
      <c r="D137" s="50" t="s">
        <v>358</v>
      </c>
      <c r="E137" s="50" t="s">
        <v>669</v>
      </c>
      <c r="F137" s="41" t="s">
        <v>336</v>
      </c>
      <c r="G137" s="25" t="s">
        <v>348</v>
      </c>
      <c r="H137" s="41" t="s">
        <v>349</v>
      </c>
      <c r="I137" s="41" t="s">
        <v>338</v>
      </c>
      <c r="J137" s="51" t="s">
        <v>670</v>
      </c>
    </row>
    <row r="138" ht="23" customHeight="1" spans="1:10">
      <c r="A138" s="24"/>
      <c r="B138" s="24"/>
      <c r="C138" s="24" t="s">
        <v>357</v>
      </c>
      <c r="D138" s="50" t="s">
        <v>358</v>
      </c>
      <c r="E138" s="50" t="s">
        <v>671</v>
      </c>
      <c r="F138" s="41" t="s">
        <v>336</v>
      </c>
      <c r="G138" s="25" t="s">
        <v>672</v>
      </c>
      <c r="H138" s="41" t="s">
        <v>349</v>
      </c>
      <c r="I138" s="41" t="s">
        <v>338</v>
      </c>
      <c r="J138" s="51" t="s">
        <v>673</v>
      </c>
    </row>
    <row r="139" ht="23" customHeight="1" spans="1:10">
      <c r="A139" s="24"/>
      <c r="B139" s="24"/>
      <c r="C139" s="24" t="s">
        <v>357</v>
      </c>
      <c r="D139" s="50" t="s">
        <v>358</v>
      </c>
      <c r="E139" s="50" t="s">
        <v>674</v>
      </c>
      <c r="F139" s="41" t="s">
        <v>336</v>
      </c>
      <c r="G139" s="25" t="s">
        <v>386</v>
      </c>
      <c r="H139" s="41" t="s">
        <v>349</v>
      </c>
      <c r="I139" s="41" t="s">
        <v>338</v>
      </c>
      <c r="J139" s="51" t="s">
        <v>675</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rintOptions horizontalCentered="1"/>
  <pageMargins left="0.751388888888889" right="0.751388888888889" top="1" bottom="1" header="0.5" footer="0.5"/>
  <pageSetup paperSize="1" scale="1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孙孙</cp:lastModifiedBy>
  <dcterms:created xsi:type="dcterms:W3CDTF">2026-03-02T09:14:00Z</dcterms:created>
  <dcterms:modified xsi:type="dcterms:W3CDTF">2026-03-11T12:08:45Z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3C216C9A8FA044CC840EAFB83C39EFD3</vt:lpwstr>
  </property>
  <property fmtid="{D5CDD505-2E9C-101B-9397-08002B2CF9AE}" pid="3" name="KSOProductBuildVer">
    <vt:lpwstr>2052-12.1.0.25225</vt:lpwstr>
  </property>
  <property fmtid="{D5CDD505-2E9C-101B-9397-08002B2CF9AE}" pid="4" name="CalculationRule">
    <vt:i4>0</vt:i4>
  </property>
</Properties>
</file>