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45" activeTab="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2" hidden="1">'部门支出预算表01-3'!$A$5:$O$87</definedName>
    <definedName name="_xlnm._FilterDatabase" localSheetId="7" hidden="1">'部门项目支出预算表05-1'!$A$8:$W$191</definedName>
    <definedName name="_xlnm._FilterDatabase" localSheetId="8" hidden="1">'部门项目支出绩效目标表05-2'!$A$7:$J$382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<sst xmlns="http://schemas.openxmlformats.org/spreadsheetml/2006/main" count="5019" uniqueCount="1226">
  <si>
    <t>预算01-1表</t>
  </si>
  <si>
    <t>2026年部门财务收支预算总表</t>
  </si>
  <si>
    <t>单位名称：漠沙镇</t>
  </si>
  <si>
    <t>单位:元</t>
  </si>
  <si>
    <t>收        入</t>
  </si>
  <si>
    <t>支        出</t>
  </si>
  <si>
    <t>项      目</t>
  </si>
  <si>
    <t>预算数</t>
  </si>
  <si>
    <t>项目（按功能分类）</t>
  </si>
  <si>
    <t>一、一般公共预算拨款收入</t>
  </si>
  <si>
    <t>一、一般公共服务支出</t>
  </si>
  <si>
    <t>二、政府性基金预算拨款收入</t>
  </si>
  <si>
    <t>二、文化旅游体育与传媒支出</t>
  </si>
  <si>
    <t>三、国有资本经营预算拨款收入</t>
  </si>
  <si>
    <t>三、社会保障和就业支出</t>
  </si>
  <si>
    <t>四、财政专户管理资金收入</t>
  </si>
  <si>
    <t>四、卫生健康支出</t>
  </si>
  <si>
    <t>五、单位资金</t>
  </si>
  <si>
    <t>五、节能环保支出</t>
  </si>
  <si>
    <t>1、事业收入</t>
  </si>
  <si>
    <t>六、城乡社区支出</t>
  </si>
  <si>
    <t>2、事业单位经营收入</t>
  </si>
  <si>
    <t>七、农林水支出</t>
  </si>
  <si>
    <t>3、上级补助收入</t>
  </si>
  <si>
    <t>八、交通运输支出</t>
  </si>
  <si>
    <t>4、附属单位上缴收入</t>
  </si>
  <si>
    <t>九、自然资源海洋气象等支出</t>
  </si>
  <si>
    <t>5、其他收入</t>
  </si>
  <si>
    <t>十、住房保障支出</t>
  </si>
  <si>
    <t>十一、灾害防治及应急管理支出</t>
  </si>
  <si>
    <t>十二、其他支出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</si>
  <si>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</si>
  <si>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</si>
  <si>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</si>
  <si>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</si>
  <si>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</si>
  <si>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</si>
  <si>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</si>
  <si>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</si>
  <si>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</si>
  <si>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</si>
  <si>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</si>
  <si>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</si>
  <si>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</si>
  <si>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</si>
  <si>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</si>
  <si>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</si>
  <si>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</si>
  <si>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</si>
  <si>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</si>
  <si>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</si>
  <si>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</si>
  <si>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</si>
  <si>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</si>
  <si>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</si>
  <si>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</si>
  <si>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</si>
  <si>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</si>
  <si>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</si>
  <si>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</si>
  <si>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</si>
  <si>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</si>
  <si>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</si>
  <si>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</si>
  <si>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</si>
  <si>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</si>
  <si>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</si>
  <si>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</si>
  <si>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578</t>
  </si>
  <si>
    <t>漠沙镇</t>
  </si>
  <si>
    <t>578001</t>
  </si>
  <si>
    <t>新平彝族傣族自治县漠沙镇人民政府</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</si>
  <si>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</si>
  <si>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</si>
  <si>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</si>
  <si>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</si>
  <si>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</si>
  <si>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</si>
  <si>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</si>
  <si>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</si>
  <si>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</si>
  <si>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</si>
  <si>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</si>
  <si>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</si>
  <si>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</si>
  <si>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</si>
  <si>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</si>
  <si>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</si>
  <si>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20101</t>
  </si>
  <si>
    <t>人大事务</t>
  </si>
  <si>
    <t>2010107</t>
  </si>
  <si>
    <t>人大代表履职能力提升</t>
  </si>
  <si>
    <t>2010108</t>
  </si>
  <si>
    <t>代表工作</t>
  </si>
  <si>
    <t>20103</t>
  </si>
  <si>
    <t>政府办公厅（室）及相关机构事务</t>
  </si>
  <si>
    <t>2010301</t>
  </si>
  <si>
    <t>行政运行</t>
  </si>
  <si>
    <t>2010350</t>
  </si>
  <si>
    <t>事业运行</t>
  </si>
  <si>
    <t>2010399</t>
  </si>
  <si>
    <t>其他政府办公厅（室）及相关机构事务支出</t>
  </si>
  <si>
    <t>20132</t>
  </si>
  <si>
    <t>组织事务</t>
  </si>
  <si>
    <t>2013202</t>
  </si>
  <si>
    <t>一般行政管理事务</t>
  </si>
  <si>
    <t>2013299</t>
  </si>
  <si>
    <t>其他组织事务支出</t>
  </si>
  <si>
    <t>20199</t>
  </si>
  <si>
    <t>其他一般公共服务支出</t>
  </si>
  <si>
    <t>2019999</t>
  </si>
  <si>
    <t>207</t>
  </si>
  <si>
    <t>文化旅游体育与传媒支出</t>
  </si>
  <si>
    <t>20701</t>
  </si>
  <si>
    <t>文化和旅游</t>
  </si>
  <si>
    <t>2070109</t>
  </si>
  <si>
    <t>群众文化</t>
  </si>
  <si>
    <t>208</t>
  </si>
  <si>
    <t>社会保障和就业支出</t>
  </si>
  <si>
    <t>20802</t>
  </si>
  <si>
    <t>民政管理事务</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</si>
  <si>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</si>
  <si>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</si>
  <si>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</si>
  <si>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</si>
  <si>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</si>
  <si>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</si>
  <si>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</si>
  <si>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</si>
  <si>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</si>
  <si>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</si>
  <si>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</si>
  <si>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</si>
  <si>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</si>
  <si>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</si>
  <si>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20810</t>
  </si>
  <si>
    <t>社会福利</t>
  </si>
  <si>
    <t>2081006</t>
  </si>
  <si>
    <t>养老服务</t>
  </si>
  <si>
    <t>20811</t>
  </si>
  <si>
    <t>残疾人事业</t>
  </si>
  <si>
    <t>2081104</t>
  </si>
  <si>
    <t>残疾人康复</t>
  </si>
  <si>
    <t>2081105</t>
  </si>
  <si>
    <t>残疾人就业</t>
  </si>
  <si>
    <t>2081199</t>
  </si>
  <si>
    <t>其他残疾人事业支出</t>
  </si>
  <si>
    <t>20828</t>
  </si>
  <si>
    <t>退役军人管理事务</t>
  </si>
  <si>
    <t>2082804</t>
  </si>
  <si>
    <t>拥军优属</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</si>
  <si>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</si>
  <si>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</si>
  <si>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</si>
  <si>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</si>
  <si>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</si>
  <si>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</si>
  <si>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</si>
  <si>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</si>
  <si>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</si>
  <si>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</si>
  <si>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</si>
  <si>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</si>
  <si>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</si>
  <si>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</si>
  <si>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</si>
  <si>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</si>
  <si>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</si>
  <si>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</si>
  <si>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21104</t>
  </si>
  <si>
    <t>自然生态保护</t>
  </si>
  <si>
    <t>2110402</t>
  </si>
  <si>
    <t>农村环境保护</t>
  </si>
  <si>
    <t>212</t>
  </si>
  <si>
    <t>城乡社区支出</t>
  </si>
  <si>
    <t>21205</t>
  </si>
  <si>
    <t>城乡社区环境卫生</t>
  </si>
  <si>
    <t>2120501</t>
  </si>
  <si>
    <t>21208</t>
  </si>
  <si>
    <t>国有土地使用权出让收入安排的支出</t>
  </si>
  <si>
    <t>2120804</t>
  </si>
  <si>
    <t>农村基础设施建设支出</t>
  </si>
  <si>
    <t>21299</t>
  </si>
  <si>
    <t>其他城乡社区支出</t>
  </si>
  <si>
    <t>2129999</t>
  </si>
  <si>
    <t>213</t>
  </si>
  <si>
    <t>农林水支出</t>
  </si>
  <si>
    <t>21303</t>
  </si>
  <si>
    <t>水利</t>
  </si>
  <si>
    <t>2130306</t>
  </si>
  <si>
    <t>水利工程运行与维护</t>
  </si>
  <si>
    <t>21305</t>
  </si>
  <si>
    <t>巩固拓展脱贫攻坚成果衔接乡村振兴</t>
  </si>
  <si>
    <t>2130504</t>
  </si>
  <si>
    <t>农村基础设施建设</t>
  </si>
  <si>
    <t>21307</t>
  </si>
  <si>
    <t>农村综合改革</t>
  </si>
  <si>
    <t xml:space="preserve">   对村级公益事业建设的补助</t>
  </si>
  <si>
    <t>2130705</t>
  </si>
  <si>
    <t>对村民委员会和村党支部的补助</t>
  </si>
  <si>
    <t>214</t>
  </si>
  <si>
    <t>交通运输支出</t>
  </si>
  <si>
    <t>21401</t>
  </si>
  <si>
    <t>公路水路运输</t>
  </si>
  <si>
    <t>2140104</t>
  </si>
  <si>
    <t>公路建设</t>
  </si>
  <si>
    <t>2140110</t>
  </si>
  <si>
    <t>公路和运输安全</t>
  </si>
  <si>
    <t>220</t>
  </si>
  <si>
    <t>自然资源海洋气象等支出</t>
  </si>
  <si>
    <t>22001</t>
  </si>
  <si>
    <t>自然资源事务</t>
  </si>
  <si>
    <t>2200106</t>
  </si>
  <si>
    <t>自然资源利用与保护</t>
  </si>
  <si>
    <t>221</t>
  </si>
  <si>
    <t>住房保障支出</t>
  </si>
  <si>
    <t>22102</t>
  </si>
  <si>
    <t>住房改革支出</t>
  </si>
  <si>
    <t>2210201</t>
  </si>
  <si>
    <t>住房公积金</t>
  </si>
  <si>
    <t>224</t>
  </si>
  <si>
    <t>灾害防治及应急管理支出</t>
  </si>
  <si>
    <t>22401</t>
  </si>
  <si>
    <t>应急管理事务</t>
  </si>
  <si>
    <t>2240101</t>
  </si>
  <si>
    <t>22406</t>
  </si>
  <si>
    <t>自然灾害防治</t>
  </si>
  <si>
    <t>2240601</t>
  </si>
  <si>
    <t>地质灾害防治</t>
  </si>
  <si>
    <t>自然灾害救灾及恢复重建支出</t>
  </si>
  <si>
    <t>自然灾害救灾补助</t>
  </si>
  <si>
    <t>彩票公益金安排的支出</t>
  </si>
  <si>
    <t>用于社会福利的彩票公益金支出</t>
  </si>
  <si>
    <t>用于其他社会公益事业的彩票公益金支出</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</si>
  <si>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</si>
  <si>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</si>
  <si>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</si>
  <si>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</si>
  <si>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</si>
  <si>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</si>
  <si>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</si>
  <si>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</si>
  <si>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</si>
  <si>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（二）文化旅游体育与传媒支出</t>
  </si>
  <si>
    <t>（三）国有资本经营预算拨款</t>
  </si>
  <si>
    <t>（三）社会保障和就业支出</t>
  </si>
  <si>
    <t>二、上年结转</t>
  </si>
  <si>
    <t>（四）卫生健康支出</t>
  </si>
  <si>
    <t>（五）节能环保支出</t>
  </si>
  <si>
    <t>（六）城乡社区支出</t>
  </si>
  <si>
    <t>（七）农林水支出</t>
  </si>
  <si>
    <t>（八）交通运输支出</t>
  </si>
  <si>
    <t>（九）自然资源海洋气象等支出</t>
  </si>
  <si>
    <t>（十）住房保障支出</t>
  </si>
  <si>
    <t>（十一）灾害防治及应急管理支出</t>
  </si>
  <si>
    <t>（十二）其他支出</t>
  </si>
  <si>
    <t>二、年终结转结余</t>
  </si>
  <si>
    <t>收入总计</t>
  </si>
  <si>
    <t>支出总计</t>
  </si>
  <si>
    <t>预算02-2表</t>
  </si>
  <si>
    <t>2026年一般公共预算支出预算表（按功能科目分类）</t>
  </si>
  <si>
    <t>部门预算支出功能分类科目</t>
  </si>
  <si>
    <t>人员经费</t>
  </si>
  <si>
    <t>公用经费</t>
  </si>
  <si>
    <t>巩固脱贫攻坚成果衔接乡村振兴</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</si>
  <si>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</si>
  <si>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</si>
  <si>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</si>
  <si>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</si>
  <si>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</si>
  <si>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</si>
  <si>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</si>
  <si>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</si>
  <si>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</si>
  <si>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</si>
  <si>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</si>
  <si>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</si>
  <si>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</si>
  <si>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</si>
  <si>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</si>
  <si>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</si>
  <si>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</si>
  <si>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</si>
  <si>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</si>
  <si>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</si>
  <si>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</si>
  <si>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</si>
  <si>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</si>
  <si>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</si>
  <si>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</si>
  <si>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</si>
  <si>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530427210000000016461</t>
  </si>
  <si>
    <t>行政人员工资支出</t>
  </si>
  <si>
    <t>30101</t>
  </si>
  <si>
    <t>基本工资</t>
  </si>
  <si>
    <t>30102</t>
  </si>
  <si>
    <t>津贴补贴</t>
  </si>
  <si>
    <t>530427210000000016462</t>
  </si>
  <si>
    <t>事业人员工资支出</t>
  </si>
  <si>
    <t>30107</t>
  </si>
  <si>
    <t>绩效工资</t>
  </si>
  <si>
    <t>530427210000000016463</t>
  </si>
  <si>
    <t>社会保障缴费</t>
  </si>
  <si>
    <t>30112</t>
  </si>
  <si>
    <t>其他社会保障缴费</t>
  </si>
  <si>
    <t>30108</t>
  </si>
  <si>
    <t>机关事业单位基本养老保险缴费</t>
  </si>
  <si>
    <t>30110</t>
  </si>
  <si>
    <t>职工基本医疗保险缴费</t>
  </si>
  <si>
    <t>30111</t>
  </si>
  <si>
    <t>公务员医疗补助缴费</t>
  </si>
  <si>
    <t>530427210000000016464</t>
  </si>
  <si>
    <t>30113</t>
  </si>
  <si>
    <t>530427210000000016467</t>
  </si>
  <si>
    <t>公车购置及运维费</t>
  </si>
  <si>
    <t>30231</t>
  </si>
  <si>
    <t>公务用车运行维护费</t>
  </si>
  <si>
    <t>530427210000000016468</t>
  </si>
  <si>
    <t>行政人员公务交通补贴</t>
  </si>
  <si>
    <t>30239</t>
  </si>
  <si>
    <t>其他交通费用</t>
  </si>
  <si>
    <t>530427210000000016469</t>
  </si>
  <si>
    <t>工会经费</t>
  </si>
  <si>
    <t>30228</t>
  </si>
  <si>
    <t>530427231100001449618</t>
  </si>
  <si>
    <t>退休干部公用经费</t>
  </si>
  <si>
    <t>30299</t>
  </si>
  <si>
    <t>其他商品和服务支出</t>
  </si>
  <si>
    <t>530427231100001449631</t>
  </si>
  <si>
    <t>公务员基础绩效奖</t>
  </si>
  <si>
    <t>30103</t>
  </si>
  <si>
    <t>奖金</t>
  </si>
  <si>
    <t>530427261100004955590</t>
  </si>
  <si>
    <t>部门临聘人员经费</t>
  </si>
  <si>
    <t>30199</t>
  </si>
  <si>
    <t>其他工资福利支出</t>
  </si>
  <si>
    <t>530427261100004957677</t>
  </si>
  <si>
    <t>人均公用经费</t>
  </si>
  <si>
    <t>30201</t>
  </si>
  <si>
    <t>办公费</t>
  </si>
  <si>
    <t>30205</t>
  </si>
  <si>
    <t>水费</t>
  </si>
  <si>
    <t>30206</t>
  </si>
  <si>
    <t>电费</t>
  </si>
  <si>
    <t>30207</t>
  </si>
  <si>
    <t>邮电费</t>
  </si>
  <si>
    <t>30211</t>
  </si>
  <si>
    <t>差旅费</t>
  </si>
  <si>
    <t>30213</t>
  </si>
  <si>
    <t>维修（护）费</t>
  </si>
  <si>
    <t>30215</t>
  </si>
  <si>
    <t>会议费</t>
  </si>
  <si>
    <t>30216</t>
  </si>
  <si>
    <t>培训费</t>
  </si>
  <si>
    <t>30227</t>
  </si>
  <si>
    <t>委托业务费</t>
  </si>
  <si>
    <t>31002</t>
  </si>
  <si>
    <t>办公设备购置</t>
  </si>
  <si>
    <t>530427261100005106195</t>
  </si>
  <si>
    <t>奖励性绩效工资(地方)</t>
  </si>
  <si>
    <t>530427261100005107491</t>
  </si>
  <si>
    <t>工伤保险差额部分资金</t>
  </si>
  <si>
    <t>530427261100005164392</t>
  </si>
  <si>
    <t>综合性应急救援特种车辆经费</t>
  </si>
  <si>
    <t>预算05-1表</t>
  </si>
  <si>
    <t>2026年部门项目支出预算表</t>
  </si>
  <si>
    <t>项目分类</t>
  </si>
  <si>
    <t>项目单位</t>
  </si>
  <si>
    <t>经济科目编码</t>
  </si>
  <si>
    <t>本年拨款</t>
  </si>
  <si>
    <t>其中：本次下达</t>
  </si>
  <si>
    <t>（收支专户）S45永金高速公路灌溉蓄水池迁改项目林勘报告技术服务经费</t>
  </si>
  <si>
    <t>311 专项业务类</t>
  </si>
  <si>
    <t>530427261100005372598</t>
  </si>
  <si>
    <t>（收支专户）漠沙镇2025年综治中心工作经费</t>
  </si>
  <si>
    <t>313 事业发展类</t>
  </si>
  <si>
    <t>530427251100004613755</t>
  </si>
  <si>
    <t>（收支专户）漠沙镇计划生育家庭帮扶补助资金</t>
  </si>
  <si>
    <t>530427251100003849689</t>
  </si>
  <si>
    <t>30399</t>
  </si>
  <si>
    <t>其他对个人和家庭的补助</t>
  </si>
  <si>
    <t>（收支专户）漠沙镇敬老院日常生活费补助及护理补贴资金</t>
  </si>
  <si>
    <t>312 民生类</t>
  </si>
  <si>
    <t>530427261100005279067</t>
  </si>
  <si>
    <t>30305</t>
  </si>
  <si>
    <t>生活补助</t>
  </si>
  <si>
    <t>（收支专户）新平县平安尾矿库建设项目漠沙镇征地工作经费</t>
  </si>
  <si>
    <t>530427251100004704487</t>
  </si>
  <si>
    <t>村(社区)、小组人员经费</t>
  </si>
  <si>
    <t>530427241100002138495</t>
  </si>
  <si>
    <t>村（社区）、小组运转经费</t>
  </si>
  <si>
    <t>530427241100002137790</t>
  </si>
  <si>
    <t>村（社区）干部一次性离任生活补助经费</t>
  </si>
  <si>
    <t>530427261100005088085</t>
  </si>
  <si>
    <t>定额补助公用经费</t>
  </si>
  <si>
    <t>530427241100002264315</t>
  </si>
  <si>
    <t>30217</t>
  </si>
  <si>
    <t>30226</t>
  </si>
  <si>
    <t>劳务费</t>
  </si>
  <si>
    <t>换届工作经费</t>
  </si>
  <si>
    <t>530427251100004593142</t>
  </si>
  <si>
    <t>集镇维护经费</t>
  </si>
  <si>
    <t>530427261100005088109</t>
  </si>
  <si>
    <t>龙河社区下灯笼小组百千工程土砖采购资金</t>
  </si>
  <si>
    <t>530427261100005357839</t>
  </si>
  <si>
    <t>31005</t>
  </si>
  <si>
    <t>基础设施建设</t>
  </si>
  <si>
    <t>漠沙镇2025年“春节·八一”双拥座谈会经费</t>
  </si>
  <si>
    <t>530427251100003989213</t>
  </si>
  <si>
    <t>漠沙镇2025年基层武装部规范化建设经费</t>
  </si>
  <si>
    <t>530427251100004613205</t>
  </si>
  <si>
    <t>漠沙镇“两污”处理工程建设项目征用林地补偿经费</t>
  </si>
  <si>
    <t>530427261100005357737</t>
  </si>
  <si>
    <t>31009</t>
  </si>
  <si>
    <t>土地补偿</t>
  </si>
  <si>
    <t>漠沙镇残疾人事业经费</t>
  </si>
  <si>
    <t>530427261100005164557</t>
  </si>
  <si>
    <t>漠沙镇集镇入口景观提升改造工程项目经费</t>
  </si>
  <si>
    <t>530427261100005331943</t>
  </si>
  <si>
    <t>漠沙镇敬老院运营补贴项目经费</t>
  </si>
  <si>
    <t>530427251100004423058</t>
  </si>
  <si>
    <t>30218</t>
  </si>
  <si>
    <t>专用材料费</t>
  </si>
  <si>
    <t>漠沙镇困难党员春节、七一慰问补助资金</t>
  </si>
  <si>
    <t>530427241100002290485</t>
  </si>
  <si>
    <t>漠沙镇曼竜社区小曼竜百千工程项目资金</t>
  </si>
  <si>
    <t>530427261100005357811</t>
  </si>
  <si>
    <t>漠沙镇农村公路和平路改建工程资金</t>
  </si>
  <si>
    <t>530427251100004446040</t>
  </si>
  <si>
    <t>漠沙镇农村困难党员补助经费</t>
  </si>
  <si>
    <t>530427261100005302984</t>
  </si>
  <si>
    <t>漠沙镇生活垃圾收运工程物资采购项目经费</t>
  </si>
  <si>
    <t>530427261100005357973</t>
  </si>
  <si>
    <t>31003</t>
  </si>
  <si>
    <t>专用设备购置</t>
  </si>
  <si>
    <t>漠沙镇双河村农村公益性公墓维修维护经费</t>
  </si>
  <si>
    <t>530427261100005163052</t>
  </si>
  <si>
    <t>漠沙镇团结园二期地质灾害搬迁土地预交资金</t>
  </si>
  <si>
    <t>530427261100005144866</t>
  </si>
  <si>
    <t>31010</t>
  </si>
  <si>
    <t>安置补助</t>
  </si>
  <si>
    <t>其他村（社区）、小组人员经费</t>
  </si>
  <si>
    <t>530427241100002138935</t>
  </si>
  <si>
    <t>人大业务工作保障经费</t>
  </si>
  <si>
    <t>530427261100005163020</t>
  </si>
  <si>
    <t>水库坝塘管理人员经费</t>
  </si>
  <si>
    <t>530427241100002264305</t>
  </si>
  <si>
    <t>文化馆（站）免费开放补助资金</t>
  </si>
  <si>
    <t>530427241100002712418</t>
  </si>
  <si>
    <t>乡镇人大代表活动（调研）经费</t>
  </si>
  <si>
    <t>530427241100002284075</t>
  </si>
  <si>
    <t>新平县漠沙镇居家养老服务中心运营补助经费</t>
  </si>
  <si>
    <t>530427261100005163025</t>
  </si>
  <si>
    <t>新平县漠沙镇曼勒社区曼勒小组乡村振兴示范点建设工程项目资金</t>
  </si>
  <si>
    <t>530427261100005327232</t>
  </si>
  <si>
    <t>新平县漠沙镇小坝多村直过民族搬迁安置工程项目资金</t>
  </si>
  <si>
    <t>530427261100005302170</t>
  </si>
  <si>
    <t>遗属生活困难补助经费</t>
  </si>
  <si>
    <t>530427241100002137681</t>
  </si>
  <si>
    <t>漠沙镇鱼塘村公益性公墓建设项目补助资金</t>
  </si>
  <si>
    <t>530427251100004757441</t>
  </si>
  <si>
    <t>漠沙镇团结村委会老年活动场所室建设项目资金</t>
  </si>
  <si>
    <t>530427251100004594080</t>
  </si>
  <si>
    <t>漠沙镇仁和村坝多小组老年活动室建设项目资金</t>
  </si>
  <si>
    <t>530427251100004593878</t>
  </si>
  <si>
    <t>漠沙镇曼竜社区居家养老服务中心建设项目资金</t>
  </si>
  <si>
    <t>530427251100004626238</t>
  </si>
  <si>
    <t>漠沙镇2022年第一批省级福彩公益金补助—西尼村便民服务大厅改造补助资金</t>
  </si>
  <si>
    <t>530427221100001031371</t>
  </si>
  <si>
    <t>漠沙镇曼勒社区小曼妹小组老年活动室建设项目资金</t>
  </si>
  <si>
    <t>530427241100003255838</t>
  </si>
  <si>
    <t>市级专项彩票公益金—曼勒社区上索铺小组农村基础设施建设项目资金</t>
  </si>
  <si>
    <t>530427231100002343984</t>
  </si>
  <si>
    <t>漠沙镇双河村、曼蚌村综合性活动场所建设项目专项资金</t>
  </si>
  <si>
    <t>530427241100003022164</t>
  </si>
  <si>
    <t>云南省2025年市级专项彩票公益金漠沙镇坡头村委会新村小组农村综合活动场所建设项目资金</t>
  </si>
  <si>
    <t>530427251100004588407</t>
  </si>
  <si>
    <t>漠沙镇2025年第二批省级防汛应急救灾项目资金</t>
  </si>
  <si>
    <t>530427251100004603644</t>
  </si>
  <si>
    <t>漠沙镇双河村凉水菁、胜利村得胜母排危除险建设项目资金</t>
  </si>
  <si>
    <t>530427251100004677301</t>
  </si>
  <si>
    <t>漠沙镇2025年中央自然灾害救灾资金(第十四批)和上海援助救灾项目资金</t>
  </si>
  <si>
    <t>530427251100004669549</t>
  </si>
  <si>
    <t>2025年玉溪市新平县漠沙镇鱼塘村委会豹子母小组农村公益事业财政奖补项目资金</t>
  </si>
  <si>
    <t>530427251100004287062</t>
  </si>
  <si>
    <t>对村级公益事业建设的补助</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</si>
  <si>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</si>
  <si>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</si>
  <si>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</si>
  <si>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</si>
  <si>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</si>
  <si>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</si>
  <si>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</si>
  <si>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</si>
  <si>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</si>
  <si>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</si>
  <si>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</si>
  <si>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</si>
  <si>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按照县人大常委会人大代表活动实施方案安排，漠沙镇紧紧围绕创新驱动发展战略，以本年度重点工作和代表履职培训工作为主题，聚焦人大代表联络体系建设，组织镇人大代表深入辖区群众开展专题调研、走访座谈，针对群众反映的热点、难点、堵点问题，摸实情、献良策、破难题、做表率。对镇其他重点项目建设情况进行视察、以多种形式开展4次以上培训，以保证政策要求的每届代表任期内参加集中学习培训，提高培训工作的系统化专业化规范化水平。另除本地视察调研外，将组织到其他乡镇及县外开展交流学习。预算人大代表活动补助经费 4.8 万元 。主要用于：
1.人大代表视察活动，每季度开展1期，2026年预计开展2期，每期参与人数30人，费用按照每人伙食费100元/天，交通费40元/天，住宿费80元/天测算，预算费用=30× 220×2=13200元；
2.人大代表履职能力培训，每半年开展1期，2026年预计开展 2 期，每期参与人数30人，费用按照 100元/人/天测算，预算费用=30×100×2=6000元；
3.人大代表调研活动，2026年预计开展2次，每期参与人数30人，费用按照每人伙食费100元/天，交通费40元/天，住宿费80元/天测算，预算费用=30× 220×2=13200元。
4.人大代表联组活动，2026年预计开展1次，每期参加县代表人数30人，费用按照100元/人/天测算，预算费用=30× 100×1=3000元。
5.办公费及材料费。包含漠沙镇人大代表工作站、各村人大代表联络室材料更新及打印材料花费，12600元/年。</t>
  </si>
  <si>
    <t>产出指标</t>
  </si>
  <si>
    <t>数量指标</t>
  </si>
  <si>
    <t>县人大代表人数</t>
  </si>
  <si>
    <t>≥</t>
  </si>
  <si>
    <t>30</t>
  </si>
  <si>
    <t>人</t>
  </si>
  <si>
    <t>定量指标</t>
  </si>
  <si>
    <t>反映保障县人大代表人数的指标</t>
  </si>
  <si>
    <t>开展人大代表视察活动</t>
  </si>
  <si>
    <t>期</t>
  </si>
  <si>
    <t>反映开展人大代表视察活动期数的指标</t>
  </si>
  <si>
    <t>开展人大代表履职能力培训</t>
  </si>
  <si>
    <t>反映开展人大代表履职能力培训期数的指标</t>
  </si>
  <si>
    <t>开展人大代表调研活动</t>
  </si>
  <si>
    <t>反映开展人大代表调研活动期数的指标</t>
  </si>
  <si>
    <t>开展人大代表联组活动</t>
  </si>
  <si>
    <t>1.00</t>
  </si>
  <si>
    <t>反映开展人大代表联组活动次数的指标</t>
  </si>
  <si>
    <t>时效指标</t>
  </si>
  <si>
    <t>项目实施期限</t>
  </si>
  <si>
    <t>≤</t>
  </si>
  <si>
    <t>12</t>
  </si>
  <si>
    <t>个月</t>
  </si>
  <si>
    <t>反映项目实施期限的指标</t>
  </si>
  <si>
    <t>效益指标</t>
  </si>
  <si>
    <t>社会效益</t>
  </si>
  <si>
    <t>提升人大代表履职能力</t>
  </si>
  <si>
    <t>=</t>
  </si>
  <si>
    <t>提升</t>
  </si>
  <si>
    <t>定性指标</t>
  </si>
  <si>
    <t>反映提升人大代表履职能力的指标</t>
  </si>
  <si>
    <t>满意度指标</t>
  </si>
  <si>
    <t>服务对象满意度</t>
  </si>
  <si>
    <t>受益人群满意度</t>
  </si>
  <si>
    <t>95</t>
  </si>
  <si>
    <t>%</t>
  </si>
  <si>
    <t>反映受益人群满意度的指标</t>
  </si>
  <si>
    <t>为认真贯彻落实《中共玉溪市委 玉溪市人民政府印发〈关于打赢脱贫攻坚战的实施方案〉的通知》（玉发〔2016〕5号）、《中共玉溪市委办公室 玉溪市人民政府办公室关于印发〈玉溪市坚决打赢“直过民族”脱贫攻坚战实施方案〉的通知》（玉办发〔2016〕42号）、《中共玉溪市委办公室 玉溪市人民政府办公室关于印发〈玉溪市加快推进建档立卡贫困户和“直过民族”“直过民族”搬迁及危房改造的实施方案〉的通知》（玉办通〔2017〕12号）和《中共新平县委办公室 新平县人民政府办公室关于印发〈新平县坚决打赢“直过民族”脱贫攻坚战的实施方案〉的通知》（新办发〔2017〕27号）、《中共新平县委办公室 新平县人民政府办公室关于印发〈新平县加快推进建档立卡贫困户和“直过民族”“直过民族”搬迁及危房改造实施方案〉的通知》（新办发〔2017〕28号）文件精神，根据国家和省有关农村危房改造的政策措施规定，实施新平县漠沙镇小坝多村直过民族搬迁安置工程项目，根据县级财政安排，2026年利用县本级财力安排该项目资金1048.04万元。
通过项目的实施，使“直过民族”搬迁安置新村的基础设施及配套设施逐步完善，功能趋向齐全，有利于建设整洁文明、环境优美的现代化新型农村，帮助贫困户改善生活条件，不仅具有直接的经济效益、社会效益，而且还具有保持水土、涵养水源、净化大气、调节气候、改善环境的生态效益。</t>
  </si>
  <si>
    <t>新建安置房</t>
  </si>
  <si>
    <t>206</t>
  </si>
  <si>
    <t>套</t>
  </si>
  <si>
    <t>反映新建安置房数量的指标</t>
  </si>
  <si>
    <t>新建公益房</t>
  </si>
  <si>
    <t>幢</t>
  </si>
  <si>
    <t>反映新建公益房的数量指标</t>
  </si>
  <si>
    <t>安装人畜饮水管网</t>
  </si>
  <si>
    <t>100000</t>
  </si>
  <si>
    <t>米</t>
  </si>
  <si>
    <t>反映安装人畜饮水管网的数量指标</t>
  </si>
  <si>
    <t>配置电力设备</t>
  </si>
  <si>
    <t>反映配置电力设备的数量指标</t>
  </si>
  <si>
    <t>新建公厕</t>
  </si>
  <si>
    <t>座</t>
  </si>
  <si>
    <t>反映新建公厕的数量指标</t>
  </si>
  <si>
    <t>质量指标</t>
  </si>
  <si>
    <t>项目验收合格率</t>
  </si>
  <si>
    <t>反映项目实施的质量指标</t>
  </si>
  <si>
    <t>提高移民生活条件</t>
  </si>
  <si>
    <t>提高</t>
  </si>
  <si>
    <t>反映提高移民生活条件的指标</t>
  </si>
  <si>
    <t>为认真贯彻落实《国务院关于加快发展养老服务业的若干意见》、《云南省人民政府关于加快发展养老服务业的实施意见》、《玉溪市人民政府关于加快发展养老服务业的实施意见》、《云南省人民政府关于加快发展养老服务业的实施意见》和《云南省“十四五”老龄事业发展和养老服务体系规划》、《云南省人民政府办公厅关于发展银发经济增进老年人福祉的实施意见》文件精神，2026年度，县财政下达漠沙镇居家养老服务中心运营补助经费40000.00元，助推漠沙镇日间照料服务机构实现保障制度进一步健全、养老服务产品更加丰富、市场机制和监管机制不断完善、养老服务业持续健康发展。项目主要实施内容为：
（一）管理人员经费：      
1.关圣村居家养老服务中心3600.00元；
2.胜利村居家养老服务中心3600.00元；
3.仁和村居家养老服务中心3600.00元；
4.曼线村农村互助养老服务站3600.00元。
合计：14400.00元。
（二）办公经费：
1.关圣村居家养老服务中心：7200.00元（含购置空调5600元）；
2.胜利村居家养老服务中心：7100.00元（含购置空调5600元）；
3.仁和村居家养老服务中心：7000.00元（含购置被褥1500.00元、沙发1组2000.00元、茶几1套2000.00元）；
4.曼线村农村互助养老服务站：4300.00元（含购置空调2800元）。
合计：25600.00元</t>
  </si>
  <si>
    <t>购置空调</t>
  </si>
  <si>
    <t>台</t>
  </si>
  <si>
    <t>反映购置空调数量的指标</t>
  </si>
  <si>
    <t>补助居家养老服务机构</t>
  </si>
  <si>
    <t>家</t>
  </si>
  <si>
    <t>反映补助居家养老服务机构的数量指标</t>
  </si>
  <si>
    <t>购置沙发</t>
  </si>
  <si>
    <t>组</t>
  </si>
  <si>
    <t>反映购置沙发的数量指标</t>
  </si>
  <si>
    <t>设备验收合格率</t>
  </si>
  <si>
    <t>反映设备验收合格率的指标</t>
  </si>
  <si>
    <t>项目实施时限</t>
  </si>
  <si>
    <t>反映项目实施时限的指标</t>
  </si>
  <si>
    <t>居家养老服务机构正常运转</t>
  </si>
  <si>
    <t>正常</t>
  </si>
  <si>
    <t>反映居家养老服务机构运转的指标</t>
  </si>
  <si>
    <t>根据《财政部 文化和旅游部关于印发中央补助地方美术馆、公共图书馆、文化馆（站）免费开放专项资金管理暂行办法》、《云南省财政厅 云南省文化厅关于印发云南省美术馆 公共图书馆 文化馆（站）免费开放专项资金管理暂行办法》的通知、《玉溪市文化和旅游局关于做好文化工作者服务支持艰苦边远地区和基层一线专项实施工作的通知》《新平县文化和旅游局关于做好文化工作者服务支持艰苦边远地区和基层一线专项实施工作的通知》文件精神，专项资金由中央财政设立，用于支持文化主管部门归口管理的地市级和县级美术馆、公共图书馆、文化馆以及乡镇综合文化站（以下简称“三馆一站”）免费开展基本公共文化服务。
按照标准测算，将基本公共文化服务保障资金纳入财政预算，落实保障镇常住人口享有基本公共文化服务所需资金。2026年中央及省、市、县级免费开放资金分配我镇5万元，其中：中央下达4万元；省级配套0.7万元；市级配套0.12万元；县级配套0.18万元。
通过免费开放站内公共文化设施设备，完善服务体系、优化资源配置、全面提高效能，促进基层公共文化服务标准化、均等化，保障广大群众读书看报、观看电视、观赏电影、进行文化鉴赏、开展文化体育活动、新时代文明实践活动等各类丰富的文体活动，加强基层公共文化服务人才队伍建设，培育和践行社会主义核心价值观，为创建新思想、新风尚的文明县城提供强大精神源泉，活跃和丰富镇辖区文化生活，满足群众精神文化生活需求。</t>
  </si>
  <si>
    <t>开展各项文艺演出、晚会</t>
  </si>
  <si>
    <t>场</t>
  </si>
  <si>
    <t>反映2026年开展各项文艺演出、晚会的场次</t>
  </si>
  <si>
    <t>开展各项文化、文艺培训</t>
  </si>
  <si>
    <t>反映开展各项文化、文艺培训期数</t>
  </si>
  <si>
    <t>购置复印机</t>
  </si>
  <si>
    <t>反映购置复印机数量的指标</t>
  </si>
  <si>
    <t>100</t>
  </si>
  <si>
    <t>反映设备验收合格率，设备验收合格率=验收合格设备数量/采购设备总数*100%</t>
  </si>
  <si>
    <t>项目实施时长</t>
  </si>
  <si>
    <t>月</t>
  </si>
  <si>
    <t>反映项目实施时长</t>
  </si>
  <si>
    <t>基层公共文化服务标准化</t>
  </si>
  <si>
    <t>促进</t>
  </si>
  <si>
    <t>反映基层公共文化服务标准化</t>
  </si>
  <si>
    <t>满意度</t>
  </si>
  <si>
    <t>反映受益对象满意率，满意率=满意人数/问卷调查人数*100%</t>
  </si>
  <si>
    <t xml:space="preserve">2026年下达我镇敬老院运营补助资金20000.00元。用于预算敬老院日常办公专用材料费10000.00元、维修维护费10000.00元。通过该项目资金达到以下目标：
（一）评估高龄老人和困难老人的生活状况，进行相应帮扶。改善其生活条件和经济状况。
（二）评估老年人能力，为老年人建立照顾档案，对应相应的日常照顾帮扶。
（三）保障高龄老人和困难老年人享受群体生活，保持与社会接触，丰富老人的精神世界。改善老年人养老状况，形成一套完备的养老体系。提高高龄老人和困难老人的幸福感、获得感、满足感。
（四）联合老年人家人以及其他义工，社会组织，开展义工管理与培训，实现良性的邻里互助养老服务发展模式，确保能将养老服务良好持续地运营下去 。
</t>
  </si>
  <si>
    <t>补助敬老院数量</t>
  </si>
  <si>
    <t>反映补助敬老院数量的指标</t>
  </si>
  <si>
    <t>敬老院水电通畅率</t>
  </si>
  <si>
    <t>反映敬老院水电通畅率的数量指标</t>
  </si>
  <si>
    <t>维修验收合格率</t>
  </si>
  <si>
    <t>反映维修质量的指标</t>
  </si>
  <si>
    <t>维护按时完成率</t>
  </si>
  <si>
    <t>90</t>
  </si>
  <si>
    <t>反映维修维护按时完成的情况。维修维护按时完成率=在规定时限内完成维修维护数量/维修维护数量*100%</t>
  </si>
  <si>
    <t>保障敬老院运行时间</t>
  </si>
  <si>
    <t>反映保障敬老院运行时间的数量指标</t>
  </si>
  <si>
    <t>敬老院正常运转</t>
  </si>
  <si>
    <t>是</t>
  </si>
  <si>
    <t>反映敬老院正常运转的指标</t>
  </si>
  <si>
    <t>受益对象满意度</t>
  </si>
  <si>
    <t>反映受益对象满意度的数量指标</t>
  </si>
  <si>
    <t>民兵应急分队实战能力显著提升，可快速响应防汛、防火等突发任务，形成经费保障稳定增长、队伍管理规范高效、作用发挥持续有力的长效机制，打造乡镇基层武装规范化建设“漠沙样板”。</t>
  </si>
  <si>
    <t>购置图书柜</t>
  </si>
  <si>
    <t>块</t>
  </si>
  <si>
    <t>购置图书柜数量</t>
  </si>
  <si>
    <t>办公桌椅数量</t>
  </si>
  <si>
    <t>购置会议桌椅</t>
  </si>
  <si>
    <t>反映购置会议桌椅的指标</t>
  </si>
  <si>
    <t>支付时限</t>
  </si>
  <si>
    <t>提升漠沙镇人民武装部服务能力</t>
  </si>
  <si>
    <t>玉溪市招商贸易促进局补助漠沙镇综治中心经费5000元，主要用于购置曼竜社区综治中心门头牌子1个2600元，工作人员公示栏1个120元、四级书记抓信访流程图1个160元，漠沙镇综治中心网格图1.6x3.5米、四级书记抓信访流程图、0.8x1.5米两项合计2120元，总合计5000元。通过项目的实施，要保障各项综治工作任务的完成，坚持改革创新、分类指导，确保常规工作规范运行、重点工作取得实效、创新工作走在前列，推动基层综治全面进步、全面过硬。</t>
  </si>
  <si>
    <t>综治中心门头牌数量</t>
  </si>
  <si>
    <t>工作人员公示栏数量</t>
  </si>
  <si>
    <t>项目（材料）验收合格率</t>
  </si>
  <si>
    <t>提升综治中心规范建设</t>
  </si>
  <si>
    <t>根据《新平彝族傣族自治县水利局关于水库协议管护的请示》、《新平彝族傣族自治县水利局关于库坝塘管理人员经费给予列入财政长期预算拨款的请示》《新平彝族傣族自治县水利工程管理办法实施细则》等文件精神。
做好本部门人员、公用经费保障，按规定落实干部职工各项待遇，支持部门正常履职该项目资金需按月支付完成，计划于2026年12月底完成支付。项目的实施确保库坝安全，对设施设备进行日常维护，及时清理溢洪道阻水障碍物，认真执行水库管理制度，做好防汛值班值守；按照要求做好水雨情观测，按时报送水雨情信息；发现库水位超过汛限水位、限制运用水位或溢洪道过水时，及时报告防汛技术责任人；遭遇洪水、地震及发现工程出现异常等情况及时报告，紧急情况下按照规定发出警报。山洪灾害防御系统发挥作用，维护各设施设备正常运行，准确监测降雨和适时发布危险预警，发生灾情及时有序撤离受威胁群众，避免群死群伤事件发生。
（一）社会效益分析
项目的实施确保山洪灾害防御系统发挥作用，维护各设施设备正常运行，准确监测降雨和适时发布危险预警，发生灾情及时有序撤离受威胁群众，避免群死群伤事件发生。
（二）环境及生态效益
项目建设期间，工程的施工会造成一定范围内的轻度水土流失。但是，只要在施工中注意保护及工程后期的及时恢复，能够将其损失降到最低。
项目建成后，通过山、水、园、林、路的综合治理，优化了环境及空气，同时也有效控制了水土流失，减少了地表径流。
（三）经济评价
项目的实施确保库坝安全，对设施设备进行日常维护，及时清理溢洪道阻水障碍物，认真执行水库管理制度，做好防汛值班值守；按照要求做好水雨情观测，按时报送水雨情信息；发现库水位超过汛限水位、限制运用水位或溢洪道过水时，及时报告防汛技术责任人；遭遇洪水、地震及发现工程出现异常等情况及时报告，紧急情况下按照规定发出警报。山洪灾害防御系统发挥作用，维护各设施设备正常运行，准确监测降雨和适时发布危险预警，发生灾情及时有序撤离受威胁群众，避免群死群伤事件发生。</t>
  </si>
  <si>
    <t>小二型水库管理人员数量</t>
  </si>
  <si>
    <t>反映小二型水库管理人数</t>
  </si>
  <si>
    <t>小坝塘管理人员数量</t>
  </si>
  <si>
    <t>23</t>
  </si>
  <si>
    <t>反映小坝塘管理人数</t>
  </si>
  <si>
    <t>小一型水库管理人员数量</t>
  </si>
  <si>
    <t>反映小一型水库管理人数</t>
  </si>
  <si>
    <t>资金下达使用时率</t>
  </si>
  <si>
    <t>反映项目资金下达使用率</t>
  </si>
  <si>
    <t>反映项目实施期限</t>
  </si>
  <si>
    <t>保障水库坝塘正常运行</t>
  </si>
  <si>
    <t>保障</t>
  </si>
  <si>
    <t>反映保障水库坝塘正常运行</t>
  </si>
  <si>
    <t>反映受益对象满意度</t>
  </si>
  <si>
    <t>根据中共玉溪市委组织部《关于继续开展“农村困难党员关爱行动”的通知》和《关于扩大农村困难老党员生活补助对象的通知》，为进一步建立健全党内激励、关怀、帮扶机制，决定继续开展“农村困难党员关爱行动”。“农村困难党员关爱行动”对于实施人文关怀、夯实党在农村的执政基础、巩固党的执政地位，意义重大、影响深远。我镇对全镇年满60周岁及以上，没有工资、固定收入和没有其他补助的农村困难老党员，先后3次实行每年人均300元、360元、480元的生活定补，为农村困难老党员解决了一些实际困难，收到了良好效果，促进了社会和谐。
农村困难老党员的生活补助标准为每人每月40元，纳入财政预算。2026年项目资金安排如下：漠沙镇60岁以上农村困难党员共470人，县级财政补助每人每月30.00元，共需资金169200.00元；市级补助每人每月10元，共需资金56400元；补发上年12月份农村困难党员生活补助17660元。综上所述，2026年农村困难党员补助经费共需资金243260元。
项目的预期效果：通过对农村困难党员关爱行动补助，切实帮助农村困难党员解决了生产、生活中的实际困难，生活状态得到改善，使农村困难党员感受到党的关怀，促进农村社会和谐。为人民群众特别是困难群众办实事好事，把党的温暖和关怀送到他们的心坎上，让老党员和生活困难党员切实感受到党的关怀和组织的温暖。</t>
  </si>
  <si>
    <t>60岁以上困难党员人数</t>
  </si>
  <si>
    <t>470</t>
  </si>
  <si>
    <t>反映60岁以上困难党员人数</t>
  </si>
  <si>
    <t>农村困难党员补助准确率</t>
  </si>
  <si>
    <t>反映农村困难党员补助准确率</t>
  </si>
  <si>
    <t>反映项目实施时限</t>
  </si>
  <si>
    <t>政策知晓率</t>
  </si>
  <si>
    <t>反映补助政策的宣传效果情况。
政策知晓率=调查中补助政策知晓人数/调查总人数*100%</t>
  </si>
  <si>
    <t>生活状况改善</t>
  </si>
  <si>
    <t>改善</t>
  </si>
  <si>
    <t>反映补助促进受助对象生活状况改善的情况。</t>
  </si>
  <si>
    <t>60岁以上困难党员补助覆盖率</t>
  </si>
  <si>
    <t>反映60岁以上困难党员补助覆盖率</t>
  </si>
  <si>
    <t>根据县级殡葬事业经费资金分配情况，实施漠沙镇双河村公益性公墓挡墙维修维护项目。具体实施内容为：1.M7.5毛石支砌挡土墙，工程量183米；2.135型挖掘机台班，工程量56h；3.人工（清理墓穴），工程量50工日。通过该项目建设，解决双河村公墓塌方损毁现状。根据县级殡葬事业经费资金分配情况，安排漠沙镇双河村公益性公墓挡墙维修维护项目补助资金8万元。根据漠沙镇双河村公益性公墓挡墙维修维护项目概算表，项目预算金额80510.00元，本次申请补助资金8万元，其余资金由乡镇向上争取解决。</t>
  </si>
  <si>
    <t>M7.5毛石支砌挡土墙</t>
  </si>
  <si>
    <t>183</t>
  </si>
  <si>
    <t>立方米</t>
  </si>
  <si>
    <t>反映M7.5毛石支砌挡土墙的数量指标</t>
  </si>
  <si>
    <t>挖掘机台班</t>
  </si>
  <si>
    <t>56</t>
  </si>
  <si>
    <t>小时</t>
  </si>
  <si>
    <t>反映挖掘机台班的数量指标</t>
  </si>
  <si>
    <t>公墓修缮数量</t>
  </si>
  <si>
    <t>反映公墓修缮数量的指标</t>
  </si>
  <si>
    <t>反映项目验收合格率的指标</t>
  </si>
  <si>
    <t>解决双河村公墓塌方损毁现状</t>
  </si>
  <si>
    <t>解决</t>
  </si>
  <si>
    <t>反映公墓维修质量的指标</t>
  </si>
  <si>
    <t>项目工程资金预计49.7万元，根据县级财政安排，2026年利用一般公共预算安排漠沙镇集镇入口景观提升改造工程项目经费10万元。通过地形改造、植被优化、景观小品搭建等措施，构建层次丰富、特色鲜明的入口景观。具体为1.设置入口标识牌及秧箩构筑小品，集中呈现小镇特色，作为视觉焦点；打造绿田广场供邻里交流；3.保留原有芒果树、榕树，增种槟榔树、大叶榕、鸡蛋花等本土植物，搭配垂直绿墙和水景，提升生态氛围。</t>
  </si>
  <si>
    <t>基础混凝土浇灌面积</t>
  </si>
  <si>
    <t>380</t>
  </si>
  <si>
    <t>平方米</t>
  </si>
  <si>
    <t>反映基础混凝土浇灌面积的数量指标</t>
  </si>
  <si>
    <t>硬地贴面面积</t>
  </si>
  <si>
    <t>反映硬地贴面面积的数量指标</t>
  </si>
  <si>
    <t>基础垫层面积</t>
  </si>
  <si>
    <t>反映基础垫层面积的数量指标</t>
  </si>
  <si>
    <t>反映项目验收合格率的数量指标</t>
  </si>
  <si>
    <t>项目工期</t>
  </si>
  <si>
    <t>反映项目工期的时长指标</t>
  </si>
  <si>
    <t>改善居民生活环境</t>
  </si>
  <si>
    <t>反映改善居民生活环境的指标</t>
  </si>
  <si>
    <t>反映受益群众满意率的数量指标</t>
  </si>
  <si>
    <t>漠沙镇农村公路和平路改建工程项目资金由县级财政预算安排70257.89元，项目修建漠沙集镇至和平村委会段5.039千米、漠沙集镇至大沐浴段0.53千米，路基宽4.5米、砼路面宽为3.0米。一、支付漠沙镇农村公路和平路改建工程履约保证金资金18257.89元。二、支付项目工程款52000.00元，总金额合计70257.89元。</t>
  </si>
  <si>
    <t>漠沙集镇至和平村委会路段</t>
  </si>
  <si>
    <t>5.039</t>
  </si>
  <si>
    <t>千米</t>
  </si>
  <si>
    <t>反映漠沙集镇至和平村委会段的路程数量指标</t>
  </si>
  <si>
    <t>漠沙集镇至大沐浴路段</t>
  </si>
  <si>
    <t>0.53</t>
  </si>
  <si>
    <t>反映漠沙集镇至大沐浴路段长度的数量指标</t>
  </si>
  <si>
    <t>路基宽度</t>
  </si>
  <si>
    <t>4.5</t>
  </si>
  <si>
    <t>反映路基宽度的数量指标</t>
  </si>
  <si>
    <t>砼路面宽度</t>
  </si>
  <si>
    <t>反映砼路面宽度的数量指标</t>
  </si>
  <si>
    <t>资金支付时限</t>
  </si>
  <si>
    <t>反映资金支付时限的数量指标</t>
  </si>
  <si>
    <t>改善出行条件</t>
  </si>
  <si>
    <t>反映改善出行条件的指标</t>
  </si>
  <si>
    <t>漠沙镇团结园地质灾害避让搬迁项目经县发改局立项批准实施，批复文件为《新平县发展和改革局关于漠沙镇团结园地质灾害避让搬迁建设项目的批复》，建设内容主要包括：（一）地质灾害避让搬迁户民房建设95户（实际搬迁103户），投资估算为4940万元；（二）公共基础设施建设工程，建设内容包括道路硬化、排水、给水、亮化、绿化、公厕、公房、电力及大门等，投资估算为687.14万元。项目总投资为5 627.14万元。漠沙镇团结园地质灾害避让搬迁项目基础设施建设工程在新平县公共资源交易中心公开招标，中标单位为新平新乡建筑有限责任公司，中标价为4136162.01元，建设内容包括：道路硬化、排水、亮化、绿化、公厕、公房及大门。合同工期为120日历天，目前已完工，尚未竣工验收。
曼社区、和平村、胜利村和仁和村4个村（居）委会7个小组的95户350人地处地质灾害滑坡区域和生活在自然条件恶劣地区，需要实施避让搬迁建设。通过实施漠沙镇团结园地质灾害避让搬迁项目基础设施建设工程，改善搬迁群众的生产生活条件，促进经济发展。
2026年持续推进漠沙镇团结园二期地质灾害搬迁项目，预计投入资金1133428.19元，剩余资金退还群众。目前因漠沙镇团结园二期地质灾害搬迁项目未竣工结算，故按退还缴款群众1133428.19元资金测算。</t>
  </si>
  <si>
    <t>涉及搬迁总户数</t>
  </si>
  <si>
    <t>户</t>
  </si>
  <si>
    <t>反映团结园地质灾害搬迁项目涉及搬迁总户数</t>
  </si>
  <si>
    <t>涉及搬迁总人数</t>
  </si>
  <si>
    <t>350</t>
  </si>
  <si>
    <t>反映涉及搬迁总人数的指标</t>
  </si>
  <si>
    <t>涉及搬迁小组</t>
  </si>
  <si>
    <t>个</t>
  </si>
  <si>
    <t>反映涉及搬迁小组的指标</t>
  </si>
  <si>
    <t>团结园搬迁项目验收合格率</t>
  </si>
  <si>
    <t>反映团结园地质灾害搬迁项目的质量指标</t>
  </si>
  <si>
    <t>保障群众住房安全</t>
  </si>
  <si>
    <t>反映团结园地质灾害搬迁项目产生的社会效益情况</t>
  </si>
  <si>
    <t>反映受益人群满意情况的指标</t>
  </si>
  <si>
    <t>为进一步推动新平县平安尾矿库建设项目落实落地，玉溪大红山矿业有限公司平安尾矿库建设项目指挥部（县土地储备中心）分别向漠沙镇人民政府拨款20.00万元、30.00万元，共计50.00万元。资金主要用于购置无人机1台7570.00元、购置公务用车2辆360000.00元、购置空调4台11920.00元、购置打印机1台1166.00元、购买日常办公耗材34344.00元、制作征地宣传材料20000.00元、支付维修（护）费5000.00元、支付租用车辆燃油费用60000.00元。通过项目实施，推进新建尾矿库一座，征收补偿土地2995.66亩，完成项目用地征收补偿安置工作。</t>
  </si>
  <si>
    <t>无人机数量</t>
  </si>
  <si>
    <t>空调数量</t>
  </si>
  <si>
    <t>办公设备验收合格率</t>
  </si>
  <si>
    <t>完成用地征收补偿安置工作</t>
  </si>
  <si>
    <t>用地征收补偿安置工作</t>
  </si>
  <si>
    <t>根据中共云南省委关于加强新时代人大工作的意见》、《云南省人大常委会办公厅印发关于加强云南省人大代表履职管理的意见的通知》、《中共玉溪市委关于加强和改进人大工作的意见》、《关于加强和改进人大工作的意见》等文件精神，深入学习贯彻习近平总书记关于坚持和完善人民代表大会制度的重要思想。充分发挥人大代表作用，聚焦重大民生问题、安全隐患问题、重大发展问题，2026年计划开展人大代表调研、视察活动4期，夯实立法基础，为各级党委、政府决策提供精准依据。
根据新平县财政局人大调研经费定额预算管理的要求，2026年我单位预算人大调研经费76000.00元，人大代表交通费及通讯费、务工补贴96200元。主要用于县人大代表视察、调研等活动经费、交通费、通讯费及务工补贴。
将人民代表大会制度和人大工作研究纳入哲学社会科学规划和教学科研单位研究内容，切实加强对人民代表大会制度和人大工作的研究。党委宣传部门要把宣传人民代表大会制度和人大工作纳入年度工作计划，建立机制保证本地主要媒体在重要版面、重要时段刊播人大依法履职的新闻报道。加大运用新媒体宣传人大工作的力度，建好、管好、用好人大刊物、门户网站、微信公众号等宣传阵地，大力宣传人民代表大会制度、各级人大及其常委会和人大代表依法行使职权的成效和经验，讲好人大故事，营造全社会关心、支持和促进人大工作的良好氛围。</t>
  </si>
  <si>
    <t>镇级人大代表数量</t>
  </si>
  <si>
    <t>76</t>
  </si>
  <si>
    <t>反映全镇共有县乡人大代表数量</t>
  </si>
  <si>
    <t>反映开展人大代表调研活动</t>
  </si>
  <si>
    <t>人大代表履职能力培训参训人数</t>
  </si>
  <si>
    <t>反映人大代表履职能力培训参训人数</t>
  </si>
  <si>
    <t>人大代表履职能力培训参训</t>
  </si>
  <si>
    <t>反映人大代表履职能力培训参训</t>
  </si>
  <si>
    <t>召开人大代表经验交流会人数</t>
  </si>
  <si>
    <t>反映召开人大代表经验交流会人数</t>
  </si>
  <si>
    <t>召开人大代表经验交流会</t>
  </si>
  <si>
    <t>反映召开人大代表经验交流会</t>
  </si>
  <si>
    <t>人大代表履职能力培训参训率</t>
  </si>
  <si>
    <t>反映人大代表履职能力培训参训率</t>
  </si>
  <si>
    <t>人大代表经验交流会会期</t>
  </si>
  <si>
    <t>天</t>
  </si>
  <si>
    <t>人大代表履职能力</t>
  </si>
  <si>
    <t>反映人大代表履职能力</t>
  </si>
  <si>
    <t>随着漠沙镇生活垃圾产量逐年增加，为提高生活垃圾收运效率、优化镇村环境、建立健全生活垃圾处理体系，购置车厢可卸式垃圾车7辆（单价60,000.00元）、0.5t三轮保洁车20辆（单价5,500.00元）、勾臂箱41个（单价5,200元）、垃圾桶264个（单价280.00元）、果皮箱65个（单价650.00元），合同总金额859,370.00元。后续签订补充协议，车厢可卸式垃圾车4辆、勾臂箱：48个、果皮箱85个，补充协议金额544,850.00元，合同总金额合计：1,404,220.00元。根据县级财政安排，2026年安排本项目资金460,000.00元，资金来源为县本级财力。
通过项目实施，完成全部采购物资的交付与验收，补全剩余物资缺口，提升漠沙镇生活垃圾收集效率与覆盖率，实现垃圾收运规范化、常态化，确保项目资金规范使用，有序完成支付计划，解决历史欠款问题。</t>
  </si>
  <si>
    <t>购置车厢可卸式垃圾车</t>
  </si>
  <si>
    <t>11</t>
  </si>
  <si>
    <t>辆</t>
  </si>
  <si>
    <t>反映购置车厢可卸式垃圾车的数量指标</t>
  </si>
  <si>
    <t>购置勾臂箱</t>
  </si>
  <si>
    <t>89</t>
  </si>
  <si>
    <t>反映购置勾臂箱的数量指标</t>
  </si>
  <si>
    <t>购置三轮保洁车</t>
  </si>
  <si>
    <t>20</t>
  </si>
  <si>
    <t>反映购置三轮保洁车的数量指标</t>
  </si>
  <si>
    <t>购置垃圾桶</t>
  </si>
  <si>
    <t>264</t>
  </si>
  <si>
    <t>反映购置垃圾桶的数量指标</t>
  </si>
  <si>
    <t>生态效益</t>
  </si>
  <si>
    <t>优化镇村环境</t>
  </si>
  <si>
    <t>优化</t>
  </si>
  <si>
    <t>反映项目的实施优化镇村环境的指标</t>
  </si>
  <si>
    <t>根据《关于印发新平县推行村级组织大岗位制实施方案的通知》文件要求，为坚持和加强党对农村工作的全面领导，构建村（社区）党组织领导下的村级组织大岗位分工负责运行机制，建设一支扎根农村、干事创业、担当作为、廉洁履职、相对稳定的懂农业、爱农村、爱农民的村干部队伍，确保党的路线、方针、政策和决策部署在农村基层得到全面贯彻落实，2026年村（社区）、小组干部补助及运转经费纳入特定类项目预算管理。
资金预算2627400.00元，测算如下：
1.村（社区）干部绩效590400元；
2.村（居）民小组副组长1368000元；
3.村（社区）委员2306400元；
4.动物检疫协检员142200元；
5.村（社区）正职干部薪级晋升补贴资金54000.00元；
6.村（社区）副职干部薪级晋升补贴资金144000.00元；
7.村（社区）委员干部薪级晋升补贴资金117600.00元。
全面贯彻习近平新时代中国特色社会主义思想和党的十九大、十九届四中、五中全会精神，落实《中国共产党农村工作条例》和《中国共产党农村基层组织工作条例》关于“村党组织全面领导各类组织和各项工作”要求，适应新时代农村工作的需要，按照“集体领导、分工负责、权责清晰、运行规范、协调高效”的思路，积极稳妥推行村党组织领导下的村级组织大岗位分工负责制，充分调动村干部积极性、主动性，为推进乡村治理体系和治理能力现代化、巩固拓展脱贫攻坚成果、全面推进乡村振兴战略提供坚强的组织保障和干部人才支持。
推行村级组织大岗位制坚持以下原则：坚持党的全面领导，把加强党的领导和把关贯穿工作开展全过程；坚持发扬基层民主，充分保证村组干部、党员、群众的知情权、参与权、监督权；坚持人岗相适、人事相宜，根据村（社区）干部性格、特长、经历、专业和熟悉工作等进行合理分工，明确工作职责，做到工作量大致均衡，责、权、利相互统一；坚持严管与厚爱相结合，强化日常管理和考核监督，建立和落实容错免责机制，激励广大村（社区）干部争先创优、干事创业；坚持提升党组织组织力，统筹整合上级给村（社区）的政策、资金、资源、项目，以村（社区）党组织为主渠道落实下去，确保有资源有能力为群众服务。</t>
  </si>
  <si>
    <t>村社区干部绩效人数</t>
  </si>
  <si>
    <t>131</t>
  </si>
  <si>
    <t>反映村干部实际发放绩效人员数量</t>
  </si>
  <si>
    <t>村（居）民小组副组长</t>
  </si>
  <si>
    <t>285</t>
  </si>
  <si>
    <t>反映村（社区）小组副组长实际发放工资人员数量</t>
  </si>
  <si>
    <t>食品安全信息员人数</t>
  </si>
  <si>
    <t>284</t>
  </si>
  <si>
    <t>反映食品安全信息员实际发放工资人员数量</t>
  </si>
  <si>
    <t>小组计生信息员</t>
  </si>
  <si>
    <t>反映小组计生信息员实际发放工资人员数量</t>
  </si>
  <si>
    <t>村（社区）委员</t>
  </si>
  <si>
    <t>62</t>
  </si>
  <si>
    <t>反映村（社区）委员实际发放工资人员数量</t>
  </si>
  <si>
    <t>动物检疫协检员</t>
  </si>
  <si>
    <t>18</t>
  </si>
  <si>
    <t>反映村级动物检疫协检员实际发放工资人员数量</t>
  </si>
  <si>
    <t>资金兑付精准率</t>
  </si>
  <si>
    <t>反映资金兑付精准率</t>
  </si>
  <si>
    <t>项目实施完成时间</t>
  </si>
  <si>
    <t>反映项目实施完成时间</t>
  </si>
  <si>
    <t>保障部门正常运转</t>
  </si>
  <si>
    <t>反映部门（单位）运转情况。</t>
  </si>
  <si>
    <t>反映部门（单位）人员对工资福利发放的满意程度。</t>
  </si>
  <si>
    <t>开展“春节·八一”双拥座谈会经费2.0万元，资金全部由镇级承担。
（一）镇级双拥座谈会预计经费0.1万元/次*2次=0.2万元（镇级开展双拥座谈会一次，参加人数为50人，会议标准为40元/人，需要经费0.2万元）；
（二）村社区双拥座谈会预计经费18个*0.1万元*1次=1.8万元。</t>
  </si>
  <si>
    <t>镇级开展座谈会</t>
  </si>
  <si>
    <t>次</t>
  </si>
  <si>
    <t>反映镇级开展座谈会次数的指标</t>
  </si>
  <si>
    <t>村级开展座谈会</t>
  </si>
  <si>
    <t>反映村级开展座谈会次数的指标</t>
  </si>
  <si>
    <t>涉及村（社区）</t>
  </si>
  <si>
    <t>反映项目涉及村（社区）的数量指标</t>
  </si>
  <si>
    <t>镇级座谈会参会人员到会率</t>
  </si>
  <si>
    <t>反映参会人员到会率的指标</t>
  </si>
  <si>
    <t>资金保障覆盖率</t>
  </si>
  <si>
    <t>资金保障覆盖率=资金保障村社区/应保障村社区*100%</t>
  </si>
  <si>
    <t>促进军政军民关系</t>
  </si>
  <si>
    <t>反映开展座谈会促进军政军民关系的指标</t>
  </si>
  <si>
    <t>反映受益人群满意率的指标</t>
  </si>
  <si>
    <t>漠沙镇困难群众救助补助资金</t>
  </si>
  <si>
    <t>按照新平彝族傣族自治县人民政府办公室《关于建立健全城乡困难群众临时救助工作实施意见的通知》规定，漠沙镇每年按上年度发放城乡低保资金总额的2%比例编制预算，纳入社会救助专项资金支出科目。2026年需预算临时救助资金10万元（上级下达），对城乡低保困难群众给予2万元临时救助；对因病、因学困难群众给予4万元临时救助；因灾困难群众给予1万元临时救助；农村留守儿童给予1.8万元临时救助；农村困境儿童给予1万元临时救助，流浪乞讨人员给予0.2万元临时救助。</t>
  </si>
  <si>
    <t>享受临时救助户数</t>
  </si>
  <si>
    <t>50</t>
  </si>
  <si>
    <t>反映享受临时救助户数的数量指标</t>
  </si>
  <si>
    <t>临时救助标准</t>
  </si>
  <si>
    <t>2000</t>
  </si>
  <si>
    <t>元</t>
  </si>
  <si>
    <t>反映临时救助标准的指标</t>
  </si>
  <si>
    <t>补助事项公示度</t>
  </si>
  <si>
    <t>反映补助事项在特定办事大厅、官网、媒体或其他渠道按规定进行公示的情况。
补助事项公示度=按规定公布事项/按规定应公布事项*100%</t>
  </si>
  <si>
    <t>临时救助人员受益覆盖率</t>
  </si>
  <si>
    <t>反映临时救助人员受益覆盖率的指标</t>
  </si>
  <si>
    <t>救助精准率</t>
  </si>
  <si>
    <t>反映救助精准率的指标</t>
  </si>
  <si>
    <t>提高社会稳定性</t>
  </si>
  <si>
    <t>反映社会稳定性是否提高的指标</t>
  </si>
  <si>
    <t>整合曼勒小组片区资源优势，遵循“一体、和谐、共生”规划理念与可持续发展原则，通过农村人居环境整治、旅游路线完善、乡村生态环境修复、村庄绿化美化等举措，打造突出新平地域特色与亮点、侧重产业振兴的乡村振兴示范点，进而助推人才、文化、生态振兴，实现有机现代农业与城郊乡村旅游业联动发展，彰显农村自然、文化及生产生活之美。项目建设内容涵盖村庄建筑外立面改造（21788.00㎡）、绿化（6780棵）、村庄人居环境整治及节点打造（含巷道广场13600.00㎡、毛石挡墙40.00m3等）、河道治理及水景观打造（含河道治理3500.00㎡、雨水排水沟2500.00m等）、农机农具堆放点及畜禽养殖点场地平整（9690.00m3）、给水工程（2450.00m）、道路工程（含白+黑改造道路3700.00㎡、游路700.00㎡等）、公厕（70.00㎡）、现有太阳能路灯翻新（35盏）、新增太阳能路灯（21盏）等。根据县级财政安排，2026年利用政府性基金安排新平县漠沙镇曼勒社区曼勒小组片区乡村振兴示范点建设项目资金8744640.90元。</t>
  </si>
  <si>
    <t>新建停车场场地面积</t>
  </si>
  <si>
    <t>485</t>
  </si>
  <si>
    <t>反映新建停车场场地面积的数量指标</t>
  </si>
  <si>
    <t>新建公厕面积</t>
  </si>
  <si>
    <t>70</t>
  </si>
  <si>
    <t>反映新建公厕面积的数量指标</t>
  </si>
  <si>
    <t>新增太阳能路灯</t>
  </si>
  <si>
    <t>21</t>
  </si>
  <si>
    <t>盏</t>
  </si>
  <si>
    <t>反映新增太阳能路灯的数量指标</t>
  </si>
  <si>
    <t>新建高位水池</t>
  </si>
  <si>
    <t>反映新建高位水池的数量指标</t>
  </si>
  <si>
    <t>有效改善人居环境</t>
  </si>
  <si>
    <t>反映项目有效改善人居环境的指标</t>
  </si>
  <si>
    <t>根据《关于印发新平县推行村级组织大岗位制实施方案的通知》文件要求，为坚持和加强党对农村工作的全面领导，构建村（社区）党组织领导下的村级组织大岗位分工负责运行机制，建设一支扎根农村、干事创业、担当作为、廉洁履职、相对稳定的懂农业、爱农村、爱农民的村干部队伍，确保党的路线、方针、政策和决策部署在农村基层得到全面贯彻落实，2026年村（社区）、小组干部补助及运转经费纳入特定类项目预算管理。
社区运转经费按不低于50000元/年/个保障；村委会运转经费按不低于30000元/年/个保障；小组运转经费按不低于1000元/年/个保障。我镇辖3个社区，15个村委会，286个居民小组，资金预算886000元，测算如下：
1.社区3个，50000元/个，预算资金150000元；
2.村委会15个，30000元/个，预算资金450000元；
3.居民小组286个，1000元/个，预算资金286000元。
适应新时代农村工作的需要，按照“集体领导、分工负责、权责清晰、运行规范、协调高效”的思路，积极稳妥推行村党组织领导下的村级组织大岗位分工负责制，充分调动村干部积极性、主动性，为推进乡村治理体系和治理能力现代化、巩固拓展脱贫攻坚成果、全面推进乡村振兴战略提供坚强的组织保障和干部人才支持。
维护社会的稳定和和谐：保运转的意义在于确保社会的正常运转，包括经济、政治、文化等各个方面的稳定。通过保障基本的社会秩序和公共服务，可以减少社会矛盾和冲突，维护社会的和谐稳定。
保障劳动者的权益：保工资的意义在于保障劳动者的合法权益，包括按时足额支付工资、提供良好的工作环境和劳动条件等。这有助于维护劳动者的尊严和权益，促进社会公平和经济发展。</t>
  </si>
  <si>
    <t>漠沙镇村委会数量</t>
  </si>
  <si>
    <t>15</t>
  </si>
  <si>
    <t>反映单位数量</t>
  </si>
  <si>
    <t>漠沙镇小组数量</t>
  </si>
  <si>
    <t>286</t>
  </si>
  <si>
    <t>漠沙镇社区数量</t>
  </si>
  <si>
    <t>资金拨付及时率</t>
  </si>
  <si>
    <t>反映资金拨付及时情况</t>
  </si>
  <si>
    <t>保障村组正常运转</t>
  </si>
  <si>
    <t>反映部门（单位）运转情况</t>
  </si>
  <si>
    <t>单位人员满意度</t>
  </si>
  <si>
    <t>反映部门（单位）人员对准转经费的满意程度。</t>
  </si>
  <si>
    <t>漠沙镇计划生育家庭10户，每户补助1000.00元，共计10000.00元（大写：壹万元整）。通过对计划生育家庭补助，切实帮助计划生育家庭解决了生产、生活中的实际困难，生活状态得到改善，使计划生育家庭感受到党的关怀，促进农村社会和谐。为人民群众特别是困难群众办实事好事，把党的温暖和关怀送到他们的心坎上，让计划生育家庭切实感受到党的关怀和组织的温暖。</t>
  </si>
  <si>
    <t>政策宣传次数</t>
  </si>
  <si>
    <t>反映补助政策的宣传力度情况。即通过门户网站、报刊、通信、电视、户外广告等对补助政策进行宣传的次数。</t>
  </si>
  <si>
    <t>补助计划生育家庭数</t>
  </si>
  <si>
    <t>反映帮扶计划生育家庭的数量指标</t>
  </si>
  <si>
    <t>补助计划生育家庭准确率</t>
  </si>
  <si>
    <t>反映补助计划生育家庭准确率的指标</t>
  </si>
  <si>
    <t>反映补助资金拨付时限的指标</t>
  </si>
  <si>
    <t>计划生育家庭生活状态</t>
  </si>
  <si>
    <t>得到改善</t>
  </si>
  <si>
    <t>反映改善计划生育家庭生活状态的指标</t>
  </si>
  <si>
    <t>受益群众满意度</t>
  </si>
  <si>
    <t>反映受益群众反映率的指标</t>
  </si>
  <si>
    <t>玉溪市新平县漠沙镇生活污水处理厂及配套管网设施与生活垃圾热解气化处理工程合建项目位于漠沙镇仙鹤糖厂东侧，漠沙江南岸，距离集镇2.6公里，厂区占地面积18000㎡（27亩）。本项目2026年度预算资金91808.28元。全部为上级下达资金。项目实施后，将工程内生活污水、生活垃圾环境污染问题集为一体，通过以流域为依托整乡为单位水污染综合防治项目的整体性发挥工程的社会效益。</t>
  </si>
  <si>
    <t>近期污水处理规模</t>
  </si>
  <si>
    <t>1000</t>
  </si>
  <si>
    <t>立方米/天</t>
  </si>
  <si>
    <t>反映污水处理厂近期污水处理规模的数量指标</t>
  </si>
  <si>
    <t>近期生活垃圾处理规模</t>
  </si>
  <si>
    <t>吨/天</t>
  </si>
  <si>
    <t>反映近期生活垃圾处理规模的数量指标</t>
  </si>
  <si>
    <t>建设污水处理厂</t>
  </si>
  <si>
    <t>反映建设污水处理厂的数量指标</t>
  </si>
  <si>
    <t>污水处理及时率</t>
  </si>
  <si>
    <t>反映污水处理是否及时的指标</t>
  </si>
  <si>
    <t>改善项目区域人居环境</t>
  </si>
  <si>
    <t>反映项目改善项目区域人居环境的指标</t>
  </si>
  <si>
    <t>根据国家、省市县对基层“三保”的要求，为坚持和加强党对农村工作的全面领导，支持基层政府保基本民生、保工资、保运转，以达到保障群众切身利益的基本要求，推动政府履职能力提升，确保党的路线、方针、政策和决策部署在基层得到全面贯彻落实，2026年行政单位公用经费纳入特定类项目预算管理。
合计预算资金534000元，其中：
1.办公费，定额补助104400元；
2.会议费，定额补助100000元；
3.培训费，定额补助10000元；
4.其他交通费用，定额补助124000元；
5.公务接待费，定额补助8000元；
6.劳务费，定额补助90000元；
7.委托业务费，定额补助32100元；
8.固定电话费，定额补助980元；
9.网络费，定额补助64520元。
坚持和加强党对农村工作的全面领导，支持基层政府保基本民生、保工资、保运转，以达到保障群众切身利益的基本要求，推动政府履职能力提升，确保党的路线、方针、政策和决策部署在基层得到全面贯彻落实。
保障人民的基本生活需求：保障基本民生的意义在于确保人民的基本生活需求得到满足，包括食品、住房、医疗、教育、就业等方面。这是政府的基本职责，也是维护社会稳定和人民幸福的重要保障。
维护社会的稳定和和谐：保运转的意义在于确保社会的正常运转，包括经济、政治、文化等各个方面的稳定。通过保障基本的社会秩序和公共服务，可以减少社会矛盾和冲突，维护社会的和谐稳定。
保障劳动者的权益：保工资的意义在于保障劳动者的合法权益，包括按时足额支付工资、提供良好的工作环境和劳动条件等。这有助于维护劳动者的尊严和权益，促进社会公平和经济发展。</t>
  </si>
  <si>
    <t>保障行政单位</t>
  </si>
  <si>
    <t>反映涉及行政单位数量</t>
  </si>
  <si>
    <t>保障事业单位</t>
  </si>
  <si>
    <t>反映保障事业单位个数的指标</t>
  </si>
  <si>
    <t>保障单位人数</t>
  </si>
  <si>
    <t>102</t>
  </si>
  <si>
    <t>反映资金保障单位人数的指标</t>
  </si>
  <si>
    <t>反映资金拨付及时率</t>
  </si>
  <si>
    <t>保障单位正常运转</t>
  </si>
  <si>
    <t>反映保障单位正常运转</t>
  </si>
  <si>
    <t>经新平县农村危房改造和抗震安居工程建设工作领导小组办公室批准，漠沙镇人民政府开展漠沙镇曼竜社区小曼竜小组村庄整治项目，项目决算金额为156.26万元。本项目2026年度预算资金30万元。全部县本级财力安排资金。资金到位后，用于支付新平县漠沙镇曼竜社区小曼竜小组百千工程项目工程款。
通过开展“突出特色、融合发展型”示范点创建，漠沙镇特有的花腰傣民族文化、生态环境资源得到有效挖掘利用，特色民居保护建设和特色产业发展壮大取得新成效，优秀民族文化在发展中保护、在保护中发展，率先实现与旅游业、现代农业、农产品加工业、生产性保护、农村电子商务融合发展，增加群众收入，农村常住居民人均可支配收入超过玉溪市平均水平的目标，并取得经验向全省推广。</t>
  </si>
  <si>
    <t>铺设DN300混凝土管</t>
  </si>
  <si>
    <t>700</t>
  </si>
  <si>
    <t>反映铺设DN300混凝土管的数量指标</t>
  </si>
  <si>
    <t>铺设有盖排水沟</t>
  </si>
  <si>
    <t>900</t>
  </si>
  <si>
    <t>反映铺设有盖排水沟长度的数量指标</t>
  </si>
  <si>
    <t>铺设DN400混凝土管</t>
  </si>
  <si>
    <t>260</t>
  </si>
  <si>
    <t>反映铺设DN400混凝土管的数量指标</t>
  </si>
  <si>
    <t>资金支付率</t>
  </si>
  <si>
    <t>反映项目资金支付率的指标</t>
  </si>
  <si>
    <t>改善群众生活环境</t>
  </si>
  <si>
    <t>反映改善群众生活环境的指标</t>
  </si>
  <si>
    <t>村（社区）、小组人员经费</t>
  </si>
  <si>
    <t>根据《关于印发新平县推行村级组织大岗位制实施方案的通知》文件要求，为坚持和加强党对农村工作的全面领导，构建村（社区）党组织领导下的村级组织大岗位分工负责运行机制，建设一支扎根农村、干事创业、担当作为、廉洁履职、相对稳定的懂农业、爱农村、爱农民的村干部队伍，确保党的路线、方针、政策和决策部署在农村基层得到全面贯彻落实，2026年村（社区）、小组干部补助及运转经费纳入特定类项目预算管理。
我镇辖3个社区，15个村委会，预算资金6902400元，测算如下：
1.社区正职每人每年63200元，3名社区正职共计189600元；
2.社区副职每人每年50200元，9名社区副职共计451800元；
3.村委会正职每人每年63200元，15名村委会正职共计948000元；
4.村委会副职每人每年50200元，45名村委会副职共计2259000元；
5.村（居）民小组党支部书记每人每年6000元，223名村（居）民小组党支部书记共计1338000元；
6.村（居）民小组长每人每年6000元，286名村（居）民小组长共计1716000元。
推行村级组织大岗位制坚持以下原则：坚持党的全面领导，把加强党的领导和把关贯穿工作开展全过程；坚持发扬基层民主，充分保证村组干部、党员、群众的知情权、参与权、监督权；坚持人岗相适、人事相宜，根据村（社区）干部性格、特长、经历、专业和熟悉工作等进行合理分工，明确工作职责，做到工作量大致均衡，责、权、利相互统一；坚持严管与厚爱相结合，强化日常管理和考核监督，建立和落实容错免责机制，激励广大村（社区）干部争先创优、干事创业；坚持提升党组织组织力，统筹整合上级给村（社区）的政策、资金、资源、项目，以村（社区）党组织为主渠道落实下去，确保有资源有能力为群众服务。</t>
  </si>
  <si>
    <t>村（社区）党组织书记人数</t>
  </si>
  <si>
    <t>223</t>
  </si>
  <si>
    <t>反映村（社区）党组织书记人数的指标</t>
  </si>
  <si>
    <t>村（社区）小组长人数</t>
  </si>
  <si>
    <t>反映村（社区）小组长人数的指标</t>
  </si>
  <si>
    <t>村（社区）正职人数</t>
  </si>
  <si>
    <t>反映部门（单位）实际发放工资人员数量。</t>
  </si>
  <si>
    <t>村（社区）副职人数</t>
  </si>
  <si>
    <t>54</t>
  </si>
  <si>
    <t>补助精准率</t>
  </si>
  <si>
    <t>反映补助精准率</t>
  </si>
  <si>
    <t>项目实施时间</t>
  </si>
  <si>
    <t>反映项目实施时间</t>
  </si>
  <si>
    <t>根据《新平县委组织部关于给予分配新平县村级组织换届工作经费的请示》、《新平县村级组织换届工作经费资金分配表》等文件，下达漠沙镇2026年村级组织换届工作经费18万元，其中村级组织换届工作镇党委办公费1.04万元、培训费1.56万元，共计2.6万元；村级组织换届工作各村（社区）办公费3.45万元，会议费10.15万元、培训费1.8万元，共计15.4万元。合计18万元。</t>
  </si>
  <si>
    <t>涉及换届村委数</t>
  </si>
  <si>
    <t>反映换届村委数量的指标</t>
  </si>
  <si>
    <t>涉及换届社区居委数</t>
  </si>
  <si>
    <t>反映涉及换届社区居委的数量指标</t>
  </si>
  <si>
    <t>保障换届工作</t>
  </si>
  <si>
    <t>反映资金保障换届工作圆满完成的指标</t>
  </si>
  <si>
    <t>资金保障覆盖率=实际保障换届村社区数量/应保障换届村社区数量</t>
  </si>
  <si>
    <t>项目开展时长</t>
  </si>
  <si>
    <t>反映项目开展期限的指标</t>
  </si>
  <si>
    <t>完善村社区基层党组织</t>
  </si>
  <si>
    <t>完善</t>
  </si>
  <si>
    <t>反映资金保障换届工作取得成效的指标</t>
  </si>
  <si>
    <t>1.做好全国残疾人基本服务状况和需求信息数据动态更新工作，为上级决策提供可靠依据。
2.帮助残疾人接受实用技能培训，确保有就业需求的残疾人掌握1—2项实用技能，以残疾人需求为导向，按照“政府主导、部门参与、讲求实效、因地制宜”的原则，加强组织领导，有计划，有步骤地推进残疾人实用技能培训工作。 
3.积极推进精神残疾人免费治疗、精神卫生综合管理项目，为严重精神障碍患者提供规范的医疗、康复和救助服务，减少严重精神障碍患者肇事肇祸事件的发生，维护社会和谐稳定。
漠沙镇2026年残疾人事业支出项目预算4.1万元，细分3个项目，分别为： 
（一）全国残疾人基本服务状况和需求信息数据动态 更新项目 
预算资金2.3万元，预计2026年残疾人总人数2300余人，每人7元概算（即入户调查费每人5元，录入费每人2元）合计1.61万元，剩余0.69万元用于支付2026年残疾基本服务状况和需求信息数据动态更新工作入户调查费和信息录入费。
（二）实用技术培训项目 
参照省残联、省人力资源和社会保障厅、省财政厅关于印发《云南省残疾人职业培训项目组织实施办法》的通知实施。包含培训课时费、培训机构教学管理费（含培训机构负责教学管理的人员交通费、食宿费等）、培训场租费（含设备设施租用费、水电费等）、教材费、材料费、工具费，以及参训学员的伙食费、住宿费、交通费和保险费等共计1万元。 ①培训课时费：1期×300元／期＝300元； ②材料费、宣传资料费：1期×1000元／期＝1000元； ③伙食费：30元／人×150人=4500元； ④交通费：30元／人·期×80人=2400元。 ⑤其他不可预见费：1800元。 
（三）精神病卫生综合管理经费 根据《新平彝族傣族自治县人民政府关于印发新平县 精神卫生综合管理工作实施方案的通知》文件要求，2026年经费预算8000元。2026年预计集中送精神病人就医产生租车费1800元；精神病人就医过程中产生购买生活用品、伙食费3200元；送精神病人就医职工报销差旅费3000元。</t>
  </si>
  <si>
    <t>数据动态更新人数</t>
  </si>
  <si>
    <t>2300</t>
  </si>
  <si>
    <t>反映数据动态更新人数的指标</t>
  </si>
  <si>
    <t>实用技术培训人数</t>
  </si>
  <si>
    <t>150</t>
  </si>
  <si>
    <t>反映实用技术培训人数的指标</t>
  </si>
  <si>
    <t>监护精神病人</t>
  </si>
  <si>
    <t>245</t>
  </si>
  <si>
    <t>反映受监护精神病人的指标（含家人、村社区监护）</t>
  </si>
  <si>
    <t>数据动态更新完成率</t>
  </si>
  <si>
    <t>反映数据动态更新完成情况的指标</t>
  </si>
  <si>
    <t>提升残疾人生活质量</t>
  </si>
  <si>
    <t>反映提升残疾人生活质量的指标</t>
  </si>
  <si>
    <t>S45永金高速公路k71+650-750路段边坡上方，褚橙公司实建灌溉蓄水池长期渗水，致使周边土体饱和软化，边坡稳定性降低，极易引发滑塌地质灾害，严重威胁高速公路上边坡稳定及行车安全。经云南省自然资源厅派驻新平县自然资源局地质灾害技术指导站、玉溪市交通运输局、新平县自然资源局、新平县交通运输局、漠沙镇人民政府及玉溪市永金高速公路投资建设有限公司等多单位现场勘测评估，确定渗水为灾害主要诱因，需立即对水池实施迁改治理。迁改用地选址于漠沙亚热带园艺场内（褚橙公司基地生活区章纳路上方），需占用林地0.4224公顷。为顺利推进迁改工作，需办理林地使用手续，进而产生林勘报告技术服务需求，2026年安排林勘报告技术服务费28000.00元，资金来源为本单位自有资金（由县土地储备中心拨款），主要用于委托专业机构开展林地勘测、数据整理、报告编制等技术服务。
通过项目的实施，推动灌溉蓄水池迁改项目合法合规实施，建立地质灾害隐患治理的长效机制，为高速公路运营安全提供长期保障。</t>
  </si>
  <si>
    <t>完成林勘报告数量</t>
  </si>
  <si>
    <t>份</t>
  </si>
  <si>
    <t>反映完成林勘报告数量的指标</t>
  </si>
  <si>
    <t>报告通过率</t>
  </si>
  <si>
    <t>反映报告通过率的指标</t>
  </si>
  <si>
    <t>林地使用手续申报材料受理率</t>
  </si>
  <si>
    <t>反映林地使用手续申报材料受理率的指标</t>
  </si>
  <si>
    <t>地质灾害隐患消除率</t>
  </si>
  <si>
    <t>反映地质灾害隐患消除率的指标</t>
  </si>
  <si>
    <t>报告完成时限</t>
  </si>
  <si>
    <t>反映报告完成时限的指标</t>
  </si>
  <si>
    <t>保障S45永金高速公路安全畅通</t>
  </si>
  <si>
    <t>反映项目保障S45永金高速公路安全畅通的指标</t>
  </si>
  <si>
    <t>漠沙镇现有依法举办并完成养老机构备案的敬老院1所，均具备合法运营资格，总床位102张，当前实际入住集中供养特困人员35人（其中完全失能5人、部分失能5人、自理25人），入住率38%。敬老院配备符合国家规范的基本生活用房、标准化厨房、卫生间、文娱活动场地等基础设施，配齐热水器、洗衣机、轮椅、康复辅助器具等基本服务设备，能够满足不同自理能力集中供养对象的基本生活需求。同时，建立了涵盖入住评估、生活照料、安全保障、卫生防疫、财务管理等关键环节的管理制度，配备工作人员6，其中管理人员1名、护理人员5（持证护理人员4名）、后勤保障人员5名，基本形成了常态化、规范化的运营服务体系。漠沙镇敬老院平均每月生活费开支3.4余万元、护理补贴平均每月1.6余万元、电网、电费平均每年0.6余万元，全年生活费及护理补贴、电网电费等开支共计达60余万元。该部分资金主要用于覆盖供养对象的食品采购、日常生活用品购置、院内水电费、网费、燃料费、护理人员护理补贴等日常运营支出。</t>
  </si>
  <si>
    <t>入住集中供养特困人员</t>
  </si>
  <si>
    <t>25</t>
  </si>
  <si>
    <t>反映实际入住集中供养特困人员的数量指标</t>
  </si>
  <si>
    <t>配备工作人员</t>
  </si>
  <si>
    <t>反映配备工作人员的数量指标</t>
  </si>
  <si>
    <t>集中供养特困人员护理补贴档次</t>
  </si>
  <si>
    <t>档次</t>
  </si>
  <si>
    <t>反映发放集中供养特困人员护理补贴等次分档数量的指标</t>
  </si>
  <si>
    <t>补助发放精准率</t>
  </si>
  <si>
    <t>反映补助发放是否准确无误的指标</t>
  </si>
  <si>
    <t>反映资金保障养老院日常运营的时限指标</t>
  </si>
  <si>
    <t>护理补助发放周期</t>
  </si>
  <si>
    <t>反映护理补助发放周期的时限指标</t>
  </si>
  <si>
    <t>保障养老院正常运转</t>
  </si>
  <si>
    <t>反映资金保障养老院运转情况的指标</t>
  </si>
  <si>
    <t>漠沙镇集镇维护费保障标准为640000元/年。委托业务费640000元，用于受托方协调解决环卫工作中遇到的各种问题，打扫集镇规定范围内的公共区域环境卫生并做好保洁工作，做好3个公厕保洁工作。</t>
  </si>
  <si>
    <t>公厕保洁</t>
  </si>
  <si>
    <t>反映公厕保洁情况的指标</t>
  </si>
  <si>
    <t>集镇维护面积</t>
  </si>
  <si>
    <t>21.34</t>
  </si>
  <si>
    <t>公顷</t>
  </si>
  <si>
    <t>反映集镇维护面积的数量指标</t>
  </si>
  <si>
    <t>卫生保洁合格率</t>
  </si>
  <si>
    <t>反映卫生保洁检查验收合格的情况。卫生保洁合格率=卫生保洁检查验收合格次数/卫生保洁总次数*100%</t>
  </si>
  <si>
    <t>受托方考核结果为“合格”次数</t>
  </si>
  <si>
    <t>反映受托方集镇维护效果的指标</t>
  </si>
  <si>
    <t>集镇环境保持良好</t>
  </si>
  <si>
    <t>保持</t>
  </si>
  <si>
    <t>反映集镇环境维护效果的指标</t>
  </si>
  <si>
    <t>反映集镇群众对集镇卫生的满意程度</t>
  </si>
  <si>
    <t>龙河社区下灯笼小组百千工程项目位于漠沙镇龙河社区下灯笼小组，建设内容包括垃圾、污水处理设施工程、村庄道路工程、人畜饮水工程等。通过项目实施，一是让漠沙一起生活的多个民族关系将会更加融洽、更加和谐、更加团结、更加繁荣，二是极大地改善漠沙群众的居住，为漠沙持续健康发展奠定坚实基础；三是少数民族的人居生活环境改善，收入增加；四是项目的实施，还将会极大地带动周边地区的发展，与大沐浴景区连成一片。五是通过开展“突出特色、融合发展型”示范点创建，漠沙镇特有的花腰傣民族文化、生态环境资源得到有效挖掘利用，特色民居保护建设和特色产业发展壮大取得新成效，优秀民族文化在发展中保护、在保护中发展，率先实现与旅游业、现代农业、农产品加工业、生产性保护、农村电子商务融合发展，增加群众收入，农村常住居民人均可支配收入超过玉溪市平均水平的目标，并取得经验向全省推广。
本项目2026年度预算资金15万元。全部县本级财力安排资金。资金到位后，用于支付新平县漠沙镇龙河社区下灯笼小组特色民居改造——土砖拉运工程项目工程款。</t>
  </si>
  <si>
    <t>购买土砖</t>
  </si>
  <si>
    <t>650000</t>
  </si>
  <si>
    <t>反映该项目购买土砖的数量指标</t>
  </si>
  <si>
    <t>新建砖砌垃圾房</t>
  </si>
  <si>
    <t>反映新建砖砌垃圾房的数量指标</t>
  </si>
  <si>
    <t>新建党员活动室面积</t>
  </si>
  <si>
    <t>65</t>
  </si>
  <si>
    <t>反映新建党员活动室面积的指标</t>
  </si>
  <si>
    <t>反映通过项目实施改善群众生活环境的指标</t>
  </si>
  <si>
    <t>漠沙镇共有40名村（社区）干部因年龄偏大、不适应工作岗位等原因，提出辞职申请。根据《新平县健全村干部队伍专业化建设 增强党建引领乡村振兴的实施方案（试行）》文件要求，漠沙镇人民政府测算需支付离任村（社区）干部补助经费609,002.43元，经县委组织部、县委社工部、县财政局审核同意，于2026年发放离任村（社区）干部补助经费。</t>
  </si>
  <si>
    <t>离任村干部人数</t>
  </si>
  <si>
    <t>40</t>
  </si>
  <si>
    <t>反映离任村干部人数的指标。</t>
  </si>
  <si>
    <t>补发离任村干部人数</t>
  </si>
  <si>
    <t>反映2024年离任村干部人数的指标</t>
  </si>
  <si>
    <t>获补对象准确率</t>
  </si>
  <si>
    <t>反映获补助对象认定的准确性情况。
获补对象准确率=抽检符合标准的补助对象数/抽检实际补助对象数*100%</t>
  </si>
  <si>
    <t>获补覆盖率</t>
  </si>
  <si>
    <t>获补覆盖率=实际获得补助人数/应获得补助人数*100%</t>
  </si>
  <si>
    <t>反映获补助受益对象的满意程度。</t>
  </si>
  <si>
    <t>根据《云南省人力资源和社会保障厅  云南省财政厅关于调整机关事业单位职工死亡后遗属生活困难补助标准及有关问题的通知》、《玉溪市民政局玉溪市财政局关于提高机关事业单位职工死亡后遗属生活困难补助标准及有关问题的通知》、《关于调整新平县机关事业单位遗属生活困难补助有关问题的通知》文件要求，为提升机关事业单位职工遗属保障水平。
我镇2026年预算机关事业单位职工遗属补助经费69756元。共有遗属补助人员6人，4人年补助标准为8736元/人；3人年补助标准为11604元/人。
有效保障机关事业单位职工遗属正常生产生活，提升社会保障水平。根据财政通知按月或按季度发放，每次发放前认真核实领取人员是否死亡、是否还符合领取条件。严格按照文件要求标准发放遗属困难生活补助，切实帮助遗属度过困难时期，减轻家庭的经济负担。</t>
  </si>
  <si>
    <t>事业遗属补助人数</t>
  </si>
  <si>
    <t>反映部门（单位）实际发放遗属补助人员数量。</t>
  </si>
  <si>
    <t>机关遗属补助人数</t>
  </si>
  <si>
    <t>反映机关遗属补助人数的指标</t>
  </si>
  <si>
    <t>资金兑付准确率</t>
  </si>
  <si>
    <t>反映资金兑付准确率</t>
  </si>
  <si>
    <t>反映救助政策的宣传效果情况。
政策知晓率=调查中救助政策知晓人数/调查总人数*100%</t>
  </si>
  <si>
    <t>机关事业单位职工遗属生活条件</t>
  </si>
  <si>
    <t>反映生活条件改善情况</t>
  </si>
  <si>
    <t>反映遗属生活补助满意程度。</t>
  </si>
  <si>
    <t>开展走访慰问是我们党的政治优势和优良传统的具体实践，是建立健全党内激励、关怀、帮扶机制的重要途径，充分体现了以习近平同志为核心的党中央对广大党员干部群众的关心关爱。慰问对象是生活困难党员、曾担任过村/社区党总支书记、村/居民委员会主任的老骨干和各条战线、各个领域涌现出来的部分优秀党务工作者、优秀党员。（一）充分认识到走访慰问活动的重大意义，增强抓好落实的行动自觉。开展走访慰问是我们党的政治优势和优良传统的具体实践，充分体现了以习近平同志为核心的党中央对广大党员干部群众的关心关爱。要提高思想认识和政治站位，以高度负责的思想自觉和行动自觉做细做实相关工作，切实做好走访慰问。（二）在慰问中传递党的关怀和温暖。要发扬党的优良传统作风，下基层、进家门，向走访慰问对象转达党中央和省委、市委、县委对他们的关怀，褒扬他们为党的事业作出的贡献，了解他们的思想动态和具体诉求，积极帮助他们排忧解难，解决实际困难，使基层党员群众充分感受到党的关心和爱护。（三）充分发挥走访慰问的政治功能。要把走访慰问活动与宣传党的创新理论、宣传建党百年辉煌成就、凝聚党员干部群众人心等工作结合起来，统筹开展。
预算春节、七一慰问困难党员补助经费23140元。
（一）春节慰问困难党员补助经费
根据县委组织部分配表，2026年度分配我镇春节慰问困难党员补助经费13640元，根据县委组织部要求，2026年春节慰问困难党员补助按照500元慰问金和120元礼品金测算，每人预算慰问金620元，预计慰问22人，测算费用13640元。
（二）七一拟慰问困难党员补助经费
根据县委组织部分配表，2026年度分配我镇春节慰问困难党员补助经费9500元，根据县委组织部要求，2026年七一慰问困难党员补助按照每人预算慰问500元测算，预计慰问19人，所需费用9500元。</t>
  </si>
  <si>
    <t>春节慰问困难党员数</t>
  </si>
  <si>
    <t>22</t>
  </si>
  <si>
    <t>反映春节慰问困难党员22人</t>
  </si>
  <si>
    <t>七一拟慰问困难党员数量</t>
  </si>
  <si>
    <t>19</t>
  </si>
  <si>
    <t>反映七一拟慰问困难党员19人</t>
  </si>
  <si>
    <t>慰问对象精准率</t>
  </si>
  <si>
    <t>反映慰问对象精准率</t>
  </si>
  <si>
    <t>改善困难党员生活水平</t>
  </si>
  <si>
    <t>反映指标值应为定性指标，用以反映项目实施对困难党员生产、生活中的实际困难和生活状态的解决和改善程度。</t>
  </si>
  <si>
    <t>指标等于抽样满意达标人数/抽样总人数，用以反映服务对象对该项目实施的满意程度。</t>
  </si>
  <si>
    <t>根据玉溪市财政局 玉溪市民政局《关于下达2025年市级福利彩票公益金（第三批）的通知》（玉财社〔2025〕204号），下达漠沙镇鱼塘农村公益性公墓建设项目资金100000.00元。其中建设内容包括M7.5毛石挡土墙、现浇200厚C25砼墓穴、现浇100mm厚C25沟底和135型挖掘机台班（场地平整、基础土方开挖）等工程，项目的实施，解决鱼塘村公益性公墓无墓穴现状，实现节地生态安葬，节约土地保护环境。</t>
  </si>
  <si>
    <t>毛石挡土墙体积</t>
  </si>
  <si>
    <t>128</t>
  </si>
  <si>
    <t>沟底长度</t>
  </si>
  <si>
    <t>67</t>
  </si>
  <si>
    <t>资金拨付时限</t>
  </si>
  <si>
    <t>社会效益指标</t>
  </si>
  <si>
    <t>实现节地生态安葬</t>
  </si>
  <si>
    <t>是/否</t>
  </si>
  <si>
    <t>服务对象满意度指标</t>
  </si>
  <si>
    <t>丧属满意度</t>
  </si>
  <si>
    <t>根据《玉财社〔2025〕151号2025年市级福利彩票公益金（第二批）项目资金分配表》，安排漠沙镇团结村委会下杧木树、下曼孔、下茅草房小组老年活动室设施设备购置项目补助资金3万元。其中用于支付专用材料费5000元；支付专用设备购置6600元；支付办公设备购置18400元，合计30000元。通过项目的实施为团结村委会群众提供活动室的各项配套设施，让活动室更好运转。</t>
  </si>
  <si>
    <t>不锈钢桌凳数量</t>
  </si>
  <si>
    <t>46</t>
  </si>
  <si>
    <t>活动室正常运转</t>
  </si>
  <si>
    <t>是否</t>
  </si>
  <si>
    <t>根据《玉财社〔2025〕151号2025年市级福利彩票公益金（第二批）项目资金分配表》，安排漠沙镇仁和村坝多小组老年活动室建设项目补助资金10万元。根据沙镇仁和村坝多小组老年活动室建设项目概算表，项目预算金额100020.69元，本次申请补助100000元，其余资金用坝多小组集体资金解决。其中72700元用于支付专用材料费，27300元用于支付办公设备。通过该项目建设，解决仁和村坝多小组的红、白宴请，开展小组会、老年人健身、文化娱乐等活动场所，为老年人提供一个安全、舒适的休闲娱乐环境</t>
  </si>
  <si>
    <t>活动室数量</t>
  </si>
  <si>
    <t>项（个）</t>
  </si>
  <si>
    <t>根据《玉溪市财政局 玉溪市民政局 关于下达2025年第二批省级福利彩票公益金的通知》（玉财社〔2025〕173号）中，居家养老服务中心建设项目获得上级下达资金180万元。主要用于曼竜社区居家养老服务中心工程建设，其中包括心理咨询室、书画室、图书阅览室、棋牌室、卫生间、办公室、厨房。通过项目的实施，解决漠沙镇曼竜社区弱势群体生活困难的问题，充分发挥社会保障作用，更好地履行“上为党和政府分忧，下为人民群众解愁”的宗旨。</t>
  </si>
  <si>
    <t>养老服务中心建设数量</t>
  </si>
  <si>
    <t>养老服务能力有效提升</t>
  </si>
  <si>
    <t>1.实施西尼村委会便民服务大厅改造项目，具体内容包括：拆除墙体、清理杂物、修理树（人工）60日；实木板窗口柜台（会议室讲台）72㎡；窗口柜台花岗石台面（黑金沙花岗岩、厚：2.5cm）12㎡；窗口柜台贴瓷砖线条7㎡；窗口柜台贴正面瓷砖12㎡；小红砖支砌窗台3.0768m3；内墙刮腻子粉35㎡；室内滚内墙漆35㎡；钢化玻璃门（厚：12mm）11.97㎡；电子显示器2.7㎡；更换电缆线（含：厨房、会议室）1项；上墙制度制作1项；塑料扣板吊顶12㎡；电脑3台；打印机1台；小红砖支砌灶（含：1.2m锅一口、台面贴瓷砖）1项；小红砖支砌菜台12m3；现浇混凝土菜台4.2m3；现浇构件钢筋（现浇菜台内）0.33t；菜台贴瓷砖14㎡；会议室改造（清除原腻子粉）420㎡；会议室、厨房刮腻子粉420㎡；会议室、厨房内墙漆420㎡；垃圾外运8车；DN20型线管200m；窗帘1项；铝合金窗子（含：防盗窗、普通不锈钢金根、钢纱窗、规格：1.73*2.05）15㎡；更换门12㎡；1:2砂浆粉墙75㎡；项目预算20.774936万元，本次申请财政补助20万元；
2.通过项目实施，完善村委会办公职能，有效改善西尼村办公条件，为农村党员干部及广大群众创建一个吸取党的方针政策、理论知识的活动场所，同时通过项目建设，完善城乡社区综合服务设施，促进漠沙镇城乡社区综合服务设施全覆盖。</t>
  </si>
  <si>
    <t>新建实木板窗口柜台（会议室讲台）</t>
  </si>
  <si>
    <t>72</t>
  </si>
  <si>
    <t>反映新建实木板窗口柜台（会议室讲台）工程量</t>
  </si>
  <si>
    <t>会议室翻新改造</t>
  </si>
  <si>
    <t>420</t>
  </si>
  <si>
    <t>反映会议室翻新改造工程量</t>
  </si>
  <si>
    <t>采购电脑</t>
  </si>
  <si>
    <t>反映采购电脑数量</t>
  </si>
  <si>
    <t>采购空调</t>
  </si>
  <si>
    <t>反映采购空调数量</t>
  </si>
  <si>
    <t>反映项目验收合格率</t>
  </si>
  <si>
    <t>采购设备验收合格率</t>
  </si>
  <si>
    <t>反映采购设备验收合格率</t>
  </si>
  <si>
    <t>采购电脑单价</t>
  </si>
  <si>
    <t>8000</t>
  </si>
  <si>
    <t>反映采购电脑单价</t>
  </si>
  <si>
    <t>建成后便民服务大厅综合利用率</t>
  </si>
  <si>
    <t>反映便民服务大厅综合利用率</t>
  </si>
  <si>
    <t>通过该项目建设，有效解决小曼妹小组的红、白宴请，小组群众会议、老年人健身、文化娱乐等活动，为老年人提供一个安全、舒适的休闲娱乐环境。</t>
  </si>
  <si>
    <t>小红砖支砌储藏室</t>
  </si>
  <si>
    <t>反映小红砖支砌储藏室数量的指标</t>
  </si>
  <si>
    <t>新建会议室</t>
  </si>
  <si>
    <t>间</t>
  </si>
  <si>
    <t>反映新建会议室数量的指标</t>
  </si>
  <si>
    <t>新建老年活动室综合使用率</t>
  </si>
  <si>
    <t>反映新建老年活动室综合使用率的指标</t>
  </si>
  <si>
    <t>受益群体满意率</t>
  </si>
  <si>
    <t>反映受益群体满意率的指标</t>
  </si>
  <si>
    <t>以习近平新时代中国特色社会主义思想为指导，全面贯彻落实党的二十大精神，认真落实中央和省委一号文件及财政部关于推进农村公益事业建设财政奖补工作要求，完整、准确、全面贯彻新发展理念，加快构建新发展格局。不断加强农村基础设施建设，改善农村生产生活条件，完善乡村治理机制，促进群众增收致富，加快推进农村现代化。
曼蚌村细丫口小组，位于新平县漠沙镇曼蚌村，全村有村民26户，共123人，党员2人，耕地面积573.53㎡，村民收入以农业为主。双河村棕批树小组，位于新平县漠沙镇双河村，双河村棕批树小组，位于新平县漠沙镇双河村，全小组有村民28户，共128人，党员5人，耕地面积108.5万㎡，村民收入以农业为主。近年来，在各级部门的关心支持下，双河村、曼蚌村认真贯彻落实党在农村的各项方针政策，团结和带领全村群众开拓创新，扎实工作，着力在组织建设，产业结构调整、基础设施建设、精神文明建设、民主管理等方面下功夫，全村经济社会发展取得较好成果。
本项目预算总投资70.9万元，本次下达2024年省级专项彩票公益金（第二批）项目资金60万元，用于漠沙镇双河村、曼蚌村综合性活动场所建设项目实施。
通过本项目实施，将使细丫口小组26户123人受益，有利于满足细丫口小组群众的日常需要，为进一步改善曼蚌村细丫口小组村民办事、娱乐、出租条件，细丫口小组农村公共活动场所建设，能更好地为村民提供一个办事、娱乐的活动平台，弥补本组没有公共活动场所的现状，改善人居环境，也将促进和带动村民的经济繁荣和社会的发展，改善人民群众的生产生活条件，推动整个村新农村建设发展，加快小康社会建设步伐，为建设一个规划有序、布局合理、功能齐全的新农村奠定了良好的基础。
有利于满足棕批树小组28户128名群众的日常需要，为进一步改善双河村棕批树小组村民办事、娱乐条件，棕批树小组农村综合活动场所建设，能更好地为村民提供一个办事、娱乐的活动平台，弥补本组没有公共活动场所的现状，改善人居环境，也将促进和带动村民的经济繁荣和社会的发展，改善人民群众的生产生活条件，推动整个村新农村建设发展，加快小康社会建设步伐，为建设一个规划有序、布局合理、功能齐全的新农村奠定了良好的基础。</t>
  </si>
  <si>
    <t>支砌空心砖墙体</t>
  </si>
  <si>
    <t>66.6</t>
  </si>
  <si>
    <t>反映支砌空心砖墙体</t>
  </si>
  <si>
    <t>安装供水管</t>
  </si>
  <si>
    <t>反映安装供水管长度</t>
  </si>
  <si>
    <t>工程验收合格率</t>
  </si>
  <si>
    <t>反映工程验收合格率</t>
  </si>
  <si>
    <t>反映项目工期</t>
  </si>
  <si>
    <t>人居环境</t>
  </si>
  <si>
    <t>反映人居环境改善情况</t>
  </si>
  <si>
    <t>根据市人民政府对《玉溪市财政局关于调整下达2025年第一批市级专项彩票公益金项目资金的请示》（玉财请〔2025〕52号）的批示意见，根据第一批市级专项彩票公益金项目资金明细表，下达漠沙镇50万元，用于坡头村委会新村小组农村综合活动场所项目建设。通过项目的实施完善当地社会保障体系，提高新平县漠沙镇集镇形象，完善村委会功能。</t>
  </si>
  <si>
    <t>便民服务大厅数量</t>
  </si>
  <si>
    <t xml:space="preserve">项目验收合格率	</t>
  </si>
  <si>
    <t xml:space="preserve">改善农村村民生产生活条件	</t>
  </si>
  <si>
    <t xml:space="preserve">受益人群满意度	</t>
  </si>
  <si>
    <t>根据《玉溪市财政局 玉溪市应急管理局关于下达玉溪市2025年第二批省级防汛应急救灾资金的通知》等文件，漠沙镇分配资金4万元，主要用于应急抢险救灾、排危除险等应急处置、开展次生灾害隐患排查和应急整治。其中包括1.挡墙支砌修复，修复资金9900元，2.干渠修复，修复资金30100元。通过项目的实施帮助受灾地区尽快恢复正常生活生产秩序，确保汛期安全度汛。保护人民群众生命财产安全，维护社会和谐稳定，打造“和谐漠沙、平安漠沙”。</t>
  </si>
  <si>
    <t>挡墙支砌修复量</t>
  </si>
  <si>
    <t>干渠修复长度</t>
  </si>
  <si>
    <t>86</t>
  </si>
  <si>
    <t>防汛救灾能力提升</t>
  </si>
  <si>
    <t>根据玉财资环〔2025〕67号根据《玉溪市财政局关于下达 2025 年市自然资源规划局年初预算项目（第三批）的通知》等文件，下达漠沙镇资金五万元，其中三万用于双河村凉水菁，两万用于胜利村德胜母，资金主要用于两村的排危除险工程。旨在一、消除民众的心理恐慌，项目的彻底完工，将预期极大地安抚民心，增强居民的安全感和对政府的信任度。二、提升政府公信力与应急管理形象，项目的实施是政府履职尽责、响应民生关切的具体体现。三、维护社会正常秩序，项目完工后可以避免因灾害可能引发的人员转移安置、社会动员抢险等对社会正常秩序的冲击，保障社区的和谐与稳定。</t>
  </si>
  <si>
    <t>排危除险工程数量</t>
  </si>
  <si>
    <t>个（项）</t>
  </si>
  <si>
    <t>竣工验收合格率</t>
  </si>
  <si>
    <t>保障群众生命财产</t>
  </si>
  <si>
    <t>漠沙镇2025年中央自然灾害救灾资金（第十四批）和上海援助救灾项目资金</t>
  </si>
  <si>
    <t>根据《玉溪市财政局 玉溪市应急管理局关于下达2025年中央自然灾害救灾资金（第十四批）和上海援助救灾资金的通知》（玉财资环〔2025〕77号）文件精神，以及县级下达我镇资金两万元，项目资金主要用来购买应急专用设备，通过资金的使用，解决我镇在地质灾害应急救援方面的专业装备相对匮乏，特别是灾情侦察、现场监测和应急保障能力不足的问题，使用关键的应急装备，显著提升我镇的自主应急能力，减少灾害可能造成的更大规模经济损失。</t>
  </si>
  <si>
    <t>红外热成像仪数量</t>
  </si>
  <si>
    <t>提升应急响应能力</t>
  </si>
  <si>
    <t>受益群众满意率</t>
  </si>
  <si>
    <t>项目建成后将使该小组26户，98人共同受益，两条组内主干道实现硬化，红白喜事操办有地点，满足群众基本生产生活需求，极大增强群众获得感、幸福感、安全感；能增强农民群众满意度，搭建政府服务群众纽带。农村公益事业财政奖补让基层干部找到了新形势下联系群众的抓手和服务“三农”的桥梁纽带，基层干部在组织动员农民议事中了解群众，在项目实施中联系群众，在为农民办实事中服务群众，在为农民解难事中赢得群众，起到了办民事、凝民心、聚民力、促民生的作用。</t>
  </si>
  <si>
    <t>道路硬化</t>
  </si>
  <si>
    <t>387</t>
  </si>
  <si>
    <t>反映道路硬化长度的数量指标</t>
  </si>
  <si>
    <t>公益房</t>
  </si>
  <si>
    <t>479</t>
  </si>
  <si>
    <t>反映公益房大小的数量指标</t>
  </si>
  <si>
    <t>公厕</t>
  </si>
  <si>
    <t xml:space="preserve">座         </t>
  </si>
  <si>
    <t>反映公厕座数的数量指标</t>
  </si>
  <si>
    <t>雨污分流工程</t>
  </si>
  <si>
    <t>1179.86</t>
  </si>
  <si>
    <t>反映雨污分流工程长度的指标</t>
  </si>
  <si>
    <t>公益项目验收合格率</t>
  </si>
  <si>
    <t>反映公益项目验收合格率的数量指标</t>
  </si>
  <si>
    <t>公益项目建设期限</t>
  </si>
  <si>
    <t>年</t>
  </si>
  <si>
    <t>反映公益项目建设期限的数量指标</t>
  </si>
  <si>
    <t>农村人居环境</t>
  </si>
  <si>
    <t>反映农村人居环境改善情况的指标</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</si>
  <si>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</si>
  <si>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</si>
  <si>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</si>
  <si>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</si>
  <si>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</si>
  <si>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</si>
  <si>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</si>
  <si>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</si>
  <si>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</si>
  <si>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</si>
  <si>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</si>
  <si>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</si>
  <si>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</si>
  <si>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</si>
  <si>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</si>
  <si>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复印机</t>
  </si>
  <si>
    <t>A02020100  复印机</t>
  </si>
  <si>
    <t>办公桌</t>
  </si>
  <si>
    <t>A05010201  办公桌</t>
  </si>
  <si>
    <t>张</t>
  </si>
  <si>
    <t>会议椅</t>
  </si>
  <si>
    <t>A05010303  会议椅</t>
  </si>
  <si>
    <t>把</t>
  </si>
  <si>
    <t>图书柜</t>
  </si>
  <si>
    <t>A05010501  书柜</t>
  </si>
  <si>
    <t>碎纸机</t>
  </si>
  <si>
    <t>A02021301  碎纸机</t>
  </si>
  <si>
    <t>会议桌</t>
  </si>
  <si>
    <t>A05010202  会议桌</t>
  </si>
  <si>
    <t>办公椅</t>
  </si>
  <si>
    <t>A05010301  办公椅</t>
  </si>
  <si>
    <t>车辆维修费</t>
  </si>
  <si>
    <t>C23120301  车辆维修和保养服务</t>
  </si>
  <si>
    <t>项</t>
  </si>
  <si>
    <t>空调</t>
  </si>
  <si>
    <t>A02061804  空调机</t>
  </si>
  <si>
    <t>车辆加油、添加燃料服务</t>
  </si>
  <si>
    <t>C23120302  车辆加油、添加燃料服务</t>
  </si>
  <si>
    <t>采购复印机</t>
  </si>
  <si>
    <t>批</t>
  </si>
  <si>
    <t>购买A4复印纸</t>
  </si>
  <si>
    <t>A05040101  复印纸</t>
  </si>
  <si>
    <t>租用车辆维修和保养服务</t>
  </si>
  <si>
    <t>租用车辆加油、添加燃料服务</t>
  </si>
  <si>
    <t>车辆维修和保养服务</t>
  </si>
  <si>
    <t>公务用车购置</t>
  </si>
  <si>
    <t>A02030000  车辆</t>
  </si>
  <si>
    <t>机动车保险服务</t>
  </si>
  <si>
    <t>C1804010201  机动车保险服务</t>
  </si>
  <si>
    <t>预算08表</t>
  </si>
  <si>
    <t>2026年部门政府购买服务预算表</t>
  </si>
  <si>
    <t>政府购买服务项目</t>
  </si>
  <si>
    <t>政府购买服务目录</t>
  </si>
  <si>
    <t>政府购买服务指导性目录代码</t>
  </si>
  <si>
    <t>城市环境卫生保洁</t>
  </si>
  <si>
    <t>A1101 公共设施管理服务</t>
  </si>
  <si>
    <t>预算09-1表</t>
  </si>
  <si>
    <t>2026年对下转移支付预算表</t>
  </si>
  <si>
    <t>单位名称（项目）</t>
  </si>
  <si>
    <t>乡镇街道</t>
  </si>
  <si>
    <t>桂山街道</t>
  </si>
  <si>
    <t>古城街道</t>
  </si>
  <si>
    <t>平甸乡</t>
  </si>
  <si>
    <t>扬武镇</t>
  </si>
  <si>
    <t>新化乡</t>
  </si>
  <si>
    <t>老厂乡</t>
  </si>
  <si>
    <t>戛洒镇</t>
  </si>
  <si>
    <t>水塘镇</t>
  </si>
  <si>
    <t>者竜乡</t>
  </si>
  <si>
    <t>建兴乡</t>
  </si>
  <si>
    <t>平掌乡</t>
  </si>
  <si>
    <t>13</t>
  </si>
  <si>
    <t>14</t>
  </si>
  <si>
    <t>16</t>
  </si>
  <si>
    <t>备注：本单位无此事项。</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</si>
  <si>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</si>
  <si>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</si>
  <si>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</si>
  <si>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</si>
  <si>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</si>
  <si>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</si>
  <si>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</si>
  <si>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</si>
  <si>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</si>
  <si>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</si>
  <si>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</si>
  <si>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</si>
  <si>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</si>
  <si>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民生类</t>
  </si>
  <si>
    <t>2082001</t>
  </si>
  <si>
    <t>临时救助支出</t>
  </si>
  <si>
    <t>30306</t>
  </si>
  <si>
    <t>救济费</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</si>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</sst>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0"/>
      <name val="宋体"/>
      <charset val="134"/>
    </font>
    <font>
      <sz val="27"/>
      <name val="SimSun"/>
      <charset val="134"/>
    </font>
    <font>
      <sz val="9"/>
      <name val="宋体"/>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0"/>
      <color rgb="FF000000"/>
      <name val="宋体"/>
      <charset val="134"/>
      <scheme val="minor"/>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1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4" fillId="0" borderId="0" applyNumberFormat="0" applyFill="0" applyBorder="0" applyAlignment="0" applyProtection="0">
      <alignment vertical="center"/>
    </xf>
    <xf numFmtId="0" fontId="25" fillId="3" borderId="13" applyNumberFormat="0" applyAlignment="0" applyProtection="0">
      <alignment vertical="center"/>
    </xf>
    <xf numFmtId="0" fontId="26" fillId="4" borderId="14" applyNumberFormat="0" applyAlignment="0" applyProtection="0">
      <alignment vertical="center"/>
    </xf>
    <xf numFmtId="0" fontId="27" fillId="4" borderId="13" applyNumberFormat="0" applyAlignment="0" applyProtection="0">
      <alignment vertical="center"/>
    </xf>
    <xf numFmtId="0" fontId="28" fillId="5" borderId="15" applyNumberFormat="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3" fillId="0" borderId="1">
      <alignment horizontal="right" vertical="center"/>
    </xf>
    <xf numFmtId="49" fontId="3" fillId="0" borderId="1">
      <alignment horizontal="left" vertical="center" wrapText="1"/>
    </xf>
    <xf numFmtId="176" fontId="3" fillId="0" borderId="1">
      <alignment horizontal="right" vertical="center"/>
    </xf>
    <xf numFmtId="177" fontId="3" fillId="0" borderId="1">
      <alignment horizontal="right" vertical="center"/>
    </xf>
    <xf numFmtId="178" fontId="3" fillId="0" borderId="1">
      <alignment horizontal="right" vertical="center"/>
    </xf>
    <xf numFmtId="179" fontId="3" fillId="0" borderId="1">
      <alignment horizontal="right" vertical="center"/>
    </xf>
    <xf numFmtId="10" fontId="3" fillId="0" borderId="1">
      <alignment horizontal="right" vertical="center"/>
    </xf>
    <xf numFmtId="180" fontId="3" fillId="0" borderId="1">
      <alignment horizontal="right" vertical="center"/>
    </xf>
  </cellStyleXfs>
  <cellXfs count="89">
    <xf numFmtId="0" fontId="0" fillId="0" borderId="0" xfId="0" applyFont="1">
      <alignment vertical="top"/>
    </xf>
    <xf numFmtId="0" fontId="1" fillId="0" borderId="0" xfId="0" applyFont="1" applyAlignment="1"/>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176" fontId="5"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176" fontId="3" fillId="0" borderId="1" xfId="51" applyNumberFormat="1" applyFont="1" applyBorder="1">
      <alignment horizontal="right" vertical="center"/>
    </xf>
    <xf numFmtId="49" fontId="3" fillId="0" borderId="1" xfId="50" applyNumberFormat="1" applyFont="1" applyBorder="1">
      <alignment horizontal="left" vertical="center" wrapText="1"/>
    </xf>
    <xf numFmtId="49" fontId="3" fillId="0" borderId="0" xfId="50" applyNumberFormat="1" applyFont="1" applyBorder="1">
      <alignment horizontal="lef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3" fillId="0" borderId="0" xfId="50" applyNumberFormat="1" applyFont="1" applyBorder="1" applyAlignment="1">
      <alignment horizontal="right" vertical="center" wrapText="1"/>
    </xf>
    <xf numFmtId="49" fontId="3"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3" fillId="0" borderId="0" xfId="50" applyNumberFormat="1" applyFont="1" applyBorder="1" applyAlignment="1">
      <alignment horizontal="center" vertical="center" wrapText="1"/>
    </xf>
    <xf numFmtId="0" fontId="10" fillId="0" borderId="0" xfId="0" applyFont="1">
      <alignment vertical="top"/>
    </xf>
    <xf numFmtId="49" fontId="6" fillId="0" borderId="1"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2"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6" fontId="3"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1" fillId="0" borderId="0" xfId="50" applyNumberFormat="1" applyFont="1" applyBorder="1" applyAlignment="1">
      <alignment horizontal="right" vertical="center" wrapText="1"/>
    </xf>
    <xf numFmtId="0" fontId="3" fillId="0" borderId="1" xfId="50" applyNumberFormat="1" applyFont="1" applyBorder="1">
      <alignment horizontal="left" vertical="center" wrapText="1"/>
    </xf>
    <xf numFmtId="176" fontId="3" fillId="0" borderId="1" xfId="50" applyNumberFormat="1" applyFont="1" applyBorder="1" applyAlignment="1">
      <alignment horizontal="right" vertical="center" wrapText="1"/>
    </xf>
    <xf numFmtId="176" fontId="3" fillId="0" borderId="1" xfId="50" applyNumberFormat="1" applyFont="1" applyBorder="1" applyAlignment="1">
      <alignment horizontal="center" vertical="center" wrapText="1"/>
    </xf>
    <xf numFmtId="49" fontId="12"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6" fillId="0" borderId="1" xfId="0" applyFont="1" applyBorder="1" applyAlignment="1">
      <alignment horizontal="center" vertical="center"/>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176" fontId="3" fillId="0" borderId="1" xfId="0" applyNumberFormat="1" applyFont="1" applyBorder="1" applyAlignment="1">
      <alignment horizontal="right" vertical="center"/>
    </xf>
    <xf numFmtId="0" fontId="3" fillId="0" borderId="1" xfId="0" applyFont="1" applyBorder="1" applyAlignment="1">
      <alignment horizontal="center" vertical="center" wrapText="1"/>
    </xf>
    <xf numFmtId="0" fontId="1" fillId="0" borderId="0" xfId="0" applyFont="1" applyAlignment="1">
      <alignment horizontal="right"/>
    </xf>
    <xf numFmtId="0" fontId="3" fillId="0" borderId="0" xfId="0" applyFont="1" applyAlignment="1">
      <alignment horizontal="right" vertical="center" wrapText="1"/>
    </xf>
    <xf numFmtId="49" fontId="3" fillId="0" borderId="1" xfId="50" applyNumberFormat="1" applyFont="1" applyBorder="1" applyAlignment="1">
      <alignment horizontal="left" vertical="center" wrapText="1" indent="1"/>
    </xf>
    <xf numFmtId="49" fontId="3" fillId="0" borderId="1" xfId="50" applyNumberFormat="1" applyFont="1" applyBorder="1" applyAlignment="1">
      <alignment horizontal="left" vertical="center" wrapText="1"/>
    </xf>
    <xf numFmtId="176" fontId="3" fillId="0" borderId="1" xfId="0" applyNumberFormat="1" applyFont="1" applyBorder="1" applyAlignment="1">
      <alignment horizontal="left" vertical="center" wrapText="1"/>
    </xf>
    <xf numFmtId="176" fontId="3" fillId="0" borderId="1" xfId="50" applyNumberFormat="1" applyFont="1" applyBorder="1">
      <alignment horizontal="left" vertical="center" wrapText="1"/>
    </xf>
    <xf numFmtId="176" fontId="3" fillId="0" borderId="1" xfId="50" applyNumberFormat="1" applyFont="1" applyBorder="1" applyAlignment="1">
      <alignment horizontal="left" vertical="center" wrapText="1"/>
    </xf>
    <xf numFmtId="0" fontId="7" fillId="0" borderId="0" xfId="0" applyFont="1" applyAlignment="1"/>
    <xf numFmtId="0" fontId="12" fillId="0" borderId="0" xfId="0" applyFont="1" applyAlignment="1">
      <alignment horizontal="center" vertical="center"/>
    </xf>
    <xf numFmtId="176" fontId="5" fillId="0" borderId="1" xfId="0" applyNumberFormat="1" applyFont="1" applyBorder="1" applyAlignment="1">
      <alignment horizontal="right" vertical="center" wrapText="1"/>
    </xf>
    <xf numFmtId="176" fontId="5" fillId="0" borderId="1" xfId="0" applyNumberFormat="1" applyFont="1" applyBorder="1" applyAlignment="1">
      <alignment horizontal="left" vertical="center" wrapText="1"/>
    </xf>
    <xf numFmtId="0" fontId="0" fillId="0" borderId="0" xfId="0" applyFont="1" applyAlignment="1">
      <alignment horizontal="left" vertical="top"/>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horizontal="center" vertical="center"/>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3" fillId="0" borderId="0" xfId="0" applyFont="1" applyAlignment="1">
      <alignment horizontal="right" wrapText="1"/>
    </xf>
    <xf numFmtId="0" fontId="14" fillId="0" borderId="0" xfId="0" applyFont="1" applyAlignment="1">
      <alignment horizontal="center" vertical="center"/>
    </xf>
    <xf numFmtId="0" fontId="3" fillId="0" borderId="7" xfId="0" applyFont="1" applyBorder="1" applyAlignment="1">
      <alignment horizontal="left" vertical="center"/>
    </xf>
    <xf numFmtId="0" fontId="11" fillId="0" borderId="7"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0" borderId="6" xfId="0" applyFont="1" applyBorder="1" applyAlignment="1">
      <alignment horizontal="center" vertical="center"/>
    </xf>
    <xf numFmtId="0" fontId="15" fillId="0" borderId="8" xfId="0" applyFont="1" applyBorder="1" applyAlignment="1">
      <alignment horizontal="center" vertical="center" wrapText="1"/>
    </xf>
    <xf numFmtId="0" fontId="6" fillId="0" borderId="9" xfId="0" applyFont="1" applyBorder="1" applyAlignment="1">
      <alignment horizontal="center" vertical="center"/>
    </xf>
    <xf numFmtId="0" fontId="15" fillId="0" borderId="9" xfId="0" applyFont="1" applyBorder="1" applyAlignment="1">
      <alignment horizontal="center" vertical="center"/>
    </xf>
    <xf numFmtId="0" fontId="3" fillId="0" borderId="1" xfId="0" applyFont="1" applyFill="1" applyBorder="1" applyAlignment="1">
      <alignment horizontal="left" vertical="center"/>
    </xf>
    <xf numFmtId="176" fontId="3" fillId="0" borderId="1" xfId="51" applyNumberFormat="1" applyFont="1" applyFill="1" applyBorder="1">
      <alignment horizontal="right" vertical="center"/>
    </xf>
    <xf numFmtId="176" fontId="11" fillId="0" borderId="1" xfId="0" applyNumberFormat="1" applyFont="1" applyFill="1" applyBorder="1" applyAlignment="1">
      <alignment horizontal="right" vertical="center"/>
    </xf>
    <xf numFmtId="0" fontId="11" fillId="0" borderId="7" xfId="0" applyFont="1" applyBorder="1" applyAlignment="1">
      <alignment horizontal="left" vertical="center"/>
    </xf>
    <xf numFmtId="0" fontId="11" fillId="0" borderId="1" xfId="0" applyFont="1" applyBorder="1" applyAlignment="1">
      <alignment horizontal="left" vertical="center"/>
    </xf>
    <xf numFmtId="0" fontId="5" fillId="0" borderId="1" xfId="0" applyFont="1" applyBorder="1" applyAlignment="1" quotePrefix="1">
      <alignment horizontal="left" vertical="center"/>
    </xf>
    <xf numFmtId="0" fontId="5" fillId="0" borderId="1" xfId="0" applyFont="1" applyBorder="1" applyAlignment="1" quotePrefix="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3"/>
  <sheetViews>
    <sheetView showZeros="0" workbookViewId="0">
      <selection activeCell="F17" sqref="F17"/>
    </sheetView>
  </sheetViews>
  <sheetFormatPr defaultColWidth="8.85" defaultRowHeight="15" customHeight="1" outlineLevelCol="3"/>
  <cols>
    <col min="1" max="4" width="35.7083333333333" customWidth="1"/>
  </cols>
  <sheetData>
    <row r="1" ht="18.75" customHeight="1" spans="1:4">
      <c r="A1" s="1"/>
      <c r="B1" s="1"/>
      <c r="C1" s="1"/>
      <c r="D1" s="10" t="s">
        <v>0</v>
      </c>
    </row>
    <row r="2" ht="45" customHeight="1" spans="1:4">
      <c r="A2" s="2" t="s">
        <v>1</v>
      </c>
      <c r="B2" s="2"/>
      <c r="C2" s="2"/>
      <c r="D2" s="2"/>
    </row>
    <row r="3" ht="18.75" customHeight="1" spans="1:4">
      <c r="A3" s="3" t="s">
        <v>2</v>
      </c>
      <c r="B3" s="3"/>
      <c r="C3" s="73"/>
      <c r="D3" s="10" t="s">
        <v>3</v>
      </c>
    </row>
    <row r="4" ht="22.5" customHeight="1" spans="1:4">
      <c r="A4" s="5" t="s">
        <v>4</v>
      </c>
      <c r="B4" s="5"/>
      <c r="C4" s="5" t="s">
        <v>5</v>
      </c>
      <c r="D4" s="5"/>
    </row>
    <row r="5" ht="18.75" customHeight="1" spans="1:4">
      <c r="A5" s="5" t="s">
        <v>6</v>
      </c>
      <c r="B5" s="5" t="s">
        <v>7</v>
      </c>
      <c r="C5" s="5" t="s">
        <v>8</v>
      </c>
      <c r="D5" s="5" t="s">
        <v>7</v>
      </c>
    </row>
    <row r="6" ht="18.75" customHeight="1" spans="1:4">
      <c r="A6" s="5"/>
      <c r="B6" s="5"/>
      <c r="C6" s="5"/>
      <c r="D6" s="5"/>
    </row>
    <row r="7" ht="22.5" customHeight="1" spans="1:4">
      <c r="A7" s="14" t="s">
        <v>9</v>
      </c>
      <c r="B7" s="17">
        <v>45503043.5</v>
      </c>
      <c r="C7" s="14" t="s">
        <v>10</v>
      </c>
      <c r="D7" s="17">
        <v>14596314</v>
      </c>
    </row>
    <row r="8" ht="22.5" customHeight="1" spans="1:4">
      <c r="A8" s="14" t="s">
        <v>11</v>
      </c>
      <c r="B8" s="17">
        <v>12135640.9</v>
      </c>
      <c r="C8" s="14" t="s">
        <v>12</v>
      </c>
      <c r="D8" s="17">
        <v>1800</v>
      </c>
    </row>
    <row r="9" ht="22.5" customHeight="1" spans="1:4">
      <c r="A9" s="14" t="s">
        <v>13</v>
      </c>
      <c r="B9" s="17">
        <v>0</v>
      </c>
      <c r="C9" s="14" t="s">
        <v>14</v>
      </c>
      <c r="D9" s="17">
        <v>2667145.6</v>
      </c>
    </row>
    <row r="10" ht="22.5" customHeight="1" spans="1:4">
      <c r="A10" s="14" t="s">
        <v>15</v>
      </c>
      <c r="B10" s="17"/>
      <c r="C10" s="14" t="s">
        <v>16</v>
      </c>
      <c r="D10" s="17">
        <v>1494214.88</v>
      </c>
    </row>
    <row r="11" ht="22.5" customHeight="1" spans="1:4">
      <c r="A11" s="14" t="s">
        <v>17</v>
      </c>
      <c r="B11" s="17">
        <v>1165513.6</v>
      </c>
      <c r="C11" s="14" t="s">
        <v>18</v>
      </c>
      <c r="D11" s="17">
        <v>551808.28</v>
      </c>
    </row>
    <row r="12" ht="22.5" customHeight="1" spans="1:4">
      <c r="A12" s="14" t="s">
        <v>19</v>
      </c>
      <c r="B12" s="17"/>
      <c r="C12" s="14" t="s">
        <v>20</v>
      </c>
      <c r="D12" s="17">
        <v>9484640.9</v>
      </c>
    </row>
    <row r="13" ht="22.5" customHeight="1" spans="1:4">
      <c r="A13" s="14" t="s">
        <v>21</v>
      </c>
      <c r="B13" s="17"/>
      <c r="C13" s="84" t="s">
        <v>22</v>
      </c>
      <c r="D13" s="85">
        <v>24369002.43</v>
      </c>
    </row>
    <row r="14" ht="22.5" customHeight="1" spans="1:4">
      <c r="A14" s="14" t="s">
        <v>23</v>
      </c>
      <c r="B14" s="17"/>
      <c r="C14" s="14" t="s">
        <v>24</v>
      </c>
      <c r="D14" s="17">
        <v>98257.89</v>
      </c>
    </row>
    <row r="15" ht="22.5" customHeight="1" spans="1:4">
      <c r="A15" s="74" t="s">
        <v>25</v>
      </c>
      <c r="B15" s="17"/>
      <c r="C15" s="14" t="s">
        <v>26</v>
      </c>
      <c r="D15" s="17">
        <v>500000</v>
      </c>
    </row>
    <row r="16" ht="22.5" customHeight="1" spans="1:4">
      <c r="A16" s="74" t="s">
        <v>27</v>
      </c>
      <c r="B16" s="17">
        <v>1165513.6</v>
      </c>
      <c r="C16" s="14" t="s">
        <v>28</v>
      </c>
      <c r="D16" s="17">
        <v>1440612</v>
      </c>
    </row>
    <row r="17" ht="22.5" customHeight="1" spans="1:4">
      <c r="A17" s="74"/>
      <c r="B17" s="17"/>
      <c r="C17" s="14" t="s">
        <v>29</v>
      </c>
      <c r="D17" s="17">
        <v>209402.02</v>
      </c>
    </row>
    <row r="18" ht="22.5" customHeight="1" spans="1:4">
      <c r="A18" s="75"/>
      <c r="B18" s="86"/>
      <c r="C18" s="14" t="s">
        <v>30</v>
      </c>
      <c r="D18" s="17">
        <v>3391000</v>
      </c>
    </row>
    <row r="19" ht="22.5" customHeight="1" spans="1:4">
      <c r="A19" s="75" t="s">
        <v>31</v>
      </c>
      <c r="B19" s="86">
        <f>SUM(B7:B11)</f>
        <v>58804198</v>
      </c>
      <c r="C19" s="77" t="s">
        <v>32</v>
      </c>
      <c r="D19" s="76">
        <v>58804198</v>
      </c>
    </row>
    <row r="20" ht="22.5" customHeight="1" spans="1:4">
      <c r="A20" s="87" t="s">
        <v>33</v>
      </c>
      <c r="B20" s="86"/>
      <c r="C20" s="88" t="s">
        <v>34</v>
      </c>
      <c r="D20" s="49"/>
    </row>
    <row r="21" ht="22.5" customHeight="1" spans="1:4">
      <c r="A21" s="74" t="s">
        <v>35</v>
      </c>
      <c r="B21" s="17"/>
      <c r="C21" s="74" t="s">
        <v>35</v>
      </c>
      <c r="D21" s="76"/>
    </row>
    <row r="22" ht="22.5" customHeight="1" spans="1:4">
      <c r="A22" s="74" t="s">
        <v>36</v>
      </c>
      <c r="B22" s="86"/>
      <c r="C22" s="74" t="s">
        <v>37</v>
      </c>
      <c r="D22" s="76"/>
    </row>
    <row r="23" ht="22.5" customHeight="1" spans="1:4">
      <c r="A23" s="75" t="s">
        <v>38</v>
      </c>
      <c r="B23" s="86">
        <v>58804198</v>
      </c>
      <c r="C23" s="77" t="s">
        <v>39</v>
      </c>
      <c r="D23" s="76">
        <v>58804198</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5"/>
  <sheetViews>
    <sheetView showZeros="0" workbookViewId="0">
      <selection activeCell="B14" sqref="B14"/>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51" t="s">
        <v>1129</v>
      </c>
    </row>
    <row r="2" ht="37.5" customHeight="1" spans="1:6">
      <c r="A2" s="2" t="s">
        <v>1130</v>
      </c>
      <c r="B2" s="2"/>
      <c r="C2" s="2"/>
      <c r="D2" s="2"/>
      <c r="E2" s="2"/>
      <c r="F2" s="2"/>
    </row>
    <row r="3" ht="18.75" customHeight="1" spans="1:6">
      <c r="A3" s="44" t="s">
        <v>2</v>
      </c>
      <c r="B3" s="44"/>
      <c r="C3" s="44"/>
      <c r="D3" s="45"/>
      <c r="E3" s="45"/>
      <c r="F3" s="52" t="s">
        <v>42</v>
      </c>
    </row>
    <row r="4" ht="18.75" customHeight="1" spans="1:6">
      <c r="A4" s="12" t="s">
        <v>275</v>
      </c>
      <c r="B4" s="12" t="s">
        <v>74</v>
      </c>
      <c r="C4" s="12" t="s">
        <v>75</v>
      </c>
      <c r="D4" s="46" t="s">
        <v>1131</v>
      </c>
      <c r="E4" s="46"/>
      <c r="F4" s="46"/>
    </row>
    <row r="5" ht="18.75" customHeight="1" spans="1:6">
      <c r="A5" s="12" t="s">
        <v>74</v>
      </c>
      <c r="B5" s="12" t="s">
        <v>74</v>
      </c>
      <c r="C5" s="12" t="s">
        <v>75</v>
      </c>
      <c r="D5" s="46" t="s">
        <v>47</v>
      </c>
      <c r="E5" s="46" t="s">
        <v>78</v>
      </c>
      <c r="F5" s="46" t="s">
        <v>79</v>
      </c>
    </row>
    <row r="6" ht="18.75" customHeight="1" spans="1:6">
      <c r="A6" s="13" t="s">
        <v>59</v>
      </c>
      <c r="B6" s="13">
        <v>2</v>
      </c>
      <c r="C6" s="13">
        <v>3</v>
      </c>
      <c r="D6" s="13" t="s">
        <v>62</v>
      </c>
      <c r="E6" s="13" t="s">
        <v>63</v>
      </c>
      <c r="F6" s="13" t="s">
        <v>64</v>
      </c>
    </row>
    <row r="7" ht="20.25" customHeight="1" spans="1:6">
      <c r="A7" s="15" t="s">
        <v>69</v>
      </c>
      <c r="B7" s="15"/>
      <c r="C7" s="15"/>
      <c r="D7" s="17">
        <f>D15</f>
        <v>12135640.9</v>
      </c>
      <c r="E7" s="17"/>
      <c r="F7" s="17">
        <f>F15</f>
        <v>12135640.9</v>
      </c>
    </row>
    <row r="8" ht="20.25" customHeight="1" spans="1:6">
      <c r="A8" s="47" t="s">
        <v>71</v>
      </c>
      <c r="B8" s="15" t="s">
        <v>173</v>
      </c>
      <c r="C8" s="15" t="s">
        <v>174</v>
      </c>
      <c r="D8" s="17">
        <v>8744640.9</v>
      </c>
      <c r="E8" s="17"/>
      <c r="F8" s="17">
        <v>8744640.9</v>
      </c>
    </row>
    <row r="9" ht="20.25" customHeight="1" spans="1:6">
      <c r="A9" s="47" t="s">
        <v>71</v>
      </c>
      <c r="B9" s="47" t="s">
        <v>178</v>
      </c>
      <c r="C9" s="47" t="s">
        <v>179</v>
      </c>
      <c r="D9" s="17">
        <v>8744640.9</v>
      </c>
      <c r="E9" s="17"/>
      <c r="F9" s="17">
        <v>8744640.9</v>
      </c>
    </row>
    <row r="10" ht="20.25" customHeight="1" spans="1:6">
      <c r="A10" s="47" t="s">
        <v>71</v>
      </c>
      <c r="B10" s="48">
        <v>2120804</v>
      </c>
      <c r="C10" s="48" t="s">
        <v>181</v>
      </c>
      <c r="D10" s="17">
        <v>8744640.9</v>
      </c>
      <c r="E10" s="17"/>
      <c r="F10" s="17">
        <v>8744640.9</v>
      </c>
    </row>
    <row r="11" ht="20.25" customHeight="1" spans="1:6">
      <c r="A11" s="47" t="s">
        <v>71</v>
      </c>
      <c r="B11" s="15">
        <v>229</v>
      </c>
      <c r="C11" s="15" t="s">
        <v>84</v>
      </c>
      <c r="D11" s="49">
        <v>3391000</v>
      </c>
      <c r="E11" s="49"/>
      <c r="F11" s="49">
        <v>3391000</v>
      </c>
    </row>
    <row r="12" ht="20.25" customHeight="1" spans="1:6">
      <c r="A12" s="47" t="s">
        <v>71</v>
      </c>
      <c r="B12" s="47">
        <v>22960</v>
      </c>
      <c r="C12" s="47" t="s">
        <v>231</v>
      </c>
      <c r="D12" s="49">
        <v>2271000</v>
      </c>
      <c r="E12" s="49"/>
      <c r="F12" s="49">
        <v>2271000</v>
      </c>
    </row>
    <row r="13" ht="20.25" customHeight="1" spans="1:6">
      <c r="A13" s="47" t="s">
        <v>71</v>
      </c>
      <c r="B13" s="48">
        <v>2296002</v>
      </c>
      <c r="C13" s="48" t="s">
        <v>232</v>
      </c>
      <c r="D13" s="49">
        <v>2271000</v>
      </c>
      <c r="E13" s="49"/>
      <c r="F13" s="49">
        <v>2271000</v>
      </c>
    </row>
    <row r="14" ht="33" customHeight="1" spans="1:6">
      <c r="A14" s="47" t="s">
        <v>71</v>
      </c>
      <c r="B14" s="48">
        <v>2296099</v>
      </c>
      <c r="C14" s="48" t="s">
        <v>233</v>
      </c>
      <c r="D14" s="49">
        <v>1120000</v>
      </c>
      <c r="E14" s="49"/>
      <c r="F14" s="49">
        <v>1120000</v>
      </c>
    </row>
    <row r="15" ht="20.25" customHeight="1" spans="1:6">
      <c r="A15" s="50" t="s">
        <v>234</v>
      </c>
      <c r="B15" s="50"/>
      <c r="C15" s="50"/>
      <c r="D15" s="49">
        <f>D8+D11</f>
        <v>12135640.9</v>
      </c>
      <c r="E15" s="49"/>
      <c r="F15" s="49">
        <f>F8+F11</f>
        <v>12135640.9</v>
      </c>
    </row>
  </sheetData>
  <mergeCells count="7">
    <mergeCell ref="A2:F2"/>
    <mergeCell ref="A3:C3"/>
    <mergeCell ref="D4:F4"/>
    <mergeCell ref="A15:C15"/>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35"/>
  <sheetViews>
    <sheetView showZeros="0" zoomScale="85" zoomScaleNormal="85" topLeftCell="B15" workbookViewId="0">
      <selection activeCell="F17" sqref="F17"/>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8"/>
      <c r="B1" s="38"/>
      <c r="C1" s="38"/>
      <c r="D1" s="38"/>
      <c r="E1" s="38"/>
      <c r="F1" s="38"/>
      <c r="G1" s="38"/>
      <c r="H1" s="38"/>
      <c r="I1" s="38"/>
      <c r="J1" s="38"/>
      <c r="K1" s="38"/>
      <c r="L1" s="38"/>
      <c r="M1" s="38"/>
      <c r="N1" s="38"/>
      <c r="O1" s="38"/>
      <c r="P1" s="38"/>
      <c r="Q1" s="22" t="s">
        <v>1132</v>
      </c>
    </row>
    <row r="2" ht="45" customHeight="1" spans="1:17">
      <c r="A2" s="33" t="s">
        <v>1133</v>
      </c>
      <c r="B2" s="33"/>
      <c r="C2" s="33"/>
      <c r="D2" s="33"/>
      <c r="E2" s="33"/>
      <c r="F2" s="33"/>
      <c r="G2" s="33"/>
      <c r="H2" s="33"/>
      <c r="I2" s="33"/>
      <c r="J2" s="33"/>
      <c r="K2" s="33"/>
      <c r="L2" s="33"/>
      <c r="M2" s="33"/>
      <c r="N2" s="42"/>
      <c r="O2" s="42"/>
      <c r="P2" s="42"/>
      <c r="Q2" s="42"/>
    </row>
    <row r="3" ht="20.25" customHeight="1" spans="1:17">
      <c r="A3" s="19" t="s">
        <v>2</v>
      </c>
      <c r="B3" s="19"/>
      <c r="C3" s="19"/>
      <c r="D3" s="19"/>
      <c r="E3" s="19"/>
      <c r="F3" s="19"/>
      <c r="G3" s="19"/>
      <c r="H3" s="19"/>
      <c r="I3" s="19"/>
      <c r="J3" s="19"/>
      <c r="K3" s="19"/>
      <c r="L3" s="19"/>
      <c r="M3" s="19"/>
      <c r="N3" s="19"/>
      <c r="O3" s="19"/>
      <c r="P3" s="19"/>
      <c r="Q3" s="22" t="s">
        <v>42</v>
      </c>
    </row>
    <row r="4" ht="20.25" customHeight="1" spans="1:17">
      <c r="A4" s="21" t="s">
        <v>1134</v>
      </c>
      <c r="B4" s="21" t="s">
        <v>1135</v>
      </c>
      <c r="C4" s="21" t="s">
        <v>1136</v>
      </c>
      <c r="D4" s="21" t="s">
        <v>1137</v>
      </c>
      <c r="E4" s="21" t="s">
        <v>1138</v>
      </c>
      <c r="F4" s="21" t="s">
        <v>1139</v>
      </c>
      <c r="G4" s="21" t="s">
        <v>282</v>
      </c>
      <c r="H4" s="21"/>
      <c r="I4" s="21"/>
      <c r="J4" s="21"/>
      <c r="K4" s="21"/>
      <c r="L4" s="21"/>
      <c r="M4" s="21"/>
      <c r="N4" s="21"/>
      <c r="O4" s="21"/>
      <c r="P4" s="21"/>
      <c r="Q4" s="21"/>
    </row>
    <row r="5" ht="20.25" customHeight="1" spans="1:17">
      <c r="A5" s="21" t="s">
        <v>1140</v>
      </c>
      <c r="B5" s="21" t="s">
        <v>1135</v>
      </c>
      <c r="C5" s="21" t="s">
        <v>1136</v>
      </c>
      <c r="D5" s="21" t="s">
        <v>1137</v>
      </c>
      <c r="E5" s="21" t="s">
        <v>1138</v>
      </c>
      <c r="F5" s="21" t="s">
        <v>1139</v>
      </c>
      <c r="G5" s="21" t="s">
        <v>45</v>
      </c>
      <c r="H5" s="21" t="s">
        <v>48</v>
      </c>
      <c r="I5" s="21" t="s">
        <v>1141</v>
      </c>
      <c r="J5" s="21" t="s">
        <v>1142</v>
      </c>
      <c r="K5" s="21" t="s">
        <v>51</v>
      </c>
      <c r="L5" s="21" t="s">
        <v>1143</v>
      </c>
      <c r="M5" s="21" t="s">
        <v>77</v>
      </c>
      <c r="N5" s="21"/>
      <c r="O5" s="21"/>
      <c r="P5" s="21"/>
      <c r="Q5" s="21"/>
    </row>
    <row r="6" ht="32.4" customHeight="1" spans="1:17">
      <c r="A6" s="21"/>
      <c r="B6" s="21"/>
      <c r="C6" s="21"/>
      <c r="D6" s="21"/>
      <c r="E6" s="21"/>
      <c r="F6" s="21"/>
      <c r="G6" s="21"/>
      <c r="H6" s="21" t="s">
        <v>47</v>
      </c>
      <c r="I6" s="21"/>
      <c r="J6" s="21"/>
      <c r="K6" s="21"/>
      <c r="L6" s="21" t="s">
        <v>47</v>
      </c>
      <c r="M6" s="21" t="s">
        <v>54</v>
      </c>
      <c r="N6" s="21" t="s">
        <v>55</v>
      </c>
      <c r="O6" s="43" t="s">
        <v>56</v>
      </c>
      <c r="P6" s="43" t="s">
        <v>57</v>
      </c>
      <c r="Q6" s="43" t="s">
        <v>58</v>
      </c>
    </row>
    <row r="7" ht="20.25" customHeight="1" spans="1:17">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row>
    <row r="8" ht="20.25" customHeight="1" spans="1:17">
      <c r="A8" s="39" t="s">
        <v>447</v>
      </c>
      <c r="B8" s="18"/>
      <c r="C8" s="18"/>
      <c r="D8" s="40"/>
      <c r="E8" s="40"/>
      <c r="F8" s="40">
        <v>15000</v>
      </c>
      <c r="G8" s="40"/>
      <c r="H8" s="40"/>
      <c r="I8" s="40"/>
      <c r="J8" s="36"/>
      <c r="K8" s="36"/>
      <c r="L8" s="40"/>
      <c r="M8" s="40"/>
      <c r="N8" s="40"/>
      <c r="O8" s="40"/>
      <c r="P8" s="40"/>
      <c r="Q8" s="40"/>
    </row>
    <row r="9" ht="20.25" customHeight="1" spans="1:17">
      <c r="A9" s="18"/>
      <c r="B9" s="18" t="s">
        <v>1144</v>
      </c>
      <c r="C9" s="18" t="s">
        <v>1145</v>
      </c>
      <c r="D9" s="41" t="s">
        <v>561</v>
      </c>
      <c r="E9" s="23">
        <v>1</v>
      </c>
      <c r="F9" s="40">
        <v>15000</v>
      </c>
      <c r="G9" s="40"/>
      <c r="H9" s="36"/>
      <c r="I9" s="36"/>
      <c r="J9" s="36"/>
      <c r="K9" s="36"/>
      <c r="L9" s="40"/>
      <c r="M9" s="40"/>
      <c r="N9" s="40"/>
      <c r="O9" s="40"/>
      <c r="P9" s="40"/>
      <c r="Q9" s="40"/>
    </row>
    <row r="10" ht="20.25" customHeight="1" spans="1:17">
      <c r="A10" s="39" t="s">
        <v>409</v>
      </c>
      <c r="B10" s="18"/>
      <c r="C10" s="18"/>
      <c r="D10" s="18"/>
      <c r="E10" s="18"/>
      <c r="F10" s="40">
        <v>8230</v>
      </c>
      <c r="G10" s="40">
        <v>8230</v>
      </c>
      <c r="H10" s="40"/>
      <c r="I10" s="40"/>
      <c r="J10" s="36"/>
      <c r="K10" s="36"/>
      <c r="L10" s="40">
        <v>8230</v>
      </c>
      <c r="M10" s="40"/>
      <c r="N10" s="40"/>
      <c r="O10" s="40"/>
      <c r="P10" s="40"/>
      <c r="Q10" s="40">
        <v>8230</v>
      </c>
    </row>
    <row r="11" ht="20.25" customHeight="1" spans="1:17">
      <c r="A11" s="18"/>
      <c r="B11" s="18" t="s">
        <v>1146</v>
      </c>
      <c r="C11" s="18" t="s">
        <v>1147</v>
      </c>
      <c r="D11" s="41" t="s">
        <v>1148</v>
      </c>
      <c r="E11" s="23">
        <v>1</v>
      </c>
      <c r="F11" s="40">
        <v>2000</v>
      </c>
      <c r="G11" s="40">
        <v>2000</v>
      </c>
      <c r="H11" s="36"/>
      <c r="I11" s="36"/>
      <c r="J11" s="36"/>
      <c r="K11" s="36"/>
      <c r="L11" s="40">
        <v>2000</v>
      </c>
      <c r="M11" s="40"/>
      <c r="N11" s="40"/>
      <c r="O11" s="40"/>
      <c r="P11" s="40"/>
      <c r="Q11" s="40">
        <v>2000</v>
      </c>
    </row>
    <row r="12" ht="20.25" customHeight="1" spans="1:17">
      <c r="A12" s="18"/>
      <c r="B12" s="18" t="s">
        <v>1149</v>
      </c>
      <c r="C12" s="18" t="s">
        <v>1150</v>
      </c>
      <c r="D12" s="41" t="s">
        <v>1151</v>
      </c>
      <c r="E12" s="23">
        <v>6</v>
      </c>
      <c r="F12" s="40">
        <v>1200</v>
      </c>
      <c r="G12" s="40">
        <v>1200</v>
      </c>
      <c r="H12" s="36"/>
      <c r="I12" s="36"/>
      <c r="J12" s="36"/>
      <c r="K12" s="36"/>
      <c r="L12" s="40">
        <v>1200</v>
      </c>
      <c r="M12" s="40"/>
      <c r="N12" s="40"/>
      <c r="O12" s="40"/>
      <c r="P12" s="40"/>
      <c r="Q12" s="40">
        <v>1200</v>
      </c>
    </row>
    <row r="13" ht="20.25" customHeight="1" spans="1:17">
      <c r="A13" s="18"/>
      <c r="B13" s="18" t="s">
        <v>1152</v>
      </c>
      <c r="C13" s="18" t="s">
        <v>1153</v>
      </c>
      <c r="D13" s="41" t="s">
        <v>567</v>
      </c>
      <c r="E13" s="23">
        <v>1</v>
      </c>
      <c r="F13" s="40">
        <v>1600</v>
      </c>
      <c r="G13" s="40">
        <v>1600</v>
      </c>
      <c r="H13" s="36"/>
      <c r="I13" s="36"/>
      <c r="J13" s="36"/>
      <c r="K13" s="36"/>
      <c r="L13" s="40">
        <v>1600</v>
      </c>
      <c r="M13" s="40"/>
      <c r="N13" s="40"/>
      <c r="O13" s="40"/>
      <c r="P13" s="40"/>
      <c r="Q13" s="40">
        <v>1600</v>
      </c>
    </row>
    <row r="14" ht="20.25" customHeight="1" spans="1:17">
      <c r="A14" s="18"/>
      <c r="B14" s="18" t="s">
        <v>1154</v>
      </c>
      <c r="C14" s="18" t="s">
        <v>1155</v>
      </c>
      <c r="D14" s="41" t="s">
        <v>561</v>
      </c>
      <c r="E14" s="23">
        <v>1</v>
      </c>
      <c r="F14" s="40">
        <v>830</v>
      </c>
      <c r="G14" s="40">
        <v>830</v>
      </c>
      <c r="H14" s="36"/>
      <c r="I14" s="36"/>
      <c r="J14" s="36"/>
      <c r="K14" s="36"/>
      <c r="L14" s="40">
        <v>830</v>
      </c>
      <c r="M14" s="40"/>
      <c r="N14" s="40"/>
      <c r="O14" s="40"/>
      <c r="P14" s="40"/>
      <c r="Q14" s="40">
        <v>830</v>
      </c>
    </row>
    <row r="15" ht="20.25" customHeight="1" spans="1:17">
      <c r="A15" s="18"/>
      <c r="B15" s="18" t="s">
        <v>1156</v>
      </c>
      <c r="C15" s="18" t="s">
        <v>1157</v>
      </c>
      <c r="D15" s="41" t="s">
        <v>1148</v>
      </c>
      <c r="E15" s="23">
        <v>1</v>
      </c>
      <c r="F15" s="40">
        <v>1800</v>
      </c>
      <c r="G15" s="40">
        <v>1800</v>
      </c>
      <c r="H15" s="36"/>
      <c r="I15" s="36"/>
      <c r="J15" s="36"/>
      <c r="K15" s="36"/>
      <c r="L15" s="40">
        <v>1800</v>
      </c>
      <c r="M15" s="40"/>
      <c r="N15" s="40"/>
      <c r="O15" s="40"/>
      <c r="P15" s="40"/>
      <c r="Q15" s="40">
        <v>1800</v>
      </c>
    </row>
    <row r="16" ht="20.25" customHeight="1" spans="1:17">
      <c r="A16" s="18"/>
      <c r="B16" s="18" t="s">
        <v>1158</v>
      </c>
      <c r="C16" s="18" t="s">
        <v>1159</v>
      </c>
      <c r="D16" s="41" t="s">
        <v>1151</v>
      </c>
      <c r="E16" s="23">
        <v>1</v>
      </c>
      <c r="F16" s="40">
        <v>800</v>
      </c>
      <c r="G16" s="40">
        <v>800</v>
      </c>
      <c r="H16" s="36"/>
      <c r="I16" s="36"/>
      <c r="J16" s="36"/>
      <c r="K16" s="36"/>
      <c r="L16" s="40">
        <v>800</v>
      </c>
      <c r="M16" s="40"/>
      <c r="N16" s="40"/>
      <c r="O16" s="40"/>
      <c r="P16" s="40"/>
      <c r="Q16" s="40">
        <v>800</v>
      </c>
    </row>
    <row r="17" ht="20.25" customHeight="1" spans="1:17">
      <c r="A17" s="39" t="s">
        <v>386</v>
      </c>
      <c r="B17" s="18"/>
      <c r="C17" s="18"/>
      <c r="D17" s="18"/>
      <c r="E17" s="18"/>
      <c r="F17" s="40">
        <v>171920</v>
      </c>
      <c r="G17" s="40">
        <v>171920</v>
      </c>
      <c r="H17" s="40"/>
      <c r="I17" s="40"/>
      <c r="J17" s="36"/>
      <c r="K17" s="36"/>
      <c r="L17" s="40">
        <v>171920</v>
      </c>
      <c r="M17" s="40"/>
      <c r="N17" s="40"/>
      <c r="O17" s="40"/>
      <c r="P17" s="40"/>
      <c r="Q17" s="40">
        <v>171920</v>
      </c>
    </row>
    <row r="18" ht="20.25" customHeight="1" spans="1:17">
      <c r="A18" s="18"/>
      <c r="B18" s="18" t="s">
        <v>1160</v>
      </c>
      <c r="C18" s="18" t="s">
        <v>1161</v>
      </c>
      <c r="D18" s="41" t="s">
        <v>1162</v>
      </c>
      <c r="E18" s="23">
        <v>1</v>
      </c>
      <c r="F18" s="40">
        <v>60000</v>
      </c>
      <c r="G18" s="40">
        <v>60000</v>
      </c>
      <c r="H18" s="36"/>
      <c r="I18" s="36"/>
      <c r="J18" s="36"/>
      <c r="K18" s="36"/>
      <c r="L18" s="40">
        <v>60000</v>
      </c>
      <c r="M18" s="40"/>
      <c r="N18" s="40"/>
      <c r="O18" s="40"/>
      <c r="P18" s="40"/>
      <c r="Q18" s="40">
        <v>60000</v>
      </c>
    </row>
    <row r="19" ht="20.25" customHeight="1" spans="1:17">
      <c r="A19" s="18"/>
      <c r="B19" s="18" t="s">
        <v>1163</v>
      </c>
      <c r="C19" s="18" t="s">
        <v>1164</v>
      </c>
      <c r="D19" s="41" t="s">
        <v>561</v>
      </c>
      <c r="E19" s="23">
        <v>4</v>
      </c>
      <c r="F19" s="40">
        <v>11920</v>
      </c>
      <c r="G19" s="40">
        <v>11920</v>
      </c>
      <c r="H19" s="36"/>
      <c r="I19" s="36"/>
      <c r="J19" s="36"/>
      <c r="K19" s="36"/>
      <c r="L19" s="40">
        <v>11920</v>
      </c>
      <c r="M19" s="40"/>
      <c r="N19" s="40"/>
      <c r="O19" s="40"/>
      <c r="P19" s="40"/>
      <c r="Q19" s="40">
        <v>11920</v>
      </c>
    </row>
    <row r="20" ht="20.25" customHeight="1" spans="1:17">
      <c r="A20" s="18"/>
      <c r="B20" s="18" t="s">
        <v>1165</v>
      </c>
      <c r="C20" s="18" t="s">
        <v>1166</v>
      </c>
      <c r="D20" s="41" t="s">
        <v>1162</v>
      </c>
      <c r="E20" s="23">
        <v>1</v>
      </c>
      <c r="F20" s="40">
        <v>100000</v>
      </c>
      <c r="G20" s="40">
        <v>100000</v>
      </c>
      <c r="H20" s="36"/>
      <c r="I20" s="36"/>
      <c r="J20" s="36"/>
      <c r="K20" s="36"/>
      <c r="L20" s="40">
        <v>100000</v>
      </c>
      <c r="M20" s="40"/>
      <c r="N20" s="40"/>
      <c r="O20" s="40"/>
      <c r="P20" s="40"/>
      <c r="Q20" s="40">
        <v>100000</v>
      </c>
    </row>
    <row r="21" ht="20.25" customHeight="1" spans="1:17">
      <c r="A21" s="39" t="s">
        <v>337</v>
      </c>
      <c r="B21" s="18"/>
      <c r="C21" s="18"/>
      <c r="D21" s="18"/>
      <c r="E21" s="18"/>
      <c r="F21" s="40">
        <v>38980</v>
      </c>
      <c r="G21" s="40">
        <v>38980</v>
      </c>
      <c r="H21" s="40">
        <v>38980</v>
      </c>
      <c r="I21" s="40"/>
      <c r="J21" s="36"/>
      <c r="K21" s="36"/>
      <c r="L21" s="40"/>
      <c r="M21" s="40"/>
      <c r="N21" s="40"/>
      <c r="O21" s="40"/>
      <c r="P21" s="40"/>
      <c r="Q21" s="40"/>
    </row>
    <row r="22" ht="20.25" customHeight="1" spans="1:17">
      <c r="A22" s="18"/>
      <c r="B22" s="18" t="s">
        <v>1167</v>
      </c>
      <c r="C22" s="18" t="s">
        <v>1145</v>
      </c>
      <c r="D22" s="41" t="s">
        <v>1168</v>
      </c>
      <c r="E22" s="23">
        <v>1</v>
      </c>
      <c r="F22" s="40">
        <v>24000</v>
      </c>
      <c r="G22" s="40">
        <v>24000</v>
      </c>
      <c r="H22" s="36">
        <v>24000</v>
      </c>
      <c r="I22" s="36"/>
      <c r="J22" s="36"/>
      <c r="K22" s="36"/>
      <c r="L22" s="40"/>
      <c r="M22" s="40"/>
      <c r="N22" s="40"/>
      <c r="O22" s="40"/>
      <c r="P22" s="40"/>
      <c r="Q22" s="40"/>
    </row>
    <row r="23" ht="20.25" customHeight="1" spans="1:17">
      <c r="A23" s="18"/>
      <c r="B23" s="18" t="s">
        <v>1169</v>
      </c>
      <c r="C23" s="18" t="s">
        <v>1170</v>
      </c>
      <c r="D23" s="41" t="s">
        <v>1168</v>
      </c>
      <c r="E23" s="23">
        <v>1</v>
      </c>
      <c r="F23" s="40">
        <v>14980</v>
      </c>
      <c r="G23" s="40">
        <v>14980</v>
      </c>
      <c r="H23" s="36">
        <v>14980</v>
      </c>
      <c r="I23" s="36"/>
      <c r="J23" s="36"/>
      <c r="K23" s="36"/>
      <c r="L23" s="40"/>
      <c r="M23" s="40"/>
      <c r="N23" s="40"/>
      <c r="O23" s="40"/>
      <c r="P23" s="40"/>
      <c r="Q23" s="40"/>
    </row>
    <row r="24" ht="20.25" customHeight="1" spans="1:17">
      <c r="A24" s="39" t="s">
        <v>394</v>
      </c>
      <c r="B24" s="18"/>
      <c r="C24" s="18"/>
      <c r="D24" s="18"/>
      <c r="E24" s="18"/>
      <c r="F24" s="40">
        <v>70000</v>
      </c>
      <c r="G24" s="40">
        <v>70000</v>
      </c>
      <c r="H24" s="40">
        <v>70000</v>
      </c>
      <c r="I24" s="40"/>
      <c r="J24" s="36"/>
      <c r="K24" s="36"/>
      <c r="L24" s="40"/>
      <c r="M24" s="40"/>
      <c r="N24" s="40"/>
      <c r="O24" s="40"/>
      <c r="P24" s="40"/>
      <c r="Q24" s="40"/>
    </row>
    <row r="25" ht="20.25" customHeight="1" spans="1:17">
      <c r="A25" s="18"/>
      <c r="B25" s="18" t="s">
        <v>1171</v>
      </c>
      <c r="C25" s="18" t="s">
        <v>1161</v>
      </c>
      <c r="D25" s="41" t="s">
        <v>1162</v>
      </c>
      <c r="E25" s="23">
        <v>1</v>
      </c>
      <c r="F25" s="40">
        <v>10000</v>
      </c>
      <c r="G25" s="40">
        <v>10000</v>
      </c>
      <c r="H25" s="36">
        <v>10000</v>
      </c>
      <c r="I25" s="36"/>
      <c r="J25" s="36"/>
      <c r="K25" s="36"/>
      <c r="L25" s="40"/>
      <c r="M25" s="40"/>
      <c r="N25" s="40"/>
      <c r="O25" s="40"/>
      <c r="P25" s="40"/>
      <c r="Q25" s="40"/>
    </row>
    <row r="26" ht="20.25" customHeight="1" spans="1:17">
      <c r="A26" s="18"/>
      <c r="B26" s="18" t="s">
        <v>1172</v>
      </c>
      <c r="C26" s="18" t="s">
        <v>1166</v>
      </c>
      <c r="D26" s="41" t="s">
        <v>1162</v>
      </c>
      <c r="E26" s="23">
        <v>1</v>
      </c>
      <c r="F26" s="40">
        <v>60000</v>
      </c>
      <c r="G26" s="40">
        <v>60000</v>
      </c>
      <c r="H26" s="36">
        <v>60000</v>
      </c>
      <c r="I26" s="36"/>
      <c r="J26" s="36"/>
      <c r="K26" s="36"/>
      <c r="L26" s="40"/>
      <c r="M26" s="40"/>
      <c r="N26" s="40"/>
      <c r="O26" s="40"/>
      <c r="P26" s="40"/>
      <c r="Q26" s="40"/>
    </row>
    <row r="27" ht="20.25" customHeight="1" spans="1:17">
      <c r="A27" s="39" t="s">
        <v>363</v>
      </c>
      <c r="B27" s="18"/>
      <c r="C27" s="18"/>
      <c r="D27" s="18"/>
      <c r="E27" s="18"/>
      <c r="F27" s="40">
        <v>33000</v>
      </c>
      <c r="G27" s="40">
        <v>33000</v>
      </c>
      <c r="H27" s="40">
        <v>33000</v>
      </c>
      <c r="I27" s="40"/>
      <c r="J27" s="36"/>
      <c r="K27" s="36"/>
      <c r="L27" s="40"/>
      <c r="M27" s="40"/>
      <c r="N27" s="40"/>
      <c r="O27" s="40"/>
      <c r="P27" s="40"/>
      <c r="Q27" s="40"/>
    </row>
    <row r="28" ht="20.25" customHeight="1" spans="1:17">
      <c r="A28" s="18"/>
      <c r="B28" s="18" t="s">
        <v>1173</v>
      </c>
      <c r="C28" s="18" t="s">
        <v>1161</v>
      </c>
      <c r="D28" s="41" t="s">
        <v>1162</v>
      </c>
      <c r="E28" s="23">
        <v>1</v>
      </c>
      <c r="F28" s="40">
        <v>10000</v>
      </c>
      <c r="G28" s="40">
        <v>10000</v>
      </c>
      <c r="H28" s="36">
        <v>10000</v>
      </c>
      <c r="I28" s="36"/>
      <c r="J28" s="36"/>
      <c r="K28" s="36"/>
      <c r="L28" s="40"/>
      <c r="M28" s="40"/>
      <c r="N28" s="40"/>
      <c r="O28" s="40"/>
      <c r="P28" s="40"/>
      <c r="Q28" s="40"/>
    </row>
    <row r="29" ht="20.25" customHeight="1" spans="1:17">
      <c r="A29" s="18"/>
      <c r="B29" s="18" t="s">
        <v>1165</v>
      </c>
      <c r="C29" s="18" t="s">
        <v>1166</v>
      </c>
      <c r="D29" s="41" t="s">
        <v>1162</v>
      </c>
      <c r="E29" s="23">
        <v>1</v>
      </c>
      <c r="F29" s="40">
        <v>23000</v>
      </c>
      <c r="G29" s="40">
        <v>23000</v>
      </c>
      <c r="H29" s="36">
        <v>23000</v>
      </c>
      <c r="I29" s="36"/>
      <c r="J29" s="36"/>
      <c r="K29" s="36"/>
      <c r="L29" s="40"/>
      <c r="M29" s="40"/>
      <c r="N29" s="40"/>
      <c r="O29" s="40"/>
      <c r="P29" s="40"/>
      <c r="Q29" s="40"/>
    </row>
    <row r="30" ht="20.25" customHeight="1" spans="1:17">
      <c r="A30" s="39" t="s">
        <v>314</v>
      </c>
      <c r="B30" s="18"/>
      <c r="C30" s="18"/>
      <c r="D30" s="18"/>
      <c r="E30" s="18"/>
      <c r="F30" s="40">
        <v>272000</v>
      </c>
      <c r="G30" s="40">
        <v>272000</v>
      </c>
      <c r="H30" s="40">
        <v>272000</v>
      </c>
      <c r="I30" s="40"/>
      <c r="J30" s="36"/>
      <c r="K30" s="36"/>
      <c r="L30" s="40"/>
      <c r="M30" s="40"/>
      <c r="N30" s="40"/>
      <c r="O30" s="40"/>
      <c r="P30" s="40"/>
      <c r="Q30" s="40"/>
    </row>
    <row r="31" ht="20.25" customHeight="1" spans="1:17">
      <c r="A31" s="18"/>
      <c r="B31" s="18" t="s">
        <v>1174</v>
      </c>
      <c r="C31" s="18" t="s">
        <v>1175</v>
      </c>
      <c r="D31" s="41" t="s">
        <v>744</v>
      </c>
      <c r="E31" s="23">
        <v>1</v>
      </c>
      <c r="F31" s="40">
        <v>180000</v>
      </c>
      <c r="G31" s="40">
        <v>180000</v>
      </c>
      <c r="H31" s="36">
        <v>180000</v>
      </c>
      <c r="I31" s="36"/>
      <c r="J31" s="36"/>
      <c r="K31" s="36"/>
      <c r="L31" s="40"/>
      <c r="M31" s="40"/>
      <c r="N31" s="40"/>
      <c r="O31" s="40"/>
      <c r="P31" s="40"/>
      <c r="Q31" s="40"/>
    </row>
    <row r="32" ht="20.25" customHeight="1" spans="1:17">
      <c r="A32" s="18"/>
      <c r="B32" s="18" t="s">
        <v>1176</v>
      </c>
      <c r="C32" s="18" t="s">
        <v>1177</v>
      </c>
      <c r="D32" s="41" t="s">
        <v>1162</v>
      </c>
      <c r="E32" s="23">
        <v>1</v>
      </c>
      <c r="F32" s="40">
        <v>40000</v>
      </c>
      <c r="G32" s="40">
        <v>40000</v>
      </c>
      <c r="H32" s="36">
        <v>40000</v>
      </c>
      <c r="I32" s="36"/>
      <c r="J32" s="36"/>
      <c r="K32" s="36"/>
      <c r="L32" s="40"/>
      <c r="M32" s="40"/>
      <c r="N32" s="40"/>
      <c r="O32" s="40"/>
      <c r="P32" s="40"/>
      <c r="Q32" s="40"/>
    </row>
    <row r="33" ht="20.25" customHeight="1" spans="1:17">
      <c r="A33" s="18"/>
      <c r="B33" s="18" t="s">
        <v>1173</v>
      </c>
      <c r="C33" s="18" t="s">
        <v>1161</v>
      </c>
      <c r="D33" s="41" t="s">
        <v>1162</v>
      </c>
      <c r="E33" s="23">
        <v>1</v>
      </c>
      <c r="F33" s="40">
        <v>12000</v>
      </c>
      <c r="G33" s="40">
        <v>12000</v>
      </c>
      <c r="H33" s="36">
        <v>12000</v>
      </c>
      <c r="I33" s="36"/>
      <c r="J33" s="36"/>
      <c r="K33" s="36"/>
      <c r="L33" s="40"/>
      <c r="M33" s="40"/>
      <c r="N33" s="40"/>
      <c r="O33" s="40"/>
      <c r="P33" s="40"/>
      <c r="Q33" s="40"/>
    </row>
    <row r="34" ht="20.25" customHeight="1" spans="1:17">
      <c r="A34" s="18"/>
      <c r="B34" s="18" t="s">
        <v>1165</v>
      </c>
      <c r="C34" s="18" t="s">
        <v>1166</v>
      </c>
      <c r="D34" s="41" t="s">
        <v>1162</v>
      </c>
      <c r="E34" s="23">
        <v>1</v>
      </c>
      <c r="F34" s="40">
        <v>40000</v>
      </c>
      <c r="G34" s="40">
        <v>40000</v>
      </c>
      <c r="H34" s="36">
        <v>40000</v>
      </c>
      <c r="I34" s="36"/>
      <c r="J34" s="36"/>
      <c r="K34" s="36"/>
      <c r="L34" s="40"/>
      <c r="M34" s="40"/>
      <c r="N34" s="40"/>
      <c r="O34" s="40"/>
      <c r="P34" s="40"/>
      <c r="Q34" s="40"/>
    </row>
    <row r="35" ht="20.25" customHeight="1" spans="1:17">
      <c r="A35" s="23" t="s">
        <v>45</v>
      </c>
      <c r="B35" s="23"/>
      <c r="C35" s="23"/>
      <c r="D35" s="41"/>
      <c r="E35" s="41"/>
      <c r="F35" s="40">
        <v>609130</v>
      </c>
      <c r="G35" s="40">
        <v>594130</v>
      </c>
      <c r="H35" s="40">
        <v>413980</v>
      </c>
      <c r="I35" s="40"/>
      <c r="J35" s="40"/>
      <c r="K35" s="40"/>
      <c r="L35" s="40">
        <v>180150</v>
      </c>
      <c r="M35" s="40"/>
      <c r="N35" s="40"/>
      <c r="O35" s="40"/>
      <c r="P35" s="40"/>
      <c r="Q35" s="40">
        <v>180150</v>
      </c>
    </row>
  </sheetData>
  <mergeCells count="17">
    <mergeCell ref="A1:M1"/>
    <mergeCell ref="A2:Q2"/>
    <mergeCell ref="A3:M3"/>
    <mergeCell ref="G4:Q4"/>
    <mergeCell ref="L5:Q5"/>
    <mergeCell ref="A35:E3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 sqref="A1:I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2"/>
      <c r="B1" s="22"/>
      <c r="C1" s="22"/>
      <c r="D1" s="22"/>
      <c r="E1" s="22"/>
      <c r="F1" s="22"/>
      <c r="G1" s="22"/>
      <c r="H1" s="22"/>
      <c r="I1" s="22"/>
      <c r="J1" s="22"/>
      <c r="K1" s="22"/>
      <c r="L1" s="22"/>
      <c r="M1" s="22"/>
      <c r="N1" s="22" t="s">
        <v>1178</v>
      </c>
    </row>
    <row r="2" ht="45" customHeight="1" spans="1:14">
      <c r="A2" s="33" t="s">
        <v>1179</v>
      </c>
      <c r="B2" s="33"/>
      <c r="C2" s="33"/>
      <c r="D2" s="33"/>
      <c r="E2" s="33"/>
      <c r="F2" s="33"/>
      <c r="G2" s="33"/>
      <c r="H2" s="33"/>
      <c r="I2" s="33"/>
      <c r="J2" s="33"/>
      <c r="K2" s="33"/>
      <c r="L2" s="33"/>
      <c r="M2" s="33"/>
      <c r="N2" s="33"/>
    </row>
    <row r="3" ht="20.25" customHeight="1" spans="1:14">
      <c r="A3" s="19" t="s">
        <v>2</v>
      </c>
      <c r="B3" s="19"/>
      <c r="C3" s="19"/>
      <c r="D3" s="19"/>
      <c r="E3" s="19"/>
      <c r="F3" s="19"/>
      <c r="G3" s="19"/>
      <c r="H3" s="19"/>
      <c r="I3" s="22"/>
      <c r="J3" s="22"/>
      <c r="K3" s="22"/>
      <c r="L3" s="22"/>
      <c r="M3" s="22"/>
      <c r="N3" s="22" t="s">
        <v>42</v>
      </c>
    </row>
    <row r="4" ht="27.15" customHeight="1" spans="1:14">
      <c r="A4" s="34" t="s">
        <v>1134</v>
      </c>
      <c r="B4" s="34" t="s">
        <v>1180</v>
      </c>
      <c r="C4" s="34" t="s">
        <v>1181</v>
      </c>
      <c r="D4" s="34" t="s">
        <v>282</v>
      </c>
      <c r="E4" s="34"/>
      <c r="F4" s="34"/>
      <c r="G4" s="34"/>
      <c r="H4" s="34"/>
      <c r="I4" s="34"/>
      <c r="J4" s="34"/>
      <c r="K4" s="34"/>
      <c r="L4" s="34"/>
      <c r="M4" s="34"/>
      <c r="N4" s="34"/>
    </row>
    <row r="5" ht="23.4" customHeight="1" spans="1:14">
      <c r="A5" s="34" t="s">
        <v>1140</v>
      </c>
      <c r="B5" s="34"/>
      <c r="C5" s="34" t="s">
        <v>1182</v>
      </c>
      <c r="D5" s="34" t="s">
        <v>45</v>
      </c>
      <c r="E5" s="34" t="s">
        <v>48</v>
      </c>
      <c r="F5" s="34" t="s">
        <v>1141</v>
      </c>
      <c r="G5" s="34" t="s">
        <v>1142</v>
      </c>
      <c r="H5" s="34" t="s">
        <v>51</v>
      </c>
      <c r="I5" s="34" t="s">
        <v>1143</v>
      </c>
      <c r="J5" s="34"/>
      <c r="K5" s="34"/>
      <c r="L5" s="34"/>
      <c r="M5" s="34"/>
      <c r="N5" s="34"/>
    </row>
    <row r="6" ht="28.65" customHeight="1" spans="1:14">
      <c r="A6" s="34"/>
      <c r="B6" s="34"/>
      <c r="C6" s="34"/>
      <c r="D6" s="34"/>
      <c r="E6" s="34" t="s">
        <v>47</v>
      </c>
      <c r="F6" s="34"/>
      <c r="G6" s="34"/>
      <c r="H6" s="34"/>
      <c r="I6" s="34" t="s">
        <v>47</v>
      </c>
      <c r="J6" s="34" t="s">
        <v>54</v>
      </c>
      <c r="K6" s="34" t="s">
        <v>55</v>
      </c>
      <c r="L6" s="37" t="s">
        <v>56</v>
      </c>
      <c r="M6" s="37" t="s">
        <v>57</v>
      </c>
      <c r="N6" s="37" t="s">
        <v>58</v>
      </c>
    </row>
    <row r="7" ht="20.25" customHeight="1" spans="1:14">
      <c r="A7" s="35">
        <v>1</v>
      </c>
      <c r="B7" s="35">
        <v>2</v>
      </c>
      <c r="C7" s="35">
        <v>3</v>
      </c>
      <c r="D7" s="35">
        <v>4</v>
      </c>
      <c r="E7" s="35">
        <v>5</v>
      </c>
      <c r="F7" s="35">
        <v>6</v>
      </c>
      <c r="G7" s="35">
        <v>7</v>
      </c>
      <c r="H7" s="35">
        <v>8</v>
      </c>
      <c r="I7" s="35">
        <v>9</v>
      </c>
      <c r="J7" s="35">
        <v>10</v>
      </c>
      <c r="K7" s="35">
        <v>11</v>
      </c>
      <c r="L7" s="35">
        <v>12</v>
      </c>
      <c r="M7" s="35">
        <v>13</v>
      </c>
      <c r="N7" s="35">
        <v>14</v>
      </c>
    </row>
    <row r="8" ht="20.25" customHeight="1" spans="1:14">
      <c r="A8" s="18" t="s">
        <v>401</v>
      </c>
      <c r="B8" s="18"/>
      <c r="C8" s="18"/>
      <c r="D8" s="36">
        <v>640000</v>
      </c>
      <c r="E8" s="36">
        <v>640000</v>
      </c>
      <c r="F8" s="36"/>
      <c r="G8" s="36"/>
      <c r="H8" s="36"/>
      <c r="I8" s="36"/>
      <c r="J8" s="36"/>
      <c r="K8" s="36"/>
      <c r="L8" s="36"/>
      <c r="M8" s="36"/>
      <c r="N8" s="36"/>
    </row>
    <row r="9" ht="20.25" customHeight="1" spans="1:14">
      <c r="A9" s="18"/>
      <c r="B9" s="18" t="s">
        <v>1183</v>
      </c>
      <c r="C9" s="18" t="s">
        <v>1184</v>
      </c>
      <c r="D9" s="36">
        <v>44538.28</v>
      </c>
      <c r="E9" s="36">
        <v>44538.28</v>
      </c>
      <c r="F9" s="36"/>
      <c r="G9" s="36"/>
      <c r="H9" s="36"/>
      <c r="I9" s="36"/>
      <c r="J9" s="36"/>
      <c r="K9" s="36"/>
      <c r="L9" s="36"/>
      <c r="M9" s="36"/>
      <c r="N9" s="36"/>
    </row>
    <row r="10" ht="20.25" customHeight="1" spans="1:14">
      <c r="A10" s="18"/>
      <c r="B10" s="18" t="s">
        <v>1183</v>
      </c>
      <c r="C10" s="18" t="s">
        <v>1184</v>
      </c>
      <c r="D10" s="36">
        <v>595461.72</v>
      </c>
      <c r="E10" s="36">
        <v>595461.72</v>
      </c>
      <c r="F10" s="36"/>
      <c r="G10" s="36"/>
      <c r="H10" s="36"/>
      <c r="I10" s="36"/>
      <c r="J10" s="36"/>
      <c r="K10" s="36"/>
      <c r="L10" s="36"/>
      <c r="M10" s="36"/>
      <c r="N10" s="36"/>
    </row>
    <row r="11" ht="20.25" customHeight="1" spans="1:14">
      <c r="A11" s="23" t="s">
        <v>45</v>
      </c>
      <c r="B11" s="23"/>
      <c r="C11" s="23"/>
      <c r="D11" s="36">
        <v>640000</v>
      </c>
      <c r="E11" s="36">
        <v>640000</v>
      </c>
      <c r="F11" s="36"/>
      <c r="G11" s="36"/>
      <c r="H11" s="36"/>
      <c r="I11" s="36"/>
      <c r="J11" s="36"/>
      <c r="K11" s="36"/>
      <c r="L11" s="36"/>
      <c r="M11" s="36"/>
      <c r="N11" s="36"/>
    </row>
  </sheetData>
  <mergeCells count="14">
    <mergeCell ref="A1:I1"/>
    <mergeCell ref="A2:N2"/>
    <mergeCell ref="A3:H3"/>
    <mergeCell ref="D4:N4"/>
    <mergeCell ref="I5:N5"/>
    <mergeCell ref="A11:C11"/>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9"/>
  <sheetViews>
    <sheetView showZeros="0" workbookViewId="0">
      <selection activeCell="A9" sqref="A9"/>
    </sheetView>
  </sheetViews>
  <sheetFormatPr defaultColWidth="8.85" defaultRowHeight="15" customHeight="1"/>
  <cols>
    <col min="1" max="1" width="37.1416666666667" customWidth="1"/>
    <col min="2" max="16" width="17.1416666666667" customWidth="1"/>
  </cols>
  <sheetData>
    <row r="1" ht="24.15" customHeight="1" spans="1:16">
      <c r="A1" s="19"/>
      <c r="B1" s="19"/>
      <c r="C1" s="19"/>
      <c r="D1" s="19"/>
      <c r="E1" s="19"/>
      <c r="F1" s="19"/>
      <c r="G1" s="19"/>
      <c r="H1" s="19"/>
      <c r="I1" s="19"/>
      <c r="J1" s="19"/>
      <c r="K1" s="19"/>
      <c r="L1" s="19"/>
      <c r="M1" s="19"/>
      <c r="N1" s="22"/>
      <c r="P1" s="22" t="s">
        <v>1185</v>
      </c>
    </row>
    <row r="2" ht="45.15" customHeight="1" spans="1:14">
      <c r="A2" s="24" t="s">
        <v>1186</v>
      </c>
      <c r="B2" s="24"/>
      <c r="C2" s="24"/>
      <c r="D2" s="24"/>
      <c r="E2" s="24"/>
      <c r="F2" s="24"/>
      <c r="G2" s="24"/>
      <c r="H2" s="24"/>
      <c r="I2" s="24"/>
      <c r="J2" s="24"/>
      <c r="K2" s="24"/>
      <c r="L2" s="24"/>
      <c r="M2" s="24"/>
      <c r="N2" s="24"/>
    </row>
    <row r="3" ht="18.75" customHeight="1" spans="1:16">
      <c r="A3" s="19" t="s">
        <v>2</v>
      </c>
      <c r="B3" s="19"/>
      <c r="C3" s="19"/>
      <c r="D3" s="19"/>
      <c r="E3" s="19"/>
      <c r="F3" s="19"/>
      <c r="G3" s="19"/>
      <c r="H3" s="19"/>
      <c r="I3" s="19"/>
      <c r="J3" s="19"/>
      <c r="K3" s="19"/>
      <c r="L3" s="19"/>
      <c r="M3" s="19"/>
      <c r="N3" s="22"/>
      <c r="P3" s="22" t="s">
        <v>42</v>
      </c>
    </row>
    <row r="4" ht="22.5" customHeight="1" spans="1:16">
      <c r="A4" s="28" t="s">
        <v>1187</v>
      </c>
      <c r="B4" s="28" t="s">
        <v>282</v>
      </c>
      <c r="C4" s="28"/>
      <c r="D4" s="28"/>
      <c r="E4" s="29" t="s">
        <v>1188</v>
      </c>
      <c r="F4" s="30"/>
      <c r="G4" s="30"/>
      <c r="H4" s="30"/>
      <c r="I4" s="30"/>
      <c r="J4" s="30"/>
      <c r="K4" s="30"/>
      <c r="L4" s="30"/>
      <c r="M4" s="30"/>
      <c r="N4" s="30"/>
      <c r="O4" s="30"/>
      <c r="P4" s="30"/>
    </row>
    <row r="5" ht="22.5" customHeight="1" spans="1:16">
      <c r="A5" s="28"/>
      <c r="B5" s="28" t="s">
        <v>45</v>
      </c>
      <c r="C5" s="28" t="s">
        <v>48</v>
      </c>
      <c r="D5" s="28" t="s">
        <v>1141</v>
      </c>
      <c r="E5" s="31" t="s">
        <v>1189</v>
      </c>
      <c r="F5" s="32" t="s">
        <v>1190</v>
      </c>
      <c r="G5" s="32" t="s">
        <v>1191</v>
      </c>
      <c r="H5" s="32" t="s">
        <v>1192</v>
      </c>
      <c r="I5" s="32" t="s">
        <v>1193</v>
      </c>
      <c r="J5" s="32" t="s">
        <v>1194</v>
      </c>
      <c r="K5" s="32" t="s">
        <v>1195</v>
      </c>
      <c r="L5" s="32" t="s">
        <v>1196</v>
      </c>
      <c r="M5" s="32" t="s">
        <v>1197</v>
      </c>
      <c r="N5" s="32" t="s">
        <v>69</v>
      </c>
      <c r="O5" s="32" t="s">
        <v>1198</v>
      </c>
      <c r="P5" s="32" t="s">
        <v>1199</v>
      </c>
    </row>
    <row r="6" ht="18.75" customHeight="1" spans="1:16">
      <c r="A6" s="23" t="s">
        <v>59</v>
      </c>
      <c r="B6" s="23" t="s">
        <v>60</v>
      </c>
      <c r="C6" s="23" t="s">
        <v>61</v>
      </c>
      <c r="D6" s="23" t="s">
        <v>62</v>
      </c>
      <c r="E6" s="23" t="s">
        <v>63</v>
      </c>
      <c r="F6" s="23" t="s">
        <v>64</v>
      </c>
      <c r="G6" s="23" t="s">
        <v>65</v>
      </c>
      <c r="H6" s="23" t="s">
        <v>66</v>
      </c>
      <c r="I6" s="23" t="s">
        <v>67</v>
      </c>
      <c r="J6" s="23" t="s">
        <v>85</v>
      </c>
      <c r="K6" s="23" t="s">
        <v>743</v>
      </c>
      <c r="L6" s="23" t="s">
        <v>520</v>
      </c>
      <c r="M6" s="23" t="s">
        <v>1200</v>
      </c>
      <c r="N6" s="23" t="s">
        <v>1201</v>
      </c>
      <c r="O6" s="23" t="s">
        <v>833</v>
      </c>
      <c r="P6" s="23" t="s">
        <v>1202</v>
      </c>
    </row>
    <row r="7" ht="18.75" customHeight="1" spans="1:16">
      <c r="A7" s="18"/>
      <c r="B7" s="18"/>
      <c r="C7" s="18"/>
      <c r="D7" s="18"/>
      <c r="E7" s="18"/>
      <c r="F7" s="18"/>
      <c r="G7" s="18"/>
      <c r="H7" s="18"/>
      <c r="I7" s="18"/>
      <c r="J7" s="18"/>
      <c r="K7" s="18"/>
      <c r="L7" s="18"/>
      <c r="M7" s="18"/>
      <c r="N7" s="18"/>
      <c r="O7" s="28"/>
      <c r="P7" s="28"/>
    </row>
    <row r="8" ht="18.75" customHeight="1" spans="1:16">
      <c r="A8" s="23"/>
      <c r="B8" s="18"/>
      <c r="C8" s="18"/>
      <c r="D8" s="18"/>
      <c r="E8" s="18"/>
      <c r="F8" s="18"/>
      <c r="G8" s="18"/>
      <c r="H8" s="18"/>
      <c r="I8" s="18"/>
      <c r="J8" s="18"/>
      <c r="K8" s="18"/>
      <c r="L8" s="18"/>
      <c r="M8" s="18"/>
      <c r="N8" s="18"/>
      <c r="O8" s="28"/>
      <c r="P8" s="28"/>
    </row>
    <row r="9" customHeight="1" spans="1:1">
      <c r="A9" s="27" t="s">
        <v>1203</v>
      </c>
    </row>
  </sheetData>
  <mergeCells count="5">
    <mergeCell ref="A2:N2"/>
    <mergeCell ref="A3:C3"/>
    <mergeCell ref="B4:D4"/>
    <mergeCell ref="E4:P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8.85" defaultRowHeight="15" customHeight="1" outlineLevelRow="7"/>
  <cols>
    <col min="1" max="10" width="28.575" customWidth="1"/>
  </cols>
  <sheetData>
    <row r="1" ht="18.75" customHeight="1" spans="1:10">
      <c r="A1" s="19"/>
      <c r="B1" s="19"/>
      <c r="C1" s="19"/>
      <c r="D1" s="19"/>
      <c r="E1" s="19"/>
      <c r="F1" s="19"/>
      <c r="G1" s="19"/>
      <c r="H1" s="19"/>
      <c r="I1" s="19"/>
      <c r="J1" s="22" t="s">
        <v>1204</v>
      </c>
    </row>
    <row r="2" ht="52.05" customHeight="1" spans="1:10">
      <c r="A2" s="24" t="s">
        <v>1205</v>
      </c>
      <c r="B2" s="25"/>
      <c r="C2" s="25"/>
      <c r="D2" s="25"/>
      <c r="E2" s="25"/>
      <c r="F2" s="25"/>
      <c r="G2" s="25"/>
      <c r="H2" s="25"/>
      <c r="I2" s="25"/>
      <c r="J2" s="25"/>
    </row>
    <row r="3" ht="21.3" customHeight="1" spans="1:10">
      <c r="A3" s="19" t="s">
        <v>2</v>
      </c>
      <c r="B3" s="19"/>
      <c r="C3" s="19"/>
      <c r="D3" s="26"/>
      <c r="E3" s="26"/>
      <c r="F3" s="26"/>
      <c r="G3" s="26"/>
      <c r="H3" s="26"/>
      <c r="I3" s="26"/>
      <c r="J3" s="26"/>
    </row>
    <row r="4" ht="27.15" customHeight="1" spans="1:10">
      <c r="A4" s="21" t="s">
        <v>488</v>
      </c>
      <c r="B4" s="21" t="s">
        <v>489</v>
      </c>
      <c r="C4" s="21" t="s">
        <v>490</v>
      </c>
      <c r="D4" s="21" t="s">
        <v>491</v>
      </c>
      <c r="E4" s="21" t="s">
        <v>492</v>
      </c>
      <c r="F4" s="21" t="s">
        <v>493</v>
      </c>
      <c r="G4" s="21" t="s">
        <v>494</v>
      </c>
      <c r="H4" s="21" t="s">
        <v>495</v>
      </c>
      <c r="I4" s="21" t="s">
        <v>496</v>
      </c>
      <c r="J4" s="21" t="s">
        <v>497</v>
      </c>
    </row>
    <row r="5" ht="18.75" customHeight="1" spans="1:10">
      <c r="A5" s="21" t="s">
        <v>59</v>
      </c>
      <c r="B5" s="21" t="s">
        <v>60</v>
      </c>
      <c r="C5" s="21" t="s">
        <v>61</v>
      </c>
      <c r="D5" s="21" t="s">
        <v>62</v>
      </c>
      <c r="E5" s="21" t="s">
        <v>63</v>
      </c>
      <c r="F5" s="21" t="s">
        <v>64</v>
      </c>
      <c r="G5" s="21" t="s">
        <v>65</v>
      </c>
      <c r="H5" s="21" t="s">
        <v>66</v>
      </c>
      <c r="I5" s="21" t="s">
        <v>67</v>
      </c>
      <c r="J5" s="21" t="s">
        <v>85</v>
      </c>
    </row>
    <row r="6" ht="18.75" customHeight="1" spans="1:10">
      <c r="A6" s="18"/>
      <c r="B6" s="18"/>
      <c r="C6" s="18"/>
      <c r="D6" s="18"/>
      <c r="E6" s="18"/>
      <c r="F6" s="18"/>
      <c r="G6" s="18"/>
      <c r="H6" s="18"/>
      <c r="I6" s="18"/>
      <c r="J6" s="18"/>
    </row>
    <row r="7" ht="18.75" customHeight="1" spans="1:10">
      <c r="A7" s="18"/>
      <c r="B7" s="18"/>
      <c r="C7" s="18"/>
      <c r="D7" s="18"/>
      <c r="E7" s="18"/>
      <c r="F7" s="18"/>
      <c r="G7" s="18"/>
      <c r="H7" s="18"/>
      <c r="I7" s="18"/>
      <c r="J7" s="18"/>
    </row>
    <row r="8" customHeight="1" spans="1:1">
      <c r="A8" s="27" t="s">
        <v>1203</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7"/>
  <sheetViews>
    <sheetView showZeros="0" workbookViewId="0">
      <selection activeCell="C4" sqref="C4:C5"/>
    </sheetView>
  </sheetViews>
  <sheetFormatPr defaultColWidth="8.85" defaultRowHeight="15" customHeight="1" outlineLevelRow="6" outlineLevelCol="7"/>
  <cols>
    <col min="1" max="8" width="28.575" customWidth="1"/>
  </cols>
  <sheetData>
    <row r="1" ht="18.75" customHeight="1" spans="1:8">
      <c r="A1" s="19"/>
      <c r="B1" s="19"/>
      <c r="C1" s="19"/>
      <c r="D1" s="19"/>
      <c r="E1" s="19"/>
      <c r="F1" s="19"/>
      <c r="G1" s="19"/>
      <c r="H1" s="22" t="s">
        <v>1206</v>
      </c>
    </row>
    <row r="2" ht="41.4" customHeight="1" spans="1:8">
      <c r="A2" s="20" t="s">
        <v>1207</v>
      </c>
      <c r="B2" s="20"/>
      <c r="C2" s="20"/>
      <c r="D2" s="20"/>
      <c r="E2" s="20"/>
      <c r="F2" s="20"/>
      <c r="G2" s="20"/>
      <c r="H2" s="20"/>
    </row>
    <row r="3" ht="18.75" customHeight="1" spans="1:8">
      <c r="A3" s="19" t="s">
        <v>2</v>
      </c>
      <c r="B3" s="19"/>
      <c r="C3" s="19"/>
      <c r="D3" s="19"/>
      <c r="E3" s="19"/>
      <c r="F3" s="19"/>
      <c r="G3" s="19"/>
      <c r="H3" s="19"/>
    </row>
    <row r="4" ht="18.75" customHeight="1" spans="1:8">
      <c r="A4" s="21" t="s">
        <v>275</v>
      </c>
      <c r="B4" s="21" t="s">
        <v>1208</v>
      </c>
      <c r="C4" s="21" t="s">
        <v>1209</v>
      </c>
      <c r="D4" s="21" t="s">
        <v>1210</v>
      </c>
      <c r="E4" s="21" t="s">
        <v>1137</v>
      </c>
      <c r="F4" s="21" t="s">
        <v>1211</v>
      </c>
      <c r="G4" s="21"/>
      <c r="H4" s="21"/>
    </row>
    <row r="5" ht="18.75" customHeight="1" spans="1:8">
      <c r="A5" s="21"/>
      <c r="B5" s="21"/>
      <c r="C5" s="21"/>
      <c r="D5" s="21"/>
      <c r="E5" s="21"/>
      <c r="F5" s="21" t="s">
        <v>1138</v>
      </c>
      <c r="G5" s="21" t="s">
        <v>1212</v>
      </c>
      <c r="H5" s="21" t="s">
        <v>1213</v>
      </c>
    </row>
    <row r="6" ht="18.75" customHeight="1" spans="1:8">
      <c r="A6" s="21" t="s">
        <v>59</v>
      </c>
      <c r="B6" s="21" t="s">
        <v>60</v>
      </c>
      <c r="C6" s="21" t="s">
        <v>61</v>
      </c>
      <c r="D6" s="21" t="s">
        <v>62</v>
      </c>
      <c r="E6" s="21" t="s">
        <v>63</v>
      </c>
      <c r="F6" s="21" t="s">
        <v>64</v>
      </c>
      <c r="G6" s="21" t="s">
        <v>65</v>
      </c>
      <c r="H6" s="21" t="s">
        <v>66</v>
      </c>
    </row>
    <row r="7" ht="18.75" customHeight="1" spans="1:8">
      <c r="A7" s="18"/>
      <c r="B7" s="18"/>
      <c r="C7" s="18"/>
      <c r="D7" s="18"/>
      <c r="E7" s="23"/>
      <c r="F7" s="23"/>
      <c r="G7" s="17"/>
      <c r="H7" s="17"/>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5"/>
  <sheetViews>
    <sheetView showZeros="0" zoomScale="85" zoomScaleNormal="85" workbookViewId="0">
      <selection activeCell="I29" sqref="I29"/>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9"/>
      <c r="I1" s="9"/>
      <c r="J1" s="9"/>
      <c r="K1" s="9" t="s">
        <v>1214</v>
      </c>
    </row>
    <row r="2" ht="45" customHeight="1" spans="1:11">
      <c r="A2" s="2" t="s">
        <v>1215</v>
      </c>
      <c r="B2" s="2"/>
      <c r="C2" s="2"/>
      <c r="D2" s="2"/>
      <c r="E2" s="2"/>
      <c r="F2" s="2"/>
      <c r="G2" s="2"/>
      <c r="H2" s="2"/>
      <c r="I2" s="2"/>
      <c r="J2" s="2"/>
      <c r="K2" s="2"/>
    </row>
    <row r="3" ht="18.75" customHeight="1" spans="1:11">
      <c r="A3" s="3" t="s">
        <v>2</v>
      </c>
      <c r="B3" s="3"/>
      <c r="C3" s="3"/>
      <c r="D3" s="3"/>
      <c r="E3" s="3"/>
      <c r="F3" s="3"/>
      <c r="G3" s="3"/>
      <c r="H3" s="10"/>
      <c r="I3" s="10"/>
      <c r="J3" s="10"/>
      <c r="K3" s="10" t="s">
        <v>42</v>
      </c>
    </row>
    <row r="4" ht="18.75" customHeight="1" spans="1:11">
      <c r="A4" s="12" t="s">
        <v>366</v>
      </c>
      <c r="B4" s="12" t="s">
        <v>277</v>
      </c>
      <c r="C4" s="12" t="s">
        <v>367</v>
      </c>
      <c r="D4" s="12" t="s">
        <v>278</v>
      </c>
      <c r="E4" s="12" t="s">
        <v>279</v>
      </c>
      <c r="F4" s="12" t="s">
        <v>368</v>
      </c>
      <c r="G4" s="12" t="s">
        <v>281</v>
      </c>
      <c r="H4" s="12" t="s">
        <v>45</v>
      </c>
      <c r="I4" s="12" t="s">
        <v>1216</v>
      </c>
      <c r="J4" s="12"/>
      <c r="K4" s="12"/>
    </row>
    <row r="5" ht="18.75" customHeight="1" spans="1:11">
      <c r="A5" s="12"/>
      <c r="B5" s="12"/>
      <c r="C5" s="12"/>
      <c r="D5" s="12"/>
      <c r="E5" s="12"/>
      <c r="F5" s="12"/>
      <c r="G5" s="12"/>
      <c r="H5" s="12"/>
      <c r="I5" s="12" t="s">
        <v>48</v>
      </c>
      <c r="J5" s="12" t="s">
        <v>49</v>
      </c>
      <c r="K5" s="12" t="s">
        <v>50</v>
      </c>
    </row>
    <row r="6" ht="22.65" customHeight="1" spans="1:11">
      <c r="A6" s="12"/>
      <c r="B6" s="12"/>
      <c r="C6" s="12"/>
      <c r="D6" s="12"/>
      <c r="E6" s="12"/>
      <c r="F6" s="12"/>
      <c r="G6" s="12"/>
      <c r="H6" s="12"/>
      <c r="I6" s="12"/>
      <c r="J6" s="12"/>
      <c r="K6" s="12"/>
    </row>
    <row r="7" ht="18.75" customHeight="1" spans="1:11">
      <c r="A7" s="13" t="s">
        <v>59</v>
      </c>
      <c r="B7" s="13">
        <v>2</v>
      </c>
      <c r="C7" s="13">
        <v>3</v>
      </c>
      <c r="D7" s="13">
        <v>4</v>
      </c>
      <c r="E7" s="13">
        <v>5</v>
      </c>
      <c r="F7" s="13">
        <v>6</v>
      </c>
      <c r="G7" s="13">
        <v>7</v>
      </c>
      <c r="H7" s="13">
        <v>8</v>
      </c>
      <c r="I7" s="13">
        <v>9</v>
      </c>
      <c r="J7" s="13">
        <v>10</v>
      </c>
      <c r="K7" s="13">
        <v>11</v>
      </c>
    </row>
    <row r="8" ht="20.25" customHeight="1" spans="1:11">
      <c r="A8" s="14"/>
      <c r="B8" s="15" t="s">
        <v>799</v>
      </c>
      <c r="C8" s="14"/>
      <c r="D8" s="14"/>
      <c r="E8" s="14"/>
      <c r="F8" s="14"/>
      <c r="G8" s="14"/>
      <c r="H8" s="17">
        <v>100000</v>
      </c>
      <c r="I8" s="17">
        <v>100000</v>
      </c>
      <c r="J8" s="17"/>
      <c r="K8" s="17"/>
    </row>
    <row r="9" ht="20.25" customHeight="1" spans="1:11">
      <c r="A9" s="14" t="s">
        <v>1217</v>
      </c>
      <c r="B9" s="15" t="s">
        <v>799</v>
      </c>
      <c r="C9" s="14" t="s">
        <v>71</v>
      </c>
      <c r="D9" s="14" t="s">
        <v>1218</v>
      </c>
      <c r="E9" s="14" t="s">
        <v>1219</v>
      </c>
      <c r="F9" s="14" t="s">
        <v>1220</v>
      </c>
      <c r="G9" s="14" t="s">
        <v>1221</v>
      </c>
      <c r="H9" s="17">
        <v>18000</v>
      </c>
      <c r="I9" s="17">
        <v>18000</v>
      </c>
      <c r="J9" s="17"/>
      <c r="K9" s="17"/>
    </row>
    <row r="10" ht="20.25" customHeight="1" spans="1:11">
      <c r="A10" s="14" t="s">
        <v>1217</v>
      </c>
      <c r="B10" s="15" t="s">
        <v>799</v>
      </c>
      <c r="C10" s="14" t="s">
        <v>71</v>
      </c>
      <c r="D10" s="14" t="s">
        <v>1218</v>
      </c>
      <c r="E10" s="14" t="s">
        <v>1219</v>
      </c>
      <c r="F10" s="14" t="s">
        <v>1220</v>
      </c>
      <c r="G10" s="14" t="s">
        <v>1221</v>
      </c>
      <c r="H10" s="17">
        <v>10000</v>
      </c>
      <c r="I10" s="17">
        <v>10000</v>
      </c>
      <c r="J10" s="17"/>
      <c r="K10" s="18"/>
    </row>
    <row r="11" ht="20.25" customHeight="1" spans="1:11">
      <c r="A11" s="14" t="s">
        <v>1217</v>
      </c>
      <c r="B11" s="15" t="s">
        <v>799</v>
      </c>
      <c r="C11" s="14" t="s">
        <v>71</v>
      </c>
      <c r="D11" s="14" t="s">
        <v>1218</v>
      </c>
      <c r="E11" s="14" t="s">
        <v>1219</v>
      </c>
      <c r="F11" s="14" t="s">
        <v>1220</v>
      </c>
      <c r="G11" s="14" t="s">
        <v>1221</v>
      </c>
      <c r="H11" s="17">
        <v>20000</v>
      </c>
      <c r="I11" s="17">
        <v>20000</v>
      </c>
      <c r="J11" s="17"/>
      <c r="K11" s="18"/>
    </row>
    <row r="12" ht="20.25" customHeight="1" spans="1:11">
      <c r="A12" s="14" t="s">
        <v>1217</v>
      </c>
      <c r="B12" s="15" t="s">
        <v>799</v>
      </c>
      <c r="C12" s="14" t="s">
        <v>71</v>
      </c>
      <c r="D12" s="14" t="s">
        <v>1218</v>
      </c>
      <c r="E12" s="14" t="s">
        <v>1219</v>
      </c>
      <c r="F12" s="14" t="s">
        <v>1220</v>
      </c>
      <c r="G12" s="14" t="s">
        <v>1221</v>
      </c>
      <c r="H12" s="17">
        <v>10000</v>
      </c>
      <c r="I12" s="17">
        <v>10000</v>
      </c>
      <c r="J12" s="17"/>
      <c r="K12" s="18"/>
    </row>
    <row r="13" ht="20.25" customHeight="1" spans="1:11">
      <c r="A13" s="14" t="s">
        <v>1217</v>
      </c>
      <c r="B13" s="15" t="s">
        <v>799</v>
      </c>
      <c r="C13" s="14" t="s">
        <v>71</v>
      </c>
      <c r="D13" s="14" t="s">
        <v>1218</v>
      </c>
      <c r="E13" s="14" t="s">
        <v>1219</v>
      </c>
      <c r="F13" s="14" t="s">
        <v>1220</v>
      </c>
      <c r="G13" s="14" t="s">
        <v>1221</v>
      </c>
      <c r="H13" s="17">
        <v>40000</v>
      </c>
      <c r="I13" s="17">
        <v>40000</v>
      </c>
      <c r="J13" s="17"/>
      <c r="K13" s="18"/>
    </row>
    <row r="14" ht="20.25" customHeight="1" spans="1:11">
      <c r="A14" s="14" t="s">
        <v>1217</v>
      </c>
      <c r="B14" s="15" t="s">
        <v>799</v>
      </c>
      <c r="C14" s="14" t="s">
        <v>71</v>
      </c>
      <c r="D14" s="14" t="s">
        <v>1218</v>
      </c>
      <c r="E14" s="14" t="s">
        <v>1219</v>
      </c>
      <c r="F14" s="14" t="s">
        <v>1220</v>
      </c>
      <c r="G14" s="14" t="s">
        <v>1221</v>
      </c>
      <c r="H14" s="17">
        <v>2000</v>
      </c>
      <c r="I14" s="17">
        <v>2000</v>
      </c>
      <c r="J14" s="17"/>
      <c r="K14" s="18"/>
    </row>
    <row r="15" ht="20.25" customHeight="1" spans="1:11">
      <c r="A15" s="16" t="s">
        <v>45</v>
      </c>
      <c r="B15" s="16"/>
      <c r="C15" s="16"/>
      <c r="D15" s="16"/>
      <c r="E15" s="16"/>
      <c r="F15" s="16"/>
      <c r="G15" s="16"/>
      <c r="H15" s="17">
        <v>100000</v>
      </c>
      <c r="I15" s="17">
        <v>100000</v>
      </c>
      <c r="J15" s="17"/>
      <c r="K15" s="17"/>
    </row>
  </sheetData>
  <mergeCells count="15">
    <mergeCell ref="A2:K2"/>
    <mergeCell ref="A3:G3"/>
    <mergeCell ref="I4:K4"/>
    <mergeCell ref="A15:G15"/>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5"/>
  <sheetViews>
    <sheetView showZeros="0" topLeftCell="A22" workbookViewId="0">
      <selection activeCell="J18" sqref="J18"/>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9"/>
      <c r="F1" s="9"/>
      <c r="G1" s="9" t="s">
        <v>1222</v>
      </c>
    </row>
    <row r="2" ht="45" customHeight="1" spans="1:7">
      <c r="A2" s="2" t="s">
        <v>1223</v>
      </c>
      <c r="B2" s="2"/>
      <c r="C2" s="2"/>
      <c r="D2" s="2"/>
      <c r="E2" s="2"/>
      <c r="F2" s="2"/>
      <c r="G2" s="2"/>
    </row>
    <row r="3" ht="24.15" customHeight="1" spans="1:7">
      <c r="A3" s="3" t="s">
        <v>2</v>
      </c>
      <c r="B3" s="3"/>
      <c r="C3" s="3"/>
      <c r="D3" s="3"/>
      <c r="E3" s="10"/>
      <c r="F3" s="10"/>
      <c r="G3" s="10" t="s">
        <v>42</v>
      </c>
    </row>
    <row r="4" ht="18.75" customHeight="1" spans="1:7">
      <c r="A4" s="4" t="s">
        <v>367</v>
      </c>
      <c r="B4" s="4" t="s">
        <v>366</v>
      </c>
      <c r="C4" s="4" t="s">
        <v>277</v>
      </c>
      <c r="D4" s="4" t="s">
        <v>1224</v>
      </c>
      <c r="E4" s="4" t="s">
        <v>48</v>
      </c>
      <c r="F4" s="4"/>
      <c r="G4" s="4"/>
    </row>
    <row r="5" ht="18.75" customHeight="1" spans="1:7">
      <c r="A5" s="4"/>
      <c r="B5" s="4"/>
      <c r="C5" s="4"/>
      <c r="D5" s="4"/>
      <c r="E5" s="4">
        <v>2026</v>
      </c>
      <c r="F5" s="4">
        <v>2027</v>
      </c>
      <c r="G5" s="4">
        <v>2028</v>
      </c>
    </row>
    <row r="6" ht="22.65" customHeight="1" spans="1:7">
      <c r="A6" s="4"/>
      <c r="B6" s="4"/>
      <c r="C6" s="4"/>
      <c r="D6" s="4"/>
      <c r="E6" s="4"/>
      <c r="F6" s="4"/>
      <c r="G6" s="4"/>
    </row>
    <row r="7" ht="18.75" customHeight="1" spans="1:7">
      <c r="A7" s="5" t="s">
        <v>59</v>
      </c>
      <c r="B7" s="5">
        <v>2</v>
      </c>
      <c r="C7" s="5">
        <v>3</v>
      </c>
      <c r="D7" s="5">
        <v>4</v>
      </c>
      <c r="E7" s="5">
        <v>5</v>
      </c>
      <c r="F7" s="5">
        <v>6</v>
      </c>
      <c r="G7" s="5">
        <v>7</v>
      </c>
    </row>
    <row r="8" ht="20.25" customHeight="1" spans="1:7">
      <c r="A8" s="6" t="s">
        <v>71</v>
      </c>
      <c r="B8" s="6" t="s">
        <v>382</v>
      </c>
      <c r="C8" s="7" t="s">
        <v>896</v>
      </c>
      <c r="D8" s="6" t="s">
        <v>1225</v>
      </c>
      <c r="E8" s="11">
        <v>6902400</v>
      </c>
      <c r="F8" s="11"/>
      <c r="G8" s="11"/>
    </row>
    <row r="9" ht="20.25" customHeight="1" spans="1:7">
      <c r="A9" s="6" t="s">
        <v>71</v>
      </c>
      <c r="B9" s="6" t="s">
        <v>382</v>
      </c>
      <c r="C9" s="7" t="s">
        <v>390</v>
      </c>
      <c r="D9" s="6" t="s">
        <v>1225</v>
      </c>
      <c r="E9" s="11">
        <v>886000</v>
      </c>
      <c r="F9" s="11"/>
      <c r="G9" s="11"/>
    </row>
    <row r="10" ht="20.25" customHeight="1" spans="1:7">
      <c r="A10" s="6" t="s">
        <v>71</v>
      </c>
      <c r="B10" s="6" t="s">
        <v>382</v>
      </c>
      <c r="C10" s="7" t="s">
        <v>392</v>
      </c>
      <c r="D10" s="6" t="s">
        <v>1225</v>
      </c>
      <c r="E10" s="11">
        <v>609002.43</v>
      </c>
      <c r="F10" s="11"/>
      <c r="G10" s="11"/>
    </row>
    <row r="11" ht="20.25" customHeight="1" spans="1:7">
      <c r="A11" s="6" t="s">
        <v>71</v>
      </c>
      <c r="B11" s="6" t="s">
        <v>375</v>
      </c>
      <c r="C11" s="7" t="s">
        <v>394</v>
      </c>
      <c r="D11" s="6" t="s">
        <v>1225</v>
      </c>
      <c r="E11" s="11">
        <v>534000</v>
      </c>
      <c r="F11" s="11"/>
      <c r="G11" s="11"/>
    </row>
    <row r="12" ht="20.25" customHeight="1" spans="1:7">
      <c r="A12" s="6" t="s">
        <v>71</v>
      </c>
      <c r="B12" s="6" t="s">
        <v>375</v>
      </c>
      <c r="C12" s="7" t="s">
        <v>399</v>
      </c>
      <c r="D12" s="6" t="s">
        <v>1225</v>
      </c>
      <c r="E12" s="11">
        <v>180000</v>
      </c>
      <c r="F12" s="11"/>
      <c r="G12" s="11"/>
    </row>
    <row r="13" ht="20.25" customHeight="1" spans="1:7">
      <c r="A13" s="6" t="s">
        <v>71</v>
      </c>
      <c r="B13" s="6" t="s">
        <v>375</v>
      </c>
      <c r="C13" s="7" t="s">
        <v>401</v>
      </c>
      <c r="D13" s="6" t="s">
        <v>1225</v>
      </c>
      <c r="E13" s="11">
        <v>640000</v>
      </c>
      <c r="F13" s="11"/>
      <c r="G13" s="11"/>
    </row>
    <row r="14" ht="20.25" customHeight="1" spans="1:7">
      <c r="A14" s="6" t="s">
        <v>71</v>
      </c>
      <c r="B14" s="6" t="s">
        <v>375</v>
      </c>
      <c r="C14" s="7" t="s">
        <v>403</v>
      </c>
      <c r="D14" s="6" t="s">
        <v>1225</v>
      </c>
      <c r="E14" s="11">
        <v>150000</v>
      </c>
      <c r="F14" s="11"/>
      <c r="G14" s="11"/>
    </row>
    <row r="15" ht="20.25" customHeight="1" spans="1:7">
      <c r="A15" s="6" t="s">
        <v>71</v>
      </c>
      <c r="B15" s="6" t="s">
        <v>382</v>
      </c>
      <c r="C15" s="7" t="s">
        <v>407</v>
      </c>
      <c r="D15" s="6" t="s">
        <v>1225</v>
      </c>
      <c r="E15" s="11">
        <v>20000</v>
      </c>
      <c r="F15" s="11"/>
      <c r="G15" s="11"/>
    </row>
    <row r="16" ht="20.25" customHeight="1" spans="1:7">
      <c r="A16" s="6" t="s">
        <v>71</v>
      </c>
      <c r="B16" s="6" t="s">
        <v>375</v>
      </c>
      <c r="C16" s="7" t="s">
        <v>411</v>
      </c>
      <c r="D16" s="6" t="s">
        <v>1225</v>
      </c>
      <c r="E16" s="11">
        <v>91808.28</v>
      </c>
      <c r="F16" s="11"/>
      <c r="G16" s="11"/>
    </row>
    <row r="17" ht="20.25" customHeight="1" spans="1:7">
      <c r="A17" s="6" t="s">
        <v>71</v>
      </c>
      <c r="B17" s="6" t="s">
        <v>375</v>
      </c>
      <c r="C17" s="7" t="s">
        <v>415</v>
      </c>
      <c r="D17" s="6" t="s">
        <v>1225</v>
      </c>
      <c r="E17" s="11">
        <v>41000</v>
      </c>
      <c r="F17" s="11"/>
      <c r="G17" s="11"/>
    </row>
    <row r="18" ht="20.25" customHeight="1" spans="1:7">
      <c r="A18" s="6" t="s">
        <v>71</v>
      </c>
      <c r="B18" s="6" t="s">
        <v>375</v>
      </c>
      <c r="C18" s="7" t="s">
        <v>417</v>
      </c>
      <c r="D18" s="6" t="s">
        <v>1225</v>
      </c>
      <c r="E18" s="11">
        <v>100000</v>
      </c>
      <c r="F18" s="11"/>
      <c r="G18" s="11"/>
    </row>
    <row r="19" ht="20.25" customHeight="1" spans="1:7">
      <c r="A19" s="6" t="s">
        <v>71</v>
      </c>
      <c r="B19" s="6" t="s">
        <v>375</v>
      </c>
      <c r="C19" s="7" t="s">
        <v>419</v>
      </c>
      <c r="D19" s="6" t="s">
        <v>1225</v>
      </c>
      <c r="E19" s="11">
        <v>20000</v>
      </c>
      <c r="F19" s="11"/>
      <c r="G19" s="11"/>
    </row>
    <row r="20" ht="20.25" customHeight="1" spans="1:7">
      <c r="A20" s="6" t="s">
        <v>71</v>
      </c>
      <c r="B20" s="6" t="s">
        <v>372</v>
      </c>
      <c r="C20" s="7" t="s">
        <v>423</v>
      </c>
      <c r="D20" s="6" t="s">
        <v>1225</v>
      </c>
      <c r="E20" s="11">
        <v>23140</v>
      </c>
      <c r="F20" s="11"/>
      <c r="G20" s="11"/>
    </row>
    <row r="21" ht="20.25" customHeight="1" spans="1:7">
      <c r="A21" s="6" t="s">
        <v>71</v>
      </c>
      <c r="B21" s="6" t="s">
        <v>375</v>
      </c>
      <c r="C21" s="7" t="s">
        <v>425</v>
      </c>
      <c r="D21" s="6" t="s">
        <v>1225</v>
      </c>
      <c r="E21" s="11">
        <v>300000</v>
      </c>
      <c r="F21" s="11"/>
      <c r="G21" s="11"/>
    </row>
    <row r="22" ht="20.25" customHeight="1" spans="1:7">
      <c r="A22" s="6" t="s">
        <v>71</v>
      </c>
      <c r="B22" s="6" t="s">
        <v>375</v>
      </c>
      <c r="C22" s="7" t="s">
        <v>427</v>
      </c>
      <c r="D22" s="6" t="s">
        <v>1225</v>
      </c>
      <c r="E22" s="11">
        <v>70257.89</v>
      </c>
      <c r="F22" s="11"/>
      <c r="G22" s="11"/>
    </row>
    <row r="23" ht="20.25" customHeight="1" spans="1:7">
      <c r="A23" s="6" t="s">
        <v>71</v>
      </c>
      <c r="B23" s="6" t="s">
        <v>375</v>
      </c>
      <c r="C23" s="7" t="s">
        <v>429</v>
      </c>
      <c r="D23" s="6" t="s">
        <v>1225</v>
      </c>
      <c r="E23" s="11">
        <v>169200</v>
      </c>
      <c r="F23" s="11"/>
      <c r="G23" s="11"/>
    </row>
    <row r="24" ht="20.25" customHeight="1" spans="1:7">
      <c r="A24" s="6" t="s">
        <v>71</v>
      </c>
      <c r="B24" s="6" t="s">
        <v>375</v>
      </c>
      <c r="C24" s="7" t="s">
        <v>431</v>
      </c>
      <c r="D24" s="6" t="s">
        <v>1225</v>
      </c>
      <c r="E24" s="11">
        <v>460000</v>
      </c>
      <c r="F24" s="11"/>
      <c r="G24" s="11"/>
    </row>
    <row r="25" ht="20.25" customHeight="1" spans="1:7">
      <c r="A25" s="6" t="s">
        <v>71</v>
      </c>
      <c r="B25" s="6" t="s">
        <v>375</v>
      </c>
      <c r="C25" s="7" t="s">
        <v>435</v>
      </c>
      <c r="D25" s="6" t="s">
        <v>1225</v>
      </c>
      <c r="E25" s="11">
        <v>80000</v>
      </c>
      <c r="F25" s="11"/>
      <c r="G25" s="11"/>
    </row>
    <row r="26" ht="20.25" customHeight="1" spans="1:7">
      <c r="A26" s="6" t="s">
        <v>71</v>
      </c>
      <c r="B26" s="6" t="s">
        <v>375</v>
      </c>
      <c r="C26" s="7" t="s">
        <v>437</v>
      </c>
      <c r="D26" s="6" t="s">
        <v>1225</v>
      </c>
      <c r="E26" s="11">
        <v>66402.02</v>
      </c>
      <c r="F26" s="11"/>
      <c r="G26" s="11"/>
    </row>
    <row r="27" ht="20.25" customHeight="1" spans="1:7">
      <c r="A27" s="6" t="s">
        <v>71</v>
      </c>
      <c r="B27" s="6" t="s">
        <v>382</v>
      </c>
      <c r="C27" s="7" t="s">
        <v>441</v>
      </c>
      <c r="D27" s="6" t="s">
        <v>1225</v>
      </c>
      <c r="E27" s="11">
        <v>4722600</v>
      </c>
      <c r="F27" s="11"/>
      <c r="G27" s="11"/>
    </row>
    <row r="28" ht="20.25" customHeight="1" spans="1:7">
      <c r="A28" s="6" t="s">
        <v>71</v>
      </c>
      <c r="B28" s="6" t="s">
        <v>375</v>
      </c>
      <c r="C28" s="7" t="s">
        <v>443</v>
      </c>
      <c r="D28" s="6" t="s">
        <v>1225</v>
      </c>
      <c r="E28" s="11">
        <v>48000</v>
      </c>
      <c r="F28" s="11"/>
      <c r="G28" s="11"/>
    </row>
    <row r="29" ht="20.25" customHeight="1" spans="1:7">
      <c r="A29" s="6" t="s">
        <v>71</v>
      </c>
      <c r="B29" s="6" t="s">
        <v>382</v>
      </c>
      <c r="C29" s="7" t="s">
        <v>445</v>
      </c>
      <c r="D29" s="6" t="s">
        <v>1225</v>
      </c>
      <c r="E29" s="11">
        <v>18600</v>
      </c>
      <c r="F29" s="11"/>
      <c r="G29" s="11"/>
    </row>
    <row r="30" ht="20.25" customHeight="1" spans="1:7">
      <c r="A30" s="6" t="s">
        <v>71</v>
      </c>
      <c r="B30" s="6" t="s">
        <v>372</v>
      </c>
      <c r="C30" s="7" t="s">
        <v>447</v>
      </c>
      <c r="D30" s="6" t="s">
        <v>1225</v>
      </c>
      <c r="E30" s="11">
        <v>1800</v>
      </c>
      <c r="F30" s="11"/>
      <c r="G30" s="11"/>
    </row>
    <row r="31" ht="20.25" customHeight="1" spans="1:7">
      <c r="A31" s="6" t="s">
        <v>71</v>
      </c>
      <c r="B31" s="6" t="s">
        <v>375</v>
      </c>
      <c r="C31" s="7" t="s">
        <v>449</v>
      </c>
      <c r="D31" s="6" t="s">
        <v>1225</v>
      </c>
      <c r="E31" s="11">
        <v>185600</v>
      </c>
      <c r="F31" s="11"/>
      <c r="G31" s="11"/>
    </row>
    <row r="32" ht="20.25" customHeight="1" spans="1:7">
      <c r="A32" s="6" t="s">
        <v>71</v>
      </c>
      <c r="B32" s="6" t="s">
        <v>375</v>
      </c>
      <c r="C32" s="7" t="s">
        <v>451</v>
      </c>
      <c r="D32" s="6" t="s">
        <v>1225</v>
      </c>
      <c r="E32" s="11">
        <v>40000</v>
      </c>
      <c r="F32" s="11"/>
      <c r="G32" s="11"/>
    </row>
    <row r="33" ht="20.25" customHeight="1" spans="1:7">
      <c r="A33" s="6" t="s">
        <v>71</v>
      </c>
      <c r="B33" s="6" t="s">
        <v>375</v>
      </c>
      <c r="C33" s="7" t="s">
        <v>455</v>
      </c>
      <c r="D33" s="6" t="s">
        <v>1225</v>
      </c>
      <c r="E33" s="11">
        <v>10480400</v>
      </c>
      <c r="F33" s="11"/>
      <c r="G33" s="11"/>
    </row>
    <row r="34" ht="20.25" customHeight="1" spans="1:7">
      <c r="A34" s="6" t="s">
        <v>71</v>
      </c>
      <c r="B34" s="6" t="s">
        <v>382</v>
      </c>
      <c r="C34" s="7" t="s">
        <v>457</v>
      </c>
      <c r="D34" s="6" t="s">
        <v>1225</v>
      </c>
      <c r="E34" s="11">
        <v>69756</v>
      </c>
      <c r="F34" s="11"/>
      <c r="G34" s="11"/>
    </row>
    <row r="35" ht="20.25" customHeight="1" spans="1:7">
      <c r="A35" s="8" t="s">
        <v>45</v>
      </c>
      <c r="B35" s="8"/>
      <c r="C35" s="8"/>
      <c r="D35" s="8"/>
      <c r="E35" s="11">
        <v>26909966.62</v>
      </c>
      <c r="F35" s="11"/>
      <c r="G35" s="11"/>
    </row>
  </sheetData>
  <mergeCells count="11">
    <mergeCell ref="A2:G2"/>
    <mergeCell ref="A3:D3"/>
    <mergeCell ref="E4:G4"/>
    <mergeCell ref="A35:D35"/>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E8" sqref="E8"/>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9"/>
      <c r="J1" s="9"/>
      <c r="K1" s="9"/>
      <c r="L1" s="9"/>
      <c r="M1" s="9"/>
      <c r="N1" s="9"/>
      <c r="O1" s="9"/>
      <c r="P1" s="9"/>
      <c r="Q1" s="9"/>
      <c r="R1" s="9"/>
      <c r="S1" s="9" t="s">
        <v>40</v>
      </c>
    </row>
    <row r="2" ht="37.5" customHeight="1" spans="1:19">
      <c r="A2" s="2" t="s">
        <v>41</v>
      </c>
      <c r="B2" s="2"/>
      <c r="C2" s="2"/>
      <c r="D2" s="2"/>
      <c r="E2" s="2"/>
      <c r="F2" s="2"/>
      <c r="G2" s="2"/>
      <c r="H2" s="2"/>
      <c r="I2" s="2"/>
      <c r="J2" s="2"/>
      <c r="K2" s="2"/>
      <c r="L2" s="2"/>
      <c r="M2" s="2"/>
      <c r="N2" s="2"/>
      <c r="O2" s="2"/>
      <c r="P2" s="2"/>
      <c r="Q2" s="2"/>
      <c r="R2" s="2"/>
      <c r="S2" s="2"/>
    </row>
    <row r="3" ht="18.75" customHeight="1" spans="1:19">
      <c r="A3" s="3" t="s">
        <v>2</v>
      </c>
      <c r="B3" s="3"/>
      <c r="C3" s="3"/>
      <c r="D3" s="3"/>
      <c r="E3" s="58"/>
      <c r="F3" s="58"/>
      <c r="G3" s="58"/>
      <c r="H3" s="58"/>
      <c r="I3" s="10"/>
      <c r="J3" s="10"/>
      <c r="K3" s="10"/>
      <c r="L3" s="10"/>
      <c r="M3" s="10"/>
      <c r="N3" s="10"/>
      <c r="O3" s="10"/>
      <c r="P3" s="10"/>
      <c r="Q3" s="10"/>
      <c r="R3" s="10"/>
      <c r="S3" s="10" t="s">
        <v>42</v>
      </c>
    </row>
    <row r="4" ht="18.75" customHeight="1" spans="1:19">
      <c r="A4" s="12" t="s">
        <v>43</v>
      </c>
      <c r="B4" s="78" t="s">
        <v>44</v>
      </c>
      <c r="C4" s="78" t="s">
        <v>45</v>
      </c>
      <c r="D4" s="78" t="s">
        <v>46</v>
      </c>
      <c r="E4" s="78"/>
      <c r="F4" s="78"/>
      <c r="G4" s="78"/>
      <c r="H4" s="78"/>
      <c r="I4" s="78"/>
      <c r="J4" s="81"/>
      <c r="K4" s="81"/>
      <c r="L4" s="81"/>
      <c r="M4" s="81"/>
      <c r="N4" s="81"/>
      <c r="O4" s="78" t="s">
        <v>33</v>
      </c>
      <c r="P4" s="78"/>
      <c r="Q4" s="78"/>
      <c r="R4" s="78"/>
      <c r="S4" s="78"/>
    </row>
    <row r="5" ht="18.75" customHeight="1" spans="1:19">
      <c r="A5" s="12"/>
      <c r="B5" s="78"/>
      <c r="C5" s="78"/>
      <c r="D5" s="79" t="s">
        <v>47</v>
      </c>
      <c r="E5" s="79" t="s">
        <v>48</v>
      </c>
      <c r="F5" s="79" t="s">
        <v>49</v>
      </c>
      <c r="G5" s="79" t="s">
        <v>50</v>
      </c>
      <c r="H5" s="79" t="s">
        <v>51</v>
      </c>
      <c r="I5" s="82" t="s">
        <v>52</v>
      </c>
      <c r="J5" s="83"/>
      <c r="K5" s="83"/>
      <c r="L5" s="83"/>
      <c r="M5" s="83"/>
      <c r="N5" s="83"/>
      <c r="O5" s="82" t="s">
        <v>47</v>
      </c>
      <c r="P5" s="82" t="s">
        <v>48</v>
      </c>
      <c r="Q5" s="82" t="s">
        <v>49</v>
      </c>
      <c r="R5" s="82" t="s">
        <v>50</v>
      </c>
      <c r="S5" s="79" t="s">
        <v>53</v>
      </c>
    </row>
    <row r="6" ht="18.75" customHeight="1" spans="1:19">
      <c r="A6" s="12"/>
      <c r="B6" s="78"/>
      <c r="C6" s="78"/>
      <c r="D6" s="79"/>
      <c r="E6" s="79"/>
      <c r="F6" s="79"/>
      <c r="G6" s="79"/>
      <c r="H6" s="79"/>
      <c r="I6" s="82" t="s">
        <v>47</v>
      </c>
      <c r="J6" s="82" t="s">
        <v>54</v>
      </c>
      <c r="K6" s="82" t="s">
        <v>55</v>
      </c>
      <c r="L6" s="82" t="s">
        <v>56</v>
      </c>
      <c r="M6" s="82" t="s">
        <v>57</v>
      </c>
      <c r="N6" s="82" t="s">
        <v>58</v>
      </c>
      <c r="O6" s="82"/>
      <c r="P6" s="82"/>
      <c r="Q6" s="82"/>
      <c r="R6" s="82"/>
      <c r="S6" s="79"/>
    </row>
    <row r="7" ht="18.75" customHeight="1" spans="1:19">
      <c r="A7" s="80" t="s">
        <v>59</v>
      </c>
      <c r="B7" s="13" t="s">
        <v>60</v>
      </c>
      <c r="C7" s="13" t="s">
        <v>61</v>
      </c>
      <c r="D7" s="13" t="s">
        <v>62</v>
      </c>
      <c r="E7" s="80" t="s">
        <v>63</v>
      </c>
      <c r="F7" s="13" t="s">
        <v>64</v>
      </c>
      <c r="G7" s="13" t="s">
        <v>65</v>
      </c>
      <c r="H7" s="80" t="s">
        <v>66</v>
      </c>
      <c r="I7" s="13" t="s">
        <v>67</v>
      </c>
      <c r="J7" s="13">
        <v>10</v>
      </c>
      <c r="K7" s="13">
        <v>11</v>
      </c>
      <c r="L7" s="13">
        <v>12</v>
      </c>
      <c r="M7" s="13">
        <v>13</v>
      </c>
      <c r="N7" s="13">
        <v>14</v>
      </c>
      <c r="O7" s="13">
        <v>15</v>
      </c>
      <c r="P7" s="13">
        <v>16</v>
      </c>
      <c r="Q7" s="13">
        <v>17</v>
      </c>
      <c r="R7" s="13">
        <v>18</v>
      </c>
      <c r="S7" s="13">
        <v>19</v>
      </c>
    </row>
    <row r="8" ht="20.25" customHeight="1" spans="1:19">
      <c r="A8" s="15" t="s">
        <v>68</v>
      </c>
      <c r="B8" s="15" t="s">
        <v>69</v>
      </c>
      <c r="C8" s="17">
        <f>D8+I8+O8</f>
        <v>58804198</v>
      </c>
      <c r="D8" s="17">
        <f>E8+F8+G8+H8</f>
        <v>57638684.4</v>
      </c>
      <c r="E8" s="17">
        <v>45503043.5</v>
      </c>
      <c r="F8" s="17">
        <v>12135640.9</v>
      </c>
      <c r="G8" s="17"/>
      <c r="H8" s="17"/>
      <c r="I8" s="17">
        <v>1165513.6</v>
      </c>
      <c r="J8" s="17"/>
      <c r="K8" s="17"/>
      <c r="L8" s="17"/>
      <c r="M8" s="17"/>
      <c r="N8" s="17">
        <v>1165513.6</v>
      </c>
      <c r="O8" s="17">
        <f t="shared" ref="O8:O10" si="0">P8+Q8+R8+S8</f>
        <v>0</v>
      </c>
      <c r="P8" s="17"/>
      <c r="Q8" s="17"/>
      <c r="R8" s="17"/>
      <c r="S8" s="17"/>
    </row>
    <row r="9" ht="20.25" customHeight="1" spans="1:19">
      <c r="A9" s="47" t="s">
        <v>70</v>
      </c>
      <c r="B9" s="47" t="s">
        <v>71</v>
      </c>
      <c r="C9" s="17">
        <f>D9+I9+O9</f>
        <v>58804198</v>
      </c>
      <c r="D9" s="17">
        <f>E9+F9+G9+H9</f>
        <v>57638684.4</v>
      </c>
      <c r="E9" s="17">
        <v>45503043.5</v>
      </c>
      <c r="F9" s="17">
        <v>12135640.9</v>
      </c>
      <c r="G9" s="17"/>
      <c r="H9" s="17"/>
      <c r="I9" s="17">
        <v>1165513.6</v>
      </c>
      <c r="J9" s="17"/>
      <c r="K9" s="17"/>
      <c r="L9" s="17"/>
      <c r="M9" s="17"/>
      <c r="N9" s="17">
        <v>1165513.6</v>
      </c>
      <c r="O9" s="17">
        <f t="shared" si="0"/>
        <v>0</v>
      </c>
      <c r="P9" s="17"/>
      <c r="Q9" s="17"/>
      <c r="R9" s="18"/>
      <c r="S9" s="18"/>
    </row>
    <row r="10" ht="20.25" customHeight="1" spans="1:19">
      <c r="A10" s="50" t="s">
        <v>45</v>
      </c>
      <c r="B10" s="50"/>
      <c r="C10" s="17">
        <f>D10+I10+O10</f>
        <v>58804198</v>
      </c>
      <c r="D10" s="17">
        <f>E10+F10+G10+H10</f>
        <v>57638684.4</v>
      </c>
      <c r="E10" s="17">
        <v>45503043.5</v>
      </c>
      <c r="F10" s="17">
        <v>12135640.9</v>
      </c>
      <c r="G10" s="17"/>
      <c r="H10" s="17"/>
      <c r="I10" s="17">
        <v>1165513.6</v>
      </c>
      <c r="J10" s="17"/>
      <c r="K10" s="17"/>
      <c r="L10" s="17"/>
      <c r="M10" s="17"/>
      <c r="N10" s="17">
        <v>1165513.6</v>
      </c>
      <c r="O10" s="17">
        <f t="shared" si="0"/>
        <v>0</v>
      </c>
      <c r="P10" s="17"/>
      <c r="Q10" s="17"/>
      <c r="R10" s="17"/>
      <c r="S10" s="17"/>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87"/>
  <sheetViews>
    <sheetView showZeros="0" tabSelected="1" topLeftCell="A51" workbookViewId="0">
      <selection activeCell="B61" sqref="B6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9"/>
      <c r="K1" s="9"/>
      <c r="L1" s="9"/>
      <c r="M1" s="9"/>
      <c r="N1" s="9"/>
      <c r="O1" s="9" t="s">
        <v>72</v>
      </c>
    </row>
    <row r="2" ht="37.5" customHeight="1" spans="1:15">
      <c r="A2" s="2" t="s">
        <v>73</v>
      </c>
      <c r="B2" s="2"/>
      <c r="C2" s="2"/>
      <c r="D2" s="2"/>
      <c r="E2" s="2"/>
      <c r="F2" s="2"/>
      <c r="G2" s="2"/>
      <c r="H2" s="2"/>
      <c r="I2" s="2"/>
      <c r="J2" s="2"/>
      <c r="K2" s="59"/>
      <c r="L2" s="59"/>
      <c r="M2" s="59"/>
      <c r="N2" s="59"/>
      <c r="O2" s="59"/>
    </row>
    <row r="3" ht="18.75" customHeight="1" spans="1:15">
      <c r="A3" s="44" t="s">
        <v>2</v>
      </c>
      <c r="B3" s="44"/>
      <c r="C3" s="44"/>
      <c r="D3" s="44"/>
      <c r="E3" s="44"/>
      <c r="F3" s="44"/>
      <c r="G3" s="44"/>
      <c r="H3" s="44"/>
      <c r="I3" s="44"/>
      <c r="J3" s="9"/>
      <c r="K3" s="9"/>
      <c r="L3" s="9"/>
      <c r="M3" s="9"/>
      <c r="N3" s="9"/>
      <c r="O3" s="9" t="s">
        <v>42</v>
      </c>
    </row>
    <row r="4" ht="18.75" customHeight="1" spans="1:15">
      <c r="A4" s="12" t="s">
        <v>74</v>
      </c>
      <c r="B4" s="12" t="s">
        <v>75</v>
      </c>
      <c r="C4" s="46" t="s">
        <v>45</v>
      </c>
      <c r="D4" s="46" t="s">
        <v>48</v>
      </c>
      <c r="E4" s="46"/>
      <c r="F4" s="46"/>
      <c r="G4" s="12" t="s">
        <v>49</v>
      </c>
      <c r="H4" s="46" t="s">
        <v>50</v>
      </c>
      <c r="I4" s="12" t="s">
        <v>76</v>
      </c>
      <c r="J4" s="46" t="s">
        <v>77</v>
      </c>
      <c r="K4" s="46"/>
      <c r="L4" s="46"/>
      <c r="M4" s="46"/>
      <c r="N4" s="46"/>
      <c r="O4" s="46"/>
    </row>
    <row r="5" ht="18.75" customHeight="1" spans="1:15">
      <c r="A5" s="12"/>
      <c r="B5" s="12"/>
      <c r="C5" s="46"/>
      <c r="D5" s="46" t="s">
        <v>47</v>
      </c>
      <c r="E5" s="46" t="s">
        <v>78</v>
      </c>
      <c r="F5" s="46" t="s">
        <v>79</v>
      </c>
      <c r="G5" s="12"/>
      <c r="H5" s="46"/>
      <c r="I5" s="12"/>
      <c r="J5" s="46" t="s">
        <v>47</v>
      </c>
      <c r="K5" s="46" t="s">
        <v>80</v>
      </c>
      <c r="L5" s="13" t="s">
        <v>81</v>
      </c>
      <c r="M5" s="13" t="s">
        <v>82</v>
      </c>
      <c r="N5" s="13" t="s">
        <v>83</v>
      </c>
      <c r="O5" s="13" t="s">
        <v>84</v>
      </c>
    </row>
    <row r="6" ht="18.75" customHeight="1" spans="1:15">
      <c r="A6" s="13" t="s">
        <v>59</v>
      </c>
      <c r="B6" s="13" t="s">
        <v>60</v>
      </c>
      <c r="C6" s="13" t="s">
        <v>61</v>
      </c>
      <c r="D6" s="13" t="s">
        <v>62</v>
      </c>
      <c r="E6" s="13" t="s">
        <v>63</v>
      </c>
      <c r="F6" s="13" t="s">
        <v>64</v>
      </c>
      <c r="G6" s="13" t="s">
        <v>65</v>
      </c>
      <c r="H6" s="13" t="s">
        <v>66</v>
      </c>
      <c r="I6" s="13" t="s">
        <v>67</v>
      </c>
      <c r="J6" s="13" t="s">
        <v>85</v>
      </c>
      <c r="K6" s="13">
        <v>11</v>
      </c>
      <c r="L6" s="13">
        <v>12</v>
      </c>
      <c r="M6" s="13">
        <v>13</v>
      </c>
      <c r="N6" s="13">
        <v>14</v>
      </c>
      <c r="O6" s="13">
        <v>15</v>
      </c>
    </row>
    <row r="7" ht="20.25" customHeight="1" spans="1:15">
      <c r="A7" s="15" t="s">
        <v>86</v>
      </c>
      <c r="B7" s="15" t="s">
        <v>87</v>
      </c>
      <c r="C7" s="17">
        <v>14596314</v>
      </c>
      <c r="D7" s="17">
        <v>14583084</v>
      </c>
      <c r="E7" s="17">
        <v>13443144</v>
      </c>
      <c r="F7" s="17">
        <v>1139940</v>
      </c>
      <c r="G7" s="17"/>
      <c r="H7" s="17"/>
      <c r="I7" s="17"/>
      <c r="J7" s="17">
        <v>13230</v>
      </c>
      <c r="K7" s="17"/>
      <c r="L7" s="17"/>
      <c r="M7" s="17"/>
      <c r="N7" s="17"/>
      <c r="O7" s="17">
        <v>13230</v>
      </c>
    </row>
    <row r="8" ht="20.25" customHeight="1" spans="1:15">
      <c r="A8" s="47" t="s">
        <v>88</v>
      </c>
      <c r="B8" s="47" t="s">
        <v>89</v>
      </c>
      <c r="C8" s="17">
        <v>233600</v>
      </c>
      <c r="D8" s="17">
        <v>233600</v>
      </c>
      <c r="E8" s="17"/>
      <c r="F8" s="17">
        <v>233600</v>
      </c>
      <c r="G8" s="17"/>
      <c r="H8" s="17"/>
      <c r="I8" s="17"/>
      <c r="J8" s="17"/>
      <c r="K8" s="17"/>
      <c r="L8" s="17"/>
      <c r="M8" s="17"/>
      <c r="N8" s="17"/>
      <c r="O8" s="17"/>
    </row>
    <row r="9" ht="20.25" customHeight="1" spans="1:15">
      <c r="A9" s="48" t="s">
        <v>90</v>
      </c>
      <c r="B9" s="48" t="s">
        <v>91</v>
      </c>
      <c r="C9" s="17">
        <v>15200</v>
      </c>
      <c r="D9" s="17">
        <v>15200</v>
      </c>
      <c r="E9" s="17"/>
      <c r="F9" s="17">
        <v>15200</v>
      </c>
      <c r="G9" s="17"/>
      <c r="H9" s="17"/>
      <c r="I9" s="17"/>
      <c r="J9" s="17"/>
      <c r="K9" s="17"/>
      <c r="L9" s="17"/>
      <c r="M9" s="17"/>
      <c r="N9" s="17"/>
      <c r="O9" s="17"/>
    </row>
    <row r="10" ht="20.25" customHeight="1" spans="1:15">
      <c r="A10" s="48" t="s">
        <v>92</v>
      </c>
      <c r="B10" s="48" t="s">
        <v>93</v>
      </c>
      <c r="C10" s="17">
        <v>218400</v>
      </c>
      <c r="D10" s="17">
        <v>218400</v>
      </c>
      <c r="E10" s="17"/>
      <c r="F10" s="17">
        <v>218400</v>
      </c>
      <c r="G10" s="17"/>
      <c r="H10" s="17"/>
      <c r="I10" s="17"/>
      <c r="J10" s="17"/>
      <c r="K10" s="17"/>
      <c r="L10" s="17"/>
      <c r="M10" s="17"/>
      <c r="N10" s="17"/>
      <c r="O10" s="17"/>
    </row>
    <row r="11" ht="20.25" customHeight="1" spans="1:15">
      <c r="A11" s="47" t="s">
        <v>94</v>
      </c>
      <c r="B11" s="47" t="s">
        <v>95</v>
      </c>
      <c r="C11" s="17">
        <v>13985374</v>
      </c>
      <c r="D11" s="17">
        <v>13977144</v>
      </c>
      <c r="E11" s="17">
        <v>13443144</v>
      </c>
      <c r="F11" s="17">
        <v>534000</v>
      </c>
      <c r="G11" s="17"/>
      <c r="H11" s="17"/>
      <c r="I11" s="17"/>
      <c r="J11" s="17">
        <v>8230</v>
      </c>
      <c r="K11" s="17"/>
      <c r="L11" s="17"/>
      <c r="M11" s="17"/>
      <c r="N11" s="17"/>
      <c r="O11" s="17">
        <v>8230</v>
      </c>
    </row>
    <row r="12" ht="20.25" customHeight="1" spans="1:15">
      <c r="A12" s="48" t="s">
        <v>96</v>
      </c>
      <c r="B12" s="48" t="s">
        <v>97</v>
      </c>
      <c r="C12" s="17">
        <v>5756404</v>
      </c>
      <c r="D12" s="17">
        <v>5756404</v>
      </c>
      <c r="E12" s="17">
        <v>5222404</v>
      </c>
      <c r="F12" s="17">
        <v>534000</v>
      </c>
      <c r="G12" s="17"/>
      <c r="H12" s="17"/>
      <c r="I12" s="17"/>
      <c r="J12" s="17"/>
      <c r="K12" s="17"/>
      <c r="L12" s="17"/>
      <c r="M12" s="17"/>
      <c r="N12" s="17"/>
      <c r="O12" s="17"/>
    </row>
    <row r="13" ht="20.25" customHeight="1" spans="1:15">
      <c r="A13" s="48" t="s">
        <v>98</v>
      </c>
      <c r="B13" s="48" t="s">
        <v>99</v>
      </c>
      <c r="C13" s="17">
        <v>8220740</v>
      </c>
      <c r="D13" s="17">
        <v>8220740</v>
      </c>
      <c r="E13" s="17">
        <v>8220740</v>
      </c>
      <c r="F13" s="17"/>
      <c r="G13" s="17"/>
      <c r="H13" s="17"/>
      <c r="I13" s="17"/>
      <c r="J13" s="17"/>
      <c r="K13" s="17"/>
      <c r="L13" s="17"/>
      <c r="M13" s="17"/>
      <c r="N13" s="17"/>
      <c r="O13" s="17"/>
    </row>
    <row r="14" ht="20.25" customHeight="1" spans="1:15">
      <c r="A14" s="48" t="s">
        <v>100</v>
      </c>
      <c r="B14" s="48" t="s">
        <v>101</v>
      </c>
      <c r="C14" s="17">
        <v>8230</v>
      </c>
      <c r="D14" s="17"/>
      <c r="E14" s="17"/>
      <c r="F14" s="17"/>
      <c r="G14" s="17"/>
      <c r="H14" s="17"/>
      <c r="I14" s="17"/>
      <c r="J14" s="17">
        <v>8230</v>
      </c>
      <c r="K14" s="17"/>
      <c r="L14" s="17"/>
      <c r="M14" s="17"/>
      <c r="N14" s="17"/>
      <c r="O14" s="17">
        <v>8230</v>
      </c>
    </row>
    <row r="15" ht="20.25" customHeight="1" spans="1:15">
      <c r="A15" s="47" t="s">
        <v>102</v>
      </c>
      <c r="B15" s="47" t="s">
        <v>103</v>
      </c>
      <c r="C15" s="17">
        <v>372340</v>
      </c>
      <c r="D15" s="17">
        <v>372340</v>
      </c>
      <c r="E15" s="17"/>
      <c r="F15" s="17">
        <v>372340</v>
      </c>
      <c r="G15" s="17"/>
      <c r="H15" s="17"/>
      <c r="I15" s="17"/>
      <c r="J15" s="17"/>
      <c r="K15" s="17"/>
      <c r="L15" s="17"/>
      <c r="M15" s="17"/>
      <c r="N15" s="17"/>
      <c r="O15" s="17"/>
    </row>
    <row r="16" ht="20.25" customHeight="1" spans="1:15">
      <c r="A16" s="48" t="s">
        <v>104</v>
      </c>
      <c r="B16" s="48" t="s">
        <v>105</v>
      </c>
      <c r="C16" s="17">
        <v>169200</v>
      </c>
      <c r="D16" s="17">
        <v>169200</v>
      </c>
      <c r="E16" s="17"/>
      <c r="F16" s="17">
        <v>169200</v>
      </c>
      <c r="G16" s="17"/>
      <c r="H16" s="17"/>
      <c r="I16" s="17"/>
      <c r="J16" s="17"/>
      <c r="K16" s="17"/>
      <c r="L16" s="17"/>
      <c r="M16" s="17"/>
      <c r="N16" s="17"/>
      <c r="O16" s="17"/>
    </row>
    <row r="17" ht="20.25" customHeight="1" spans="1:15">
      <c r="A17" s="48" t="s">
        <v>106</v>
      </c>
      <c r="B17" s="48" t="s">
        <v>107</v>
      </c>
      <c r="C17" s="17">
        <v>203140</v>
      </c>
      <c r="D17" s="17">
        <v>203140</v>
      </c>
      <c r="E17" s="17"/>
      <c r="F17" s="17">
        <v>203140</v>
      </c>
      <c r="G17" s="17"/>
      <c r="H17" s="17"/>
      <c r="I17" s="17"/>
      <c r="J17" s="17"/>
      <c r="K17" s="17"/>
      <c r="L17" s="17"/>
      <c r="M17" s="17"/>
      <c r="N17" s="17"/>
      <c r="O17" s="17"/>
    </row>
    <row r="18" ht="20.25" customHeight="1" spans="1:15">
      <c r="A18" s="47" t="s">
        <v>108</v>
      </c>
      <c r="B18" s="47" t="s">
        <v>109</v>
      </c>
      <c r="C18" s="17">
        <v>5000</v>
      </c>
      <c r="D18" s="17"/>
      <c r="E18" s="17"/>
      <c r="F18" s="17"/>
      <c r="G18" s="17"/>
      <c r="H18" s="17"/>
      <c r="I18" s="17"/>
      <c r="J18" s="17">
        <v>5000</v>
      </c>
      <c r="K18" s="17"/>
      <c r="L18" s="17"/>
      <c r="M18" s="17"/>
      <c r="N18" s="17"/>
      <c r="O18" s="17">
        <v>5000</v>
      </c>
    </row>
    <row r="19" ht="20.25" customHeight="1" spans="1:15">
      <c r="A19" s="48" t="s">
        <v>110</v>
      </c>
      <c r="B19" s="48" t="s">
        <v>109</v>
      </c>
      <c r="C19" s="17">
        <v>5000</v>
      </c>
      <c r="D19" s="17"/>
      <c r="E19" s="17"/>
      <c r="F19" s="17"/>
      <c r="G19" s="17"/>
      <c r="H19" s="17"/>
      <c r="I19" s="17"/>
      <c r="J19" s="17">
        <v>5000</v>
      </c>
      <c r="K19" s="17"/>
      <c r="L19" s="17"/>
      <c r="M19" s="17"/>
      <c r="N19" s="17"/>
      <c r="O19" s="17">
        <v>5000</v>
      </c>
    </row>
    <row r="20" ht="20.25" customHeight="1" spans="1:15">
      <c r="A20" s="15" t="s">
        <v>111</v>
      </c>
      <c r="B20" s="15" t="s">
        <v>112</v>
      </c>
      <c r="C20" s="17">
        <v>1800</v>
      </c>
      <c r="D20" s="17">
        <v>1800</v>
      </c>
      <c r="E20" s="17"/>
      <c r="F20" s="17">
        <v>1800</v>
      </c>
      <c r="G20" s="17"/>
      <c r="H20" s="17"/>
      <c r="I20" s="17"/>
      <c r="J20" s="17"/>
      <c r="K20" s="17"/>
      <c r="L20" s="17"/>
      <c r="M20" s="17"/>
      <c r="N20" s="17"/>
      <c r="O20" s="17"/>
    </row>
    <row r="21" ht="20.25" customHeight="1" spans="1:15">
      <c r="A21" s="47" t="s">
        <v>113</v>
      </c>
      <c r="B21" s="47" t="s">
        <v>114</v>
      </c>
      <c r="C21" s="17">
        <v>1800</v>
      </c>
      <c r="D21" s="17">
        <v>1800</v>
      </c>
      <c r="E21" s="17"/>
      <c r="F21" s="17">
        <v>1800</v>
      </c>
      <c r="G21" s="17"/>
      <c r="H21" s="17"/>
      <c r="I21" s="17"/>
      <c r="J21" s="17"/>
      <c r="K21" s="17"/>
      <c r="L21" s="17"/>
      <c r="M21" s="17"/>
      <c r="N21" s="17"/>
      <c r="O21" s="17"/>
    </row>
    <row r="22" ht="20.25" customHeight="1" spans="1:15">
      <c r="A22" s="48" t="s">
        <v>115</v>
      </c>
      <c r="B22" s="48" t="s">
        <v>116</v>
      </c>
      <c r="C22" s="17">
        <v>1800</v>
      </c>
      <c r="D22" s="17">
        <v>1800</v>
      </c>
      <c r="E22" s="17"/>
      <c r="F22" s="17">
        <v>1800</v>
      </c>
      <c r="G22" s="17"/>
      <c r="H22" s="17"/>
      <c r="I22" s="17"/>
      <c r="J22" s="17"/>
      <c r="K22" s="17"/>
      <c r="L22" s="17"/>
      <c r="M22" s="17"/>
      <c r="N22" s="17"/>
      <c r="O22" s="17"/>
    </row>
    <row r="23" ht="20.25" customHeight="1" spans="1:15">
      <c r="A23" s="15" t="s">
        <v>117</v>
      </c>
      <c r="B23" s="15" t="s">
        <v>118</v>
      </c>
      <c r="C23" s="17">
        <v>2667145.6</v>
      </c>
      <c r="D23" s="17">
        <v>2052862</v>
      </c>
      <c r="E23" s="17">
        <v>1782106</v>
      </c>
      <c r="F23" s="17">
        <v>270756</v>
      </c>
      <c r="G23" s="17"/>
      <c r="H23" s="17"/>
      <c r="I23" s="17"/>
      <c r="J23" s="17">
        <v>614283.6</v>
      </c>
      <c r="K23" s="17"/>
      <c r="L23" s="17"/>
      <c r="M23" s="17"/>
      <c r="N23" s="17"/>
      <c r="O23" s="17">
        <v>614283.6</v>
      </c>
    </row>
    <row r="24" ht="20.25" customHeight="1" spans="1:15">
      <c r="A24" s="47" t="s">
        <v>119</v>
      </c>
      <c r="B24" s="47" t="s">
        <v>120</v>
      </c>
      <c r="C24" s="17">
        <v>80000</v>
      </c>
      <c r="D24" s="17">
        <v>80000</v>
      </c>
      <c r="E24" s="17"/>
      <c r="F24" s="17">
        <v>80000</v>
      </c>
      <c r="G24" s="17"/>
      <c r="H24" s="17"/>
      <c r="I24" s="17"/>
      <c r="J24" s="17"/>
      <c r="K24" s="17"/>
      <c r="L24" s="17"/>
      <c r="M24" s="17"/>
      <c r="N24" s="17"/>
      <c r="O24" s="17"/>
    </row>
    <row r="25" ht="20.25" customHeight="1" spans="1:15">
      <c r="A25" s="48" t="s">
        <v>121</v>
      </c>
      <c r="B25" s="48" t="s">
        <v>122</v>
      </c>
      <c r="C25" s="17">
        <v>80000</v>
      </c>
      <c r="D25" s="17">
        <v>80000</v>
      </c>
      <c r="E25" s="17"/>
      <c r="F25" s="17">
        <v>80000</v>
      </c>
      <c r="G25" s="17"/>
      <c r="H25" s="17"/>
      <c r="I25" s="17"/>
      <c r="J25" s="17"/>
      <c r="K25" s="17"/>
      <c r="L25" s="17"/>
      <c r="M25" s="17"/>
      <c r="N25" s="17"/>
      <c r="O25" s="17"/>
    </row>
    <row r="26" ht="20.25" customHeight="1" spans="1:15">
      <c r="A26" s="47" t="s">
        <v>123</v>
      </c>
      <c r="B26" s="47" t="s">
        <v>124</v>
      </c>
      <c r="C26" s="17">
        <v>1782106</v>
      </c>
      <c r="D26" s="17">
        <v>1782106</v>
      </c>
      <c r="E26" s="17">
        <v>1782106</v>
      </c>
      <c r="F26" s="17"/>
      <c r="G26" s="17"/>
      <c r="H26" s="17"/>
      <c r="I26" s="17"/>
      <c r="J26" s="17"/>
      <c r="K26" s="17"/>
      <c r="L26" s="17"/>
      <c r="M26" s="17"/>
      <c r="N26" s="17"/>
      <c r="O26" s="17"/>
    </row>
    <row r="27" ht="20.25" customHeight="1" spans="1:15">
      <c r="A27" s="48" t="s">
        <v>125</v>
      </c>
      <c r="B27" s="48" t="s">
        <v>126</v>
      </c>
      <c r="C27" s="17">
        <v>25800</v>
      </c>
      <c r="D27" s="17">
        <v>25800</v>
      </c>
      <c r="E27" s="17">
        <v>25800</v>
      </c>
      <c r="F27" s="17"/>
      <c r="G27" s="17"/>
      <c r="H27" s="17"/>
      <c r="I27" s="17"/>
      <c r="J27" s="17"/>
      <c r="K27" s="17"/>
      <c r="L27" s="17"/>
      <c r="M27" s="17"/>
      <c r="N27" s="17"/>
      <c r="O27" s="17"/>
    </row>
    <row r="28" ht="20.25" customHeight="1" spans="1:15">
      <c r="A28" s="48" t="s">
        <v>127</v>
      </c>
      <c r="B28" s="48" t="s">
        <v>128</v>
      </c>
      <c r="C28" s="17">
        <v>24600</v>
      </c>
      <c r="D28" s="17">
        <v>24600</v>
      </c>
      <c r="E28" s="17">
        <v>24600</v>
      </c>
      <c r="F28" s="17"/>
      <c r="G28" s="17"/>
      <c r="H28" s="17"/>
      <c r="I28" s="17"/>
      <c r="J28" s="17"/>
      <c r="K28" s="17"/>
      <c r="L28" s="17"/>
      <c r="M28" s="17"/>
      <c r="N28" s="17"/>
      <c r="O28" s="17"/>
    </row>
    <row r="29" ht="20.25" customHeight="1" spans="1:15">
      <c r="A29" s="48" t="s">
        <v>129</v>
      </c>
      <c r="B29" s="48" t="s">
        <v>130</v>
      </c>
      <c r="C29" s="17">
        <v>1731706</v>
      </c>
      <c r="D29" s="17">
        <v>1731706</v>
      </c>
      <c r="E29" s="17">
        <v>1731706</v>
      </c>
      <c r="F29" s="17"/>
      <c r="G29" s="17"/>
      <c r="H29" s="17"/>
      <c r="I29" s="17"/>
      <c r="J29" s="17"/>
      <c r="K29" s="17"/>
      <c r="L29" s="17"/>
      <c r="M29" s="17"/>
      <c r="N29" s="17"/>
      <c r="O29" s="17"/>
    </row>
    <row r="30" ht="20.25" customHeight="1" spans="1:15">
      <c r="A30" s="47" t="s">
        <v>131</v>
      </c>
      <c r="B30" s="47" t="s">
        <v>132</v>
      </c>
      <c r="C30" s="17">
        <v>69756</v>
      </c>
      <c r="D30" s="17">
        <v>69756</v>
      </c>
      <c r="E30" s="17"/>
      <c r="F30" s="17">
        <v>69756</v>
      </c>
      <c r="G30" s="17"/>
      <c r="H30" s="17"/>
      <c r="I30" s="17"/>
      <c r="J30" s="17"/>
      <c r="K30" s="17"/>
      <c r="L30" s="17"/>
      <c r="M30" s="17"/>
      <c r="N30" s="17"/>
      <c r="O30" s="17"/>
    </row>
    <row r="31" ht="20.25" customHeight="1" spans="1:15">
      <c r="A31" s="48" t="s">
        <v>133</v>
      </c>
      <c r="B31" s="48" t="s">
        <v>134</v>
      </c>
      <c r="C31" s="17">
        <v>69756</v>
      </c>
      <c r="D31" s="17">
        <v>69756</v>
      </c>
      <c r="E31" s="17"/>
      <c r="F31" s="17">
        <v>69756</v>
      </c>
      <c r="G31" s="17"/>
      <c r="H31" s="17"/>
      <c r="I31" s="17"/>
      <c r="J31" s="17"/>
      <c r="K31" s="17"/>
      <c r="L31" s="17"/>
      <c r="M31" s="17"/>
      <c r="N31" s="17"/>
      <c r="O31" s="17"/>
    </row>
    <row r="32" ht="20.25" customHeight="1" spans="1:15">
      <c r="A32" s="47" t="s">
        <v>135</v>
      </c>
      <c r="B32" s="47" t="s">
        <v>136</v>
      </c>
      <c r="C32" s="17">
        <v>674283.6</v>
      </c>
      <c r="D32" s="17">
        <v>60000</v>
      </c>
      <c r="E32" s="17"/>
      <c r="F32" s="17">
        <v>60000</v>
      </c>
      <c r="G32" s="17"/>
      <c r="H32" s="17"/>
      <c r="I32" s="17"/>
      <c r="J32" s="17">
        <v>614283.6</v>
      </c>
      <c r="K32" s="17"/>
      <c r="L32" s="17"/>
      <c r="M32" s="17"/>
      <c r="N32" s="17"/>
      <c r="O32" s="17">
        <v>614283.6</v>
      </c>
    </row>
    <row r="33" ht="20.25" customHeight="1" spans="1:15">
      <c r="A33" s="48" t="s">
        <v>137</v>
      </c>
      <c r="B33" s="48" t="s">
        <v>138</v>
      </c>
      <c r="C33" s="17">
        <v>674283.6</v>
      </c>
      <c r="D33" s="17">
        <v>60000</v>
      </c>
      <c r="E33" s="17"/>
      <c r="F33" s="17">
        <v>60000</v>
      </c>
      <c r="G33" s="17"/>
      <c r="H33" s="17"/>
      <c r="I33" s="17"/>
      <c r="J33" s="17">
        <v>614283.6</v>
      </c>
      <c r="K33" s="17"/>
      <c r="L33" s="17"/>
      <c r="M33" s="17"/>
      <c r="N33" s="17"/>
      <c r="O33" s="17">
        <v>614283.6</v>
      </c>
    </row>
    <row r="34" ht="20.25" customHeight="1" spans="1:15">
      <c r="A34" s="47" t="s">
        <v>139</v>
      </c>
      <c r="B34" s="47" t="s">
        <v>140</v>
      </c>
      <c r="C34" s="17">
        <v>41000</v>
      </c>
      <c r="D34" s="17">
        <v>41000</v>
      </c>
      <c r="E34" s="17"/>
      <c r="F34" s="17">
        <v>41000</v>
      </c>
      <c r="G34" s="17"/>
      <c r="H34" s="17"/>
      <c r="I34" s="17"/>
      <c r="J34" s="17"/>
      <c r="K34" s="17"/>
      <c r="L34" s="17"/>
      <c r="M34" s="17"/>
      <c r="N34" s="17"/>
      <c r="O34" s="17"/>
    </row>
    <row r="35" ht="20.25" customHeight="1" spans="1:15">
      <c r="A35" s="48" t="s">
        <v>141</v>
      </c>
      <c r="B35" s="48" t="s">
        <v>142</v>
      </c>
      <c r="C35" s="17">
        <v>8000</v>
      </c>
      <c r="D35" s="17">
        <v>8000</v>
      </c>
      <c r="E35" s="17"/>
      <c r="F35" s="17">
        <v>8000</v>
      </c>
      <c r="G35" s="17"/>
      <c r="H35" s="17"/>
      <c r="I35" s="17"/>
      <c r="J35" s="17"/>
      <c r="K35" s="17"/>
      <c r="L35" s="17"/>
      <c r="M35" s="17"/>
      <c r="N35" s="17"/>
      <c r="O35" s="17"/>
    </row>
    <row r="36" ht="20.25" customHeight="1" spans="1:15">
      <c r="A36" s="48" t="s">
        <v>143</v>
      </c>
      <c r="B36" s="48" t="s">
        <v>144</v>
      </c>
      <c r="C36" s="17">
        <v>10000</v>
      </c>
      <c r="D36" s="17">
        <v>10000</v>
      </c>
      <c r="E36" s="17"/>
      <c r="F36" s="17">
        <v>10000</v>
      </c>
      <c r="G36" s="17"/>
      <c r="H36" s="17"/>
      <c r="I36" s="17"/>
      <c r="J36" s="17"/>
      <c r="K36" s="17"/>
      <c r="L36" s="17"/>
      <c r="M36" s="17"/>
      <c r="N36" s="17"/>
      <c r="O36" s="17"/>
    </row>
    <row r="37" ht="20.25" customHeight="1" spans="1:15">
      <c r="A37" s="48" t="s">
        <v>145</v>
      </c>
      <c r="B37" s="48" t="s">
        <v>146</v>
      </c>
      <c r="C37" s="17">
        <v>23000</v>
      </c>
      <c r="D37" s="17">
        <v>23000</v>
      </c>
      <c r="E37" s="17"/>
      <c r="F37" s="17">
        <v>23000</v>
      </c>
      <c r="G37" s="17"/>
      <c r="H37" s="17"/>
      <c r="I37" s="17"/>
      <c r="J37" s="17"/>
      <c r="K37" s="17"/>
      <c r="L37" s="17"/>
      <c r="M37" s="17"/>
      <c r="N37" s="17"/>
      <c r="O37" s="17"/>
    </row>
    <row r="38" ht="20.25" customHeight="1" spans="1:15">
      <c r="A38" s="47" t="s">
        <v>147</v>
      </c>
      <c r="B38" s="47" t="s">
        <v>148</v>
      </c>
      <c r="C38" s="17">
        <v>20000</v>
      </c>
      <c r="D38" s="17">
        <v>20000</v>
      </c>
      <c r="E38" s="17"/>
      <c r="F38" s="17">
        <v>20000</v>
      </c>
      <c r="G38" s="17"/>
      <c r="H38" s="17"/>
      <c r="I38" s="17"/>
      <c r="J38" s="17"/>
      <c r="K38" s="17"/>
      <c r="L38" s="17"/>
      <c r="M38" s="17"/>
      <c r="N38" s="17"/>
      <c r="O38" s="17"/>
    </row>
    <row r="39" ht="20.25" customHeight="1" spans="1:15">
      <c r="A39" s="48" t="s">
        <v>149</v>
      </c>
      <c r="B39" s="48" t="s">
        <v>150</v>
      </c>
      <c r="C39" s="17">
        <v>20000</v>
      </c>
      <c r="D39" s="17">
        <v>20000</v>
      </c>
      <c r="E39" s="17"/>
      <c r="F39" s="17">
        <v>20000</v>
      </c>
      <c r="G39" s="17"/>
      <c r="H39" s="17"/>
      <c r="I39" s="17"/>
      <c r="J39" s="17"/>
      <c r="K39" s="17"/>
      <c r="L39" s="17"/>
      <c r="M39" s="17"/>
      <c r="N39" s="17"/>
      <c r="O39" s="17"/>
    </row>
    <row r="40" ht="20.25" customHeight="1" spans="1:15">
      <c r="A40" s="15" t="s">
        <v>151</v>
      </c>
      <c r="B40" s="15" t="s">
        <v>152</v>
      </c>
      <c r="C40" s="17">
        <v>1494214.88</v>
      </c>
      <c r="D40" s="17">
        <v>1484214.88</v>
      </c>
      <c r="E40" s="17">
        <v>1484214.88</v>
      </c>
      <c r="F40" s="17"/>
      <c r="G40" s="17"/>
      <c r="H40" s="17"/>
      <c r="I40" s="17"/>
      <c r="J40" s="17">
        <v>10000</v>
      </c>
      <c r="K40" s="17"/>
      <c r="L40" s="17"/>
      <c r="M40" s="17"/>
      <c r="N40" s="17"/>
      <c r="O40" s="17">
        <v>10000</v>
      </c>
    </row>
    <row r="41" ht="20.25" customHeight="1" spans="1:15">
      <c r="A41" s="47" t="s">
        <v>153</v>
      </c>
      <c r="B41" s="47" t="s">
        <v>154</v>
      </c>
      <c r="C41" s="17">
        <v>10000</v>
      </c>
      <c r="D41" s="17"/>
      <c r="E41" s="17"/>
      <c r="F41" s="17"/>
      <c r="G41" s="17"/>
      <c r="H41" s="17"/>
      <c r="I41" s="17"/>
      <c r="J41" s="17">
        <v>10000</v>
      </c>
      <c r="K41" s="17"/>
      <c r="L41" s="17"/>
      <c r="M41" s="17"/>
      <c r="N41" s="17"/>
      <c r="O41" s="17">
        <v>10000</v>
      </c>
    </row>
    <row r="42" ht="20.25" customHeight="1" spans="1:15">
      <c r="A42" s="48" t="s">
        <v>155</v>
      </c>
      <c r="B42" s="48" t="s">
        <v>156</v>
      </c>
      <c r="C42" s="17">
        <v>10000</v>
      </c>
      <c r="D42" s="17"/>
      <c r="E42" s="17"/>
      <c r="F42" s="17"/>
      <c r="G42" s="17"/>
      <c r="H42" s="17"/>
      <c r="I42" s="17"/>
      <c r="J42" s="17">
        <v>10000</v>
      </c>
      <c r="K42" s="17"/>
      <c r="L42" s="17"/>
      <c r="M42" s="17"/>
      <c r="N42" s="17"/>
      <c r="O42" s="17">
        <v>10000</v>
      </c>
    </row>
    <row r="43" ht="20.25" customHeight="1" spans="1:15">
      <c r="A43" s="47" t="s">
        <v>157</v>
      </c>
      <c r="B43" s="47" t="s">
        <v>158</v>
      </c>
      <c r="C43" s="17">
        <v>1484214.88</v>
      </c>
      <c r="D43" s="17">
        <v>1484214.88</v>
      </c>
      <c r="E43" s="17">
        <v>1484214.88</v>
      </c>
      <c r="F43" s="17"/>
      <c r="G43" s="17"/>
      <c r="H43" s="17"/>
      <c r="I43" s="17"/>
      <c r="J43" s="17"/>
      <c r="K43" s="17"/>
      <c r="L43" s="17"/>
      <c r="M43" s="17"/>
      <c r="N43" s="17"/>
      <c r="O43" s="17"/>
    </row>
    <row r="44" ht="20.25" customHeight="1" spans="1:15">
      <c r="A44" s="48" t="s">
        <v>159</v>
      </c>
      <c r="B44" s="48" t="s">
        <v>160</v>
      </c>
      <c r="C44" s="17">
        <v>284268</v>
      </c>
      <c r="D44" s="17">
        <v>284268</v>
      </c>
      <c r="E44" s="17">
        <v>284268</v>
      </c>
      <c r="F44" s="17"/>
      <c r="G44" s="17"/>
      <c r="H44" s="17"/>
      <c r="I44" s="17"/>
      <c r="J44" s="17"/>
      <c r="K44" s="17"/>
      <c r="L44" s="17"/>
      <c r="M44" s="17"/>
      <c r="N44" s="17"/>
      <c r="O44" s="17"/>
    </row>
    <row r="45" ht="20.25" customHeight="1" spans="1:15">
      <c r="A45" s="48" t="s">
        <v>161</v>
      </c>
      <c r="B45" s="48" t="s">
        <v>162</v>
      </c>
      <c r="C45" s="17">
        <v>655348</v>
      </c>
      <c r="D45" s="17">
        <v>655348</v>
      </c>
      <c r="E45" s="17">
        <v>655348</v>
      </c>
      <c r="F45" s="17"/>
      <c r="G45" s="17"/>
      <c r="H45" s="17"/>
      <c r="I45" s="17"/>
      <c r="J45" s="17"/>
      <c r="K45" s="17"/>
      <c r="L45" s="17"/>
      <c r="M45" s="17"/>
      <c r="N45" s="17"/>
      <c r="O45" s="17"/>
    </row>
    <row r="46" ht="20.25" customHeight="1" spans="1:15">
      <c r="A46" s="48" t="s">
        <v>163</v>
      </c>
      <c r="B46" s="48" t="s">
        <v>164</v>
      </c>
      <c r="C46" s="17">
        <v>513249</v>
      </c>
      <c r="D46" s="17">
        <v>513249</v>
      </c>
      <c r="E46" s="17">
        <v>513249</v>
      </c>
      <c r="F46" s="17"/>
      <c r="G46" s="17"/>
      <c r="H46" s="17"/>
      <c r="I46" s="17"/>
      <c r="J46" s="17"/>
      <c r="K46" s="17"/>
      <c r="L46" s="17"/>
      <c r="M46" s="17"/>
      <c r="N46" s="17"/>
      <c r="O46" s="17"/>
    </row>
    <row r="47" ht="20.25" customHeight="1" spans="1:15">
      <c r="A47" s="48" t="s">
        <v>165</v>
      </c>
      <c r="B47" s="48" t="s">
        <v>166</v>
      </c>
      <c r="C47" s="17">
        <v>31349.88</v>
      </c>
      <c r="D47" s="17">
        <v>31349.88</v>
      </c>
      <c r="E47" s="17">
        <v>31349.88</v>
      </c>
      <c r="F47" s="17"/>
      <c r="G47" s="17"/>
      <c r="H47" s="17"/>
      <c r="I47" s="17"/>
      <c r="J47" s="17"/>
      <c r="K47" s="17"/>
      <c r="L47" s="17"/>
      <c r="M47" s="17"/>
      <c r="N47" s="17"/>
      <c r="O47" s="17"/>
    </row>
    <row r="48" ht="20.25" customHeight="1" spans="1:15">
      <c r="A48" s="15" t="s">
        <v>167</v>
      </c>
      <c r="B48" s="15" t="s">
        <v>168</v>
      </c>
      <c r="C48" s="17">
        <v>551808.28</v>
      </c>
      <c r="D48" s="17">
        <v>551808.28</v>
      </c>
      <c r="E48" s="17"/>
      <c r="F48" s="17">
        <v>551808.28</v>
      </c>
      <c r="G48" s="17"/>
      <c r="H48" s="17"/>
      <c r="I48" s="17"/>
      <c r="J48" s="17"/>
      <c r="K48" s="17"/>
      <c r="L48" s="17"/>
      <c r="M48" s="17"/>
      <c r="N48" s="17"/>
      <c r="O48" s="17"/>
    </row>
    <row r="49" ht="20.25" customHeight="1" spans="1:15">
      <c r="A49" s="47" t="s">
        <v>169</v>
      </c>
      <c r="B49" s="47" t="s">
        <v>170</v>
      </c>
      <c r="C49" s="17">
        <v>551808.28</v>
      </c>
      <c r="D49" s="17">
        <v>551808.28</v>
      </c>
      <c r="E49" s="17"/>
      <c r="F49" s="17">
        <v>551808.28</v>
      </c>
      <c r="G49" s="17"/>
      <c r="H49" s="17"/>
      <c r="I49" s="17"/>
      <c r="J49" s="17"/>
      <c r="K49" s="17"/>
      <c r="L49" s="17"/>
      <c r="M49" s="17"/>
      <c r="N49" s="17"/>
      <c r="O49" s="17"/>
    </row>
    <row r="50" ht="20.25" customHeight="1" spans="1:15">
      <c r="A50" s="48" t="s">
        <v>171</v>
      </c>
      <c r="B50" s="48" t="s">
        <v>172</v>
      </c>
      <c r="C50" s="17">
        <v>551808.28</v>
      </c>
      <c r="D50" s="17">
        <v>551808.28</v>
      </c>
      <c r="E50" s="17"/>
      <c r="F50" s="17">
        <v>551808.28</v>
      </c>
      <c r="G50" s="17"/>
      <c r="H50" s="17"/>
      <c r="I50" s="17"/>
      <c r="J50" s="17"/>
      <c r="K50" s="17"/>
      <c r="L50" s="17"/>
      <c r="M50" s="17"/>
      <c r="N50" s="17"/>
      <c r="O50" s="17"/>
    </row>
    <row r="51" ht="20.25" customHeight="1" spans="1:15">
      <c r="A51" s="15" t="s">
        <v>173</v>
      </c>
      <c r="B51" s="15" t="s">
        <v>174</v>
      </c>
      <c r="C51" s="17">
        <v>9484640.9</v>
      </c>
      <c r="D51" s="17">
        <v>740000</v>
      </c>
      <c r="E51" s="17"/>
      <c r="F51" s="17">
        <v>740000</v>
      </c>
      <c r="G51" s="17">
        <v>8744640.9</v>
      </c>
      <c r="H51" s="17"/>
      <c r="I51" s="17"/>
      <c r="J51" s="17"/>
      <c r="K51" s="17"/>
      <c r="L51" s="17"/>
      <c r="M51" s="17"/>
      <c r="N51" s="17"/>
      <c r="O51" s="17"/>
    </row>
    <row r="52" ht="20.25" customHeight="1" spans="1:15">
      <c r="A52" s="47" t="s">
        <v>175</v>
      </c>
      <c r="B52" s="47" t="s">
        <v>176</v>
      </c>
      <c r="C52" s="17">
        <v>640000</v>
      </c>
      <c r="D52" s="17">
        <v>640000</v>
      </c>
      <c r="E52" s="17"/>
      <c r="F52" s="17">
        <v>640000</v>
      </c>
      <c r="G52" s="17"/>
      <c r="H52" s="17"/>
      <c r="I52" s="17"/>
      <c r="J52" s="17"/>
      <c r="K52" s="17"/>
      <c r="L52" s="17"/>
      <c r="M52" s="17"/>
      <c r="N52" s="17"/>
      <c r="O52" s="17"/>
    </row>
    <row r="53" ht="20.25" customHeight="1" spans="1:15">
      <c r="A53" s="48" t="s">
        <v>177</v>
      </c>
      <c r="B53" s="48" t="s">
        <v>176</v>
      </c>
      <c r="C53" s="17">
        <v>640000</v>
      </c>
      <c r="D53" s="17">
        <v>640000</v>
      </c>
      <c r="E53" s="17"/>
      <c r="F53" s="17">
        <v>640000</v>
      </c>
      <c r="G53" s="17"/>
      <c r="H53" s="17"/>
      <c r="I53" s="17"/>
      <c r="J53" s="17"/>
      <c r="K53" s="17"/>
      <c r="L53" s="17"/>
      <c r="M53" s="17"/>
      <c r="N53" s="17"/>
      <c r="O53" s="17"/>
    </row>
    <row r="54" ht="20.25" customHeight="1" spans="1:15">
      <c r="A54" s="47" t="s">
        <v>178</v>
      </c>
      <c r="B54" s="47" t="s">
        <v>179</v>
      </c>
      <c r="C54" s="17">
        <v>8744640.9</v>
      </c>
      <c r="D54" s="17"/>
      <c r="E54" s="17"/>
      <c r="F54" s="17"/>
      <c r="G54" s="17">
        <v>8744640.9</v>
      </c>
      <c r="H54" s="17"/>
      <c r="I54" s="17"/>
      <c r="J54" s="17"/>
      <c r="K54" s="17"/>
      <c r="L54" s="17"/>
      <c r="M54" s="17"/>
      <c r="N54" s="17"/>
      <c r="O54" s="17"/>
    </row>
    <row r="55" ht="20.25" customHeight="1" spans="1:15">
      <c r="A55" s="48" t="s">
        <v>180</v>
      </c>
      <c r="B55" s="48" t="s">
        <v>181</v>
      </c>
      <c r="C55" s="17">
        <v>8744640.9</v>
      </c>
      <c r="D55" s="17"/>
      <c r="E55" s="17"/>
      <c r="F55" s="17"/>
      <c r="G55" s="17">
        <v>8744640.9</v>
      </c>
      <c r="H55" s="17"/>
      <c r="I55" s="17"/>
      <c r="J55" s="17"/>
      <c r="K55" s="17"/>
      <c r="L55" s="17"/>
      <c r="M55" s="17"/>
      <c r="N55" s="17"/>
      <c r="O55" s="17"/>
    </row>
    <row r="56" ht="20.25" customHeight="1" spans="1:15">
      <c r="A56" s="47" t="s">
        <v>182</v>
      </c>
      <c r="B56" s="47" t="s">
        <v>183</v>
      </c>
      <c r="C56" s="17">
        <v>100000</v>
      </c>
      <c r="D56" s="17">
        <v>100000</v>
      </c>
      <c r="E56" s="17"/>
      <c r="F56" s="17">
        <v>100000</v>
      </c>
      <c r="G56" s="17"/>
      <c r="H56" s="17"/>
      <c r="I56" s="17"/>
      <c r="J56" s="17"/>
      <c r="K56" s="17"/>
      <c r="L56" s="17"/>
      <c r="M56" s="17"/>
      <c r="N56" s="17"/>
      <c r="O56" s="17"/>
    </row>
    <row r="57" ht="20.25" customHeight="1" spans="1:15">
      <c r="A57" s="48" t="s">
        <v>184</v>
      </c>
      <c r="B57" s="48" t="s">
        <v>183</v>
      </c>
      <c r="C57" s="17">
        <v>100000</v>
      </c>
      <c r="D57" s="17">
        <v>100000</v>
      </c>
      <c r="E57" s="17"/>
      <c r="F57" s="17">
        <v>100000</v>
      </c>
      <c r="G57" s="17"/>
      <c r="H57" s="17"/>
      <c r="I57" s="17"/>
      <c r="J57" s="17"/>
      <c r="K57" s="17"/>
      <c r="L57" s="17"/>
      <c r="M57" s="17"/>
      <c r="N57" s="17"/>
      <c r="O57" s="17"/>
    </row>
    <row r="58" ht="20.25" customHeight="1" spans="1:15">
      <c r="A58" s="15" t="s">
        <v>185</v>
      </c>
      <c r="B58" s="15" t="s">
        <v>186</v>
      </c>
      <c r="C58" s="17">
        <f>C59+C61+C63</f>
        <v>24369002.43</v>
      </c>
      <c r="D58" s="17">
        <f>D59+D61+D63</f>
        <v>24369002.43</v>
      </c>
      <c r="E58" s="17"/>
      <c r="F58" s="17">
        <v>24369002.43</v>
      </c>
      <c r="G58" s="17"/>
      <c r="H58" s="17"/>
      <c r="I58" s="17"/>
      <c r="J58" s="17"/>
      <c r="K58" s="17"/>
      <c r="L58" s="17"/>
      <c r="M58" s="17"/>
      <c r="N58" s="17"/>
      <c r="O58" s="17"/>
    </row>
    <row r="59" ht="20.25" customHeight="1" spans="1:15">
      <c r="A59" s="47" t="s">
        <v>187</v>
      </c>
      <c r="B59" s="47" t="s">
        <v>188</v>
      </c>
      <c r="C59" s="17">
        <v>18600</v>
      </c>
      <c r="D59" s="17">
        <v>18600</v>
      </c>
      <c r="E59" s="17"/>
      <c r="F59" s="17">
        <v>18600</v>
      </c>
      <c r="G59" s="17"/>
      <c r="H59" s="17"/>
      <c r="I59" s="17"/>
      <c r="J59" s="17"/>
      <c r="K59" s="17"/>
      <c r="L59" s="17"/>
      <c r="M59" s="17"/>
      <c r="N59" s="17"/>
      <c r="O59" s="17"/>
    </row>
    <row r="60" ht="20.25" customHeight="1" spans="1:15">
      <c r="A60" s="48" t="s">
        <v>189</v>
      </c>
      <c r="B60" s="48" t="s">
        <v>190</v>
      </c>
      <c r="C60" s="17">
        <v>18600</v>
      </c>
      <c r="D60" s="17">
        <v>18600</v>
      </c>
      <c r="E60" s="17"/>
      <c r="F60" s="17">
        <v>18600</v>
      </c>
      <c r="G60" s="17"/>
      <c r="H60" s="17"/>
      <c r="I60" s="17"/>
      <c r="J60" s="17"/>
      <c r="K60" s="17"/>
      <c r="L60" s="17"/>
      <c r="M60" s="17"/>
      <c r="N60" s="17"/>
      <c r="O60" s="17"/>
    </row>
    <row r="61" ht="20.25" customHeight="1" spans="1:15">
      <c r="A61" s="47" t="s">
        <v>191</v>
      </c>
      <c r="B61" s="47" t="s">
        <v>192</v>
      </c>
      <c r="C61" s="17">
        <v>10930400</v>
      </c>
      <c r="D61" s="17">
        <v>10930400</v>
      </c>
      <c r="E61" s="17"/>
      <c r="F61" s="17">
        <v>10930400</v>
      </c>
      <c r="G61" s="17"/>
      <c r="H61" s="17"/>
      <c r="I61" s="17"/>
      <c r="J61" s="17"/>
      <c r="K61" s="17"/>
      <c r="L61" s="17"/>
      <c r="M61" s="17"/>
      <c r="N61" s="17"/>
      <c r="O61" s="17"/>
    </row>
    <row r="62" ht="20.25" customHeight="1" spans="1:15">
      <c r="A62" s="48" t="s">
        <v>193</v>
      </c>
      <c r="B62" s="48" t="s">
        <v>194</v>
      </c>
      <c r="C62" s="17">
        <v>10930400</v>
      </c>
      <c r="D62" s="17">
        <v>10930400</v>
      </c>
      <c r="E62" s="17"/>
      <c r="F62" s="17">
        <v>10930400</v>
      </c>
      <c r="G62" s="17"/>
      <c r="H62" s="17"/>
      <c r="I62" s="17"/>
      <c r="J62" s="17"/>
      <c r="K62" s="17"/>
      <c r="L62" s="17"/>
      <c r="M62" s="17"/>
      <c r="N62" s="17"/>
      <c r="O62" s="17"/>
    </row>
    <row r="63" ht="20.25" customHeight="1" spans="1:15">
      <c r="A63" s="47" t="s">
        <v>195</v>
      </c>
      <c r="B63" s="47" t="s">
        <v>196</v>
      </c>
      <c r="C63" s="17">
        <f>C64+C65</f>
        <v>13420002.43</v>
      </c>
      <c r="D63" s="17">
        <f>D64+D65</f>
        <v>13420002.43</v>
      </c>
      <c r="E63" s="17"/>
      <c r="F63" s="17">
        <v>13420002.43</v>
      </c>
      <c r="G63" s="17"/>
      <c r="H63" s="17"/>
      <c r="I63" s="17"/>
      <c r="J63" s="17"/>
      <c r="K63" s="17"/>
      <c r="L63" s="17"/>
      <c r="M63" s="17"/>
      <c r="N63" s="17"/>
      <c r="O63" s="17"/>
    </row>
    <row r="64" ht="20.25" customHeight="1" spans="1:15">
      <c r="A64" s="48">
        <v>2130701</v>
      </c>
      <c r="B64" s="47" t="s">
        <v>197</v>
      </c>
      <c r="C64" s="17">
        <v>300000</v>
      </c>
      <c r="D64" s="17">
        <v>300000</v>
      </c>
      <c r="E64" s="17"/>
      <c r="F64" s="17">
        <v>300000</v>
      </c>
      <c r="G64" s="17"/>
      <c r="H64" s="17"/>
      <c r="I64" s="17"/>
      <c r="J64" s="17"/>
      <c r="K64" s="17"/>
      <c r="L64" s="17"/>
      <c r="M64" s="17"/>
      <c r="N64" s="17"/>
      <c r="O64" s="17"/>
    </row>
    <row r="65" ht="20.25" customHeight="1" spans="1:15">
      <c r="A65" s="48" t="s">
        <v>198</v>
      </c>
      <c r="B65" s="48" t="s">
        <v>199</v>
      </c>
      <c r="C65" s="17">
        <v>13120002.43</v>
      </c>
      <c r="D65" s="17">
        <v>13120002.43</v>
      </c>
      <c r="E65" s="17"/>
      <c r="F65" s="17">
        <v>13120002.43</v>
      </c>
      <c r="G65" s="17"/>
      <c r="H65" s="17"/>
      <c r="I65" s="17"/>
      <c r="J65" s="17"/>
      <c r="K65" s="17"/>
      <c r="L65" s="17"/>
      <c r="M65" s="17"/>
      <c r="N65" s="17"/>
      <c r="O65" s="17"/>
    </row>
    <row r="66" ht="20.25" customHeight="1" spans="1:15">
      <c r="A66" s="15" t="s">
        <v>200</v>
      </c>
      <c r="B66" s="15" t="s">
        <v>201</v>
      </c>
      <c r="C66" s="17">
        <v>98257.89</v>
      </c>
      <c r="D66" s="17">
        <v>70257.89</v>
      </c>
      <c r="E66" s="17"/>
      <c r="F66" s="17">
        <v>70257.89</v>
      </c>
      <c r="G66" s="17"/>
      <c r="H66" s="17"/>
      <c r="I66" s="17"/>
      <c r="J66" s="17">
        <v>28000</v>
      </c>
      <c r="K66" s="17"/>
      <c r="L66" s="17"/>
      <c r="M66" s="17"/>
      <c r="N66" s="17"/>
      <c r="O66" s="17">
        <v>28000</v>
      </c>
    </row>
    <row r="67" ht="20.25" customHeight="1" spans="1:15">
      <c r="A67" s="47" t="s">
        <v>202</v>
      </c>
      <c r="B67" s="47" t="s">
        <v>203</v>
      </c>
      <c r="C67" s="17">
        <v>98257.89</v>
      </c>
      <c r="D67" s="17">
        <v>70257.89</v>
      </c>
      <c r="E67" s="17"/>
      <c r="F67" s="17">
        <v>70257.89</v>
      </c>
      <c r="G67" s="17"/>
      <c r="H67" s="17"/>
      <c r="I67" s="17"/>
      <c r="J67" s="17">
        <v>28000</v>
      </c>
      <c r="K67" s="17"/>
      <c r="L67" s="17"/>
      <c r="M67" s="17"/>
      <c r="N67" s="17"/>
      <c r="O67" s="17">
        <v>28000</v>
      </c>
    </row>
    <row r="68" ht="20.25" customHeight="1" spans="1:15">
      <c r="A68" s="48" t="s">
        <v>204</v>
      </c>
      <c r="B68" s="48" t="s">
        <v>205</v>
      </c>
      <c r="C68" s="17">
        <v>70257.89</v>
      </c>
      <c r="D68" s="17">
        <v>70257.89</v>
      </c>
      <c r="E68" s="17"/>
      <c r="F68" s="17">
        <v>70257.89</v>
      </c>
      <c r="G68" s="17"/>
      <c r="H68" s="17"/>
      <c r="I68" s="17"/>
      <c r="J68" s="17"/>
      <c r="K68" s="17"/>
      <c r="L68" s="17"/>
      <c r="M68" s="17"/>
      <c r="N68" s="17"/>
      <c r="O68" s="17"/>
    </row>
    <row r="69" ht="20.25" customHeight="1" spans="1:15">
      <c r="A69" s="48" t="s">
        <v>206</v>
      </c>
      <c r="B69" s="48" t="s">
        <v>207</v>
      </c>
      <c r="C69" s="17">
        <v>28000</v>
      </c>
      <c r="D69" s="17"/>
      <c r="E69" s="17"/>
      <c r="F69" s="17"/>
      <c r="G69" s="17"/>
      <c r="H69" s="17"/>
      <c r="I69" s="17"/>
      <c r="J69" s="17">
        <v>28000</v>
      </c>
      <c r="K69" s="17"/>
      <c r="L69" s="17"/>
      <c r="M69" s="17"/>
      <c r="N69" s="17"/>
      <c r="O69" s="17">
        <v>28000</v>
      </c>
    </row>
    <row r="70" ht="20.25" customHeight="1" spans="1:15">
      <c r="A70" s="15" t="s">
        <v>208</v>
      </c>
      <c r="B70" s="15" t="s">
        <v>209</v>
      </c>
      <c r="C70" s="17">
        <v>500000</v>
      </c>
      <c r="D70" s="17"/>
      <c r="E70" s="17"/>
      <c r="F70" s="17"/>
      <c r="G70" s="17"/>
      <c r="H70" s="17"/>
      <c r="I70" s="17"/>
      <c r="J70" s="17">
        <v>500000</v>
      </c>
      <c r="K70" s="17"/>
      <c r="L70" s="17"/>
      <c r="M70" s="17"/>
      <c r="N70" s="17"/>
      <c r="O70" s="17">
        <v>500000</v>
      </c>
    </row>
    <row r="71" ht="20.25" customHeight="1" spans="1:15">
      <c r="A71" s="47" t="s">
        <v>210</v>
      </c>
      <c r="B71" s="47" t="s">
        <v>211</v>
      </c>
      <c r="C71" s="17">
        <v>500000</v>
      </c>
      <c r="D71" s="17"/>
      <c r="E71" s="17"/>
      <c r="F71" s="17"/>
      <c r="G71" s="17"/>
      <c r="H71" s="17"/>
      <c r="I71" s="17"/>
      <c r="J71" s="17">
        <v>500000</v>
      </c>
      <c r="K71" s="17"/>
      <c r="L71" s="17"/>
      <c r="M71" s="17"/>
      <c r="N71" s="17"/>
      <c r="O71" s="17">
        <v>500000</v>
      </c>
    </row>
    <row r="72" ht="20.25" customHeight="1" spans="1:15">
      <c r="A72" s="48" t="s">
        <v>212</v>
      </c>
      <c r="B72" s="48" t="s">
        <v>213</v>
      </c>
      <c r="C72" s="17">
        <v>500000</v>
      </c>
      <c r="D72" s="17"/>
      <c r="E72" s="17"/>
      <c r="F72" s="17"/>
      <c r="G72" s="17"/>
      <c r="H72" s="17"/>
      <c r="I72" s="17"/>
      <c r="J72" s="17">
        <v>500000</v>
      </c>
      <c r="K72" s="17"/>
      <c r="L72" s="17"/>
      <c r="M72" s="17"/>
      <c r="N72" s="17"/>
      <c r="O72" s="17">
        <v>500000</v>
      </c>
    </row>
    <row r="73" ht="20.25" customHeight="1" spans="1:15">
      <c r="A73" s="15" t="s">
        <v>214</v>
      </c>
      <c r="B73" s="15" t="s">
        <v>215</v>
      </c>
      <c r="C73" s="17">
        <v>1440612</v>
      </c>
      <c r="D73" s="17">
        <v>1440612</v>
      </c>
      <c r="E73" s="17">
        <v>1440612</v>
      </c>
      <c r="F73" s="17"/>
      <c r="G73" s="17"/>
      <c r="H73" s="17"/>
      <c r="I73" s="17"/>
      <c r="J73" s="17"/>
      <c r="K73" s="17"/>
      <c r="L73" s="17"/>
      <c r="M73" s="17"/>
      <c r="N73" s="17"/>
      <c r="O73" s="17"/>
    </row>
    <row r="74" ht="20.25" customHeight="1" spans="1:15">
      <c r="A74" s="47" t="s">
        <v>216</v>
      </c>
      <c r="B74" s="47" t="s">
        <v>217</v>
      </c>
      <c r="C74" s="17">
        <v>1440612</v>
      </c>
      <c r="D74" s="17">
        <v>1440612</v>
      </c>
      <c r="E74" s="17">
        <v>1440612</v>
      </c>
      <c r="F74" s="17"/>
      <c r="G74" s="17"/>
      <c r="H74" s="17"/>
      <c r="I74" s="17"/>
      <c r="J74" s="17"/>
      <c r="K74" s="17"/>
      <c r="L74" s="17"/>
      <c r="M74" s="17"/>
      <c r="N74" s="17"/>
      <c r="O74" s="17"/>
    </row>
    <row r="75" ht="20.25" customHeight="1" spans="1:15">
      <c r="A75" s="48" t="s">
        <v>218</v>
      </c>
      <c r="B75" s="48" t="s">
        <v>219</v>
      </c>
      <c r="C75" s="17">
        <v>1440612</v>
      </c>
      <c r="D75" s="17">
        <v>1440612</v>
      </c>
      <c r="E75" s="17">
        <v>1440612</v>
      </c>
      <c r="F75" s="17"/>
      <c r="G75" s="17"/>
      <c r="H75" s="17"/>
      <c r="I75" s="17"/>
      <c r="J75" s="17"/>
      <c r="K75" s="17"/>
      <c r="L75" s="17"/>
      <c r="M75" s="17"/>
      <c r="N75" s="17"/>
      <c r="O75" s="17"/>
    </row>
    <row r="76" ht="20.25" customHeight="1" spans="1:15">
      <c r="A76" s="15" t="s">
        <v>220</v>
      </c>
      <c r="B76" s="15" t="s">
        <v>221</v>
      </c>
      <c r="C76" s="17">
        <f>D76+J76</f>
        <v>209402.02</v>
      </c>
      <c r="D76" s="17">
        <v>209402.02</v>
      </c>
      <c r="E76" s="17">
        <v>33000</v>
      </c>
      <c r="F76" s="17">
        <f>F79+F81</f>
        <v>176402.02</v>
      </c>
      <c r="G76" s="17"/>
      <c r="H76" s="17"/>
      <c r="I76" s="17"/>
      <c r="J76" s="17"/>
      <c r="K76" s="17"/>
      <c r="L76" s="17"/>
      <c r="M76" s="17"/>
      <c r="N76" s="17"/>
      <c r="O76" s="17"/>
    </row>
    <row r="77" ht="20.25" customHeight="1" spans="1:15">
      <c r="A77" s="47" t="s">
        <v>222</v>
      </c>
      <c r="B77" s="47" t="s">
        <v>223</v>
      </c>
      <c r="C77" s="17">
        <v>33000</v>
      </c>
      <c r="D77" s="17">
        <v>33000</v>
      </c>
      <c r="E77" s="17">
        <v>33000</v>
      </c>
      <c r="F77" s="17"/>
      <c r="G77" s="17"/>
      <c r="H77" s="17"/>
      <c r="I77" s="17"/>
      <c r="J77" s="17"/>
      <c r="K77" s="17"/>
      <c r="L77" s="17"/>
      <c r="M77" s="17"/>
      <c r="N77" s="17"/>
      <c r="O77" s="17"/>
    </row>
    <row r="78" ht="20.25" customHeight="1" spans="1:15">
      <c r="A78" s="48" t="s">
        <v>224</v>
      </c>
      <c r="B78" s="48" t="s">
        <v>97</v>
      </c>
      <c r="C78" s="17">
        <v>33000</v>
      </c>
      <c r="D78" s="17">
        <v>33000</v>
      </c>
      <c r="E78" s="17">
        <v>33000</v>
      </c>
      <c r="F78" s="17"/>
      <c r="G78" s="17"/>
      <c r="H78" s="17"/>
      <c r="I78" s="17"/>
      <c r="J78" s="17"/>
      <c r="K78" s="17"/>
      <c r="L78" s="17"/>
      <c r="M78" s="17"/>
      <c r="N78" s="17"/>
      <c r="O78" s="17"/>
    </row>
    <row r="79" ht="20.25" customHeight="1" spans="1:15">
      <c r="A79" s="47" t="s">
        <v>225</v>
      </c>
      <c r="B79" s="47" t="s">
        <v>226</v>
      </c>
      <c r="C79" s="17">
        <v>136402.02</v>
      </c>
      <c r="D79" s="17">
        <v>136402.02</v>
      </c>
      <c r="E79" s="17"/>
      <c r="F79" s="17">
        <v>136402.02</v>
      </c>
      <c r="G79" s="17"/>
      <c r="H79" s="17"/>
      <c r="I79" s="17"/>
      <c r="J79" s="17"/>
      <c r="K79" s="17"/>
      <c r="L79" s="17"/>
      <c r="M79" s="17"/>
      <c r="N79" s="17"/>
      <c r="O79" s="17"/>
    </row>
    <row r="80" ht="20.25" customHeight="1" spans="1:15">
      <c r="A80" s="48" t="s">
        <v>227</v>
      </c>
      <c r="B80" s="48" t="s">
        <v>228</v>
      </c>
      <c r="C80" s="17">
        <v>136402.02</v>
      </c>
      <c r="D80" s="17">
        <v>136402.02</v>
      </c>
      <c r="E80" s="17"/>
      <c r="F80" s="17">
        <v>136402.02</v>
      </c>
      <c r="G80" s="17"/>
      <c r="H80" s="17"/>
      <c r="I80" s="17"/>
      <c r="J80" s="17"/>
      <c r="K80" s="17"/>
      <c r="L80" s="17"/>
      <c r="M80" s="17"/>
      <c r="N80" s="17"/>
      <c r="O80" s="17"/>
    </row>
    <row r="81" ht="20.25" customHeight="1" spans="1:15">
      <c r="A81" s="47">
        <v>22407</v>
      </c>
      <c r="B81" s="47" t="s">
        <v>229</v>
      </c>
      <c r="C81" s="17">
        <v>40000</v>
      </c>
      <c r="D81" s="17">
        <v>40000</v>
      </c>
      <c r="E81" s="17"/>
      <c r="F81" s="17">
        <v>40000</v>
      </c>
      <c r="G81" s="17"/>
      <c r="H81" s="17"/>
      <c r="I81" s="17"/>
      <c r="J81" s="17"/>
      <c r="K81" s="17"/>
      <c r="L81" s="17"/>
      <c r="M81" s="17"/>
      <c r="N81" s="17"/>
      <c r="O81" s="17"/>
    </row>
    <row r="82" ht="20.25" customHeight="1" spans="1:15">
      <c r="A82" s="48">
        <v>2240703</v>
      </c>
      <c r="B82" s="48" t="s">
        <v>230</v>
      </c>
      <c r="C82" s="17">
        <v>40000</v>
      </c>
      <c r="D82" s="17">
        <v>40000</v>
      </c>
      <c r="E82" s="17"/>
      <c r="F82" s="17">
        <v>40000</v>
      </c>
      <c r="G82" s="17"/>
      <c r="H82" s="17"/>
      <c r="I82" s="17"/>
      <c r="J82" s="17"/>
      <c r="K82" s="17"/>
      <c r="L82" s="17"/>
      <c r="M82" s="17"/>
      <c r="N82" s="17"/>
      <c r="O82" s="17"/>
    </row>
    <row r="83" ht="20.25" customHeight="1" spans="1:15">
      <c r="A83" s="15">
        <v>229</v>
      </c>
      <c r="B83" s="15" t="s">
        <v>84</v>
      </c>
      <c r="C83" s="17">
        <f>C84</f>
        <v>3391000</v>
      </c>
      <c r="D83" s="17"/>
      <c r="E83" s="17"/>
      <c r="F83" s="17"/>
      <c r="G83" s="17">
        <f>G84</f>
        <v>3391000</v>
      </c>
      <c r="H83" s="17"/>
      <c r="I83" s="17"/>
      <c r="J83" s="17"/>
      <c r="K83" s="17"/>
      <c r="L83" s="17"/>
      <c r="M83" s="17"/>
      <c r="N83" s="17"/>
      <c r="O83" s="17"/>
    </row>
    <row r="84" ht="20.25" customHeight="1" spans="1:15">
      <c r="A84" s="47">
        <v>22960</v>
      </c>
      <c r="B84" s="47" t="s">
        <v>231</v>
      </c>
      <c r="C84" s="17">
        <f>C85+C86</f>
        <v>3391000</v>
      </c>
      <c r="D84" s="17"/>
      <c r="E84" s="17"/>
      <c r="F84" s="17"/>
      <c r="G84" s="17">
        <f>G85+G86</f>
        <v>3391000</v>
      </c>
      <c r="H84" s="17"/>
      <c r="I84" s="17"/>
      <c r="J84" s="17"/>
      <c r="K84" s="17"/>
      <c r="L84" s="17"/>
      <c r="M84" s="17"/>
      <c r="N84" s="17"/>
      <c r="O84" s="17"/>
    </row>
    <row r="85" ht="20.25" customHeight="1" spans="1:15">
      <c r="A85" s="48">
        <v>2296002</v>
      </c>
      <c r="B85" s="48" t="s">
        <v>232</v>
      </c>
      <c r="C85" s="17">
        <f>G85</f>
        <v>2271000</v>
      </c>
      <c r="D85" s="17"/>
      <c r="E85" s="17"/>
      <c r="F85" s="17"/>
      <c r="G85" s="17">
        <v>2271000</v>
      </c>
      <c r="H85" s="17"/>
      <c r="I85" s="17"/>
      <c r="J85" s="17"/>
      <c r="K85" s="17"/>
      <c r="L85" s="17"/>
      <c r="M85" s="17"/>
      <c r="N85" s="17"/>
      <c r="O85" s="17"/>
    </row>
    <row r="86" ht="29" customHeight="1" spans="1:15">
      <c r="A86" s="48">
        <v>2296099</v>
      </c>
      <c r="B86" s="48" t="s">
        <v>233</v>
      </c>
      <c r="C86" s="17">
        <f>G86</f>
        <v>1120000</v>
      </c>
      <c r="D86" s="17"/>
      <c r="E86" s="17"/>
      <c r="F86" s="17"/>
      <c r="G86" s="17">
        <v>1120000</v>
      </c>
      <c r="H86" s="17"/>
      <c r="I86" s="17"/>
      <c r="J86" s="17"/>
      <c r="K86" s="17"/>
      <c r="L86" s="17"/>
      <c r="M86" s="17"/>
      <c r="N86" s="17"/>
      <c r="O86" s="17"/>
    </row>
    <row r="87" ht="20.25" customHeight="1" spans="1:15">
      <c r="A87" s="50" t="s">
        <v>234</v>
      </c>
      <c r="B87" s="50"/>
      <c r="C87" s="17">
        <f>D87+G87+J87</f>
        <v>58804198</v>
      </c>
      <c r="D87" s="17">
        <v>45503043.5</v>
      </c>
      <c r="E87" s="17">
        <f>E7+E20+E23+E40+E48+E51+E58+E66+E70+E73+E76+E83</f>
        <v>18183076.88</v>
      </c>
      <c r="F87" s="17">
        <f>F7+F20+F23+F40+F48+F51+F58+F66+F70+F73+F76+F83</f>
        <v>27319966.62</v>
      </c>
      <c r="G87" s="17">
        <f>G51+G83</f>
        <v>12135640.9</v>
      </c>
      <c r="H87" s="17"/>
      <c r="I87" s="17"/>
      <c r="J87" s="17">
        <v>1165513.6</v>
      </c>
      <c r="K87" s="17"/>
      <c r="L87" s="17"/>
      <c r="M87" s="17"/>
      <c r="N87" s="17"/>
      <c r="O87" s="17">
        <v>1165513.6</v>
      </c>
    </row>
  </sheetData>
  <autoFilter ref="A5:O87">
    <extLst/>
  </autoFilter>
  <mergeCells count="11">
    <mergeCell ref="A2:O2"/>
    <mergeCell ref="A3:I3"/>
    <mergeCell ref="D4:F4"/>
    <mergeCell ref="J4:O4"/>
    <mergeCell ref="A87:B87"/>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B14" sqref="B14"/>
    </sheetView>
  </sheetViews>
  <sheetFormatPr defaultColWidth="8.85" defaultRowHeight="15" customHeight="1" outlineLevelCol="3"/>
  <cols>
    <col min="1" max="4" width="35.7083333333333" customWidth="1"/>
  </cols>
  <sheetData>
    <row r="1" ht="18.75" customHeight="1" spans="1:4">
      <c r="A1" s="1"/>
      <c r="B1" s="1"/>
      <c r="C1" s="1"/>
      <c r="D1" s="10" t="s">
        <v>235</v>
      </c>
    </row>
    <row r="2" ht="45" customHeight="1" spans="1:4">
      <c r="A2" s="2" t="s">
        <v>236</v>
      </c>
      <c r="B2" s="2"/>
      <c r="C2" s="2"/>
      <c r="D2" s="2"/>
    </row>
    <row r="3" ht="18.75" customHeight="1" spans="1:4">
      <c r="A3" s="3" t="s">
        <v>2</v>
      </c>
      <c r="B3" s="3"/>
      <c r="C3" s="73"/>
      <c r="D3" s="10" t="s">
        <v>3</v>
      </c>
    </row>
    <row r="4" ht="22.5" customHeight="1" spans="1:4">
      <c r="A4" s="5" t="s">
        <v>4</v>
      </c>
      <c r="B4" s="5"/>
      <c r="C4" s="5" t="s">
        <v>5</v>
      </c>
      <c r="D4" s="5"/>
    </row>
    <row r="5" ht="18.75" customHeight="1" spans="1:4">
      <c r="A5" s="5" t="s">
        <v>6</v>
      </c>
      <c r="B5" s="5" t="s">
        <v>7</v>
      </c>
      <c r="C5" s="5" t="s">
        <v>237</v>
      </c>
      <c r="D5" s="5" t="s">
        <v>7</v>
      </c>
    </row>
    <row r="6" ht="18.75" customHeight="1" spans="1:4">
      <c r="A6" s="5"/>
      <c r="B6" s="5"/>
      <c r="C6" s="5"/>
      <c r="D6" s="5"/>
    </row>
    <row r="7" ht="22.5" customHeight="1" spans="1:4">
      <c r="A7" s="14" t="s">
        <v>238</v>
      </c>
      <c r="B7" s="17">
        <v>57638684.4</v>
      </c>
      <c r="C7" s="14" t="s">
        <v>239</v>
      </c>
      <c r="D7" s="17">
        <f>SUM(D8:D19)</f>
        <v>57638684.4</v>
      </c>
    </row>
    <row r="8" ht="22.5" customHeight="1" spans="1:4">
      <c r="A8" s="14" t="s">
        <v>240</v>
      </c>
      <c r="B8" s="17">
        <v>45503043.5</v>
      </c>
      <c r="C8" s="14" t="s">
        <v>241</v>
      </c>
      <c r="D8" s="17">
        <v>14583084</v>
      </c>
    </row>
    <row r="9" ht="22.5" customHeight="1" spans="1:4">
      <c r="A9" s="14" t="s">
        <v>242</v>
      </c>
      <c r="B9" s="17">
        <v>12135640.9</v>
      </c>
      <c r="C9" s="14" t="s">
        <v>243</v>
      </c>
      <c r="D9" s="17">
        <v>1800</v>
      </c>
    </row>
    <row r="10" ht="22.5" customHeight="1" spans="1:4">
      <c r="A10" s="14" t="s">
        <v>244</v>
      </c>
      <c r="B10" s="17"/>
      <c r="C10" s="14" t="s">
        <v>245</v>
      </c>
      <c r="D10" s="17">
        <v>2052862</v>
      </c>
    </row>
    <row r="11" ht="22.5" customHeight="1" spans="1:4">
      <c r="A11" s="14" t="s">
        <v>246</v>
      </c>
      <c r="B11" s="17"/>
      <c r="C11" s="14" t="s">
        <v>247</v>
      </c>
      <c r="D11" s="17">
        <v>1484214.88</v>
      </c>
    </row>
    <row r="12" ht="22.5" customHeight="1" spans="1:4">
      <c r="A12" s="14" t="s">
        <v>240</v>
      </c>
      <c r="B12" s="17"/>
      <c r="C12" s="14" t="s">
        <v>248</v>
      </c>
      <c r="D12" s="17">
        <v>551808.28</v>
      </c>
    </row>
    <row r="13" ht="22.5" customHeight="1" spans="1:4">
      <c r="A13" s="14" t="s">
        <v>242</v>
      </c>
      <c r="B13" s="17"/>
      <c r="C13" s="14" t="s">
        <v>249</v>
      </c>
      <c r="D13" s="17">
        <v>9484640.9</v>
      </c>
    </row>
    <row r="14" ht="22.5" customHeight="1" spans="1:4">
      <c r="A14" s="14" t="s">
        <v>244</v>
      </c>
      <c r="B14" s="17"/>
      <c r="C14" s="14" t="s">
        <v>250</v>
      </c>
      <c r="D14" s="17">
        <v>24369002.43</v>
      </c>
    </row>
    <row r="15" ht="22.5" customHeight="1" spans="1:4">
      <c r="A15" s="18"/>
      <c r="B15" s="18"/>
      <c r="C15" s="14" t="s">
        <v>251</v>
      </c>
      <c r="D15" s="17">
        <v>70257.89</v>
      </c>
    </row>
    <row r="16" ht="22.5" customHeight="1" spans="1:4">
      <c r="A16" s="18"/>
      <c r="B16" s="18"/>
      <c r="C16" s="14" t="s">
        <v>252</v>
      </c>
      <c r="D16" s="17"/>
    </row>
    <row r="17" ht="22.5" customHeight="1" spans="1:4">
      <c r="A17" s="18"/>
      <c r="B17" s="39"/>
      <c r="C17" s="14" t="s">
        <v>253</v>
      </c>
      <c r="D17" s="17">
        <v>1440612</v>
      </c>
    </row>
    <row r="18" ht="22.5" customHeight="1" spans="1:4">
      <c r="A18" s="18"/>
      <c r="B18" s="18"/>
      <c r="C18" s="14" t="s">
        <v>254</v>
      </c>
      <c r="D18" s="17">
        <v>209402.02</v>
      </c>
    </row>
    <row r="19" ht="22.5" customHeight="1" spans="1:4">
      <c r="A19" s="74"/>
      <c r="B19" s="17"/>
      <c r="C19" s="14" t="s">
        <v>255</v>
      </c>
      <c r="D19" s="17">
        <v>3391000</v>
      </c>
    </row>
    <row r="20" ht="22.5" customHeight="1" spans="1:4">
      <c r="A20" s="74"/>
      <c r="B20" s="17"/>
      <c r="C20" s="14" t="s">
        <v>256</v>
      </c>
      <c r="D20" s="17"/>
    </row>
    <row r="21" ht="22.5" customHeight="1" spans="1:4">
      <c r="A21" s="75" t="s">
        <v>257</v>
      </c>
      <c r="B21" s="76">
        <v>57638684.4</v>
      </c>
      <c r="C21" s="77" t="s">
        <v>258</v>
      </c>
      <c r="D21" s="76">
        <f>D7+D20</f>
        <v>57638684.4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72"/>
  <sheetViews>
    <sheetView showZeros="0" topLeftCell="A24" workbookViewId="0">
      <selection activeCell="A71" sqref="A7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51" t="s">
        <v>259</v>
      </c>
    </row>
    <row r="2" ht="37.5" customHeight="1" spans="1:7">
      <c r="A2" s="2" t="s">
        <v>260</v>
      </c>
      <c r="B2" s="2"/>
      <c r="C2" s="2"/>
      <c r="D2" s="2"/>
      <c r="E2" s="2"/>
      <c r="F2" s="2"/>
      <c r="G2" s="2"/>
    </row>
    <row r="3" ht="18.75" customHeight="1" spans="1:7">
      <c r="A3" s="44" t="s">
        <v>2</v>
      </c>
      <c r="B3" s="44"/>
      <c r="C3" s="44"/>
      <c r="D3" s="45"/>
      <c r="E3" s="45"/>
      <c r="F3" s="45"/>
      <c r="G3" s="52" t="s">
        <v>42</v>
      </c>
    </row>
    <row r="4" ht="18.75" customHeight="1" spans="1:7">
      <c r="A4" s="12" t="s">
        <v>261</v>
      </c>
      <c r="B4" s="12" t="s">
        <v>75</v>
      </c>
      <c r="C4" s="46" t="s">
        <v>45</v>
      </c>
      <c r="D4" s="46" t="s">
        <v>78</v>
      </c>
      <c r="E4" s="46"/>
      <c r="F4" s="46"/>
      <c r="G4" s="12" t="s">
        <v>79</v>
      </c>
    </row>
    <row r="5" ht="18.75" customHeight="1" spans="1:7">
      <c r="A5" s="12" t="s">
        <v>74</v>
      </c>
      <c r="B5" s="12" t="s">
        <v>75</v>
      </c>
      <c r="C5" s="46"/>
      <c r="D5" s="46" t="s">
        <v>47</v>
      </c>
      <c r="E5" s="46" t="s">
        <v>262</v>
      </c>
      <c r="F5" s="46" t="s">
        <v>263</v>
      </c>
      <c r="G5" s="12"/>
    </row>
    <row r="6" ht="18.75" customHeight="1" spans="1:7">
      <c r="A6" s="13" t="s">
        <v>59</v>
      </c>
      <c r="B6" s="13" t="s">
        <v>60</v>
      </c>
      <c r="C6" s="13" t="s">
        <v>61</v>
      </c>
      <c r="D6" s="13" t="s">
        <v>62</v>
      </c>
      <c r="E6" s="13" t="s">
        <v>63</v>
      </c>
      <c r="F6" s="13" t="s">
        <v>64</v>
      </c>
      <c r="G6" s="13" t="s">
        <v>65</v>
      </c>
    </row>
    <row r="7" ht="20.25" customHeight="1" spans="1:7">
      <c r="A7" s="15" t="s">
        <v>86</v>
      </c>
      <c r="B7" s="15" t="s">
        <v>87</v>
      </c>
      <c r="C7" s="17">
        <v>14583084</v>
      </c>
      <c r="D7" s="17">
        <v>13443144</v>
      </c>
      <c r="E7" s="17">
        <v>12222344</v>
      </c>
      <c r="F7" s="17">
        <v>1220800</v>
      </c>
      <c r="G7" s="17">
        <v>1139940</v>
      </c>
    </row>
    <row r="8" ht="20.25" customHeight="1" spans="1:7">
      <c r="A8" s="47" t="s">
        <v>88</v>
      </c>
      <c r="B8" s="47" t="s">
        <v>89</v>
      </c>
      <c r="C8" s="17">
        <v>233600</v>
      </c>
      <c r="D8" s="17"/>
      <c r="E8" s="17"/>
      <c r="F8" s="17"/>
      <c r="G8" s="17">
        <v>233600</v>
      </c>
    </row>
    <row r="9" ht="20.25" customHeight="1" spans="1:7">
      <c r="A9" s="48" t="s">
        <v>90</v>
      </c>
      <c r="B9" s="48" t="s">
        <v>91</v>
      </c>
      <c r="C9" s="17">
        <v>15200</v>
      </c>
      <c r="D9" s="17"/>
      <c r="E9" s="17"/>
      <c r="F9" s="17"/>
      <c r="G9" s="17">
        <v>15200</v>
      </c>
    </row>
    <row r="10" ht="20.25" customHeight="1" spans="1:7">
      <c r="A10" s="48" t="s">
        <v>92</v>
      </c>
      <c r="B10" s="48" t="s">
        <v>93</v>
      </c>
      <c r="C10" s="17">
        <v>218400</v>
      </c>
      <c r="D10" s="17"/>
      <c r="E10" s="17"/>
      <c r="F10" s="17"/>
      <c r="G10" s="17">
        <v>218400</v>
      </c>
    </row>
    <row r="11" ht="20.25" customHeight="1" spans="1:7">
      <c r="A11" s="47" t="s">
        <v>94</v>
      </c>
      <c r="B11" s="47" t="s">
        <v>95</v>
      </c>
      <c r="C11" s="17">
        <v>13977144</v>
      </c>
      <c r="D11" s="17">
        <v>13443144</v>
      </c>
      <c r="E11" s="17">
        <v>12222344</v>
      </c>
      <c r="F11" s="17">
        <v>1220800</v>
      </c>
      <c r="G11" s="17">
        <v>534000</v>
      </c>
    </row>
    <row r="12" ht="20.25" customHeight="1" spans="1:7">
      <c r="A12" s="48" t="s">
        <v>96</v>
      </c>
      <c r="B12" s="48" t="s">
        <v>97</v>
      </c>
      <c r="C12" s="17">
        <v>5756404</v>
      </c>
      <c r="D12" s="17">
        <v>5222404</v>
      </c>
      <c r="E12" s="17">
        <v>4112004</v>
      </c>
      <c r="F12" s="17">
        <v>1110400</v>
      </c>
      <c r="G12" s="17">
        <v>534000</v>
      </c>
    </row>
    <row r="13" ht="20.25" customHeight="1" spans="1:7">
      <c r="A13" s="48">
        <v>2010350</v>
      </c>
      <c r="B13" s="48" t="s">
        <v>99</v>
      </c>
      <c r="C13" s="17">
        <v>8220740</v>
      </c>
      <c r="D13" s="17">
        <v>8220740</v>
      </c>
      <c r="E13" s="17">
        <v>8110340</v>
      </c>
      <c r="F13" s="17">
        <v>110400</v>
      </c>
      <c r="G13" s="17"/>
    </row>
    <row r="14" ht="20.25" customHeight="1" spans="1:7">
      <c r="A14" s="47" t="s">
        <v>102</v>
      </c>
      <c r="B14" s="47" t="s">
        <v>103</v>
      </c>
      <c r="C14" s="17">
        <v>372340</v>
      </c>
      <c r="D14" s="17"/>
      <c r="E14" s="17"/>
      <c r="F14" s="17"/>
      <c r="G14" s="17">
        <v>372340</v>
      </c>
    </row>
    <row r="15" ht="20.25" customHeight="1" spans="1:7">
      <c r="A15" s="48">
        <v>2013202</v>
      </c>
      <c r="B15" s="48" t="s">
        <v>105</v>
      </c>
      <c r="C15" s="17">
        <v>169200</v>
      </c>
      <c r="D15" s="17"/>
      <c r="E15" s="17"/>
      <c r="F15" s="17"/>
      <c r="G15" s="17">
        <v>169200</v>
      </c>
    </row>
    <row r="16" ht="20.25" customHeight="1" spans="1:7">
      <c r="A16" s="48">
        <v>2013299</v>
      </c>
      <c r="B16" s="48" t="s">
        <v>107</v>
      </c>
      <c r="C16" s="17">
        <v>203140</v>
      </c>
      <c r="D16" s="17"/>
      <c r="E16" s="17"/>
      <c r="F16" s="17"/>
      <c r="G16" s="17">
        <v>203140</v>
      </c>
    </row>
    <row r="17" ht="20.25" customHeight="1" spans="1:7">
      <c r="A17" s="15" t="s">
        <v>111</v>
      </c>
      <c r="B17" s="15" t="s">
        <v>112</v>
      </c>
      <c r="C17" s="17">
        <v>1800</v>
      </c>
      <c r="D17" s="17"/>
      <c r="E17" s="17"/>
      <c r="F17" s="17"/>
      <c r="G17" s="17">
        <v>1800</v>
      </c>
    </row>
    <row r="18" ht="20.25" customHeight="1" spans="1:7">
      <c r="A18" s="47" t="s">
        <v>113</v>
      </c>
      <c r="B18" s="47" t="s">
        <v>114</v>
      </c>
      <c r="C18" s="17">
        <v>1800</v>
      </c>
      <c r="D18" s="17"/>
      <c r="E18" s="17"/>
      <c r="F18" s="17"/>
      <c r="G18" s="17">
        <v>1800</v>
      </c>
    </row>
    <row r="19" ht="20.25" customHeight="1" spans="1:7">
      <c r="A19" s="48">
        <v>2070109</v>
      </c>
      <c r="B19" s="48" t="s">
        <v>116</v>
      </c>
      <c r="C19" s="17">
        <v>1800</v>
      </c>
      <c r="D19" s="17"/>
      <c r="E19" s="17"/>
      <c r="F19" s="17"/>
      <c r="G19" s="17">
        <v>1800</v>
      </c>
    </row>
    <row r="20" ht="20.25" customHeight="1" spans="1:7">
      <c r="A20" s="15" t="s">
        <v>117</v>
      </c>
      <c r="B20" s="15" t="s">
        <v>118</v>
      </c>
      <c r="C20" s="17">
        <v>2052862</v>
      </c>
      <c r="D20" s="17">
        <v>1782106</v>
      </c>
      <c r="E20" s="17">
        <v>1731706</v>
      </c>
      <c r="F20" s="17">
        <v>50400</v>
      </c>
      <c r="G20" s="17">
        <v>270756</v>
      </c>
    </row>
    <row r="21" ht="20.25" customHeight="1" spans="1:7">
      <c r="A21" s="47" t="s">
        <v>119</v>
      </c>
      <c r="B21" s="47" t="s">
        <v>120</v>
      </c>
      <c r="C21" s="17">
        <v>80000</v>
      </c>
      <c r="D21" s="17"/>
      <c r="E21" s="17"/>
      <c r="F21" s="17"/>
      <c r="G21" s="17">
        <v>80000</v>
      </c>
    </row>
    <row r="22" ht="20.25" customHeight="1" spans="1:7">
      <c r="A22" s="48">
        <v>2080299</v>
      </c>
      <c r="B22" s="48" t="s">
        <v>122</v>
      </c>
      <c r="C22" s="17">
        <v>80000</v>
      </c>
      <c r="D22" s="17"/>
      <c r="E22" s="17"/>
      <c r="F22" s="17"/>
      <c r="G22" s="17">
        <v>80000</v>
      </c>
    </row>
    <row r="23" ht="20.25" customHeight="1" spans="1:7">
      <c r="A23" s="47" t="s">
        <v>123</v>
      </c>
      <c r="B23" s="47" t="s">
        <v>124</v>
      </c>
      <c r="C23" s="17">
        <v>1782106</v>
      </c>
      <c r="D23" s="17">
        <v>1782106</v>
      </c>
      <c r="E23" s="17">
        <v>1731706</v>
      </c>
      <c r="F23" s="17">
        <v>50400</v>
      </c>
      <c r="G23" s="17"/>
    </row>
    <row r="24" ht="20.25" customHeight="1" spans="1:7">
      <c r="A24" s="48">
        <v>2080501</v>
      </c>
      <c r="B24" s="48" t="s">
        <v>126</v>
      </c>
      <c r="C24" s="17">
        <v>25800</v>
      </c>
      <c r="D24" s="17">
        <v>25800</v>
      </c>
      <c r="E24" s="17"/>
      <c r="F24" s="17">
        <v>25800</v>
      </c>
      <c r="G24" s="17"/>
    </row>
    <row r="25" ht="20.25" customHeight="1" spans="1:7">
      <c r="A25" s="48">
        <v>2080502</v>
      </c>
      <c r="B25" s="48" t="s">
        <v>128</v>
      </c>
      <c r="C25" s="17">
        <v>24600</v>
      </c>
      <c r="D25" s="17">
        <v>24600</v>
      </c>
      <c r="E25" s="17"/>
      <c r="F25" s="17">
        <v>24600</v>
      </c>
      <c r="G25" s="17"/>
    </row>
    <row r="26" ht="20.25" customHeight="1" spans="1:7">
      <c r="A26" s="48">
        <v>2080505</v>
      </c>
      <c r="B26" s="48" t="s">
        <v>130</v>
      </c>
      <c r="C26" s="17">
        <v>1731706</v>
      </c>
      <c r="D26" s="17">
        <v>1731706</v>
      </c>
      <c r="E26" s="17">
        <v>1731706</v>
      </c>
      <c r="F26" s="17"/>
      <c r="G26" s="17"/>
    </row>
    <row r="27" ht="20.25" customHeight="1" spans="1:7">
      <c r="A27" s="47" t="s">
        <v>131</v>
      </c>
      <c r="B27" s="47" t="s">
        <v>132</v>
      </c>
      <c r="C27" s="17">
        <v>69756</v>
      </c>
      <c r="D27" s="17"/>
      <c r="E27" s="17"/>
      <c r="F27" s="17"/>
      <c r="G27" s="17">
        <v>69756</v>
      </c>
    </row>
    <row r="28" ht="20.25" customHeight="1" spans="1:7">
      <c r="A28" s="48">
        <v>2080801</v>
      </c>
      <c r="B28" s="48" t="s">
        <v>134</v>
      </c>
      <c r="C28" s="17">
        <v>69756</v>
      </c>
      <c r="D28" s="17"/>
      <c r="E28" s="17"/>
      <c r="F28" s="17"/>
      <c r="G28" s="17">
        <v>69756</v>
      </c>
    </row>
    <row r="29" ht="20.25" customHeight="1" spans="1:7">
      <c r="A29" s="47" t="s">
        <v>135</v>
      </c>
      <c r="B29" s="47" t="s">
        <v>136</v>
      </c>
      <c r="C29" s="17">
        <v>60000</v>
      </c>
      <c r="D29" s="17"/>
      <c r="E29" s="17"/>
      <c r="F29" s="17"/>
      <c r="G29" s="17">
        <v>60000</v>
      </c>
    </row>
    <row r="30" ht="20.25" customHeight="1" spans="1:7">
      <c r="A30" s="48">
        <v>2081006</v>
      </c>
      <c r="B30" s="48" t="s">
        <v>138</v>
      </c>
      <c r="C30" s="17">
        <v>60000</v>
      </c>
      <c r="D30" s="17"/>
      <c r="E30" s="17"/>
      <c r="F30" s="17"/>
      <c r="G30" s="17">
        <v>60000</v>
      </c>
    </row>
    <row r="31" ht="20.25" customHeight="1" spans="1:7">
      <c r="A31" s="47" t="s">
        <v>139</v>
      </c>
      <c r="B31" s="47" t="s">
        <v>140</v>
      </c>
      <c r="C31" s="17">
        <v>41000</v>
      </c>
      <c r="D31" s="17"/>
      <c r="E31" s="17"/>
      <c r="F31" s="17"/>
      <c r="G31" s="17">
        <v>41000</v>
      </c>
    </row>
    <row r="32" ht="20.25" customHeight="1" spans="1:7">
      <c r="A32" s="48">
        <v>2081104</v>
      </c>
      <c r="B32" s="48" t="s">
        <v>142</v>
      </c>
      <c r="C32" s="17">
        <v>8000</v>
      </c>
      <c r="D32" s="17"/>
      <c r="E32" s="17"/>
      <c r="F32" s="17"/>
      <c r="G32" s="17">
        <v>8000</v>
      </c>
    </row>
    <row r="33" ht="20.25" customHeight="1" spans="1:7">
      <c r="A33" s="48">
        <v>2081105</v>
      </c>
      <c r="B33" s="48" t="s">
        <v>144</v>
      </c>
      <c r="C33" s="17">
        <v>10000</v>
      </c>
      <c r="D33" s="17"/>
      <c r="E33" s="17"/>
      <c r="F33" s="17"/>
      <c r="G33" s="17">
        <v>10000</v>
      </c>
    </row>
    <row r="34" ht="20.25" customHeight="1" spans="1:7">
      <c r="A34" s="48">
        <v>2081199</v>
      </c>
      <c r="B34" s="48" t="s">
        <v>146</v>
      </c>
      <c r="C34" s="17">
        <v>23000</v>
      </c>
      <c r="D34" s="17"/>
      <c r="E34" s="17"/>
      <c r="F34" s="17"/>
      <c r="G34" s="17">
        <v>23000</v>
      </c>
    </row>
    <row r="35" ht="20.25" customHeight="1" spans="1:7">
      <c r="A35" s="47" t="s">
        <v>147</v>
      </c>
      <c r="B35" s="47" t="s">
        <v>148</v>
      </c>
      <c r="C35" s="17">
        <v>20000</v>
      </c>
      <c r="D35" s="17"/>
      <c r="E35" s="17"/>
      <c r="F35" s="17"/>
      <c r="G35" s="17">
        <v>20000</v>
      </c>
    </row>
    <row r="36" ht="20.25" customHeight="1" spans="1:7">
      <c r="A36" s="48">
        <v>2082804</v>
      </c>
      <c r="B36" s="48" t="s">
        <v>150</v>
      </c>
      <c r="C36" s="17">
        <v>20000</v>
      </c>
      <c r="D36" s="17"/>
      <c r="E36" s="17"/>
      <c r="F36" s="17"/>
      <c r="G36" s="17">
        <v>20000</v>
      </c>
    </row>
    <row r="37" ht="20.25" customHeight="1" spans="1:7">
      <c r="A37" s="15" t="s">
        <v>151</v>
      </c>
      <c r="B37" s="15" t="s">
        <v>152</v>
      </c>
      <c r="C37" s="17">
        <v>1484214.88</v>
      </c>
      <c r="D37" s="17">
        <v>1484214.88</v>
      </c>
      <c r="E37" s="17">
        <v>1484214.88</v>
      </c>
      <c r="F37" s="17"/>
      <c r="G37" s="17"/>
    </row>
    <row r="38" ht="20.25" customHeight="1" spans="1:7">
      <c r="A38" s="47" t="s">
        <v>157</v>
      </c>
      <c r="B38" s="47" t="s">
        <v>158</v>
      </c>
      <c r="C38" s="17">
        <v>1484214.88</v>
      </c>
      <c r="D38" s="17">
        <v>1484214.88</v>
      </c>
      <c r="E38" s="17">
        <v>1484214.88</v>
      </c>
      <c r="F38" s="17"/>
      <c r="G38" s="17"/>
    </row>
    <row r="39" ht="20.25" customHeight="1" spans="1:7">
      <c r="A39" s="48">
        <v>2101101</v>
      </c>
      <c r="B39" s="48" t="s">
        <v>160</v>
      </c>
      <c r="C39" s="17">
        <v>284268</v>
      </c>
      <c r="D39" s="17">
        <v>284268</v>
      </c>
      <c r="E39" s="17">
        <v>284268</v>
      </c>
      <c r="F39" s="17"/>
      <c r="G39" s="17"/>
    </row>
    <row r="40" ht="20.25" customHeight="1" spans="1:7">
      <c r="A40" s="48">
        <v>2101102</v>
      </c>
      <c r="B40" s="48" t="s">
        <v>162</v>
      </c>
      <c r="C40" s="17">
        <v>655348</v>
      </c>
      <c r="D40" s="17">
        <v>655348</v>
      </c>
      <c r="E40" s="17">
        <v>655348</v>
      </c>
      <c r="F40" s="17"/>
      <c r="G40" s="17"/>
    </row>
    <row r="41" ht="20.25" customHeight="1" spans="1:7">
      <c r="A41" s="48">
        <v>2101103</v>
      </c>
      <c r="B41" s="48" t="s">
        <v>164</v>
      </c>
      <c r="C41" s="17">
        <v>513249</v>
      </c>
      <c r="D41" s="17">
        <v>513249</v>
      </c>
      <c r="E41" s="17">
        <v>513249</v>
      </c>
      <c r="F41" s="17"/>
      <c r="G41" s="17"/>
    </row>
    <row r="42" ht="20.25" customHeight="1" spans="1:7">
      <c r="A42" s="48">
        <v>2101199</v>
      </c>
      <c r="B42" s="48" t="s">
        <v>166</v>
      </c>
      <c r="C42" s="17">
        <v>31349.88</v>
      </c>
      <c r="D42" s="17">
        <v>31349.88</v>
      </c>
      <c r="E42" s="17">
        <v>31349.88</v>
      </c>
      <c r="F42" s="17"/>
      <c r="G42" s="17"/>
    </row>
    <row r="43" ht="20.25" customHeight="1" spans="1:7">
      <c r="A43" s="15" t="s">
        <v>167</v>
      </c>
      <c r="B43" s="15" t="s">
        <v>168</v>
      </c>
      <c r="C43" s="17">
        <v>551808.28</v>
      </c>
      <c r="D43" s="17"/>
      <c r="E43" s="17"/>
      <c r="F43" s="17"/>
      <c r="G43" s="17">
        <v>551808.28</v>
      </c>
    </row>
    <row r="44" ht="20.25" customHeight="1" spans="1:7">
      <c r="A44" s="47" t="s">
        <v>169</v>
      </c>
      <c r="B44" s="47" t="s">
        <v>170</v>
      </c>
      <c r="C44" s="17">
        <v>551808.28</v>
      </c>
      <c r="D44" s="17"/>
      <c r="E44" s="17"/>
      <c r="F44" s="17"/>
      <c r="G44" s="17">
        <v>551808.28</v>
      </c>
    </row>
    <row r="45" ht="20.25" customHeight="1" spans="1:7">
      <c r="A45" s="48">
        <v>2110402</v>
      </c>
      <c r="B45" s="48" t="s">
        <v>172</v>
      </c>
      <c r="C45" s="17">
        <v>551808.28</v>
      </c>
      <c r="D45" s="17"/>
      <c r="E45" s="17"/>
      <c r="F45" s="17"/>
      <c r="G45" s="17">
        <v>551808.28</v>
      </c>
    </row>
    <row r="46" ht="20.25" customHeight="1" spans="1:7">
      <c r="A46" s="15" t="s">
        <v>173</v>
      </c>
      <c r="B46" s="15" t="s">
        <v>174</v>
      </c>
      <c r="C46" s="17">
        <v>740000</v>
      </c>
      <c r="D46" s="17"/>
      <c r="E46" s="17"/>
      <c r="F46" s="17"/>
      <c r="G46" s="17">
        <v>740000</v>
      </c>
    </row>
    <row r="47" ht="20.25" customHeight="1" spans="1:7">
      <c r="A47" s="47" t="s">
        <v>175</v>
      </c>
      <c r="B47" s="47" t="s">
        <v>176</v>
      </c>
      <c r="C47" s="17">
        <v>640000</v>
      </c>
      <c r="D47" s="17"/>
      <c r="E47" s="17"/>
      <c r="F47" s="17"/>
      <c r="G47" s="17">
        <v>640000</v>
      </c>
    </row>
    <row r="48" ht="20.25" customHeight="1" spans="1:7">
      <c r="A48" s="48">
        <v>2120501</v>
      </c>
      <c r="B48" s="48" t="s">
        <v>176</v>
      </c>
      <c r="C48" s="17">
        <v>640000</v>
      </c>
      <c r="D48" s="17"/>
      <c r="E48" s="17"/>
      <c r="F48" s="17"/>
      <c r="G48" s="17">
        <v>640000</v>
      </c>
    </row>
    <row r="49" ht="20.25" customHeight="1" spans="1:7">
      <c r="A49" s="47" t="s">
        <v>182</v>
      </c>
      <c r="B49" s="47" t="s">
        <v>183</v>
      </c>
      <c r="C49" s="17">
        <v>100000</v>
      </c>
      <c r="D49" s="17"/>
      <c r="E49" s="17"/>
      <c r="F49" s="17"/>
      <c r="G49" s="17">
        <v>100000</v>
      </c>
    </row>
    <row r="50" ht="20.25" customHeight="1" spans="1:7">
      <c r="A50" s="48">
        <v>2129999</v>
      </c>
      <c r="B50" s="48" t="s">
        <v>183</v>
      </c>
      <c r="C50" s="17">
        <v>100000</v>
      </c>
      <c r="D50" s="17"/>
      <c r="E50" s="17"/>
      <c r="F50" s="17"/>
      <c r="G50" s="17">
        <v>100000</v>
      </c>
    </row>
    <row r="51" ht="20.25" customHeight="1" spans="1:7">
      <c r="A51" s="15" t="s">
        <v>185</v>
      </c>
      <c r="B51" s="15" t="s">
        <v>186</v>
      </c>
      <c r="C51" s="17">
        <v>24369002.43</v>
      </c>
      <c r="D51" s="17"/>
      <c r="E51" s="17"/>
      <c r="F51" s="17"/>
      <c r="G51" s="17">
        <v>24369002.43</v>
      </c>
    </row>
    <row r="52" ht="20.25" customHeight="1" spans="1:7">
      <c r="A52" s="47" t="s">
        <v>187</v>
      </c>
      <c r="B52" s="47" t="s">
        <v>188</v>
      </c>
      <c r="C52" s="17">
        <v>18600</v>
      </c>
      <c r="D52" s="17"/>
      <c r="E52" s="17"/>
      <c r="F52" s="17"/>
      <c r="G52" s="17">
        <v>18600</v>
      </c>
    </row>
    <row r="53" ht="20.25" customHeight="1" spans="1:7">
      <c r="A53" s="48">
        <v>2130306</v>
      </c>
      <c r="B53" s="48" t="s">
        <v>190</v>
      </c>
      <c r="C53" s="17">
        <v>18600</v>
      </c>
      <c r="D53" s="17"/>
      <c r="E53" s="17"/>
      <c r="F53" s="17"/>
      <c r="G53" s="17">
        <v>18600</v>
      </c>
    </row>
    <row r="54" ht="20.25" customHeight="1" spans="1:7">
      <c r="A54" s="47" t="s">
        <v>191</v>
      </c>
      <c r="B54" s="47" t="s">
        <v>264</v>
      </c>
      <c r="C54" s="17">
        <v>10930400</v>
      </c>
      <c r="D54" s="17"/>
      <c r="E54" s="17"/>
      <c r="F54" s="17"/>
      <c r="G54" s="17">
        <v>10930400</v>
      </c>
    </row>
    <row r="55" ht="20.25" customHeight="1" spans="1:7">
      <c r="A55" s="48">
        <v>2130504</v>
      </c>
      <c r="B55" s="48" t="s">
        <v>194</v>
      </c>
      <c r="C55" s="17">
        <v>10930400</v>
      </c>
      <c r="D55" s="17"/>
      <c r="E55" s="17"/>
      <c r="F55" s="17"/>
      <c r="G55" s="17">
        <v>10930400</v>
      </c>
    </row>
    <row r="56" ht="20.25" customHeight="1" spans="1:7">
      <c r="A56" s="47" t="s">
        <v>195</v>
      </c>
      <c r="B56" s="47" t="s">
        <v>196</v>
      </c>
      <c r="C56" s="17">
        <v>13420002.43</v>
      </c>
      <c r="D56" s="17"/>
      <c r="E56" s="17"/>
      <c r="F56" s="17"/>
      <c r="G56" s="17">
        <v>13420002.43</v>
      </c>
    </row>
    <row r="57" ht="20.25" customHeight="1" spans="1:7">
      <c r="A57" s="48">
        <v>2130701</v>
      </c>
      <c r="B57" s="47" t="s">
        <v>197</v>
      </c>
      <c r="C57" s="17">
        <v>300000</v>
      </c>
      <c r="D57" s="17"/>
      <c r="E57" s="17"/>
      <c r="F57" s="17"/>
      <c r="G57" s="17">
        <v>300000</v>
      </c>
    </row>
    <row r="58" ht="20.25" customHeight="1" spans="1:7">
      <c r="A58" s="48">
        <v>2130705</v>
      </c>
      <c r="B58" s="48" t="s">
        <v>199</v>
      </c>
      <c r="C58" s="17">
        <v>13120002.43</v>
      </c>
      <c r="D58" s="17"/>
      <c r="E58" s="17"/>
      <c r="F58" s="17"/>
      <c r="G58" s="17">
        <v>13120002.43</v>
      </c>
    </row>
    <row r="59" ht="20.25" customHeight="1" spans="1:7">
      <c r="A59" s="15" t="s">
        <v>200</v>
      </c>
      <c r="B59" s="15" t="s">
        <v>201</v>
      </c>
      <c r="C59" s="17">
        <v>70257.89</v>
      </c>
      <c r="D59" s="17"/>
      <c r="E59" s="17"/>
      <c r="F59" s="17"/>
      <c r="G59" s="17">
        <v>70257.89</v>
      </c>
    </row>
    <row r="60" ht="20.25" customHeight="1" spans="1:7">
      <c r="A60" s="47" t="s">
        <v>202</v>
      </c>
      <c r="B60" s="47" t="s">
        <v>203</v>
      </c>
      <c r="C60" s="17">
        <v>70257.89</v>
      </c>
      <c r="D60" s="17"/>
      <c r="E60" s="17"/>
      <c r="F60" s="17"/>
      <c r="G60" s="17">
        <v>70257.89</v>
      </c>
    </row>
    <row r="61" ht="20.25" customHeight="1" spans="1:7">
      <c r="A61" s="48">
        <v>2140104</v>
      </c>
      <c r="B61" s="48" t="s">
        <v>205</v>
      </c>
      <c r="C61" s="17">
        <v>70257.89</v>
      </c>
      <c r="D61" s="17"/>
      <c r="E61" s="17"/>
      <c r="F61" s="17"/>
      <c r="G61" s="17">
        <v>70257.89</v>
      </c>
    </row>
    <row r="62" ht="20.25" customHeight="1" spans="1:7">
      <c r="A62" s="15" t="s">
        <v>214</v>
      </c>
      <c r="B62" s="15" t="s">
        <v>215</v>
      </c>
      <c r="C62" s="17">
        <v>1440612</v>
      </c>
      <c r="D62" s="17">
        <v>1440612</v>
      </c>
      <c r="E62" s="17">
        <v>1440612</v>
      </c>
      <c r="F62" s="17"/>
      <c r="G62" s="17"/>
    </row>
    <row r="63" ht="20.25" customHeight="1" spans="1:7">
      <c r="A63" s="47" t="s">
        <v>216</v>
      </c>
      <c r="B63" s="47" t="s">
        <v>217</v>
      </c>
      <c r="C63" s="17">
        <v>1440612</v>
      </c>
      <c r="D63" s="17">
        <v>1440612</v>
      </c>
      <c r="E63" s="17">
        <v>1440612</v>
      </c>
      <c r="F63" s="17"/>
      <c r="G63" s="17"/>
    </row>
    <row r="64" ht="20.25" customHeight="1" spans="1:7">
      <c r="A64" s="48">
        <v>2210201</v>
      </c>
      <c r="B64" s="48" t="s">
        <v>219</v>
      </c>
      <c r="C64" s="17">
        <v>1440612</v>
      </c>
      <c r="D64" s="17">
        <v>1440612</v>
      </c>
      <c r="E64" s="17">
        <v>1440612</v>
      </c>
      <c r="F64" s="17"/>
      <c r="G64" s="17"/>
    </row>
    <row r="65" ht="20.25" customHeight="1" spans="1:7">
      <c r="A65" s="15" t="s">
        <v>220</v>
      </c>
      <c r="B65" s="15" t="s">
        <v>221</v>
      </c>
      <c r="C65" s="17">
        <v>209402.02</v>
      </c>
      <c r="D65" s="17">
        <v>33000</v>
      </c>
      <c r="E65" s="17"/>
      <c r="F65" s="17">
        <v>33000</v>
      </c>
      <c r="G65" s="17">
        <f>G69+G70</f>
        <v>176402.02</v>
      </c>
    </row>
    <row r="66" ht="20.25" customHeight="1" spans="1:7">
      <c r="A66" s="47" t="s">
        <v>222</v>
      </c>
      <c r="B66" s="47" t="s">
        <v>223</v>
      </c>
      <c r="C66" s="17">
        <v>33000</v>
      </c>
      <c r="D66" s="17">
        <v>33000</v>
      </c>
      <c r="E66" s="17"/>
      <c r="F66" s="17">
        <v>33000</v>
      </c>
      <c r="G66" s="17"/>
    </row>
    <row r="67" ht="20.25" customHeight="1" spans="1:7">
      <c r="A67" s="48">
        <v>2240101</v>
      </c>
      <c r="B67" s="48" t="s">
        <v>97</v>
      </c>
      <c r="C67" s="17">
        <v>33000</v>
      </c>
      <c r="D67" s="17">
        <v>33000</v>
      </c>
      <c r="E67" s="17"/>
      <c r="F67" s="17">
        <v>33000</v>
      </c>
      <c r="G67" s="17"/>
    </row>
    <row r="68" ht="20.25" customHeight="1" spans="1:7">
      <c r="A68" s="47" t="s">
        <v>225</v>
      </c>
      <c r="B68" s="47" t="s">
        <v>226</v>
      </c>
      <c r="C68" s="17">
        <v>136402.02</v>
      </c>
      <c r="D68" s="17"/>
      <c r="E68" s="17"/>
      <c r="F68" s="17"/>
      <c r="G68" s="17">
        <v>136402.02</v>
      </c>
    </row>
    <row r="69" ht="20.25" customHeight="1" spans="1:7">
      <c r="A69" s="48">
        <v>2240601</v>
      </c>
      <c r="B69" s="48" t="s">
        <v>228</v>
      </c>
      <c r="C69" s="17">
        <v>136402.02</v>
      </c>
      <c r="D69" s="17"/>
      <c r="E69" s="17"/>
      <c r="F69" s="17"/>
      <c r="G69" s="17">
        <v>136402.02</v>
      </c>
    </row>
    <row r="70" ht="20.25" customHeight="1" spans="1:7">
      <c r="A70" s="47">
        <v>22407</v>
      </c>
      <c r="B70" s="47" t="s">
        <v>229</v>
      </c>
      <c r="C70" s="17">
        <v>40000</v>
      </c>
      <c r="D70" s="17"/>
      <c r="E70" s="49"/>
      <c r="F70" s="49"/>
      <c r="G70" s="17">
        <v>40000</v>
      </c>
    </row>
    <row r="71" ht="20.25" customHeight="1" spans="1:7">
      <c r="A71" s="48">
        <v>2240703</v>
      </c>
      <c r="B71" s="48" t="s">
        <v>230</v>
      </c>
      <c r="C71" s="17">
        <v>40000</v>
      </c>
      <c r="D71" s="17"/>
      <c r="E71" s="49"/>
      <c r="F71" s="49"/>
      <c r="G71" s="17">
        <v>40000</v>
      </c>
    </row>
    <row r="72" ht="20.25" customHeight="1" spans="1:7">
      <c r="A72" s="50" t="s">
        <v>234</v>
      </c>
      <c r="B72" s="50"/>
      <c r="C72" s="49">
        <f t="shared" ref="C72:G72" si="0">C7+C17+C20+C37+C43+C46+C51+C59+C62+C65</f>
        <v>45503043.5</v>
      </c>
      <c r="D72" s="49">
        <f t="shared" si="0"/>
        <v>18183076.88</v>
      </c>
      <c r="E72" s="49">
        <f t="shared" si="0"/>
        <v>16878876.88</v>
      </c>
      <c r="F72" s="49">
        <f t="shared" si="0"/>
        <v>1304200</v>
      </c>
      <c r="G72" s="49">
        <f t="shared" si="0"/>
        <v>27319966.62</v>
      </c>
    </row>
  </sheetData>
  <mergeCells count="7">
    <mergeCell ref="A2:G2"/>
    <mergeCell ref="A3:C3"/>
    <mergeCell ref="A4:B4"/>
    <mergeCell ref="D4:F4"/>
    <mergeCell ref="A72:B72"/>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66"/>
      <c r="B1" s="66"/>
      <c r="C1" s="67"/>
      <c r="D1" s="1"/>
      <c r="E1" s="1"/>
      <c r="F1" s="72" t="s">
        <v>265</v>
      </c>
    </row>
    <row r="2" ht="41.25" customHeight="1" spans="1:6">
      <c r="A2" s="68" t="s">
        <v>266</v>
      </c>
      <c r="B2" s="68"/>
      <c r="C2" s="68"/>
      <c r="D2" s="68"/>
      <c r="E2" s="68"/>
      <c r="F2" s="68"/>
    </row>
    <row r="3" ht="18.75" customHeight="1" spans="1:6">
      <c r="A3" s="3" t="s">
        <v>2</v>
      </c>
      <c r="B3" s="3"/>
      <c r="C3" s="3"/>
      <c r="D3" s="69"/>
      <c r="E3" s="1"/>
      <c r="F3" s="72" t="s">
        <v>42</v>
      </c>
    </row>
    <row r="4" ht="18.75" customHeight="1" spans="1:6">
      <c r="A4" s="12" t="s">
        <v>267</v>
      </c>
      <c r="B4" s="46" t="s">
        <v>268</v>
      </c>
      <c r="C4" s="46" t="s">
        <v>269</v>
      </c>
      <c r="D4" s="46"/>
      <c r="E4" s="46"/>
      <c r="F4" s="46" t="s">
        <v>270</v>
      </c>
    </row>
    <row r="5" ht="18.75" customHeight="1" spans="1:6">
      <c r="A5" s="12"/>
      <c r="B5" s="46"/>
      <c r="C5" s="46" t="s">
        <v>47</v>
      </c>
      <c r="D5" s="46" t="s">
        <v>271</v>
      </c>
      <c r="E5" s="46" t="s">
        <v>272</v>
      </c>
      <c r="F5" s="46"/>
    </row>
    <row r="6" ht="18.75" customHeight="1" spans="1:6">
      <c r="A6" s="70">
        <v>1</v>
      </c>
      <c r="B6" s="71">
        <v>2</v>
      </c>
      <c r="C6" s="70">
        <v>3</v>
      </c>
      <c r="D6" s="70">
        <v>4</v>
      </c>
      <c r="E6" s="70">
        <v>5</v>
      </c>
      <c r="F6" s="70">
        <v>6</v>
      </c>
    </row>
    <row r="7" ht="20.25" customHeight="1" spans="1:6">
      <c r="A7" s="17">
        <v>338000</v>
      </c>
      <c r="B7" s="17"/>
      <c r="C7" s="17">
        <v>330000</v>
      </c>
      <c r="D7" s="17"/>
      <c r="E7" s="17">
        <v>330000</v>
      </c>
      <c r="F7" s="17">
        <v>8000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3"/>
  <sheetViews>
    <sheetView showZeros="0" topLeftCell="D1" workbookViewId="0">
      <selection activeCell="G19" sqref="G19"/>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9"/>
      <c r="M1" s="9"/>
      <c r="N1" s="9"/>
      <c r="O1" s="9"/>
      <c r="P1" s="9"/>
      <c r="Q1" s="9"/>
      <c r="R1" s="9"/>
      <c r="S1" s="9"/>
      <c r="T1" s="9"/>
      <c r="U1" s="9"/>
      <c r="V1" s="9"/>
      <c r="W1" s="9" t="s">
        <v>273</v>
      </c>
    </row>
    <row r="2" ht="45" customHeight="1" spans="1:23">
      <c r="A2" s="2" t="s">
        <v>274</v>
      </c>
      <c r="B2" s="2"/>
      <c r="C2" s="2"/>
      <c r="D2" s="2"/>
      <c r="E2" s="2"/>
      <c r="F2" s="2"/>
      <c r="G2" s="2"/>
      <c r="H2" s="2"/>
      <c r="I2" s="2"/>
      <c r="J2" s="2"/>
      <c r="K2" s="2"/>
      <c r="L2" s="59"/>
      <c r="M2" s="59"/>
      <c r="N2" s="59"/>
      <c r="O2" s="59"/>
      <c r="P2" s="59"/>
      <c r="Q2" s="59"/>
      <c r="R2" s="59"/>
      <c r="S2" s="59"/>
      <c r="T2" s="59"/>
      <c r="U2" s="59"/>
      <c r="V2" s="59"/>
      <c r="W2" s="59"/>
    </row>
    <row r="3" ht="18.75" customHeight="1" spans="1:23">
      <c r="A3" s="3" t="s">
        <v>2</v>
      </c>
      <c r="B3" s="3"/>
      <c r="C3" s="3"/>
      <c r="D3" s="3"/>
      <c r="E3" s="3"/>
      <c r="F3" s="3"/>
      <c r="G3" s="3"/>
      <c r="H3" s="58"/>
      <c r="I3" s="58"/>
      <c r="J3" s="58"/>
      <c r="K3" s="58"/>
      <c r="L3" s="10"/>
      <c r="M3" s="10"/>
      <c r="N3" s="10"/>
      <c r="O3" s="10"/>
      <c r="P3" s="10"/>
      <c r="Q3" s="10"/>
      <c r="R3" s="10"/>
      <c r="S3" s="10"/>
      <c r="T3" s="10"/>
      <c r="U3" s="10"/>
      <c r="V3" s="10"/>
      <c r="W3" s="10" t="s">
        <v>42</v>
      </c>
    </row>
    <row r="4" ht="18.75" customHeight="1" spans="1:23">
      <c r="A4" s="63" t="s">
        <v>275</v>
      </c>
      <c r="B4" s="63" t="s">
        <v>276</v>
      </c>
      <c r="C4" s="63" t="s">
        <v>277</v>
      </c>
      <c r="D4" s="63" t="s">
        <v>278</v>
      </c>
      <c r="E4" s="63" t="s">
        <v>279</v>
      </c>
      <c r="F4" s="63" t="s">
        <v>280</v>
      </c>
      <c r="G4" s="63" t="s">
        <v>281</v>
      </c>
      <c r="H4" s="64" t="s">
        <v>45</v>
      </c>
      <c r="I4" s="64" t="s">
        <v>282</v>
      </c>
      <c r="J4" s="63"/>
      <c r="K4" s="63"/>
      <c r="L4" s="63"/>
      <c r="M4" s="63"/>
      <c r="N4" s="63" t="s">
        <v>283</v>
      </c>
      <c r="O4" s="63"/>
      <c r="P4" s="63"/>
      <c r="Q4" s="63" t="s">
        <v>51</v>
      </c>
      <c r="R4" s="63" t="s">
        <v>77</v>
      </c>
      <c r="S4" s="63"/>
      <c r="T4" s="63"/>
      <c r="U4" s="63"/>
      <c r="V4" s="63"/>
      <c r="W4" s="63"/>
    </row>
    <row r="5" ht="18.75" customHeight="1" spans="1:23">
      <c r="A5" s="63"/>
      <c r="B5" s="63"/>
      <c r="C5" s="63"/>
      <c r="D5" s="63"/>
      <c r="E5" s="63"/>
      <c r="F5" s="63"/>
      <c r="G5" s="63"/>
      <c r="H5" s="64" t="s">
        <v>284</v>
      </c>
      <c r="I5" s="64" t="s">
        <v>285</v>
      </c>
      <c r="J5" s="63" t="s">
        <v>49</v>
      </c>
      <c r="K5" s="63" t="s">
        <v>50</v>
      </c>
      <c r="L5" s="63"/>
      <c r="M5" s="63"/>
      <c r="N5" s="63" t="s">
        <v>283</v>
      </c>
      <c r="O5" s="63" t="s">
        <v>49</v>
      </c>
      <c r="P5" s="63" t="s">
        <v>50</v>
      </c>
      <c r="Q5" s="63" t="s">
        <v>51</v>
      </c>
      <c r="R5" s="63" t="s">
        <v>77</v>
      </c>
      <c r="S5" s="63" t="s">
        <v>54</v>
      </c>
      <c r="T5" s="63" t="s">
        <v>55</v>
      </c>
      <c r="U5" s="63" t="s">
        <v>56</v>
      </c>
      <c r="V5" s="63" t="s">
        <v>57</v>
      </c>
      <c r="W5" s="63" t="s">
        <v>58</v>
      </c>
    </row>
    <row r="6" ht="18.75" customHeight="1" spans="1:23">
      <c r="A6" s="63"/>
      <c r="B6" s="63"/>
      <c r="C6" s="63"/>
      <c r="D6" s="63"/>
      <c r="E6" s="63"/>
      <c r="F6" s="63"/>
      <c r="G6" s="63"/>
      <c r="H6" s="64"/>
      <c r="I6" s="64" t="s">
        <v>286</v>
      </c>
      <c r="J6" s="63" t="s">
        <v>287</v>
      </c>
      <c r="K6" s="63" t="s">
        <v>288</v>
      </c>
      <c r="L6" s="63" t="s">
        <v>289</v>
      </c>
      <c r="M6" s="63" t="s">
        <v>290</v>
      </c>
      <c r="N6" s="63" t="s">
        <v>48</v>
      </c>
      <c r="O6" s="63" t="s">
        <v>49</v>
      </c>
      <c r="P6" s="63" t="s">
        <v>50</v>
      </c>
      <c r="Q6" s="63"/>
      <c r="R6" s="63" t="s">
        <v>47</v>
      </c>
      <c r="S6" s="63" t="s">
        <v>54</v>
      </c>
      <c r="T6" s="63" t="s">
        <v>55</v>
      </c>
      <c r="U6" s="63" t="s">
        <v>56</v>
      </c>
      <c r="V6" s="63" t="s">
        <v>57</v>
      </c>
      <c r="W6" s="63" t="s">
        <v>58</v>
      </c>
    </row>
    <row r="7" ht="22.65" customHeight="1" spans="1:23">
      <c r="A7" s="63"/>
      <c r="B7" s="63"/>
      <c r="C7" s="63"/>
      <c r="D7" s="63"/>
      <c r="E7" s="63"/>
      <c r="F7" s="63"/>
      <c r="G7" s="63"/>
      <c r="H7" s="64"/>
      <c r="I7" s="64" t="s">
        <v>47</v>
      </c>
      <c r="J7" s="63"/>
      <c r="K7" s="63"/>
      <c r="L7" s="63"/>
      <c r="M7" s="63"/>
      <c r="N7" s="63"/>
      <c r="O7" s="63"/>
      <c r="P7" s="63"/>
      <c r="Q7" s="63"/>
      <c r="R7" s="63"/>
      <c r="S7" s="63"/>
      <c r="T7" s="63"/>
      <c r="U7" s="63"/>
      <c r="V7" s="63"/>
      <c r="W7" s="63"/>
    </row>
    <row r="8" ht="18.75" customHeight="1" spans="1:23">
      <c r="A8" s="64" t="s">
        <v>59</v>
      </c>
      <c r="B8" s="64">
        <v>2</v>
      </c>
      <c r="C8" s="64">
        <v>3</v>
      </c>
      <c r="D8" s="64">
        <v>4</v>
      </c>
      <c r="E8" s="64">
        <v>5</v>
      </c>
      <c r="F8" s="64">
        <v>6</v>
      </c>
      <c r="G8" s="64">
        <v>7</v>
      </c>
      <c r="H8" s="64">
        <v>8</v>
      </c>
      <c r="I8" s="64">
        <v>9</v>
      </c>
      <c r="J8" s="64">
        <v>10</v>
      </c>
      <c r="K8" s="64">
        <v>11</v>
      </c>
      <c r="L8" s="64">
        <v>12</v>
      </c>
      <c r="M8" s="64">
        <v>13</v>
      </c>
      <c r="N8" s="64">
        <v>14</v>
      </c>
      <c r="O8" s="64">
        <v>15</v>
      </c>
      <c r="P8" s="64">
        <v>16</v>
      </c>
      <c r="Q8" s="64">
        <v>17</v>
      </c>
      <c r="R8" s="64">
        <v>18</v>
      </c>
      <c r="S8" s="64">
        <v>19</v>
      </c>
      <c r="T8" s="64">
        <v>20</v>
      </c>
      <c r="U8" s="64">
        <v>21</v>
      </c>
      <c r="V8" s="64">
        <v>22</v>
      </c>
      <c r="W8" s="64">
        <v>23</v>
      </c>
    </row>
    <row r="9" ht="18.75" customHeight="1" spans="1:23">
      <c r="A9" s="6" t="s">
        <v>69</v>
      </c>
      <c r="B9" s="6"/>
      <c r="C9" s="7"/>
      <c r="D9" s="6"/>
      <c r="E9" s="6"/>
      <c r="F9" s="6"/>
      <c r="G9" s="6"/>
      <c r="H9" s="17">
        <v>18183076.88</v>
      </c>
      <c r="I9" s="17">
        <v>18183076.88</v>
      </c>
      <c r="J9" s="17"/>
      <c r="K9" s="17"/>
      <c r="L9" s="17">
        <v>18183076.88</v>
      </c>
      <c r="M9" s="17"/>
      <c r="N9" s="17"/>
      <c r="O9" s="17"/>
      <c r="P9" s="17"/>
      <c r="Q9" s="17"/>
      <c r="R9" s="17"/>
      <c r="S9" s="17"/>
      <c r="T9" s="17"/>
      <c r="U9" s="17"/>
      <c r="V9" s="17"/>
      <c r="W9" s="17"/>
    </row>
    <row r="10" ht="18.75" customHeight="1" spans="1:23">
      <c r="A10" s="65" t="s">
        <v>71</v>
      </c>
      <c r="B10" s="6" t="s">
        <v>291</v>
      </c>
      <c r="C10" s="7" t="s">
        <v>292</v>
      </c>
      <c r="D10" s="6" t="s">
        <v>96</v>
      </c>
      <c r="E10" s="6" t="s">
        <v>97</v>
      </c>
      <c r="F10" s="6" t="s">
        <v>293</v>
      </c>
      <c r="G10" s="6" t="s">
        <v>294</v>
      </c>
      <c r="H10" s="17">
        <v>1271088</v>
      </c>
      <c r="I10" s="17">
        <v>1271088</v>
      </c>
      <c r="J10" s="17"/>
      <c r="K10" s="17"/>
      <c r="L10" s="17">
        <v>1271088</v>
      </c>
      <c r="M10" s="17"/>
      <c r="N10" s="17"/>
      <c r="O10" s="17"/>
      <c r="P10" s="18"/>
      <c r="Q10" s="17"/>
      <c r="R10" s="17"/>
      <c r="S10" s="17"/>
      <c r="T10" s="17"/>
      <c r="U10" s="17"/>
      <c r="V10" s="17"/>
      <c r="W10" s="17"/>
    </row>
    <row r="11" ht="18.75" customHeight="1" spans="1:23">
      <c r="A11" s="65" t="s">
        <v>71</v>
      </c>
      <c r="B11" s="6" t="s">
        <v>291</v>
      </c>
      <c r="C11" s="7" t="s">
        <v>292</v>
      </c>
      <c r="D11" s="6" t="s">
        <v>96</v>
      </c>
      <c r="E11" s="6" t="s">
        <v>97</v>
      </c>
      <c r="F11" s="6" t="s">
        <v>295</v>
      </c>
      <c r="G11" s="6" t="s">
        <v>296</v>
      </c>
      <c r="H11" s="17">
        <v>174000</v>
      </c>
      <c r="I11" s="17">
        <v>174000</v>
      </c>
      <c r="J11" s="17"/>
      <c r="K11" s="17"/>
      <c r="L11" s="17">
        <v>174000</v>
      </c>
      <c r="M11" s="17"/>
      <c r="N11" s="17"/>
      <c r="O11" s="17"/>
      <c r="P11" s="18"/>
      <c r="Q11" s="17"/>
      <c r="R11" s="17"/>
      <c r="S11" s="17"/>
      <c r="T11" s="17"/>
      <c r="U11" s="17"/>
      <c r="V11" s="17"/>
      <c r="W11" s="17"/>
    </row>
    <row r="12" ht="18.75" customHeight="1" spans="1:23">
      <c r="A12" s="65" t="s">
        <v>71</v>
      </c>
      <c r="B12" s="6" t="s">
        <v>291</v>
      </c>
      <c r="C12" s="7" t="s">
        <v>292</v>
      </c>
      <c r="D12" s="6" t="s">
        <v>96</v>
      </c>
      <c r="E12" s="6" t="s">
        <v>97</v>
      </c>
      <c r="F12" s="6" t="s">
        <v>295</v>
      </c>
      <c r="G12" s="6" t="s">
        <v>296</v>
      </c>
      <c r="H12" s="17">
        <v>1726560</v>
      </c>
      <c r="I12" s="17">
        <v>1726560</v>
      </c>
      <c r="J12" s="17"/>
      <c r="K12" s="17"/>
      <c r="L12" s="17">
        <v>1726560</v>
      </c>
      <c r="M12" s="17"/>
      <c r="N12" s="17"/>
      <c r="O12" s="17"/>
      <c r="P12" s="18"/>
      <c r="Q12" s="17"/>
      <c r="R12" s="17"/>
      <c r="S12" s="17"/>
      <c r="T12" s="17"/>
      <c r="U12" s="17"/>
      <c r="V12" s="17"/>
      <c r="W12" s="17"/>
    </row>
    <row r="13" ht="18.75" customHeight="1" spans="1:23">
      <c r="A13" s="65" t="s">
        <v>71</v>
      </c>
      <c r="B13" s="6" t="s">
        <v>297</v>
      </c>
      <c r="C13" s="7" t="s">
        <v>298</v>
      </c>
      <c r="D13" s="6" t="s">
        <v>98</v>
      </c>
      <c r="E13" s="6" t="s">
        <v>99</v>
      </c>
      <c r="F13" s="6" t="s">
        <v>293</v>
      </c>
      <c r="G13" s="6" t="s">
        <v>294</v>
      </c>
      <c r="H13" s="17">
        <v>2894124</v>
      </c>
      <c r="I13" s="17">
        <v>2894124</v>
      </c>
      <c r="J13" s="17"/>
      <c r="K13" s="17"/>
      <c r="L13" s="17">
        <v>2894124</v>
      </c>
      <c r="M13" s="17"/>
      <c r="N13" s="17"/>
      <c r="O13" s="17"/>
      <c r="P13" s="18"/>
      <c r="Q13" s="17"/>
      <c r="R13" s="17"/>
      <c r="S13" s="17"/>
      <c r="T13" s="17"/>
      <c r="U13" s="17"/>
      <c r="V13" s="17"/>
      <c r="W13" s="17"/>
    </row>
    <row r="14" ht="18.75" customHeight="1" spans="1:23">
      <c r="A14" s="65" t="s">
        <v>71</v>
      </c>
      <c r="B14" s="6" t="s">
        <v>297</v>
      </c>
      <c r="C14" s="7" t="s">
        <v>298</v>
      </c>
      <c r="D14" s="6" t="s">
        <v>98</v>
      </c>
      <c r="E14" s="6" t="s">
        <v>99</v>
      </c>
      <c r="F14" s="6" t="s">
        <v>295</v>
      </c>
      <c r="G14" s="6" t="s">
        <v>296</v>
      </c>
      <c r="H14" s="17">
        <v>396672</v>
      </c>
      <c r="I14" s="17">
        <v>396672</v>
      </c>
      <c r="J14" s="17"/>
      <c r="K14" s="17"/>
      <c r="L14" s="17">
        <v>396672</v>
      </c>
      <c r="M14" s="17"/>
      <c r="N14" s="17"/>
      <c r="O14" s="17"/>
      <c r="P14" s="18"/>
      <c r="Q14" s="17"/>
      <c r="R14" s="17"/>
      <c r="S14" s="17"/>
      <c r="T14" s="17"/>
      <c r="U14" s="17"/>
      <c r="V14" s="17"/>
      <c r="W14" s="17"/>
    </row>
    <row r="15" ht="18.75" customHeight="1" spans="1:23">
      <c r="A15" s="65" t="s">
        <v>71</v>
      </c>
      <c r="B15" s="6" t="s">
        <v>297</v>
      </c>
      <c r="C15" s="7" t="s">
        <v>298</v>
      </c>
      <c r="D15" s="6" t="s">
        <v>98</v>
      </c>
      <c r="E15" s="6" t="s">
        <v>99</v>
      </c>
      <c r="F15" s="6" t="s">
        <v>295</v>
      </c>
      <c r="G15" s="6" t="s">
        <v>296</v>
      </c>
      <c r="H15" s="17">
        <v>414000</v>
      </c>
      <c r="I15" s="17">
        <v>414000</v>
      </c>
      <c r="J15" s="17"/>
      <c r="K15" s="17"/>
      <c r="L15" s="17">
        <v>414000</v>
      </c>
      <c r="M15" s="17"/>
      <c r="N15" s="17"/>
      <c r="O15" s="17"/>
      <c r="P15" s="18"/>
      <c r="Q15" s="17"/>
      <c r="R15" s="17"/>
      <c r="S15" s="17"/>
      <c r="T15" s="17"/>
      <c r="U15" s="17"/>
      <c r="V15" s="17"/>
      <c r="W15" s="17"/>
    </row>
    <row r="16" ht="18.75" customHeight="1" spans="1:23">
      <c r="A16" s="65" t="s">
        <v>71</v>
      </c>
      <c r="B16" s="6" t="s">
        <v>297</v>
      </c>
      <c r="C16" s="7" t="s">
        <v>298</v>
      </c>
      <c r="D16" s="6" t="s">
        <v>98</v>
      </c>
      <c r="E16" s="6" t="s">
        <v>99</v>
      </c>
      <c r="F16" s="6" t="s">
        <v>299</v>
      </c>
      <c r="G16" s="6" t="s">
        <v>300</v>
      </c>
      <c r="H16" s="17">
        <v>2070000</v>
      </c>
      <c r="I16" s="17">
        <v>2070000</v>
      </c>
      <c r="J16" s="17"/>
      <c r="K16" s="17"/>
      <c r="L16" s="17">
        <v>2070000</v>
      </c>
      <c r="M16" s="17"/>
      <c r="N16" s="17"/>
      <c r="O16" s="17"/>
      <c r="P16" s="18"/>
      <c r="Q16" s="17"/>
      <c r="R16" s="17"/>
      <c r="S16" s="17"/>
      <c r="T16" s="17"/>
      <c r="U16" s="17"/>
      <c r="V16" s="17"/>
      <c r="W16" s="17"/>
    </row>
    <row r="17" ht="18.75" customHeight="1" spans="1:23">
      <c r="A17" s="65" t="s">
        <v>71</v>
      </c>
      <c r="B17" s="6" t="s">
        <v>297</v>
      </c>
      <c r="C17" s="7" t="s">
        <v>298</v>
      </c>
      <c r="D17" s="6" t="s">
        <v>98</v>
      </c>
      <c r="E17" s="6" t="s">
        <v>99</v>
      </c>
      <c r="F17" s="6" t="s">
        <v>299</v>
      </c>
      <c r="G17" s="6" t="s">
        <v>300</v>
      </c>
      <c r="H17" s="17">
        <v>1040520</v>
      </c>
      <c r="I17" s="17">
        <v>1040520</v>
      </c>
      <c r="J17" s="17"/>
      <c r="K17" s="17"/>
      <c r="L17" s="17">
        <v>1040520</v>
      </c>
      <c r="M17" s="17"/>
      <c r="N17" s="17"/>
      <c r="O17" s="17"/>
      <c r="P17" s="18"/>
      <c r="Q17" s="17"/>
      <c r="R17" s="17"/>
      <c r="S17" s="17"/>
      <c r="T17" s="17"/>
      <c r="U17" s="17"/>
      <c r="V17" s="17"/>
      <c r="W17" s="17"/>
    </row>
    <row r="18" ht="18.75" customHeight="1" spans="1:23">
      <c r="A18" s="65" t="s">
        <v>71</v>
      </c>
      <c r="B18" s="6" t="s">
        <v>301</v>
      </c>
      <c r="C18" s="7" t="s">
        <v>302</v>
      </c>
      <c r="D18" s="6" t="s">
        <v>96</v>
      </c>
      <c r="E18" s="6" t="s">
        <v>97</v>
      </c>
      <c r="F18" s="6" t="s">
        <v>303</v>
      </c>
      <c r="G18" s="6" t="s">
        <v>304</v>
      </c>
      <c r="H18" s="17">
        <v>2532</v>
      </c>
      <c r="I18" s="17">
        <v>2532</v>
      </c>
      <c r="J18" s="17"/>
      <c r="K18" s="17"/>
      <c r="L18" s="17">
        <v>2532</v>
      </c>
      <c r="M18" s="17"/>
      <c r="N18" s="17"/>
      <c r="O18" s="17"/>
      <c r="P18" s="18"/>
      <c r="Q18" s="17"/>
      <c r="R18" s="17"/>
      <c r="S18" s="17"/>
      <c r="T18" s="17"/>
      <c r="U18" s="17"/>
      <c r="V18" s="17"/>
      <c r="W18" s="17"/>
    </row>
    <row r="19" ht="18.75" customHeight="1" spans="1:23">
      <c r="A19" s="65" t="s">
        <v>71</v>
      </c>
      <c r="B19" s="6" t="s">
        <v>301</v>
      </c>
      <c r="C19" s="7" t="s">
        <v>302</v>
      </c>
      <c r="D19" s="6" t="s">
        <v>98</v>
      </c>
      <c r="E19" s="6" t="s">
        <v>99</v>
      </c>
      <c r="F19" s="6" t="s">
        <v>303</v>
      </c>
      <c r="G19" s="6" t="s">
        <v>304</v>
      </c>
      <c r="H19" s="17">
        <v>53024</v>
      </c>
      <c r="I19" s="17">
        <v>53024</v>
      </c>
      <c r="J19" s="17"/>
      <c r="K19" s="17"/>
      <c r="L19" s="17">
        <v>53024</v>
      </c>
      <c r="M19" s="17"/>
      <c r="N19" s="17"/>
      <c r="O19" s="17"/>
      <c r="P19" s="18"/>
      <c r="Q19" s="17"/>
      <c r="R19" s="17"/>
      <c r="S19" s="17"/>
      <c r="T19" s="17"/>
      <c r="U19" s="17"/>
      <c r="V19" s="17"/>
      <c r="W19" s="17"/>
    </row>
    <row r="20" ht="18.75" customHeight="1" spans="1:23">
      <c r="A20" s="65" t="s">
        <v>71</v>
      </c>
      <c r="B20" s="6" t="s">
        <v>301</v>
      </c>
      <c r="C20" s="7" t="s">
        <v>302</v>
      </c>
      <c r="D20" s="6" t="s">
        <v>129</v>
      </c>
      <c r="E20" s="6" t="s">
        <v>130</v>
      </c>
      <c r="F20" s="6" t="s">
        <v>305</v>
      </c>
      <c r="G20" s="6" t="s">
        <v>306</v>
      </c>
      <c r="H20" s="17">
        <v>1731706</v>
      </c>
      <c r="I20" s="17">
        <v>1731706</v>
      </c>
      <c r="J20" s="17"/>
      <c r="K20" s="17"/>
      <c r="L20" s="17">
        <v>1731706</v>
      </c>
      <c r="M20" s="17"/>
      <c r="N20" s="17"/>
      <c r="O20" s="17"/>
      <c r="P20" s="18"/>
      <c r="Q20" s="17"/>
      <c r="R20" s="17"/>
      <c r="S20" s="17"/>
      <c r="T20" s="17"/>
      <c r="U20" s="17"/>
      <c r="V20" s="17"/>
      <c r="W20" s="17"/>
    </row>
    <row r="21" ht="18.75" customHeight="1" spans="1:23">
      <c r="A21" s="65" t="s">
        <v>71</v>
      </c>
      <c r="B21" s="6" t="s">
        <v>301</v>
      </c>
      <c r="C21" s="7" t="s">
        <v>302</v>
      </c>
      <c r="D21" s="6" t="s">
        <v>159</v>
      </c>
      <c r="E21" s="6" t="s">
        <v>160</v>
      </c>
      <c r="F21" s="6" t="s">
        <v>307</v>
      </c>
      <c r="G21" s="6" t="s">
        <v>308</v>
      </c>
      <c r="H21" s="17">
        <v>14652</v>
      </c>
      <c r="I21" s="17">
        <v>14652</v>
      </c>
      <c r="J21" s="17"/>
      <c r="K21" s="17"/>
      <c r="L21" s="17">
        <v>14652</v>
      </c>
      <c r="M21" s="17"/>
      <c r="N21" s="17"/>
      <c r="O21" s="17"/>
      <c r="P21" s="18"/>
      <c r="Q21" s="17"/>
      <c r="R21" s="17"/>
      <c r="S21" s="17"/>
      <c r="T21" s="17"/>
      <c r="U21" s="17"/>
      <c r="V21" s="17"/>
      <c r="W21" s="17"/>
    </row>
    <row r="22" ht="18.75" customHeight="1" spans="1:23">
      <c r="A22" s="65" t="s">
        <v>71</v>
      </c>
      <c r="B22" s="6" t="s">
        <v>301</v>
      </c>
      <c r="C22" s="7" t="s">
        <v>302</v>
      </c>
      <c r="D22" s="6" t="s">
        <v>159</v>
      </c>
      <c r="E22" s="6" t="s">
        <v>160</v>
      </c>
      <c r="F22" s="6" t="s">
        <v>307</v>
      </c>
      <c r="G22" s="6" t="s">
        <v>308</v>
      </c>
      <c r="H22" s="17">
        <v>269616</v>
      </c>
      <c r="I22" s="17">
        <v>269616</v>
      </c>
      <c r="J22" s="17"/>
      <c r="K22" s="17"/>
      <c r="L22" s="17">
        <v>269616</v>
      </c>
      <c r="M22" s="17"/>
      <c r="N22" s="17"/>
      <c r="O22" s="17"/>
      <c r="P22" s="18"/>
      <c r="Q22" s="17"/>
      <c r="R22" s="17"/>
      <c r="S22" s="17"/>
      <c r="T22" s="17"/>
      <c r="U22" s="17"/>
      <c r="V22" s="17"/>
      <c r="W22" s="17"/>
    </row>
    <row r="23" ht="18.75" customHeight="1" spans="1:23">
      <c r="A23" s="65" t="s">
        <v>71</v>
      </c>
      <c r="B23" s="6" t="s">
        <v>301</v>
      </c>
      <c r="C23" s="7" t="s">
        <v>302</v>
      </c>
      <c r="D23" s="6" t="s">
        <v>161</v>
      </c>
      <c r="E23" s="6" t="s">
        <v>162</v>
      </c>
      <c r="F23" s="6" t="s">
        <v>307</v>
      </c>
      <c r="G23" s="6" t="s">
        <v>308</v>
      </c>
      <c r="H23" s="17">
        <v>628708</v>
      </c>
      <c r="I23" s="17">
        <v>628708</v>
      </c>
      <c r="J23" s="17"/>
      <c r="K23" s="17"/>
      <c r="L23" s="17">
        <v>628708</v>
      </c>
      <c r="M23" s="17"/>
      <c r="N23" s="17"/>
      <c r="O23" s="17"/>
      <c r="P23" s="18"/>
      <c r="Q23" s="17"/>
      <c r="R23" s="17"/>
      <c r="S23" s="17"/>
      <c r="T23" s="17"/>
      <c r="U23" s="17"/>
      <c r="V23" s="17"/>
      <c r="W23" s="17"/>
    </row>
    <row r="24" ht="18.75" customHeight="1" spans="1:23">
      <c r="A24" s="65" t="s">
        <v>71</v>
      </c>
      <c r="B24" s="6" t="s">
        <v>301</v>
      </c>
      <c r="C24" s="7" t="s">
        <v>302</v>
      </c>
      <c r="D24" s="6" t="s">
        <v>161</v>
      </c>
      <c r="E24" s="6" t="s">
        <v>162</v>
      </c>
      <c r="F24" s="6" t="s">
        <v>307</v>
      </c>
      <c r="G24" s="6" t="s">
        <v>308</v>
      </c>
      <c r="H24" s="17">
        <v>26640</v>
      </c>
      <c r="I24" s="17">
        <v>26640</v>
      </c>
      <c r="J24" s="17"/>
      <c r="K24" s="17"/>
      <c r="L24" s="17">
        <v>26640</v>
      </c>
      <c r="M24" s="17"/>
      <c r="N24" s="17"/>
      <c r="O24" s="17"/>
      <c r="P24" s="18"/>
      <c r="Q24" s="17"/>
      <c r="R24" s="17"/>
      <c r="S24" s="17"/>
      <c r="T24" s="17"/>
      <c r="U24" s="17"/>
      <c r="V24" s="17"/>
      <c r="W24" s="17"/>
    </row>
    <row r="25" ht="18.75" customHeight="1" spans="1:23">
      <c r="A25" s="65" t="s">
        <v>71</v>
      </c>
      <c r="B25" s="6" t="s">
        <v>301</v>
      </c>
      <c r="C25" s="7" t="s">
        <v>302</v>
      </c>
      <c r="D25" s="6" t="s">
        <v>163</v>
      </c>
      <c r="E25" s="6" t="s">
        <v>164</v>
      </c>
      <c r="F25" s="6" t="s">
        <v>309</v>
      </c>
      <c r="G25" s="6" t="s">
        <v>310</v>
      </c>
      <c r="H25" s="17">
        <v>513249</v>
      </c>
      <c r="I25" s="17">
        <v>513249</v>
      </c>
      <c r="J25" s="17"/>
      <c r="K25" s="17"/>
      <c r="L25" s="17">
        <v>513249</v>
      </c>
      <c r="M25" s="17"/>
      <c r="N25" s="17"/>
      <c r="O25" s="17"/>
      <c r="P25" s="18"/>
      <c r="Q25" s="17"/>
      <c r="R25" s="17"/>
      <c r="S25" s="17"/>
      <c r="T25" s="17"/>
      <c r="U25" s="17"/>
      <c r="V25" s="17"/>
      <c r="W25" s="17"/>
    </row>
    <row r="26" ht="18.75" customHeight="1" spans="1:23">
      <c r="A26" s="65" t="s">
        <v>71</v>
      </c>
      <c r="B26" s="6" t="s">
        <v>301</v>
      </c>
      <c r="C26" s="7" t="s">
        <v>302</v>
      </c>
      <c r="D26" s="6" t="s">
        <v>165</v>
      </c>
      <c r="E26" s="6" t="s">
        <v>166</v>
      </c>
      <c r="F26" s="6" t="s">
        <v>303</v>
      </c>
      <c r="G26" s="6" t="s">
        <v>304</v>
      </c>
      <c r="H26" s="17">
        <v>21647</v>
      </c>
      <c r="I26" s="17">
        <v>21647</v>
      </c>
      <c r="J26" s="17"/>
      <c r="K26" s="17"/>
      <c r="L26" s="17">
        <v>21647</v>
      </c>
      <c r="M26" s="17"/>
      <c r="N26" s="17"/>
      <c r="O26" s="17"/>
      <c r="P26" s="18"/>
      <c r="Q26" s="17"/>
      <c r="R26" s="17"/>
      <c r="S26" s="17"/>
      <c r="T26" s="17"/>
      <c r="U26" s="17"/>
      <c r="V26" s="17"/>
      <c r="W26" s="17"/>
    </row>
    <row r="27" ht="18.75" customHeight="1" spans="1:23">
      <c r="A27" s="65" t="s">
        <v>71</v>
      </c>
      <c r="B27" s="6" t="s">
        <v>311</v>
      </c>
      <c r="C27" s="7" t="s">
        <v>219</v>
      </c>
      <c r="D27" s="6" t="s">
        <v>218</v>
      </c>
      <c r="E27" s="6" t="s">
        <v>219</v>
      </c>
      <c r="F27" s="6" t="s">
        <v>312</v>
      </c>
      <c r="G27" s="6" t="s">
        <v>219</v>
      </c>
      <c r="H27" s="17">
        <v>1440612</v>
      </c>
      <c r="I27" s="17">
        <v>1440612</v>
      </c>
      <c r="J27" s="17"/>
      <c r="K27" s="17"/>
      <c r="L27" s="17">
        <v>1440612</v>
      </c>
      <c r="M27" s="17"/>
      <c r="N27" s="17"/>
      <c r="O27" s="17"/>
      <c r="P27" s="18"/>
      <c r="Q27" s="17"/>
      <c r="R27" s="17"/>
      <c r="S27" s="17"/>
      <c r="T27" s="17"/>
      <c r="U27" s="17"/>
      <c r="V27" s="17"/>
      <c r="W27" s="17"/>
    </row>
    <row r="28" ht="18.75" customHeight="1" spans="1:23">
      <c r="A28" s="65" t="s">
        <v>71</v>
      </c>
      <c r="B28" s="6" t="s">
        <v>313</v>
      </c>
      <c r="C28" s="7" t="s">
        <v>314</v>
      </c>
      <c r="D28" s="6" t="s">
        <v>96</v>
      </c>
      <c r="E28" s="6" t="s">
        <v>97</v>
      </c>
      <c r="F28" s="6" t="s">
        <v>315</v>
      </c>
      <c r="G28" s="6" t="s">
        <v>316</v>
      </c>
      <c r="H28" s="17">
        <v>297000</v>
      </c>
      <c r="I28" s="17">
        <v>297000</v>
      </c>
      <c r="J28" s="17"/>
      <c r="K28" s="17"/>
      <c r="L28" s="17">
        <v>297000</v>
      </c>
      <c r="M28" s="17"/>
      <c r="N28" s="17"/>
      <c r="O28" s="17"/>
      <c r="P28" s="18"/>
      <c r="Q28" s="17"/>
      <c r="R28" s="17"/>
      <c r="S28" s="17"/>
      <c r="T28" s="17"/>
      <c r="U28" s="17"/>
      <c r="V28" s="17"/>
      <c r="W28" s="17"/>
    </row>
    <row r="29" ht="18.75" customHeight="1" spans="1:23">
      <c r="A29" s="65" t="s">
        <v>71</v>
      </c>
      <c r="B29" s="6" t="s">
        <v>317</v>
      </c>
      <c r="C29" s="7" t="s">
        <v>318</v>
      </c>
      <c r="D29" s="6" t="s">
        <v>96</v>
      </c>
      <c r="E29" s="6" t="s">
        <v>97</v>
      </c>
      <c r="F29" s="6" t="s">
        <v>319</v>
      </c>
      <c r="G29" s="6" t="s">
        <v>320</v>
      </c>
      <c r="H29" s="17">
        <v>257400</v>
      </c>
      <c r="I29" s="17">
        <v>257400</v>
      </c>
      <c r="J29" s="17"/>
      <c r="K29" s="17"/>
      <c r="L29" s="17">
        <v>257400</v>
      </c>
      <c r="M29" s="17"/>
      <c r="N29" s="17"/>
      <c r="O29" s="17"/>
      <c r="P29" s="18"/>
      <c r="Q29" s="17"/>
      <c r="R29" s="17"/>
      <c r="S29" s="17"/>
      <c r="T29" s="17"/>
      <c r="U29" s="17"/>
      <c r="V29" s="17"/>
      <c r="W29" s="17"/>
    </row>
    <row r="30" ht="18.75" customHeight="1" spans="1:23">
      <c r="A30" s="65" t="s">
        <v>71</v>
      </c>
      <c r="B30" s="6" t="s">
        <v>321</v>
      </c>
      <c r="C30" s="7" t="s">
        <v>322</v>
      </c>
      <c r="D30" s="6" t="s">
        <v>96</v>
      </c>
      <c r="E30" s="6" t="s">
        <v>97</v>
      </c>
      <c r="F30" s="6" t="s">
        <v>323</v>
      </c>
      <c r="G30" s="6" t="s">
        <v>322</v>
      </c>
      <c r="H30" s="17">
        <v>46400</v>
      </c>
      <c r="I30" s="17">
        <v>46400</v>
      </c>
      <c r="J30" s="17"/>
      <c r="K30" s="17"/>
      <c r="L30" s="17">
        <v>46400</v>
      </c>
      <c r="M30" s="17"/>
      <c r="N30" s="17"/>
      <c r="O30" s="17"/>
      <c r="P30" s="18"/>
      <c r="Q30" s="17"/>
      <c r="R30" s="17"/>
      <c r="S30" s="17"/>
      <c r="T30" s="17"/>
      <c r="U30" s="17"/>
      <c r="V30" s="17"/>
      <c r="W30" s="17"/>
    </row>
    <row r="31" ht="18.75" customHeight="1" spans="1:23">
      <c r="A31" s="65" t="s">
        <v>71</v>
      </c>
      <c r="B31" s="6" t="s">
        <v>321</v>
      </c>
      <c r="C31" s="7" t="s">
        <v>322</v>
      </c>
      <c r="D31" s="6" t="s">
        <v>98</v>
      </c>
      <c r="E31" s="6" t="s">
        <v>99</v>
      </c>
      <c r="F31" s="6" t="s">
        <v>323</v>
      </c>
      <c r="G31" s="6" t="s">
        <v>322</v>
      </c>
      <c r="H31" s="17">
        <v>110400</v>
      </c>
      <c r="I31" s="17">
        <v>110400</v>
      </c>
      <c r="J31" s="17"/>
      <c r="K31" s="17"/>
      <c r="L31" s="17">
        <v>110400</v>
      </c>
      <c r="M31" s="17"/>
      <c r="N31" s="17"/>
      <c r="O31" s="17"/>
      <c r="P31" s="18"/>
      <c r="Q31" s="17"/>
      <c r="R31" s="17"/>
      <c r="S31" s="17"/>
      <c r="T31" s="17"/>
      <c r="U31" s="17"/>
      <c r="V31" s="17"/>
      <c r="W31" s="17"/>
    </row>
    <row r="32" ht="18.75" customHeight="1" spans="1:23">
      <c r="A32" s="65" t="s">
        <v>71</v>
      </c>
      <c r="B32" s="6" t="s">
        <v>324</v>
      </c>
      <c r="C32" s="7" t="s">
        <v>325</v>
      </c>
      <c r="D32" s="6" t="s">
        <v>125</v>
      </c>
      <c r="E32" s="6" t="s">
        <v>126</v>
      </c>
      <c r="F32" s="6" t="s">
        <v>326</v>
      </c>
      <c r="G32" s="6" t="s">
        <v>327</v>
      </c>
      <c r="H32" s="17">
        <v>25800</v>
      </c>
      <c r="I32" s="17">
        <v>25800</v>
      </c>
      <c r="J32" s="17"/>
      <c r="K32" s="17"/>
      <c r="L32" s="17">
        <v>25800</v>
      </c>
      <c r="M32" s="17"/>
      <c r="N32" s="17"/>
      <c r="O32" s="17"/>
      <c r="P32" s="18"/>
      <c r="Q32" s="17"/>
      <c r="R32" s="17"/>
      <c r="S32" s="17"/>
      <c r="T32" s="17"/>
      <c r="U32" s="17"/>
      <c r="V32" s="17"/>
      <c r="W32" s="17"/>
    </row>
    <row r="33" ht="18.75" customHeight="1" spans="1:23">
      <c r="A33" s="65" t="s">
        <v>71</v>
      </c>
      <c r="B33" s="6" t="s">
        <v>324</v>
      </c>
      <c r="C33" s="7" t="s">
        <v>325</v>
      </c>
      <c r="D33" s="6" t="s">
        <v>127</v>
      </c>
      <c r="E33" s="6" t="s">
        <v>128</v>
      </c>
      <c r="F33" s="6" t="s">
        <v>326</v>
      </c>
      <c r="G33" s="6" t="s">
        <v>327</v>
      </c>
      <c r="H33" s="17">
        <v>24600</v>
      </c>
      <c r="I33" s="17">
        <v>24600</v>
      </c>
      <c r="J33" s="17"/>
      <c r="K33" s="17"/>
      <c r="L33" s="17">
        <v>24600</v>
      </c>
      <c r="M33" s="17"/>
      <c r="N33" s="17"/>
      <c r="O33" s="17"/>
      <c r="P33" s="18"/>
      <c r="Q33" s="17"/>
      <c r="R33" s="17"/>
      <c r="S33" s="17"/>
      <c r="T33" s="17"/>
      <c r="U33" s="17"/>
      <c r="V33" s="17"/>
      <c r="W33" s="17"/>
    </row>
    <row r="34" ht="18.75" customHeight="1" spans="1:23">
      <c r="A34" s="65" t="s">
        <v>71</v>
      </c>
      <c r="B34" s="6" t="s">
        <v>328</v>
      </c>
      <c r="C34" s="7" t="s">
        <v>329</v>
      </c>
      <c r="D34" s="6" t="s">
        <v>96</v>
      </c>
      <c r="E34" s="6" t="s">
        <v>97</v>
      </c>
      <c r="F34" s="6" t="s">
        <v>330</v>
      </c>
      <c r="G34" s="6" t="s">
        <v>331</v>
      </c>
      <c r="H34" s="17">
        <v>466824</v>
      </c>
      <c r="I34" s="17">
        <v>466824</v>
      </c>
      <c r="J34" s="17"/>
      <c r="K34" s="17"/>
      <c r="L34" s="17">
        <v>466824</v>
      </c>
      <c r="M34" s="17"/>
      <c r="N34" s="17"/>
      <c r="O34" s="17"/>
      <c r="P34" s="18"/>
      <c r="Q34" s="17"/>
      <c r="R34" s="17"/>
      <c r="S34" s="17"/>
      <c r="T34" s="17"/>
      <c r="U34" s="17"/>
      <c r="V34" s="17"/>
      <c r="W34" s="17"/>
    </row>
    <row r="35" ht="18.75" customHeight="1" spans="1:23">
      <c r="A35" s="65" t="s">
        <v>71</v>
      </c>
      <c r="B35" s="6" t="s">
        <v>332</v>
      </c>
      <c r="C35" s="7" t="s">
        <v>333</v>
      </c>
      <c r="D35" s="6" t="s">
        <v>96</v>
      </c>
      <c r="E35" s="6" t="s">
        <v>97</v>
      </c>
      <c r="F35" s="6" t="s">
        <v>334</v>
      </c>
      <c r="G35" s="6" t="s">
        <v>335</v>
      </c>
      <c r="H35" s="17">
        <v>12000</v>
      </c>
      <c r="I35" s="17">
        <v>12000</v>
      </c>
      <c r="J35" s="17"/>
      <c r="K35" s="17"/>
      <c r="L35" s="17">
        <v>12000</v>
      </c>
      <c r="M35" s="17"/>
      <c r="N35" s="17"/>
      <c r="O35" s="17"/>
      <c r="P35" s="18"/>
      <c r="Q35" s="17"/>
      <c r="R35" s="17"/>
      <c r="S35" s="17"/>
      <c r="T35" s="17"/>
      <c r="U35" s="17"/>
      <c r="V35" s="17"/>
      <c r="W35" s="17"/>
    </row>
    <row r="36" ht="18.75" customHeight="1" spans="1:23">
      <c r="A36" s="65" t="s">
        <v>71</v>
      </c>
      <c r="B36" s="6" t="s">
        <v>332</v>
      </c>
      <c r="C36" s="7" t="s">
        <v>333</v>
      </c>
      <c r="D36" s="6" t="s">
        <v>96</v>
      </c>
      <c r="E36" s="6" t="s">
        <v>97</v>
      </c>
      <c r="F36" s="6" t="s">
        <v>334</v>
      </c>
      <c r="G36" s="6" t="s">
        <v>335</v>
      </c>
      <c r="H36" s="17">
        <v>459000</v>
      </c>
      <c r="I36" s="17">
        <v>459000</v>
      </c>
      <c r="J36" s="17"/>
      <c r="K36" s="17"/>
      <c r="L36" s="17">
        <v>459000</v>
      </c>
      <c r="M36" s="17"/>
      <c r="N36" s="17"/>
      <c r="O36" s="17"/>
      <c r="P36" s="18"/>
      <c r="Q36" s="17"/>
      <c r="R36" s="17"/>
      <c r="S36" s="17"/>
      <c r="T36" s="17"/>
      <c r="U36" s="17"/>
      <c r="V36" s="17"/>
      <c r="W36" s="17"/>
    </row>
    <row r="37" ht="18.75" customHeight="1" spans="1:23">
      <c r="A37" s="65" t="s">
        <v>71</v>
      </c>
      <c r="B37" s="6" t="s">
        <v>336</v>
      </c>
      <c r="C37" s="7" t="s">
        <v>337</v>
      </c>
      <c r="D37" s="6" t="s">
        <v>96</v>
      </c>
      <c r="E37" s="6" t="s">
        <v>97</v>
      </c>
      <c r="F37" s="6" t="s">
        <v>338</v>
      </c>
      <c r="G37" s="6" t="s">
        <v>339</v>
      </c>
      <c r="H37" s="17">
        <v>82800</v>
      </c>
      <c r="I37" s="17">
        <v>82800</v>
      </c>
      <c r="J37" s="17"/>
      <c r="K37" s="17"/>
      <c r="L37" s="17">
        <v>82800</v>
      </c>
      <c r="M37" s="17"/>
      <c r="N37" s="17"/>
      <c r="O37" s="17"/>
      <c r="P37" s="18"/>
      <c r="Q37" s="17"/>
      <c r="R37" s="17"/>
      <c r="S37" s="17"/>
      <c r="T37" s="17"/>
      <c r="U37" s="17"/>
      <c r="V37" s="17"/>
      <c r="W37" s="17"/>
    </row>
    <row r="38" ht="18.75" customHeight="1" spans="1:23">
      <c r="A38" s="65" t="s">
        <v>71</v>
      </c>
      <c r="B38" s="6" t="s">
        <v>336</v>
      </c>
      <c r="C38" s="7" t="s">
        <v>337</v>
      </c>
      <c r="D38" s="6" t="s">
        <v>96</v>
      </c>
      <c r="E38" s="6" t="s">
        <v>97</v>
      </c>
      <c r="F38" s="6" t="s">
        <v>338</v>
      </c>
      <c r="G38" s="6" t="s">
        <v>339</v>
      </c>
      <c r="H38" s="17">
        <v>8800</v>
      </c>
      <c r="I38" s="17">
        <v>8800</v>
      </c>
      <c r="J38" s="17"/>
      <c r="K38" s="17"/>
      <c r="L38" s="17">
        <v>8800</v>
      </c>
      <c r="M38" s="17"/>
      <c r="N38" s="17"/>
      <c r="O38" s="17"/>
      <c r="P38" s="18"/>
      <c r="Q38" s="17"/>
      <c r="R38" s="17"/>
      <c r="S38" s="17"/>
      <c r="T38" s="17"/>
      <c r="U38" s="17"/>
      <c r="V38" s="17"/>
      <c r="W38" s="17"/>
    </row>
    <row r="39" ht="18.75" customHeight="1" spans="1:23">
      <c r="A39" s="65" t="s">
        <v>71</v>
      </c>
      <c r="B39" s="6" t="s">
        <v>336</v>
      </c>
      <c r="C39" s="7" t="s">
        <v>337</v>
      </c>
      <c r="D39" s="6" t="s">
        <v>96</v>
      </c>
      <c r="E39" s="6" t="s">
        <v>97</v>
      </c>
      <c r="F39" s="6" t="s">
        <v>340</v>
      </c>
      <c r="G39" s="6" t="s">
        <v>341</v>
      </c>
      <c r="H39" s="17">
        <v>16800</v>
      </c>
      <c r="I39" s="17">
        <v>16800</v>
      </c>
      <c r="J39" s="17"/>
      <c r="K39" s="17"/>
      <c r="L39" s="17">
        <v>16800</v>
      </c>
      <c r="M39" s="17"/>
      <c r="N39" s="17"/>
      <c r="O39" s="17"/>
      <c r="P39" s="18"/>
      <c r="Q39" s="17"/>
      <c r="R39" s="17"/>
      <c r="S39" s="17"/>
      <c r="T39" s="17"/>
      <c r="U39" s="17"/>
      <c r="V39" s="17"/>
      <c r="W39" s="17"/>
    </row>
    <row r="40" ht="18.75" customHeight="1" spans="1:23">
      <c r="A40" s="65" t="s">
        <v>71</v>
      </c>
      <c r="B40" s="6" t="s">
        <v>336</v>
      </c>
      <c r="C40" s="7" t="s">
        <v>337</v>
      </c>
      <c r="D40" s="6" t="s">
        <v>96</v>
      </c>
      <c r="E40" s="6" t="s">
        <v>97</v>
      </c>
      <c r="F40" s="6" t="s">
        <v>342</v>
      </c>
      <c r="G40" s="6" t="s">
        <v>343</v>
      </c>
      <c r="H40" s="17">
        <v>144000</v>
      </c>
      <c r="I40" s="17">
        <v>144000</v>
      </c>
      <c r="J40" s="17"/>
      <c r="K40" s="17"/>
      <c r="L40" s="17">
        <v>144000</v>
      </c>
      <c r="M40" s="17"/>
      <c r="N40" s="17"/>
      <c r="O40" s="17"/>
      <c r="P40" s="18"/>
      <c r="Q40" s="17"/>
      <c r="R40" s="17"/>
      <c r="S40" s="17"/>
      <c r="T40" s="17"/>
      <c r="U40" s="17"/>
      <c r="V40" s="17"/>
      <c r="W40" s="17"/>
    </row>
    <row r="41" ht="18.75" customHeight="1" spans="1:23">
      <c r="A41" s="65" t="s">
        <v>71</v>
      </c>
      <c r="B41" s="6" t="s">
        <v>336</v>
      </c>
      <c r="C41" s="7" t="s">
        <v>337</v>
      </c>
      <c r="D41" s="6" t="s">
        <v>96</v>
      </c>
      <c r="E41" s="6" t="s">
        <v>97</v>
      </c>
      <c r="F41" s="6" t="s">
        <v>344</v>
      </c>
      <c r="G41" s="6" t="s">
        <v>345</v>
      </c>
      <c r="H41" s="17">
        <v>1960</v>
      </c>
      <c r="I41" s="17">
        <v>1960</v>
      </c>
      <c r="J41" s="17"/>
      <c r="K41" s="17"/>
      <c r="L41" s="17">
        <v>1960</v>
      </c>
      <c r="M41" s="17"/>
      <c r="N41" s="17"/>
      <c r="O41" s="17"/>
      <c r="P41" s="18"/>
      <c r="Q41" s="17"/>
      <c r="R41" s="17"/>
      <c r="S41" s="17"/>
      <c r="T41" s="17"/>
      <c r="U41" s="17"/>
      <c r="V41" s="17"/>
      <c r="W41" s="17"/>
    </row>
    <row r="42" ht="18.75" customHeight="1" spans="1:23">
      <c r="A42" s="65" t="s">
        <v>71</v>
      </c>
      <c r="B42" s="6" t="s">
        <v>336</v>
      </c>
      <c r="C42" s="7" t="s">
        <v>337</v>
      </c>
      <c r="D42" s="6" t="s">
        <v>96</v>
      </c>
      <c r="E42" s="6" t="s">
        <v>97</v>
      </c>
      <c r="F42" s="6" t="s">
        <v>344</v>
      </c>
      <c r="G42" s="6" t="s">
        <v>345</v>
      </c>
      <c r="H42" s="17">
        <v>42212</v>
      </c>
      <c r="I42" s="17">
        <v>42212</v>
      </c>
      <c r="J42" s="17"/>
      <c r="K42" s="17"/>
      <c r="L42" s="17">
        <v>42212</v>
      </c>
      <c r="M42" s="17"/>
      <c r="N42" s="17"/>
      <c r="O42" s="17"/>
      <c r="P42" s="18"/>
      <c r="Q42" s="17"/>
      <c r="R42" s="17"/>
      <c r="S42" s="17"/>
      <c r="T42" s="17"/>
      <c r="U42" s="17"/>
      <c r="V42" s="17"/>
      <c r="W42" s="17"/>
    </row>
    <row r="43" ht="18.75" customHeight="1" spans="1:23">
      <c r="A43" s="65" t="s">
        <v>71</v>
      </c>
      <c r="B43" s="6" t="s">
        <v>336</v>
      </c>
      <c r="C43" s="7" t="s">
        <v>337</v>
      </c>
      <c r="D43" s="6" t="s">
        <v>96</v>
      </c>
      <c r="E43" s="6" t="s">
        <v>97</v>
      </c>
      <c r="F43" s="6" t="s">
        <v>346</v>
      </c>
      <c r="G43" s="6" t="s">
        <v>347</v>
      </c>
      <c r="H43" s="17">
        <v>40000</v>
      </c>
      <c r="I43" s="17">
        <v>40000</v>
      </c>
      <c r="J43" s="17"/>
      <c r="K43" s="17"/>
      <c r="L43" s="17">
        <v>40000</v>
      </c>
      <c r="M43" s="17"/>
      <c r="N43" s="17"/>
      <c r="O43" s="17"/>
      <c r="P43" s="18"/>
      <c r="Q43" s="17"/>
      <c r="R43" s="17"/>
      <c r="S43" s="17"/>
      <c r="T43" s="17"/>
      <c r="U43" s="17"/>
      <c r="V43" s="17"/>
      <c r="W43" s="17"/>
    </row>
    <row r="44" ht="18.75" customHeight="1" spans="1:23">
      <c r="A44" s="65" t="s">
        <v>71</v>
      </c>
      <c r="B44" s="6" t="s">
        <v>336</v>
      </c>
      <c r="C44" s="7" t="s">
        <v>337</v>
      </c>
      <c r="D44" s="6" t="s">
        <v>96</v>
      </c>
      <c r="E44" s="6" t="s">
        <v>97</v>
      </c>
      <c r="F44" s="6" t="s">
        <v>348</v>
      </c>
      <c r="G44" s="6" t="s">
        <v>349</v>
      </c>
      <c r="H44" s="17">
        <v>20000</v>
      </c>
      <c r="I44" s="17">
        <v>20000</v>
      </c>
      <c r="J44" s="17"/>
      <c r="K44" s="17"/>
      <c r="L44" s="17">
        <v>20000</v>
      </c>
      <c r="M44" s="17"/>
      <c r="N44" s="17"/>
      <c r="O44" s="17"/>
      <c r="P44" s="18"/>
      <c r="Q44" s="17"/>
      <c r="R44" s="17"/>
      <c r="S44" s="17"/>
      <c r="T44" s="17"/>
      <c r="U44" s="17"/>
      <c r="V44" s="17"/>
      <c r="W44" s="17"/>
    </row>
    <row r="45" ht="18.75" customHeight="1" spans="1:23">
      <c r="A45" s="65" t="s">
        <v>71</v>
      </c>
      <c r="B45" s="6" t="s">
        <v>336</v>
      </c>
      <c r="C45" s="7" t="s">
        <v>337</v>
      </c>
      <c r="D45" s="6" t="s">
        <v>96</v>
      </c>
      <c r="E45" s="6" t="s">
        <v>97</v>
      </c>
      <c r="F45" s="6" t="s">
        <v>350</v>
      </c>
      <c r="G45" s="6" t="s">
        <v>351</v>
      </c>
      <c r="H45" s="17">
        <v>55000</v>
      </c>
      <c r="I45" s="17">
        <v>55000</v>
      </c>
      <c r="J45" s="17"/>
      <c r="K45" s="17"/>
      <c r="L45" s="17">
        <v>55000</v>
      </c>
      <c r="M45" s="17"/>
      <c r="N45" s="17"/>
      <c r="O45" s="17"/>
      <c r="P45" s="18"/>
      <c r="Q45" s="17"/>
      <c r="R45" s="17"/>
      <c r="S45" s="17"/>
      <c r="T45" s="17"/>
      <c r="U45" s="17"/>
      <c r="V45" s="17"/>
      <c r="W45" s="17"/>
    </row>
    <row r="46" ht="18.75" customHeight="1" spans="1:23">
      <c r="A46" s="65" t="s">
        <v>71</v>
      </c>
      <c r="B46" s="6" t="s">
        <v>336</v>
      </c>
      <c r="C46" s="7" t="s">
        <v>337</v>
      </c>
      <c r="D46" s="6" t="s">
        <v>96</v>
      </c>
      <c r="E46" s="6" t="s">
        <v>97</v>
      </c>
      <c r="F46" s="6" t="s">
        <v>352</v>
      </c>
      <c r="G46" s="6" t="s">
        <v>353</v>
      </c>
      <c r="H46" s="17">
        <v>15000</v>
      </c>
      <c r="I46" s="17">
        <v>15000</v>
      </c>
      <c r="J46" s="17"/>
      <c r="K46" s="17"/>
      <c r="L46" s="17">
        <v>15000</v>
      </c>
      <c r="M46" s="17"/>
      <c r="N46" s="17"/>
      <c r="O46" s="17"/>
      <c r="P46" s="18"/>
      <c r="Q46" s="17"/>
      <c r="R46" s="17"/>
      <c r="S46" s="17"/>
      <c r="T46" s="17"/>
      <c r="U46" s="17"/>
      <c r="V46" s="17"/>
      <c r="W46" s="17"/>
    </row>
    <row r="47" ht="18.75" customHeight="1" spans="1:23">
      <c r="A47" s="65" t="s">
        <v>71</v>
      </c>
      <c r="B47" s="6" t="s">
        <v>336</v>
      </c>
      <c r="C47" s="7" t="s">
        <v>337</v>
      </c>
      <c r="D47" s="6" t="s">
        <v>96</v>
      </c>
      <c r="E47" s="6" t="s">
        <v>97</v>
      </c>
      <c r="F47" s="6" t="s">
        <v>354</v>
      </c>
      <c r="G47" s="6" t="s">
        <v>355</v>
      </c>
      <c r="H47" s="17">
        <v>20000</v>
      </c>
      <c r="I47" s="17">
        <v>20000</v>
      </c>
      <c r="J47" s="17"/>
      <c r="K47" s="17"/>
      <c r="L47" s="17">
        <v>20000</v>
      </c>
      <c r="M47" s="17"/>
      <c r="N47" s="17"/>
      <c r="O47" s="17"/>
      <c r="P47" s="18"/>
      <c r="Q47" s="17"/>
      <c r="R47" s="17"/>
      <c r="S47" s="17"/>
      <c r="T47" s="17"/>
      <c r="U47" s="17"/>
      <c r="V47" s="17"/>
      <c r="W47" s="17"/>
    </row>
    <row r="48" ht="18.75" customHeight="1" spans="1:23">
      <c r="A48" s="65" t="s">
        <v>71</v>
      </c>
      <c r="B48" s="6" t="s">
        <v>336</v>
      </c>
      <c r="C48" s="7" t="s">
        <v>337</v>
      </c>
      <c r="D48" s="6" t="s">
        <v>96</v>
      </c>
      <c r="E48" s="6" t="s">
        <v>97</v>
      </c>
      <c r="F48" s="6" t="s">
        <v>326</v>
      </c>
      <c r="G48" s="6" t="s">
        <v>327</v>
      </c>
      <c r="H48" s="17">
        <v>39028</v>
      </c>
      <c r="I48" s="17">
        <v>39028</v>
      </c>
      <c r="J48" s="17"/>
      <c r="K48" s="17"/>
      <c r="L48" s="17">
        <v>39028</v>
      </c>
      <c r="M48" s="17"/>
      <c r="N48" s="17"/>
      <c r="O48" s="17"/>
      <c r="P48" s="18"/>
      <c r="Q48" s="17"/>
      <c r="R48" s="17"/>
      <c r="S48" s="17"/>
      <c r="T48" s="17"/>
      <c r="U48" s="17"/>
      <c r="V48" s="17"/>
      <c r="W48" s="17"/>
    </row>
    <row r="49" ht="18.75" customHeight="1" spans="1:23">
      <c r="A49" s="65" t="s">
        <v>71</v>
      </c>
      <c r="B49" s="6" t="s">
        <v>336</v>
      </c>
      <c r="C49" s="7" t="s">
        <v>337</v>
      </c>
      <c r="D49" s="6" t="s">
        <v>96</v>
      </c>
      <c r="E49" s="6" t="s">
        <v>97</v>
      </c>
      <c r="F49" s="6" t="s">
        <v>356</v>
      </c>
      <c r="G49" s="6" t="s">
        <v>357</v>
      </c>
      <c r="H49" s="17">
        <v>24000</v>
      </c>
      <c r="I49" s="17">
        <v>24000</v>
      </c>
      <c r="J49" s="17"/>
      <c r="K49" s="17"/>
      <c r="L49" s="17">
        <v>24000</v>
      </c>
      <c r="M49" s="17"/>
      <c r="N49" s="17"/>
      <c r="O49" s="17"/>
      <c r="P49" s="18"/>
      <c r="Q49" s="17"/>
      <c r="R49" s="17"/>
      <c r="S49" s="17"/>
      <c r="T49" s="17"/>
      <c r="U49" s="17"/>
      <c r="V49" s="17"/>
      <c r="W49" s="17"/>
    </row>
    <row r="50" ht="18.75" customHeight="1" spans="1:23">
      <c r="A50" s="65" t="s">
        <v>71</v>
      </c>
      <c r="B50" s="6" t="s">
        <v>358</v>
      </c>
      <c r="C50" s="7" t="s">
        <v>359</v>
      </c>
      <c r="D50" s="6" t="s">
        <v>98</v>
      </c>
      <c r="E50" s="6" t="s">
        <v>99</v>
      </c>
      <c r="F50" s="6" t="s">
        <v>299</v>
      </c>
      <c r="G50" s="6" t="s">
        <v>300</v>
      </c>
      <c r="H50" s="17">
        <v>1242000</v>
      </c>
      <c r="I50" s="17">
        <v>1242000</v>
      </c>
      <c r="J50" s="17"/>
      <c r="K50" s="17"/>
      <c r="L50" s="17">
        <v>1242000</v>
      </c>
      <c r="M50" s="17"/>
      <c r="N50" s="17"/>
      <c r="O50" s="17"/>
      <c r="P50" s="18"/>
      <c r="Q50" s="17"/>
      <c r="R50" s="17"/>
      <c r="S50" s="17"/>
      <c r="T50" s="17"/>
      <c r="U50" s="17"/>
      <c r="V50" s="17"/>
      <c r="W50" s="17"/>
    </row>
    <row r="51" ht="18.75" customHeight="1" spans="1:23">
      <c r="A51" s="65" t="s">
        <v>71</v>
      </c>
      <c r="B51" s="6" t="s">
        <v>360</v>
      </c>
      <c r="C51" s="7" t="s">
        <v>361</v>
      </c>
      <c r="D51" s="6" t="s">
        <v>165</v>
      </c>
      <c r="E51" s="6" t="s">
        <v>166</v>
      </c>
      <c r="F51" s="6" t="s">
        <v>303</v>
      </c>
      <c r="G51" s="6" t="s">
        <v>304</v>
      </c>
      <c r="H51" s="17">
        <v>9702.88</v>
      </c>
      <c r="I51" s="17">
        <v>9702.88</v>
      </c>
      <c r="J51" s="17"/>
      <c r="K51" s="17"/>
      <c r="L51" s="17">
        <v>9702.88</v>
      </c>
      <c r="M51" s="17"/>
      <c r="N51" s="17"/>
      <c r="O51" s="17"/>
      <c r="P51" s="18"/>
      <c r="Q51" s="17"/>
      <c r="R51" s="17"/>
      <c r="S51" s="17"/>
      <c r="T51" s="17"/>
      <c r="U51" s="17"/>
      <c r="V51" s="17"/>
      <c r="W51" s="17"/>
    </row>
    <row r="52" ht="18.75" customHeight="1" spans="1:23">
      <c r="A52" s="65" t="s">
        <v>71</v>
      </c>
      <c r="B52" s="6" t="s">
        <v>362</v>
      </c>
      <c r="C52" s="7" t="s">
        <v>363</v>
      </c>
      <c r="D52" s="6" t="s">
        <v>224</v>
      </c>
      <c r="E52" s="6" t="s">
        <v>97</v>
      </c>
      <c r="F52" s="6" t="s">
        <v>315</v>
      </c>
      <c r="G52" s="6" t="s">
        <v>316</v>
      </c>
      <c r="H52" s="17">
        <v>33000</v>
      </c>
      <c r="I52" s="17">
        <v>33000</v>
      </c>
      <c r="J52" s="17"/>
      <c r="K52" s="17"/>
      <c r="L52" s="17">
        <v>33000</v>
      </c>
      <c r="M52" s="17"/>
      <c r="N52" s="17"/>
      <c r="O52" s="17"/>
      <c r="P52" s="18"/>
      <c r="Q52" s="17"/>
      <c r="R52" s="17"/>
      <c r="S52" s="17"/>
      <c r="T52" s="17"/>
      <c r="U52" s="17"/>
      <c r="V52" s="17"/>
      <c r="W52" s="17"/>
    </row>
    <row r="53" ht="18.75" customHeight="1" spans="1:23">
      <c r="A53" s="8" t="s">
        <v>45</v>
      </c>
      <c r="B53" s="8"/>
      <c r="C53" s="8"/>
      <c r="D53" s="8"/>
      <c r="E53" s="8"/>
      <c r="F53" s="8"/>
      <c r="G53" s="8"/>
      <c r="H53" s="17">
        <v>18183076.88</v>
      </c>
      <c r="I53" s="17">
        <v>18183076.88</v>
      </c>
      <c r="J53" s="17"/>
      <c r="K53" s="17"/>
      <c r="L53" s="17">
        <v>18183076.88</v>
      </c>
      <c r="M53" s="17"/>
      <c r="N53" s="17"/>
      <c r="O53" s="17"/>
      <c r="P53" s="17"/>
      <c r="Q53" s="17"/>
      <c r="R53" s="17"/>
      <c r="S53" s="17"/>
      <c r="T53" s="17"/>
      <c r="U53" s="17"/>
      <c r="V53" s="17"/>
      <c r="W53" s="17"/>
    </row>
  </sheetData>
  <mergeCells count="30">
    <mergeCell ref="A2:W2"/>
    <mergeCell ref="A3:G3"/>
    <mergeCell ref="I4:W4"/>
    <mergeCell ref="I5:M5"/>
    <mergeCell ref="N5:P5"/>
    <mergeCell ref="R5:W5"/>
    <mergeCell ref="A53:G53"/>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94"/>
  <sheetViews>
    <sheetView showZeros="0" topLeftCell="D145" workbookViewId="0">
      <selection activeCell="I147" sqref="I147"/>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9"/>
      <c r="O1" s="9"/>
      <c r="P1" s="9"/>
      <c r="Q1" s="9"/>
      <c r="R1" s="9"/>
      <c r="S1" s="9"/>
      <c r="T1" s="9"/>
      <c r="U1" s="9"/>
      <c r="V1" s="9"/>
      <c r="W1" s="9" t="s">
        <v>364</v>
      </c>
    </row>
    <row r="2" ht="45" customHeight="1" spans="1:23">
      <c r="A2" s="2" t="s">
        <v>365</v>
      </c>
      <c r="B2" s="2"/>
      <c r="C2" s="2"/>
      <c r="D2" s="2"/>
      <c r="E2" s="2"/>
      <c r="F2" s="2"/>
      <c r="G2" s="2"/>
      <c r="H2" s="2"/>
      <c r="I2" s="2"/>
      <c r="J2" s="2"/>
      <c r="K2" s="2"/>
      <c r="L2" s="2"/>
      <c r="M2" s="2"/>
      <c r="N2" s="59"/>
      <c r="O2" s="59"/>
      <c r="P2" s="59"/>
      <c r="Q2" s="59"/>
      <c r="R2" s="59"/>
      <c r="S2" s="59"/>
      <c r="T2" s="59"/>
      <c r="U2" s="59"/>
      <c r="V2" s="59"/>
      <c r="W2" s="59"/>
    </row>
    <row r="3" ht="18.75" customHeight="1" spans="1:23">
      <c r="A3" s="3" t="s">
        <v>2</v>
      </c>
      <c r="B3" s="3"/>
      <c r="C3" s="3"/>
      <c r="D3" s="3"/>
      <c r="E3" s="3"/>
      <c r="F3" s="3"/>
      <c r="G3" s="3"/>
      <c r="H3" s="3"/>
      <c r="I3" s="58"/>
      <c r="J3" s="58"/>
      <c r="K3" s="58"/>
      <c r="L3" s="58"/>
      <c r="M3" s="58"/>
      <c r="N3" s="10"/>
      <c r="O3" s="10"/>
      <c r="P3" s="10"/>
      <c r="Q3" s="10"/>
      <c r="R3" s="10"/>
      <c r="S3" s="10"/>
      <c r="T3" s="10"/>
      <c r="U3" s="10"/>
      <c r="V3" s="10"/>
      <c r="W3" s="10" t="s">
        <v>42</v>
      </c>
    </row>
    <row r="4" ht="18.75" customHeight="1" spans="1:23">
      <c r="A4" s="12" t="s">
        <v>366</v>
      </c>
      <c r="B4" s="12" t="s">
        <v>276</v>
      </c>
      <c r="C4" s="12" t="s">
        <v>277</v>
      </c>
      <c r="D4" s="12" t="s">
        <v>367</v>
      </c>
      <c r="E4" s="12" t="s">
        <v>278</v>
      </c>
      <c r="F4" s="12" t="s">
        <v>279</v>
      </c>
      <c r="G4" s="12" t="s">
        <v>368</v>
      </c>
      <c r="H4" s="12" t="s">
        <v>281</v>
      </c>
      <c r="I4" s="46" t="s">
        <v>45</v>
      </c>
      <c r="J4" s="46" t="s">
        <v>369</v>
      </c>
      <c r="K4" s="12"/>
      <c r="L4" s="12"/>
      <c r="M4" s="12"/>
      <c r="N4" s="12" t="s">
        <v>283</v>
      </c>
      <c r="O4" s="12"/>
      <c r="P4" s="12"/>
      <c r="Q4" s="12" t="s">
        <v>51</v>
      </c>
      <c r="R4" s="12" t="s">
        <v>77</v>
      </c>
      <c r="S4" s="12"/>
      <c r="T4" s="12"/>
      <c r="U4" s="12"/>
      <c r="V4" s="12"/>
      <c r="W4" s="12"/>
    </row>
    <row r="5" ht="18.75" customHeight="1" spans="1:23">
      <c r="A5" s="12"/>
      <c r="B5" s="12"/>
      <c r="C5" s="12"/>
      <c r="D5" s="12"/>
      <c r="E5" s="12"/>
      <c r="F5" s="12"/>
      <c r="G5" s="12"/>
      <c r="H5" s="12"/>
      <c r="I5" s="46" t="s">
        <v>284</v>
      </c>
      <c r="J5" s="46" t="s">
        <v>48</v>
      </c>
      <c r="K5" s="12"/>
      <c r="L5" s="12" t="s">
        <v>49</v>
      </c>
      <c r="M5" s="12" t="s">
        <v>50</v>
      </c>
      <c r="N5" s="12" t="s">
        <v>48</v>
      </c>
      <c r="O5" s="12" t="s">
        <v>49</v>
      </c>
      <c r="P5" s="12" t="s">
        <v>50</v>
      </c>
      <c r="Q5" s="12" t="s">
        <v>51</v>
      </c>
      <c r="R5" s="12" t="s">
        <v>47</v>
      </c>
      <c r="S5" s="12" t="s">
        <v>54</v>
      </c>
      <c r="T5" s="12" t="s">
        <v>55</v>
      </c>
      <c r="U5" s="12" t="s">
        <v>56</v>
      </c>
      <c r="V5" s="12" t="s">
        <v>57</v>
      </c>
      <c r="W5" s="12" t="s">
        <v>58</v>
      </c>
    </row>
    <row r="6" ht="18.75" customHeight="1" spans="1:23">
      <c r="A6" s="12"/>
      <c r="B6" s="12"/>
      <c r="C6" s="12"/>
      <c r="D6" s="12"/>
      <c r="E6" s="12"/>
      <c r="F6" s="12"/>
      <c r="G6" s="12"/>
      <c r="H6" s="12"/>
      <c r="I6" s="46"/>
      <c r="J6" s="46" t="s">
        <v>48</v>
      </c>
      <c r="K6" s="12"/>
      <c r="L6" s="12" t="s">
        <v>49</v>
      </c>
      <c r="M6" s="12" t="s">
        <v>50</v>
      </c>
      <c r="N6" s="12" t="s">
        <v>48</v>
      </c>
      <c r="O6" s="12" t="s">
        <v>49</v>
      </c>
      <c r="P6" s="12" t="s">
        <v>50</v>
      </c>
      <c r="Q6" s="12"/>
      <c r="R6" s="12" t="s">
        <v>47</v>
      </c>
      <c r="S6" s="12" t="s">
        <v>54</v>
      </c>
      <c r="T6" s="12" t="s">
        <v>55</v>
      </c>
      <c r="U6" s="12" t="s">
        <v>56</v>
      </c>
      <c r="V6" s="12" t="s">
        <v>57</v>
      </c>
      <c r="W6" s="12" t="s">
        <v>58</v>
      </c>
    </row>
    <row r="7" ht="22.65" customHeight="1" spans="1:23">
      <c r="A7" s="12"/>
      <c r="B7" s="12"/>
      <c r="C7" s="12"/>
      <c r="D7" s="12"/>
      <c r="E7" s="12"/>
      <c r="F7" s="12"/>
      <c r="G7" s="12"/>
      <c r="H7" s="12"/>
      <c r="I7" s="46"/>
      <c r="J7" s="46" t="s">
        <v>47</v>
      </c>
      <c r="K7" s="12" t="s">
        <v>370</v>
      </c>
      <c r="L7" s="12"/>
      <c r="M7" s="12"/>
      <c r="N7" s="12"/>
      <c r="O7" s="12"/>
      <c r="P7" s="12"/>
      <c r="Q7" s="12"/>
      <c r="R7" s="12"/>
      <c r="S7" s="12"/>
      <c r="T7" s="12"/>
      <c r="U7" s="12"/>
      <c r="V7" s="12"/>
      <c r="W7" s="12"/>
    </row>
    <row r="8" ht="18.75" customHeight="1" spans="1:23">
      <c r="A8" s="13" t="s">
        <v>59</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25" customHeight="1" spans="1:23">
      <c r="A9" s="6"/>
      <c r="B9" s="6"/>
      <c r="C9" s="7" t="s">
        <v>371</v>
      </c>
      <c r="D9" s="6"/>
      <c r="E9" s="6"/>
      <c r="F9" s="6"/>
      <c r="G9" s="6"/>
      <c r="H9" s="6"/>
      <c r="I9" s="11">
        <v>28000</v>
      </c>
      <c r="J9" s="11"/>
      <c r="K9" s="11"/>
      <c r="L9" s="11"/>
      <c r="M9" s="11"/>
      <c r="N9" s="11"/>
      <c r="O9" s="11"/>
      <c r="P9" s="11"/>
      <c r="Q9" s="11"/>
      <c r="R9" s="11">
        <v>28000</v>
      </c>
      <c r="S9" s="11"/>
      <c r="T9" s="11"/>
      <c r="U9" s="11"/>
      <c r="V9" s="11"/>
      <c r="W9" s="11">
        <v>28000</v>
      </c>
    </row>
    <row r="10" ht="25" customHeight="1" spans="1:23">
      <c r="A10" s="6" t="s">
        <v>372</v>
      </c>
      <c r="B10" s="6" t="s">
        <v>373</v>
      </c>
      <c r="C10" s="7" t="s">
        <v>371</v>
      </c>
      <c r="D10" s="6" t="s">
        <v>71</v>
      </c>
      <c r="E10" s="6" t="s">
        <v>206</v>
      </c>
      <c r="F10" s="6" t="s">
        <v>207</v>
      </c>
      <c r="G10" s="6" t="s">
        <v>354</v>
      </c>
      <c r="H10" s="6" t="s">
        <v>355</v>
      </c>
      <c r="I10" s="11">
        <v>28000</v>
      </c>
      <c r="J10" s="11"/>
      <c r="K10" s="11"/>
      <c r="L10" s="11"/>
      <c r="M10" s="11"/>
      <c r="N10" s="11"/>
      <c r="O10" s="11"/>
      <c r="P10" s="11"/>
      <c r="Q10" s="11"/>
      <c r="R10" s="11">
        <v>28000</v>
      </c>
      <c r="S10" s="11"/>
      <c r="T10" s="11"/>
      <c r="U10" s="11"/>
      <c r="V10" s="11"/>
      <c r="W10" s="11">
        <v>28000</v>
      </c>
    </row>
    <row r="11" ht="25" customHeight="1" spans="1:23">
      <c r="A11" s="18"/>
      <c r="B11" s="18"/>
      <c r="C11" s="7" t="s">
        <v>374</v>
      </c>
      <c r="D11" s="18"/>
      <c r="E11" s="18"/>
      <c r="F11" s="18"/>
      <c r="G11" s="18"/>
      <c r="H11" s="18"/>
      <c r="I11" s="11">
        <v>5000</v>
      </c>
      <c r="J11" s="11"/>
      <c r="K11" s="11"/>
      <c r="L11" s="11"/>
      <c r="M11" s="11"/>
      <c r="N11" s="11"/>
      <c r="O11" s="11"/>
      <c r="P11" s="18"/>
      <c r="Q11" s="11"/>
      <c r="R11" s="11">
        <v>5000</v>
      </c>
      <c r="S11" s="11"/>
      <c r="T11" s="11"/>
      <c r="U11" s="11"/>
      <c r="V11" s="11"/>
      <c r="W11" s="11">
        <v>5000</v>
      </c>
    </row>
    <row r="12" ht="25" customHeight="1" spans="1:23">
      <c r="A12" s="6" t="s">
        <v>375</v>
      </c>
      <c r="B12" s="6" t="s">
        <v>376</v>
      </c>
      <c r="C12" s="7" t="s">
        <v>374</v>
      </c>
      <c r="D12" s="6" t="s">
        <v>71</v>
      </c>
      <c r="E12" s="6" t="s">
        <v>110</v>
      </c>
      <c r="F12" s="6" t="s">
        <v>109</v>
      </c>
      <c r="G12" s="6" t="s">
        <v>326</v>
      </c>
      <c r="H12" s="6" t="s">
        <v>327</v>
      </c>
      <c r="I12" s="11">
        <v>2600</v>
      </c>
      <c r="J12" s="11"/>
      <c r="K12" s="11"/>
      <c r="L12" s="11"/>
      <c r="M12" s="11"/>
      <c r="N12" s="11"/>
      <c r="O12" s="11"/>
      <c r="P12" s="18"/>
      <c r="Q12" s="11"/>
      <c r="R12" s="11">
        <v>2600</v>
      </c>
      <c r="S12" s="11"/>
      <c r="T12" s="11"/>
      <c r="U12" s="11"/>
      <c r="V12" s="11"/>
      <c r="W12" s="11">
        <v>2600</v>
      </c>
    </row>
    <row r="13" ht="25" customHeight="1" spans="1:23">
      <c r="A13" s="6" t="s">
        <v>375</v>
      </c>
      <c r="B13" s="6" t="s">
        <v>376</v>
      </c>
      <c r="C13" s="7" t="s">
        <v>374</v>
      </c>
      <c r="D13" s="6" t="s">
        <v>71</v>
      </c>
      <c r="E13" s="6" t="s">
        <v>110</v>
      </c>
      <c r="F13" s="6" t="s">
        <v>109</v>
      </c>
      <c r="G13" s="6" t="s">
        <v>326</v>
      </c>
      <c r="H13" s="6" t="s">
        <v>327</v>
      </c>
      <c r="I13" s="11">
        <v>1960</v>
      </c>
      <c r="J13" s="11"/>
      <c r="K13" s="11"/>
      <c r="L13" s="11"/>
      <c r="M13" s="11"/>
      <c r="N13" s="11"/>
      <c r="O13" s="11"/>
      <c r="P13" s="18"/>
      <c r="Q13" s="11"/>
      <c r="R13" s="11">
        <v>1960</v>
      </c>
      <c r="S13" s="11"/>
      <c r="T13" s="11"/>
      <c r="U13" s="11"/>
      <c r="V13" s="11"/>
      <c r="W13" s="11">
        <v>1960</v>
      </c>
    </row>
    <row r="14" ht="25" customHeight="1" spans="1:23">
      <c r="A14" s="6" t="s">
        <v>375</v>
      </c>
      <c r="B14" s="6" t="s">
        <v>376</v>
      </c>
      <c r="C14" s="7" t="s">
        <v>374</v>
      </c>
      <c r="D14" s="6" t="s">
        <v>71</v>
      </c>
      <c r="E14" s="6" t="s">
        <v>110</v>
      </c>
      <c r="F14" s="6" t="s">
        <v>109</v>
      </c>
      <c r="G14" s="6" t="s">
        <v>326</v>
      </c>
      <c r="H14" s="6" t="s">
        <v>327</v>
      </c>
      <c r="I14" s="11">
        <v>320</v>
      </c>
      <c r="J14" s="11"/>
      <c r="K14" s="11"/>
      <c r="L14" s="11"/>
      <c r="M14" s="11"/>
      <c r="N14" s="11"/>
      <c r="O14" s="11"/>
      <c r="P14" s="18"/>
      <c r="Q14" s="11"/>
      <c r="R14" s="11">
        <v>320</v>
      </c>
      <c r="S14" s="11"/>
      <c r="T14" s="11"/>
      <c r="U14" s="11"/>
      <c r="V14" s="11"/>
      <c r="W14" s="11">
        <v>320</v>
      </c>
    </row>
    <row r="15" ht="25" customHeight="1" spans="1:23">
      <c r="A15" s="6" t="s">
        <v>375</v>
      </c>
      <c r="B15" s="6" t="s">
        <v>376</v>
      </c>
      <c r="C15" s="7" t="s">
        <v>374</v>
      </c>
      <c r="D15" s="6" t="s">
        <v>71</v>
      </c>
      <c r="E15" s="6" t="s">
        <v>110</v>
      </c>
      <c r="F15" s="6" t="s">
        <v>109</v>
      </c>
      <c r="G15" s="6" t="s">
        <v>326</v>
      </c>
      <c r="H15" s="6" t="s">
        <v>327</v>
      </c>
      <c r="I15" s="11">
        <v>120</v>
      </c>
      <c r="J15" s="11"/>
      <c r="K15" s="11"/>
      <c r="L15" s="11"/>
      <c r="M15" s="11"/>
      <c r="N15" s="11"/>
      <c r="O15" s="11"/>
      <c r="P15" s="18"/>
      <c r="Q15" s="11"/>
      <c r="R15" s="11">
        <v>120</v>
      </c>
      <c r="S15" s="11"/>
      <c r="T15" s="11"/>
      <c r="U15" s="11"/>
      <c r="V15" s="11"/>
      <c r="W15" s="11">
        <v>120</v>
      </c>
    </row>
    <row r="16" ht="25" customHeight="1" spans="1:23">
      <c r="A16" s="18"/>
      <c r="B16" s="18"/>
      <c r="C16" s="7" t="s">
        <v>377</v>
      </c>
      <c r="D16" s="18"/>
      <c r="E16" s="18"/>
      <c r="F16" s="18"/>
      <c r="G16" s="18"/>
      <c r="H16" s="18"/>
      <c r="I16" s="11">
        <v>10000</v>
      </c>
      <c r="J16" s="11"/>
      <c r="K16" s="11"/>
      <c r="L16" s="11"/>
      <c r="M16" s="11"/>
      <c r="N16" s="11"/>
      <c r="O16" s="11"/>
      <c r="P16" s="18"/>
      <c r="Q16" s="11"/>
      <c r="R16" s="11">
        <v>10000</v>
      </c>
      <c r="S16" s="11"/>
      <c r="T16" s="11"/>
      <c r="U16" s="11"/>
      <c r="V16" s="11"/>
      <c r="W16" s="11">
        <v>10000</v>
      </c>
    </row>
    <row r="17" ht="25" customHeight="1" spans="1:23">
      <c r="A17" s="6" t="s">
        <v>375</v>
      </c>
      <c r="B17" s="6" t="s">
        <v>378</v>
      </c>
      <c r="C17" s="7" t="s">
        <v>377</v>
      </c>
      <c r="D17" s="6" t="s">
        <v>71</v>
      </c>
      <c r="E17" s="6" t="s">
        <v>155</v>
      </c>
      <c r="F17" s="6" t="s">
        <v>156</v>
      </c>
      <c r="G17" s="6" t="s">
        <v>379</v>
      </c>
      <c r="H17" s="6" t="s">
        <v>380</v>
      </c>
      <c r="I17" s="11">
        <v>10000</v>
      </c>
      <c r="J17" s="11"/>
      <c r="K17" s="11"/>
      <c r="L17" s="11"/>
      <c r="M17" s="11"/>
      <c r="N17" s="11"/>
      <c r="O17" s="11"/>
      <c r="P17" s="18"/>
      <c r="Q17" s="11"/>
      <c r="R17" s="11">
        <v>10000</v>
      </c>
      <c r="S17" s="11"/>
      <c r="T17" s="11"/>
      <c r="U17" s="11"/>
      <c r="V17" s="11"/>
      <c r="W17" s="11">
        <v>10000</v>
      </c>
    </row>
    <row r="18" ht="25" customHeight="1" spans="1:23">
      <c r="A18" s="18"/>
      <c r="B18" s="18"/>
      <c r="C18" s="7" t="s">
        <v>381</v>
      </c>
      <c r="D18" s="18"/>
      <c r="E18" s="18"/>
      <c r="F18" s="18"/>
      <c r="G18" s="18"/>
      <c r="H18" s="18"/>
      <c r="I18" s="11">
        <v>614283.6</v>
      </c>
      <c r="J18" s="11"/>
      <c r="K18" s="11"/>
      <c r="L18" s="11"/>
      <c r="M18" s="11"/>
      <c r="N18" s="11"/>
      <c r="O18" s="11"/>
      <c r="P18" s="18"/>
      <c r="Q18" s="11"/>
      <c r="R18" s="11">
        <v>614283.6</v>
      </c>
      <c r="S18" s="11"/>
      <c r="T18" s="11"/>
      <c r="U18" s="11"/>
      <c r="V18" s="11"/>
      <c r="W18" s="11">
        <v>614283.6</v>
      </c>
    </row>
    <row r="19" ht="25" customHeight="1" spans="1:23">
      <c r="A19" s="6" t="s">
        <v>382</v>
      </c>
      <c r="B19" s="6" t="s">
        <v>383</v>
      </c>
      <c r="C19" s="7" t="s">
        <v>381</v>
      </c>
      <c r="D19" s="6" t="s">
        <v>71</v>
      </c>
      <c r="E19" s="6" t="s">
        <v>137</v>
      </c>
      <c r="F19" s="6" t="s">
        <v>138</v>
      </c>
      <c r="G19" s="6" t="s">
        <v>342</v>
      </c>
      <c r="H19" s="6" t="s">
        <v>343</v>
      </c>
      <c r="I19" s="11">
        <v>6795.6</v>
      </c>
      <c r="J19" s="11"/>
      <c r="K19" s="11"/>
      <c r="L19" s="11"/>
      <c r="M19" s="11"/>
      <c r="N19" s="11"/>
      <c r="O19" s="11"/>
      <c r="P19" s="18"/>
      <c r="Q19" s="11"/>
      <c r="R19" s="11">
        <v>6795.6</v>
      </c>
      <c r="S19" s="11"/>
      <c r="T19" s="11"/>
      <c r="U19" s="11"/>
      <c r="V19" s="11"/>
      <c r="W19" s="11">
        <v>6795.6</v>
      </c>
    </row>
    <row r="20" ht="25" customHeight="1" spans="1:23">
      <c r="A20" s="6" t="s">
        <v>382</v>
      </c>
      <c r="B20" s="6" t="s">
        <v>383</v>
      </c>
      <c r="C20" s="7" t="s">
        <v>381</v>
      </c>
      <c r="D20" s="6" t="s">
        <v>71</v>
      </c>
      <c r="E20" s="6" t="s">
        <v>137</v>
      </c>
      <c r="F20" s="6" t="s">
        <v>138</v>
      </c>
      <c r="G20" s="6" t="s">
        <v>384</v>
      </c>
      <c r="H20" s="6" t="s">
        <v>385</v>
      </c>
      <c r="I20" s="11">
        <v>95328</v>
      </c>
      <c r="J20" s="11"/>
      <c r="K20" s="11"/>
      <c r="L20" s="11"/>
      <c r="M20" s="11"/>
      <c r="N20" s="11"/>
      <c r="O20" s="11"/>
      <c r="P20" s="18"/>
      <c r="Q20" s="11"/>
      <c r="R20" s="11">
        <v>95328</v>
      </c>
      <c r="S20" s="11"/>
      <c r="T20" s="11"/>
      <c r="U20" s="11"/>
      <c r="V20" s="11"/>
      <c r="W20" s="11">
        <v>95328</v>
      </c>
    </row>
    <row r="21" ht="25" customHeight="1" spans="1:23">
      <c r="A21" s="6" t="s">
        <v>382</v>
      </c>
      <c r="B21" s="6" t="s">
        <v>383</v>
      </c>
      <c r="C21" s="7" t="s">
        <v>381</v>
      </c>
      <c r="D21" s="6" t="s">
        <v>71</v>
      </c>
      <c r="E21" s="6" t="s">
        <v>137</v>
      </c>
      <c r="F21" s="6" t="s">
        <v>138</v>
      </c>
      <c r="G21" s="6" t="s">
        <v>384</v>
      </c>
      <c r="H21" s="6" t="s">
        <v>385</v>
      </c>
      <c r="I21" s="11">
        <v>31080</v>
      </c>
      <c r="J21" s="11"/>
      <c r="K21" s="11"/>
      <c r="L21" s="11"/>
      <c r="M21" s="11"/>
      <c r="N21" s="11"/>
      <c r="O21" s="11"/>
      <c r="P21" s="18"/>
      <c r="Q21" s="11"/>
      <c r="R21" s="11">
        <v>31080</v>
      </c>
      <c r="S21" s="11"/>
      <c r="T21" s="11"/>
      <c r="U21" s="11"/>
      <c r="V21" s="11"/>
      <c r="W21" s="11">
        <v>31080</v>
      </c>
    </row>
    <row r="22" ht="25" customHeight="1" spans="1:23">
      <c r="A22" s="6" t="s">
        <v>382</v>
      </c>
      <c r="B22" s="6" t="s">
        <v>383</v>
      </c>
      <c r="C22" s="7" t="s">
        <v>381</v>
      </c>
      <c r="D22" s="6" t="s">
        <v>71</v>
      </c>
      <c r="E22" s="6" t="s">
        <v>137</v>
      </c>
      <c r="F22" s="6" t="s">
        <v>138</v>
      </c>
      <c r="G22" s="6" t="s">
        <v>384</v>
      </c>
      <c r="H22" s="6" t="s">
        <v>385</v>
      </c>
      <c r="I22" s="11">
        <v>406560</v>
      </c>
      <c r="J22" s="11"/>
      <c r="K22" s="11"/>
      <c r="L22" s="11"/>
      <c r="M22" s="11"/>
      <c r="N22" s="11"/>
      <c r="O22" s="11"/>
      <c r="P22" s="18"/>
      <c r="Q22" s="11"/>
      <c r="R22" s="11">
        <v>406560</v>
      </c>
      <c r="S22" s="11"/>
      <c r="T22" s="11"/>
      <c r="U22" s="11"/>
      <c r="V22" s="11"/>
      <c r="W22" s="11">
        <v>406560</v>
      </c>
    </row>
    <row r="23" ht="25" customHeight="1" spans="1:23">
      <c r="A23" s="6" t="s">
        <v>382</v>
      </c>
      <c r="B23" s="6" t="s">
        <v>383</v>
      </c>
      <c r="C23" s="7" t="s">
        <v>381</v>
      </c>
      <c r="D23" s="6" t="s">
        <v>71</v>
      </c>
      <c r="E23" s="6" t="s">
        <v>137</v>
      </c>
      <c r="F23" s="6" t="s">
        <v>138</v>
      </c>
      <c r="G23" s="6" t="s">
        <v>384</v>
      </c>
      <c r="H23" s="6" t="s">
        <v>385</v>
      </c>
      <c r="I23" s="11">
        <v>74520</v>
      </c>
      <c r="J23" s="11"/>
      <c r="K23" s="11"/>
      <c r="L23" s="11"/>
      <c r="M23" s="11"/>
      <c r="N23" s="11"/>
      <c r="O23" s="11"/>
      <c r="P23" s="18"/>
      <c r="Q23" s="11"/>
      <c r="R23" s="11">
        <v>74520</v>
      </c>
      <c r="S23" s="11"/>
      <c r="T23" s="11"/>
      <c r="U23" s="11"/>
      <c r="V23" s="11"/>
      <c r="W23" s="11">
        <v>74520</v>
      </c>
    </row>
    <row r="24" ht="25" customHeight="1" spans="1:23">
      <c r="A24" s="18"/>
      <c r="B24" s="18"/>
      <c r="C24" s="7" t="s">
        <v>386</v>
      </c>
      <c r="D24" s="18"/>
      <c r="E24" s="18"/>
      <c r="F24" s="18"/>
      <c r="G24" s="18"/>
      <c r="H24" s="18"/>
      <c r="I24" s="11">
        <v>500000</v>
      </c>
      <c r="J24" s="11"/>
      <c r="K24" s="11"/>
      <c r="L24" s="11"/>
      <c r="M24" s="11"/>
      <c r="N24" s="11"/>
      <c r="O24" s="11"/>
      <c r="P24" s="18"/>
      <c r="Q24" s="11"/>
      <c r="R24" s="11">
        <v>500000</v>
      </c>
      <c r="S24" s="11"/>
      <c r="T24" s="11"/>
      <c r="U24" s="11"/>
      <c r="V24" s="11"/>
      <c r="W24" s="11">
        <v>500000</v>
      </c>
    </row>
    <row r="25" ht="25" customHeight="1" spans="1:23">
      <c r="A25" s="6" t="s">
        <v>375</v>
      </c>
      <c r="B25" s="6" t="s">
        <v>387</v>
      </c>
      <c r="C25" s="7" t="s">
        <v>386</v>
      </c>
      <c r="D25" s="6" t="s">
        <v>71</v>
      </c>
      <c r="E25" s="6" t="s">
        <v>212</v>
      </c>
      <c r="F25" s="6" t="s">
        <v>213</v>
      </c>
      <c r="G25" s="6" t="s">
        <v>338</v>
      </c>
      <c r="H25" s="6" t="s">
        <v>339</v>
      </c>
      <c r="I25" s="11">
        <v>100510</v>
      </c>
      <c r="J25" s="11"/>
      <c r="K25" s="11"/>
      <c r="L25" s="11"/>
      <c r="M25" s="11"/>
      <c r="N25" s="11"/>
      <c r="O25" s="11"/>
      <c r="P25" s="18"/>
      <c r="Q25" s="11"/>
      <c r="R25" s="11">
        <v>100510</v>
      </c>
      <c r="S25" s="11"/>
      <c r="T25" s="11"/>
      <c r="U25" s="11"/>
      <c r="V25" s="11"/>
      <c r="W25" s="11">
        <v>100510</v>
      </c>
    </row>
    <row r="26" ht="25" customHeight="1" spans="1:23">
      <c r="A26" s="6" t="s">
        <v>375</v>
      </c>
      <c r="B26" s="6" t="s">
        <v>387</v>
      </c>
      <c r="C26" s="7" t="s">
        <v>386</v>
      </c>
      <c r="D26" s="6" t="s">
        <v>71</v>
      </c>
      <c r="E26" s="6" t="s">
        <v>212</v>
      </c>
      <c r="F26" s="6" t="s">
        <v>213</v>
      </c>
      <c r="G26" s="6" t="s">
        <v>338</v>
      </c>
      <c r="H26" s="6" t="s">
        <v>339</v>
      </c>
      <c r="I26" s="11">
        <v>50000</v>
      </c>
      <c r="J26" s="11"/>
      <c r="K26" s="11"/>
      <c r="L26" s="11"/>
      <c r="M26" s="11"/>
      <c r="N26" s="11"/>
      <c r="O26" s="11"/>
      <c r="P26" s="18"/>
      <c r="Q26" s="11"/>
      <c r="R26" s="11">
        <v>50000</v>
      </c>
      <c r="S26" s="11"/>
      <c r="T26" s="11"/>
      <c r="U26" s="11"/>
      <c r="V26" s="11"/>
      <c r="W26" s="11">
        <v>50000</v>
      </c>
    </row>
    <row r="27" ht="25" customHeight="1" spans="1:23">
      <c r="A27" s="6" t="s">
        <v>375</v>
      </c>
      <c r="B27" s="6" t="s">
        <v>387</v>
      </c>
      <c r="C27" s="7" t="s">
        <v>386</v>
      </c>
      <c r="D27" s="6" t="s">
        <v>71</v>
      </c>
      <c r="E27" s="6" t="s">
        <v>212</v>
      </c>
      <c r="F27" s="6" t="s">
        <v>213</v>
      </c>
      <c r="G27" s="6" t="s">
        <v>352</v>
      </c>
      <c r="H27" s="6" t="s">
        <v>353</v>
      </c>
      <c r="I27" s="11">
        <v>50000</v>
      </c>
      <c r="J27" s="11"/>
      <c r="K27" s="11"/>
      <c r="L27" s="11"/>
      <c r="M27" s="11"/>
      <c r="N27" s="11"/>
      <c r="O27" s="11"/>
      <c r="P27" s="18"/>
      <c r="Q27" s="11"/>
      <c r="R27" s="11">
        <v>50000</v>
      </c>
      <c r="S27" s="11"/>
      <c r="T27" s="11"/>
      <c r="U27" s="11"/>
      <c r="V27" s="11"/>
      <c r="W27" s="11">
        <v>50000</v>
      </c>
    </row>
    <row r="28" ht="25" customHeight="1" spans="1:23">
      <c r="A28" s="6" t="s">
        <v>375</v>
      </c>
      <c r="B28" s="6" t="s">
        <v>387</v>
      </c>
      <c r="C28" s="7" t="s">
        <v>386</v>
      </c>
      <c r="D28" s="6" t="s">
        <v>71</v>
      </c>
      <c r="E28" s="6" t="s">
        <v>212</v>
      </c>
      <c r="F28" s="6" t="s">
        <v>213</v>
      </c>
      <c r="G28" s="6" t="s">
        <v>319</v>
      </c>
      <c r="H28" s="6" t="s">
        <v>320</v>
      </c>
      <c r="I28" s="11">
        <v>100000</v>
      </c>
      <c r="J28" s="11"/>
      <c r="K28" s="11"/>
      <c r="L28" s="11"/>
      <c r="M28" s="11"/>
      <c r="N28" s="11"/>
      <c r="O28" s="11"/>
      <c r="P28" s="18"/>
      <c r="Q28" s="11"/>
      <c r="R28" s="11">
        <v>100000</v>
      </c>
      <c r="S28" s="11"/>
      <c r="T28" s="11"/>
      <c r="U28" s="11"/>
      <c r="V28" s="11"/>
      <c r="W28" s="11">
        <v>100000</v>
      </c>
    </row>
    <row r="29" ht="25" customHeight="1" spans="1:23">
      <c r="A29" s="6" t="s">
        <v>375</v>
      </c>
      <c r="B29" s="6" t="s">
        <v>387</v>
      </c>
      <c r="C29" s="7" t="s">
        <v>386</v>
      </c>
      <c r="D29" s="6" t="s">
        <v>71</v>
      </c>
      <c r="E29" s="6" t="s">
        <v>212</v>
      </c>
      <c r="F29" s="6" t="s">
        <v>213</v>
      </c>
      <c r="G29" s="6" t="s">
        <v>319</v>
      </c>
      <c r="H29" s="6" t="s">
        <v>320</v>
      </c>
      <c r="I29" s="11">
        <v>60000</v>
      </c>
      <c r="J29" s="11"/>
      <c r="K29" s="11"/>
      <c r="L29" s="11"/>
      <c r="M29" s="11"/>
      <c r="N29" s="11"/>
      <c r="O29" s="11"/>
      <c r="P29" s="18"/>
      <c r="Q29" s="11"/>
      <c r="R29" s="11">
        <v>60000</v>
      </c>
      <c r="S29" s="11"/>
      <c r="T29" s="11"/>
      <c r="U29" s="11"/>
      <c r="V29" s="11"/>
      <c r="W29" s="11">
        <v>60000</v>
      </c>
    </row>
    <row r="30" ht="25" customHeight="1" spans="1:23">
      <c r="A30" s="6" t="s">
        <v>375</v>
      </c>
      <c r="B30" s="6" t="s">
        <v>387</v>
      </c>
      <c r="C30" s="7" t="s">
        <v>386</v>
      </c>
      <c r="D30" s="6" t="s">
        <v>71</v>
      </c>
      <c r="E30" s="6" t="s">
        <v>212</v>
      </c>
      <c r="F30" s="6" t="s">
        <v>213</v>
      </c>
      <c r="G30" s="6" t="s">
        <v>326</v>
      </c>
      <c r="H30" s="6" t="s">
        <v>327</v>
      </c>
      <c r="I30" s="11">
        <v>120000</v>
      </c>
      <c r="J30" s="11"/>
      <c r="K30" s="11"/>
      <c r="L30" s="11"/>
      <c r="M30" s="11"/>
      <c r="N30" s="11"/>
      <c r="O30" s="11"/>
      <c r="P30" s="18"/>
      <c r="Q30" s="11"/>
      <c r="R30" s="11">
        <v>120000</v>
      </c>
      <c r="S30" s="11"/>
      <c r="T30" s="11"/>
      <c r="U30" s="11"/>
      <c r="V30" s="11"/>
      <c r="W30" s="11">
        <v>120000</v>
      </c>
    </row>
    <row r="31" ht="25" customHeight="1" spans="1:23">
      <c r="A31" s="6" t="s">
        <v>375</v>
      </c>
      <c r="B31" s="6" t="s">
        <v>387</v>
      </c>
      <c r="C31" s="7" t="s">
        <v>386</v>
      </c>
      <c r="D31" s="6" t="s">
        <v>71</v>
      </c>
      <c r="E31" s="6" t="s">
        <v>212</v>
      </c>
      <c r="F31" s="6" t="s">
        <v>213</v>
      </c>
      <c r="G31" s="6" t="s">
        <v>356</v>
      </c>
      <c r="H31" s="6" t="s">
        <v>357</v>
      </c>
      <c r="I31" s="11">
        <v>11920</v>
      </c>
      <c r="J31" s="11"/>
      <c r="K31" s="11"/>
      <c r="L31" s="11"/>
      <c r="M31" s="11"/>
      <c r="N31" s="11"/>
      <c r="O31" s="11"/>
      <c r="P31" s="18"/>
      <c r="Q31" s="11"/>
      <c r="R31" s="11">
        <v>11920</v>
      </c>
      <c r="S31" s="11"/>
      <c r="T31" s="11"/>
      <c r="U31" s="11"/>
      <c r="V31" s="11"/>
      <c r="W31" s="11">
        <v>11920</v>
      </c>
    </row>
    <row r="32" ht="25" customHeight="1" spans="1:23">
      <c r="A32" s="6" t="s">
        <v>375</v>
      </c>
      <c r="B32" s="6" t="s">
        <v>387</v>
      </c>
      <c r="C32" s="7" t="s">
        <v>386</v>
      </c>
      <c r="D32" s="6" t="s">
        <v>71</v>
      </c>
      <c r="E32" s="6" t="s">
        <v>212</v>
      </c>
      <c r="F32" s="6" t="s">
        <v>213</v>
      </c>
      <c r="G32" s="6" t="s">
        <v>356</v>
      </c>
      <c r="H32" s="6" t="s">
        <v>357</v>
      </c>
      <c r="I32" s="11">
        <v>7570</v>
      </c>
      <c r="J32" s="11"/>
      <c r="K32" s="11"/>
      <c r="L32" s="11"/>
      <c r="M32" s="11"/>
      <c r="N32" s="11"/>
      <c r="O32" s="11"/>
      <c r="P32" s="18"/>
      <c r="Q32" s="11"/>
      <c r="R32" s="11">
        <v>7570</v>
      </c>
      <c r="S32" s="11"/>
      <c r="T32" s="11"/>
      <c r="U32" s="11"/>
      <c r="V32" s="11"/>
      <c r="W32" s="11">
        <v>7570</v>
      </c>
    </row>
    <row r="33" ht="25" customHeight="1" spans="1:23">
      <c r="A33" s="18"/>
      <c r="B33" s="18"/>
      <c r="C33" s="7" t="s">
        <v>388</v>
      </c>
      <c r="D33" s="18"/>
      <c r="E33" s="18"/>
      <c r="F33" s="18"/>
      <c r="G33" s="18"/>
      <c r="H33" s="18"/>
      <c r="I33" s="11">
        <v>6902400</v>
      </c>
      <c r="J33" s="11">
        <v>6902400</v>
      </c>
      <c r="K33" s="11">
        <v>6902400</v>
      </c>
      <c r="L33" s="11"/>
      <c r="M33" s="11"/>
      <c r="N33" s="11"/>
      <c r="O33" s="11"/>
      <c r="P33" s="18"/>
      <c r="Q33" s="11"/>
      <c r="R33" s="11"/>
      <c r="S33" s="11"/>
      <c r="T33" s="11"/>
      <c r="U33" s="11"/>
      <c r="V33" s="11"/>
      <c r="W33" s="11"/>
    </row>
    <row r="34" ht="25" customHeight="1" spans="1:23">
      <c r="A34" s="6" t="s">
        <v>382</v>
      </c>
      <c r="B34" s="6" t="s">
        <v>389</v>
      </c>
      <c r="C34" s="7" t="s">
        <v>388</v>
      </c>
      <c r="D34" s="6" t="s">
        <v>71</v>
      </c>
      <c r="E34" s="6" t="s">
        <v>198</v>
      </c>
      <c r="F34" s="6" t="s">
        <v>199</v>
      </c>
      <c r="G34" s="6" t="s">
        <v>384</v>
      </c>
      <c r="H34" s="6" t="s">
        <v>385</v>
      </c>
      <c r="I34" s="11">
        <v>900000</v>
      </c>
      <c r="J34" s="11">
        <v>900000</v>
      </c>
      <c r="K34" s="11">
        <v>900000</v>
      </c>
      <c r="L34" s="11"/>
      <c r="M34" s="11"/>
      <c r="N34" s="11"/>
      <c r="O34" s="11"/>
      <c r="P34" s="18"/>
      <c r="Q34" s="11"/>
      <c r="R34" s="11"/>
      <c r="S34" s="11"/>
      <c r="T34" s="11"/>
      <c r="U34" s="11"/>
      <c r="V34" s="11"/>
      <c r="W34" s="11"/>
    </row>
    <row r="35" ht="25" customHeight="1" spans="1:23">
      <c r="A35" s="6" t="s">
        <v>382</v>
      </c>
      <c r="B35" s="6" t="s">
        <v>389</v>
      </c>
      <c r="C35" s="7" t="s">
        <v>388</v>
      </c>
      <c r="D35" s="6" t="s">
        <v>71</v>
      </c>
      <c r="E35" s="6" t="s">
        <v>198</v>
      </c>
      <c r="F35" s="6" t="s">
        <v>199</v>
      </c>
      <c r="G35" s="6" t="s">
        <v>384</v>
      </c>
      <c r="H35" s="6" t="s">
        <v>385</v>
      </c>
      <c r="I35" s="11">
        <v>2400</v>
      </c>
      <c r="J35" s="11">
        <v>2400</v>
      </c>
      <c r="K35" s="11">
        <v>2400</v>
      </c>
      <c r="L35" s="11"/>
      <c r="M35" s="11"/>
      <c r="N35" s="11"/>
      <c r="O35" s="11"/>
      <c r="P35" s="18"/>
      <c r="Q35" s="11"/>
      <c r="R35" s="11"/>
      <c r="S35" s="11"/>
      <c r="T35" s="11"/>
      <c r="U35" s="11"/>
      <c r="V35" s="11"/>
      <c r="W35" s="11"/>
    </row>
    <row r="36" ht="25" customHeight="1" spans="1:23">
      <c r="A36" s="6" t="s">
        <v>382</v>
      </c>
      <c r="B36" s="6" t="s">
        <v>389</v>
      </c>
      <c r="C36" s="7" t="s">
        <v>388</v>
      </c>
      <c r="D36" s="6" t="s">
        <v>71</v>
      </c>
      <c r="E36" s="6" t="s">
        <v>198</v>
      </c>
      <c r="F36" s="6" t="s">
        <v>199</v>
      </c>
      <c r="G36" s="6" t="s">
        <v>384</v>
      </c>
      <c r="H36" s="6" t="s">
        <v>385</v>
      </c>
      <c r="I36" s="11">
        <v>12000</v>
      </c>
      <c r="J36" s="11">
        <v>12000</v>
      </c>
      <c r="K36" s="11">
        <v>12000</v>
      </c>
      <c r="L36" s="11"/>
      <c r="M36" s="11"/>
      <c r="N36" s="11"/>
      <c r="O36" s="11"/>
      <c r="P36" s="18"/>
      <c r="Q36" s="11"/>
      <c r="R36" s="11"/>
      <c r="S36" s="11"/>
      <c r="T36" s="11"/>
      <c r="U36" s="11"/>
      <c r="V36" s="11"/>
      <c r="W36" s="11"/>
    </row>
    <row r="37" ht="25" customHeight="1" spans="1:23">
      <c r="A37" s="6" t="s">
        <v>382</v>
      </c>
      <c r="B37" s="6" t="s">
        <v>389</v>
      </c>
      <c r="C37" s="7" t="s">
        <v>388</v>
      </c>
      <c r="D37" s="6" t="s">
        <v>71</v>
      </c>
      <c r="E37" s="6" t="s">
        <v>198</v>
      </c>
      <c r="F37" s="6" t="s">
        <v>199</v>
      </c>
      <c r="G37" s="6" t="s">
        <v>384</v>
      </c>
      <c r="H37" s="6" t="s">
        <v>385</v>
      </c>
      <c r="I37" s="11">
        <v>18000</v>
      </c>
      <c r="J37" s="11">
        <v>18000</v>
      </c>
      <c r="K37" s="11">
        <v>18000</v>
      </c>
      <c r="L37" s="11"/>
      <c r="M37" s="11"/>
      <c r="N37" s="11"/>
      <c r="O37" s="11"/>
      <c r="P37" s="18"/>
      <c r="Q37" s="11"/>
      <c r="R37" s="11"/>
      <c r="S37" s="11"/>
      <c r="T37" s="11"/>
      <c r="U37" s="11"/>
      <c r="V37" s="11"/>
      <c r="W37" s="11"/>
    </row>
    <row r="38" ht="25" customHeight="1" spans="1:23">
      <c r="A38" s="6" t="s">
        <v>382</v>
      </c>
      <c r="B38" s="6" t="s">
        <v>389</v>
      </c>
      <c r="C38" s="7" t="s">
        <v>388</v>
      </c>
      <c r="D38" s="6" t="s">
        <v>71</v>
      </c>
      <c r="E38" s="6" t="s">
        <v>198</v>
      </c>
      <c r="F38" s="6" t="s">
        <v>199</v>
      </c>
      <c r="G38" s="6" t="s">
        <v>384</v>
      </c>
      <c r="H38" s="6" t="s">
        <v>385</v>
      </c>
      <c r="I38" s="11">
        <v>90000</v>
      </c>
      <c r="J38" s="11">
        <v>90000</v>
      </c>
      <c r="K38" s="11">
        <v>90000</v>
      </c>
      <c r="L38" s="11"/>
      <c r="M38" s="11"/>
      <c r="N38" s="11"/>
      <c r="O38" s="11"/>
      <c r="P38" s="18"/>
      <c r="Q38" s="11"/>
      <c r="R38" s="11"/>
      <c r="S38" s="11"/>
      <c r="T38" s="11"/>
      <c r="U38" s="11"/>
      <c r="V38" s="11"/>
      <c r="W38" s="11"/>
    </row>
    <row r="39" ht="25" customHeight="1" spans="1:23">
      <c r="A39" s="6" t="s">
        <v>382</v>
      </c>
      <c r="B39" s="6" t="s">
        <v>389</v>
      </c>
      <c r="C39" s="7" t="s">
        <v>388</v>
      </c>
      <c r="D39" s="6" t="s">
        <v>71</v>
      </c>
      <c r="E39" s="6" t="s">
        <v>198</v>
      </c>
      <c r="F39" s="6" t="s">
        <v>199</v>
      </c>
      <c r="G39" s="6" t="s">
        <v>384</v>
      </c>
      <c r="H39" s="6" t="s">
        <v>385</v>
      </c>
      <c r="I39" s="11">
        <v>9000</v>
      </c>
      <c r="J39" s="11">
        <v>9000</v>
      </c>
      <c r="K39" s="11">
        <v>9000</v>
      </c>
      <c r="L39" s="11"/>
      <c r="M39" s="11"/>
      <c r="N39" s="11"/>
      <c r="O39" s="11"/>
      <c r="P39" s="18"/>
      <c r="Q39" s="11"/>
      <c r="R39" s="11"/>
      <c r="S39" s="11"/>
      <c r="T39" s="11"/>
      <c r="U39" s="11"/>
      <c r="V39" s="11"/>
      <c r="W39" s="11"/>
    </row>
    <row r="40" ht="25" customHeight="1" spans="1:23">
      <c r="A40" s="6" t="s">
        <v>382</v>
      </c>
      <c r="B40" s="6" t="s">
        <v>389</v>
      </c>
      <c r="C40" s="7" t="s">
        <v>388</v>
      </c>
      <c r="D40" s="6" t="s">
        <v>71</v>
      </c>
      <c r="E40" s="6" t="s">
        <v>198</v>
      </c>
      <c r="F40" s="6" t="s">
        <v>199</v>
      </c>
      <c r="G40" s="6" t="s">
        <v>384</v>
      </c>
      <c r="H40" s="6" t="s">
        <v>385</v>
      </c>
      <c r="I40" s="11">
        <v>1716000</v>
      </c>
      <c r="J40" s="11">
        <v>1716000</v>
      </c>
      <c r="K40" s="11">
        <v>1716000</v>
      </c>
      <c r="L40" s="11"/>
      <c r="M40" s="11"/>
      <c r="N40" s="11"/>
      <c r="O40" s="11"/>
      <c r="P40" s="18"/>
      <c r="Q40" s="11"/>
      <c r="R40" s="11"/>
      <c r="S40" s="11"/>
      <c r="T40" s="11"/>
      <c r="U40" s="11"/>
      <c r="V40" s="11"/>
      <c r="W40" s="11"/>
    </row>
    <row r="41" ht="25" customHeight="1" spans="1:23">
      <c r="A41" s="6" t="s">
        <v>382</v>
      </c>
      <c r="B41" s="6" t="s">
        <v>389</v>
      </c>
      <c r="C41" s="7" t="s">
        <v>388</v>
      </c>
      <c r="D41" s="6" t="s">
        <v>71</v>
      </c>
      <c r="E41" s="6" t="s">
        <v>198</v>
      </c>
      <c r="F41" s="6" t="s">
        <v>199</v>
      </c>
      <c r="G41" s="6" t="s">
        <v>384</v>
      </c>
      <c r="H41" s="6" t="s">
        <v>385</v>
      </c>
      <c r="I41" s="11">
        <v>432000</v>
      </c>
      <c r="J41" s="11">
        <v>432000</v>
      </c>
      <c r="K41" s="11">
        <v>432000</v>
      </c>
      <c r="L41" s="11"/>
      <c r="M41" s="11"/>
      <c r="N41" s="11"/>
      <c r="O41" s="11"/>
      <c r="P41" s="18"/>
      <c r="Q41" s="11"/>
      <c r="R41" s="11"/>
      <c r="S41" s="11"/>
      <c r="T41" s="11"/>
      <c r="U41" s="11"/>
      <c r="V41" s="11"/>
      <c r="W41" s="11"/>
    </row>
    <row r="42" ht="25" customHeight="1" spans="1:23">
      <c r="A42" s="6" t="s">
        <v>382</v>
      </c>
      <c r="B42" s="6" t="s">
        <v>389</v>
      </c>
      <c r="C42" s="7" t="s">
        <v>388</v>
      </c>
      <c r="D42" s="6" t="s">
        <v>71</v>
      </c>
      <c r="E42" s="6" t="s">
        <v>198</v>
      </c>
      <c r="F42" s="6" t="s">
        <v>199</v>
      </c>
      <c r="G42" s="6" t="s">
        <v>384</v>
      </c>
      <c r="H42" s="6" t="s">
        <v>385</v>
      </c>
      <c r="I42" s="11">
        <v>1338000</v>
      </c>
      <c r="J42" s="11">
        <v>1338000</v>
      </c>
      <c r="K42" s="11">
        <v>1338000</v>
      </c>
      <c r="L42" s="11"/>
      <c r="M42" s="11"/>
      <c r="N42" s="11"/>
      <c r="O42" s="11"/>
      <c r="P42" s="18"/>
      <c r="Q42" s="11"/>
      <c r="R42" s="11"/>
      <c r="S42" s="11"/>
      <c r="T42" s="11"/>
      <c r="U42" s="11"/>
      <c r="V42" s="11"/>
      <c r="W42" s="11"/>
    </row>
    <row r="43" ht="25" customHeight="1" spans="1:23">
      <c r="A43" s="6" t="s">
        <v>382</v>
      </c>
      <c r="B43" s="6" t="s">
        <v>389</v>
      </c>
      <c r="C43" s="7" t="s">
        <v>388</v>
      </c>
      <c r="D43" s="6" t="s">
        <v>71</v>
      </c>
      <c r="E43" s="6" t="s">
        <v>198</v>
      </c>
      <c r="F43" s="6" t="s">
        <v>199</v>
      </c>
      <c r="G43" s="6" t="s">
        <v>384</v>
      </c>
      <c r="H43" s="6" t="s">
        <v>385</v>
      </c>
      <c r="I43" s="11">
        <v>2160000</v>
      </c>
      <c r="J43" s="11">
        <v>2160000</v>
      </c>
      <c r="K43" s="11">
        <v>2160000</v>
      </c>
      <c r="L43" s="11"/>
      <c r="M43" s="11"/>
      <c r="N43" s="11"/>
      <c r="O43" s="11"/>
      <c r="P43" s="18"/>
      <c r="Q43" s="11"/>
      <c r="R43" s="11"/>
      <c r="S43" s="11"/>
      <c r="T43" s="11"/>
      <c r="U43" s="11"/>
      <c r="V43" s="11"/>
      <c r="W43" s="11"/>
    </row>
    <row r="44" ht="25" customHeight="1" spans="1:23">
      <c r="A44" s="6" t="s">
        <v>382</v>
      </c>
      <c r="B44" s="6" t="s">
        <v>389</v>
      </c>
      <c r="C44" s="7" t="s">
        <v>388</v>
      </c>
      <c r="D44" s="6" t="s">
        <v>71</v>
      </c>
      <c r="E44" s="6" t="s">
        <v>198</v>
      </c>
      <c r="F44" s="6" t="s">
        <v>199</v>
      </c>
      <c r="G44" s="6" t="s">
        <v>384</v>
      </c>
      <c r="H44" s="6" t="s">
        <v>385</v>
      </c>
      <c r="I44" s="11">
        <v>180000</v>
      </c>
      <c r="J44" s="11">
        <v>180000</v>
      </c>
      <c r="K44" s="11">
        <v>180000</v>
      </c>
      <c r="L44" s="11"/>
      <c r="M44" s="11"/>
      <c r="N44" s="11"/>
      <c r="O44" s="11"/>
      <c r="P44" s="18"/>
      <c r="Q44" s="11"/>
      <c r="R44" s="11"/>
      <c r="S44" s="11"/>
      <c r="T44" s="11"/>
      <c r="U44" s="11"/>
      <c r="V44" s="11"/>
      <c r="W44" s="11"/>
    </row>
    <row r="45" ht="25" customHeight="1" spans="1:23">
      <c r="A45" s="6" t="s">
        <v>382</v>
      </c>
      <c r="B45" s="6" t="s">
        <v>389</v>
      </c>
      <c r="C45" s="7" t="s">
        <v>388</v>
      </c>
      <c r="D45" s="6" t="s">
        <v>71</v>
      </c>
      <c r="E45" s="6" t="s">
        <v>198</v>
      </c>
      <c r="F45" s="6" t="s">
        <v>199</v>
      </c>
      <c r="G45" s="6" t="s">
        <v>384</v>
      </c>
      <c r="H45" s="6" t="s">
        <v>385</v>
      </c>
      <c r="I45" s="11">
        <v>45000</v>
      </c>
      <c r="J45" s="11">
        <v>45000</v>
      </c>
      <c r="K45" s="11">
        <v>45000</v>
      </c>
      <c r="L45" s="11"/>
      <c r="M45" s="11"/>
      <c r="N45" s="11"/>
      <c r="O45" s="11"/>
      <c r="P45" s="18"/>
      <c r="Q45" s="11"/>
      <c r="R45" s="11"/>
      <c r="S45" s="11"/>
      <c r="T45" s="11"/>
      <c r="U45" s="11"/>
      <c r="V45" s="11"/>
      <c r="W45" s="11"/>
    </row>
    <row r="46" ht="25" customHeight="1" spans="1:23">
      <c r="A46" s="18"/>
      <c r="B46" s="18"/>
      <c r="C46" s="7" t="s">
        <v>390</v>
      </c>
      <c r="D46" s="18"/>
      <c r="E46" s="18"/>
      <c r="F46" s="18"/>
      <c r="G46" s="18"/>
      <c r="H46" s="18"/>
      <c r="I46" s="11">
        <v>886000</v>
      </c>
      <c r="J46" s="11">
        <v>886000</v>
      </c>
      <c r="K46" s="11">
        <v>886000</v>
      </c>
      <c r="L46" s="11"/>
      <c r="M46" s="11"/>
      <c r="N46" s="11"/>
      <c r="O46" s="11"/>
      <c r="P46" s="18"/>
      <c r="Q46" s="11"/>
      <c r="R46" s="11"/>
      <c r="S46" s="11"/>
      <c r="T46" s="11"/>
      <c r="U46" s="11"/>
      <c r="V46" s="11"/>
      <c r="W46" s="11"/>
    </row>
    <row r="47" ht="25" customHeight="1" spans="1:23">
      <c r="A47" s="6" t="s">
        <v>382</v>
      </c>
      <c r="B47" s="6" t="s">
        <v>391</v>
      </c>
      <c r="C47" s="7" t="s">
        <v>390</v>
      </c>
      <c r="D47" s="6" t="s">
        <v>71</v>
      </c>
      <c r="E47" s="6" t="s">
        <v>198</v>
      </c>
      <c r="F47" s="6" t="s">
        <v>199</v>
      </c>
      <c r="G47" s="6" t="s">
        <v>338</v>
      </c>
      <c r="H47" s="6" t="s">
        <v>339</v>
      </c>
      <c r="I47" s="11">
        <v>286000</v>
      </c>
      <c r="J47" s="11">
        <v>286000</v>
      </c>
      <c r="K47" s="11">
        <v>286000</v>
      </c>
      <c r="L47" s="11"/>
      <c r="M47" s="11"/>
      <c r="N47" s="11"/>
      <c r="O47" s="11"/>
      <c r="P47" s="18"/>
      <c r="Q47" s="11"/>
      <c r="R47" s="11"/>
      <c r="S47" s="11"/>
      <c r="T47" s="11"/>
      <c r="U47" s="11"/>
      <c r="V47" s="11"/>
      <c r="W47" s="11"/>
    </row>
    <row r="48" ht="25" customHeight="1" spans="1:23">
      <c r="A48" s="6" t="s">
        <v>382</v>
      </c>
      <c r="B48" s="6" t="s">
        <v>391</v>
      </c>
      <c r="C48" s="7" t="s">
        <v>390</v>
      </c>
      <c r="D48" s="6" t="s">
        <v>71</v>
      </c>
      <c r="E48" s="6" t="s">
        <v>198</v>
      </c>
      <c r="F48" s="6" t="s">
        <v>199</v>
      </c>
      <c r="G48" s="6" t="s">
        <v>338</v>
      </c>
      <c r="H48" s="6" t="s">
        <v>339</v>
      </c>
      <c r="I48" s="11">
        <v>450000</v>
      </c>
      <c r="J48" s="11">
        <v>450000</v>
      </c>
      <c r="K48" s="11">
        <v>450000</v>
      </c>
      <c r="L48" s="11"/>
      <c r="M48" s="11"/>
      <c r="N48" s="11"/>
      <c r="O48" s="11"/>
      <c r="P48" s="18"/>
      <c r="Q48" s="11"/>
      <c r="R48" s="11"/>
      <c r="S48" s="11"/>
      <c r="T48" s="11"/>
      <c r="U48" s="11"/>
      <c r="V48" s="11"/>
      <c r="W48" s="11"/>
    </row>
    <row r="49" ht="25" customHeight="1" spans="1:23">
      <c r="A49" s="6" t="s">
        <v>382</v>
      </c>
      <c r="B49" s="6" t="s">
        <v>391</v>
      </c>
      <c r="C49" s="7" t="s">
        <v>390</v>
      </c>
      <c r="D49" s="6" t="s">
        <v>71</v>
      </c>
      <c r="E49" s="6" t="s">
        <v>198</v>
      </c>
      <c r="F49" s="6" t="s">
        <v>199</v>
      </c>
      <c r="G49" s="6" t="s">
        <v>338</v>
      </c>
      <c r="H49" s="6" t="s">
        <v>339</v>
      </c>
      <c r="I49" s="11">
        <v>150000</v>
      </c>
      <c r="J49" s="11">
        <v>150000</v>
      </c>
      <c r="K49" s="11">
        <v>150000</v>
      </c>
      <c r="L49" s="11"/>
      <c r="M49" s="11"/>
      <c r="N49" s="11"/>
      <c r="O49" s="11"/>
      <c r="P49" s="18"/>
      <c r="Q49" s="11"/>
      <c r="R49" s="11"/>
      <c r="S49" s="11"/>
      <c r="T49" s="11"/>
      <c r="U49" s="11"/>
      <c r="V49" s="11"/>
      <c r="W49" s="11"/>
    </row>
    <row r="50" ht="25" customHeight="1" spans="1:23">
      <c r="A50" s="18"/>
      <c r="B50" s="18"/>
      <c r="C50" s="7" t="s">
        <v>392</v>
      </c>
      <c r="D50" s="18"/>
      <c r="E50" s="18"/>
      <c r="F50" s="18"/>
      <c r="G50" s="18"/>
      <c r="H50" s="18"/>
      <c r="I50" s="11">
        <v>609002.43</v>
      </c>
      <c r="J50" s="11">
        <v>609002.43</v>
      </c>
      <c r="K50" s="11">
        <v>609002.43</v>
      </c>
      <c r="L50" s="11"/>
      <c r="M50" s="11"/>
      <c r="N50" s="11"/>
      <c r="O50" s="11"/>
      <c r="P50" s="18"/>
      <c r="Q50" s="11"/>
      <c r="R50" s="11"/>
      <c r="S50" s="11"/>
      <c r="T50" s="11"/>
      <c r="U50" s="11"/>
      <c r="V50" s="11"/>
      <c r="W50" s="11"/>
    </row>
    <row r="51" ht="25" customHeight="1" spans="1:23">
      <c r="A51" s="6" t="s">
        <v>382</v>
      </c>
      <c r="B51" s="6" t="s">
        <v>393</v>
      </c>
      <c r="C51" s="7" t="s">
        <v>392</v>
      </c>
      <c r="D51" s="6" t="s">
        <v>71</v>
      </c>
      <c r="E51" s="6" t="s">
        <v>198</v>
      </c>
      <c r="F51" s="6" t="s">
        <v>199</v>
      </c>
      <c r="G51" s="6" t="s">
        <v>384</v>
      </c>
      <c r="H51" s="6" t="s">
        <v>385</v>
      </c>
      <c r="I51" s="11">
        <v>609002.43</v>
      </c>
      <c r="J51" s="11">
        <v>609002.43</v>
      </c>
      <c r="K51" s="11">
        <v>609002.43</v>
      </c>
      <c r="L51" s="11"/>
      <c r="M51" s="11"/>
      <c r="N51" s="11"/>
      <c r="O51" s="11"/>
      <c r="P51" s="18"/>
      <c r="Q51" s="11"/>
      <c r="R51" s="11"/>
      <c r="S51" s="11"/>
      <c r="T51" s="11"/>
      <c r="U51" s="11"/>
      <c r="V51" s="11"/>
      <c r="W51" s="11"/>
    </row>
    <row r="52" ht="25" customHeight="1" spans="1:23">
      <c r="A52" s="18"/>
      <c r="B52" s="18"/>
      <c r="C52" s="7" t="s">
        <v>394</v>
      </c>
      <c r="D52" s="18"/>
      <c r="E52" s="18"/>
      <c r="F52" s="18"/>
      <c r="G52" s="18"/>
      <c r="H52" s="18"/>
      <c r="I52" s="11">
        <v>534000</v>
      </c>
      <c r="J52" s="11">
        <v>534000</v>
      </c>
      <c r="K52" s="11">
        <v>534000</v>
      </c>
      <c r="L52" s="11"/>
      <c r="M52" s="11"/>
      <c r="N52" s="11"/>
      <c r="O52" s="11"/>
      <c r="P52" s="18"/>
      <c r="Q52" s="11"/>
      <c r="R52" s="11"/>
      <c r="S52" s="11"/>
      <c r="T52" s="11"/>
      <c r="U52" s="11"/>
      <c r="V52" s="11"/>
      <c r="W52" s="11"/>
    </row>
    <row r="53" ht="25" customHeight="1" spans="1:23">
      <c r="A53" s="6" t="s">
        <v>375</v>
      </c>
      <c r="B53" s="6" t="s">
        <v>395</v>
      </c>
      <c r="C53" s="7" t="s">
        <v>394</v>
      </c>
      <c r="D53" s="6" t="s">
        <v>71</v>
      </c>
      <c r="E53" s="6">
        <v>2010301</v>
      </c>
      <c r="F53" s="6" t="s">
        <v>97</v>
      </c>
      <c r="G53" s="6" t="s">
        <v>338</v>
      </c>
      <c r="H53" s="6" t="s">
        <v>339</v>
      </c>
      <c r="I53" s="11">
        <v>104400</v>
      </c>
      <c r="J53" s="11">
        <v>104400</v>
      </c>
      <c r="K53" s="11">
        <v>104400</v>
      </c>
      <c r="L53" s="11"/>
      <c r="M53" s="11"/>
      <c r="N53" s="11"/>
      <c r="O53" s="11"/>
      <c r="P53" s="18"/>
      <c r="Q53" s="11"/>
      <c r="R53" s="11"/>
      <c r="S53" s="11"/>
      <c r="T53" s="11"/>
      <c r="U53" s="11"/>
      <c r="V53" s="11"/>
      <c r="W53" s="11"/>
    </row>
    <row r="54" ht="25" customHeight="1" spans="1:23">
      <c r="A54" s="6" t="s">
        <v>375</v>
      </c>
      <c r="B54" s="6" t="s">
        <v>395</v>
      </c>
      <c r="C54" s="7" t="s">
        <v>394</v>
      </c>
      <c r="D54" s="6" t="s">
        <v>71</v>
      </c>
      <c r="E54" s="6" t="s">
        <v>96</v>
      </c>
      <c r="F54" s="6" t="s">
        <v>97</v>
      </c>
      <c r="G54" s="6" t="s">
        <v>344</v>
      </c>
      <c r="H54" s="6" t="s">
        <v>345</v>
      </c>
      <c r="I54" s="11">
        <v>64520</v>
      </c>
      <c r="J54" s="11">
        <v>64520</v>
      </c>
      <c r="K54" s="11">
        <v>64520</v>
      </c>
      <c r="L54" s="11"/>
      <c r="M54" s="11"/>
      <c r="N54" s="11"/>
      <c r="O54" s="11"/>
      <c r="P54" s="18"/>
      <c r="Q54" s="11"/>
      <c r="R54" s="11"/>
      <c r="S54" s="11"/>
      <c r="T54" s="11"/>
      <c r="U54" s="11"/>
      <c r="V54" s="11"/>
      <c r="W54" s="11"/>
    </row>
    <row r="55" ht="25" customHeight="1" spans="1:23">
      <c r="A55" s="6" t="s">
        <v>375</v>
      </c>
      <c r="B55" s="6" t="s">
        <v>395</v>
      </c>
      <c r="C55" s="7" t="s">
        <v>394</v>
      </c>
      <c r="D55" s="6" t="s">
        <v>71</v>
      </c>
      <c r="E55" s="6" t="s">
        <v>96</v>
      </c>
      <c r="F55" s="6" t="s">
        <v>97</v>
      </c>
      <c r="G55" s="6" t="s">
        <v>344</v>
      </c>
      <c r="H55" s="6" t="s">
        <v>345</v>
      </c>
      <c r="I55" s="11">
        <v>980</v>
      </c>
      <c r="J55" s="11">
        <v>980</v>
      </c>
      <c r="K55" s="11">
        <v>980</v>
      </c>
      <c r="L55" s="11"/>
      <c r="M55" s="11"/>
      <c r="N55" s="11"/>
      <c r="O55" s="11"/>
      <c r="P55" s="18"/>
      <c r="Q55" s="11"/>
      <c r="R55" s="11"/>
      <c r="S55" s="11"/>
      <c r="T55" s="11"/>
      <c r="U55" s="11"/>
      <c r="V55" s="11"/>
      <c r="W55" s="11"/>
    </row>
    <row r="56" ht="25" customHeight="1" spans="1:23">
      <c r="A56" s="6" t="s">
        <v>375</v>
      </c>
      <c r="B56" s="6" t="s">
        <v>395</v>
      </c>
      <c r="C56" s="7" t="s">
        <v>394</v>
      </c>
      <c r="D56" s="6" t="s">
        <v>71</v>
      </c>
      <c r="E56" s="6" t="s">
        <v>96</v>
      </c>
      <c r="F56" s="6" t="s">
        <v>97</v>
      </c>
      <c r="G56" s="6" t="s">
        <v>350</v>
      </c>
      <c r="H56" s="6" t="s">
        <v>351</v>
      </c>
      <c r="I56" s="11">
        <v>100000</v>
      </c>
      <c r="J56" s="11">
        <v>100000</v>
      </c>
      <c r="K56" s="11">
        <v>100000</v>
      </c>
      <c r="L56" s="11"/>
      <c r="M56" s="11"/>
      <c r="N56" s="11"/>
      <c r="O56" s="11"/>
      <c r="P56" s="18"/>
      <c r="Q56" s="11"/>
      <c r="R56" s="11"/>
      <c r="S56" s="11"/>
      <c r="T56" s="11"/>
      <c r="U56" s="11"/>
      <c r="V56" s="11"/>
      <c r="W56" s="11"/>
    </row>
    <row r="57" ht="25" customHeight="1" spans="1:23">
      <c r="A57" s="6" t="s">
        <v>375</v>
      </c>
      <c r="B57" s="6" t="s">
        <v>395</v>
      </c>
      <c r="C57" s="7" t="s">
        <v>394</v>
      </c>
      <c r="D57" s="6" t="s">
        <v>71</v>
      </c>
      <c r="E57" s="6" t="s">
        <v>96</v>
      </c>
      <c r="F57" s="6" t="s">
        <v>97</v>
      </c>
      <c r="G57" s="6" t="s">
        <v>352</v>
      </c>
      <c r="H57" s="6" t="s">
        <v>353</v>
      </c>
      <c r="I57" s="11">
        <v>10000</v>
      </c>
      <c r="J57" s="11">
        <v>10000</v>
      </c>
      <c r="K57" s="11">
        <v>10000</v>
      </c>
      <c r="L57" s="11"/>
      <c r="M57" s="11"/>
      <c r="N57" s="11"/>
      <c r="O57" s="11"/>
      <c r="P57" s="18"/>
      <c r="Q57" s="11"/>
      <c r="R57" s="11"/>
      <c r="S57" s="11"/>
      <c r="T57" s="11"/>
      <c r="U57" s="11"/>
      <c r="V57" s="11"/>
      <c r="W57" s="11"/>
    </row>
    <row r="58" ht="25" customHeight="1" spans="1:23">
      <c r="A58" s="6" t="s">
        <v>375</v>
      </c>
      <c r="B58" s="6" t="s">
        <v>395</v>
      </c>
      <c r="C58" s="7" t="s">
        <v>394</v>
      </c>
      <c r="D58" s="6" t="s">
        <v>71</v>
      </c>
      <c r="E58" s="6" t="s">
        <v>96</v>
      </c>
      <c r="F58" s="6" t="s">
        <v>97</v>
      </c>
      <c r="G58" s="6" t="s">
        <v>396</v>
      </c>
      <c r="H58" s="6" t="s">
        <v>270</v>
      </c>
      <c r="I58" s="11">
        <v>8000</v>
      </c>
      <c r="J58" s="11">
        <v>8000</v>
      </c>
      <c r="K58" s="11">
        <v>8000</v>
      </c>
      <c r="L58" s="11"/>
      <c r="M58" s="11"/>
      <c r="N58" s="11"/>
      <c r="O58" s="11"/>
      <c r="P58" s="18"/>
      <c r="Q58" s="11"/>
      <c r="R58" s="11"/>
      <c r="S58" s="11"/>
      <c r="T58" s="11"/>
      <c r="U58" s="11"/>
      <c r="V58" s="11"/>
      <c r="W58" s="11"/>
    </row>
    <row r="59" ht="25" customHeight="1" spans="1:23">
      <c r="A59" s="6" t="s">
        <v>375</v>
      </c>
      <c r="B59" s="6" t="s">
        <v>395</v>
      </c>
      <c r="C59" s="7" t="s">
        <v>394</v>
      </c>
      <c r="D59" s="6" t="s">
        <v>71</v>
      </c>
      <c r="E59" s="6" t="s">
        <v>96</v>
      </c>
      <c r="F59" s="6" t="s">
        <v>97</v>
      </c>
      <c r="G59" s="6" t="s">
        <v>397</v>
      </c>
      <c r="H59" s="6" t="s">
        <v>398</v>
      </c>
      <c r="I59" s="11">
        <v>90000</v>
      </c>
      <c r="J59" s="11">
        <v>90000</v>
      </c>
      <c r="K59" s="11">
        <v>90000</v>
      </c>
      <c r="L59" s="11"/>
      <c r="M59" s="11"/>
      <c r="N59" s="11"/>
      <c r="O59" s="11"/>
      <c r="P59" s="18"/>
      <c r="Q59" s="11"/>
      <c r="R59" s="11"/>
      <c r="S59" s="11"/>
      <c r="T59" s="11"/>
      <c r="U59" s="11"/>
      <c r="V59" s="11"/>
      <c r="W59" s="11"/>
    </row>
    <row r="60" ht="25" customHeight="1" spans="1:23">
      <c r="A60" s="6" t="s">
        <v>375</v>
      </c>
      <c r="B60" s="6" t="s">
        <v>395</v>
      </c>
      <c r="C60" s="7" t="s">
        <v>394</v>
      </c>
      <c r="D60" s="6" t="s">
        <v>71</v>
      </c>
      <c r="E60" s="6" t="s">
        <v>96</v>
      </c>
      <c r="F60" s="6" t="s">
        <v>97</v>
      </c>
      <c r="G60" s="6" t="s">
        <v>354</v>
      </c>
      <c r="H60" s="6" t="s">
        <v>355</v>
      </c>
      <c r="I60" s="11">
        <v>32100</v>
      </c>
      <c r="J60" s="11">
        <v>32100</v>
      </c>
      <c r="K60" s="11">
        <v>32100</v>
      </c>
      <c r="L60" s="11"/>
      <c r="M60" s="11"/>
      <c r="N60" s="11"/>
      <c r="O60" s="11"/>
      <c r="P60" s="18"/>
      <c r="Q60" s="11"/>
      <c r="R60" s="11"/>
      <c r="S60" s="11"/>
      <c r="T60" s="11"/>
      <c r="U60" s="11"/>
      <c r="V60" s="11"/>
      <c r="W60" s="11"/>
    </row>
    <row r="61" ht="25" customHeight="1" spans="1:23">
      <c r="A61" s="6" t="s">
        <v>375</v>
      </c>
      <c r="B61" s="6" t="s">
        <v>395</v>
      </c>
      <c r="C61" s="7" t="s">
        <v>394</v>
      </c>
      <c r="D61" s="6" t="s">
        <v>71</v>
      </c>
      <c r="E61" s="6" t="s">
        <v>96</v>
      </c>
      <c r="F61" s="6" t="s">
        <v>97</v>
      </c>
      <c r="G61" s="6" t="s">
        <v>319</v>
      </c>
      <c r="H61" s="6" t="s">
        <v>320</v>
      </c>
      <c r="I61" s="11">
        <v>124000</v>
      </c>
      <c r="J61" s="11">
        <v>124000</v>
      </c>
      <c r="K61" s="11">
        <v>124000</v>
      </c>
      <c r="L61" s="11"/>
      <c r="M61" s="11"/>
      <c r="N61" s="11"/>
      <c r="O61" s="11"/>
      <c r="P61" s="18"/>
      <c r="Q61" s="11"/>
      <c r="R61" s="11"/>
      <c r="S61" s="11"/>
      <c r="T61" s="11"/>
      <c r="U61" s="11"/>
      <c r="V61" s="11"/>
      <c r="W61" s="11"/>
    </row>
    <row r="62" ht="25" customHeight="1" spans="1:23">
      <c r="A62" s="18"/>
      <c r="B62" s="18"/>
      <c r="C62" s="7" t="s">
        <v>399</v>
      </c>
      <c r="D62" s="18"/>
      <c r="E62" s="18"/>
      <c r="F62" s="18"/>
      <c r="G62" s="18"/>
      <c r="H62" s="18"/>
      <c r="I62" s="11">
        <v>180000</v>
      </c>
      <c r="J62" s="11">
        <v>180000</v>
      </c>
      <c r="K62" s="11">
        <v>180000</v>
      </c>
      <c r="L62" s="11"/>
      <c r="M62" s="11"/>
      <c r="N62" s="11"/>
      <c r="O62" s="11"/>
      <c r="P62" s="18"/>
      <c r="Q62" s="11"/>
      <c r="R62" s="11"/>
      <c r="S62" s="11"/>
      <c r="T62" s="11"/>
      <c r="U62" s="11"/>
      <c r="V62" s="11"/>
      <c r="W62" s="11"/>
    </row>
    <row r="63" ht="25" customHeight="1" spans="1:23">
      <c r="A63" s="6" t="s">
        <v>375</v>
      </c>
      <c r="B63" s="6" t="s">
        <v>400</v>
      </c>
      <c r="C63" s="7" t="s">
        <v>399</v>
      </c>
      <c r="D63" s="6" t="s">
        <v>71</v>
      </c>
      <c r="E63" s="6" t="s">
        <v>106</v>
      </c>
      <c r="F63" s="6" t="s">
        <v>107</v>
      </c>
      <c r="G63" s="6" t="s">
        <v>338</v>
      </c>
      <c r="H63" s="6" t="s">
        <v>339</v>
      </c>
      <c r="I63" s="11">
        <v>10400</v>
      </c>
      <c r="J63" s="11">
        <v>10400</v>
      </c>
      <c r="K63" s="11">
        <v>10400</v>
      </c>
      <c r="L63" s="11"/>
      <c r="M63" s="11"/>
      <c r="N63" s="11"/>
      <c r="O63" s="11"/>
      <c r="P63" s="18"/>
      <c r="Q63" s="11"/>
      <c r="R63" s="11"/>
      <c r="S63" s="11"/>
      <c r="T63" s="11"/>
      <c r="U63" s="11"/>
      <c r="V63" s="11"/>
      <c r="W63" s="11"/>
    </row>
    <row r="64" ht="25" customHeight="1" spans="1:23">
      <c r="A64" s="6" t="s">
        <v>375</v>
      </c>
      <c r="B64" s="6" t="s">
        <v>400</v>
      </c>
      <c r="C64" s="7" t="s">
        <v>399</v>
      </c>
      <c r="D64" s="6" t="s">
        <v>71</v>
      </c>
      <c r="E64" s="6" t="s">
        <v>106</v>
      </c>
      <c r="F64" s="6" t="s">
        <v>107</v>
      </c>
      <c r="G64" s="6" t="s">
        <v>338</v>
      </c>
      <c r="H64" s="6" t="s">
        <v>339</v>
      </c>
      <c r="I64" s="11">
        <v>34500</v>
      </c>
      <c r="J64" s="11">
        <v>34500</v>
      </c>
      <c r="K64" s="11">
        <v>34500</v>
      </c>
      <c r="L64" s="11"/>
      <c r="M64" s="11"/>
      <c r="N64" s="11"/>
      <c r="O64" s="11"/>
      <c r="P64" s="18"/>
      <c r="Q64" s="11"/>
      <c r="R64" s="11"/>
      <c r="S64" s="11"/>
      <c r="T64" s="11"/>
      <c r="U64" s="11"/>
      <c r="V64" s="11"/>
      <c r="W64" s="11"/>
    </row>
    <row r="65" ht="25" customHeight="1" spans="1:23">
      <c r="A65" s="6" t="s">
        <v>375</v>
      </c>
      <c r="B65" s="6" t="s">
        <v>400</v>
      </c>
      <c r="C65" s="7" t="s">
        <v>399</v>
      </c>
      <c r="D65" s="6" t="s">
        <v>71</v>
      </c>
      <c r="E65" s="6" t="s">
        <v>106</v>
      </c>
      <c r="F65" s="6" t="s">
        <v>107</v>
      </c>
      <c r="G65" s="6" t="s">
        <v>350</v>
      </c>
      <c r="H65" s="6" t="s">
        <v>351</v>
      </c>
      <c r="I65" s="11">
        <v>101500</v>
      </c>
      <c r="J65" s="11">
        <v>101500</v>
      </c>
      <c r="K65" s="11">
        <v>101500</v>
      </c>
      <c r="L65" s="11"/>
      <c r="M65" s="11"/>
      <c r="N65" s="11"/>
      <c r="O65" s="11"/>
      <c r="P65" s="18"/>
      <c r="Q65" s="11"/>
      <c r="R65" s="11"/>
      <c r="S65" s="11"/>
      <c r="T65" s="11"/>
      <c r="U65" s="11"/>
      <c r="V65" s="11"/>
      <c r="W65" s="11"/>
    </row>
    <row r="66" ht="25" customHeight="1" spans="1:23">
      <c r="A66" s="6" t="s">
        <v>375</v>
      </c>
      <c r="B66" s="6" t="s">
        <v>400</v>
      </c>
      <c r="C66" s="7" t="s">
        <v>399</v>
      </c>
      <c r="D66" s="6" t="s">
        <v>71</v>
      </c>
      <c r="E66" s="6" t="s">
        <v>106</v>
      </c>
      <c r="F66" s="6" t="s">
        <v>107</v>
      </c>
      <c r="G66" s="6" t="s">
        <v>352</v>
      </c>
      <c r="H66" s="6" t="s">
        <v>353</v>
      </c>
      <c r="I66" s="11">
        <v>18000</v>
      </c>
      <c r="J66" s="11">
        <v>18000</v>
      </c>
      <c r="K66" s="11">
        <v>18000</v>
      </c>
      <c r="L66" s="11"/>
      <c r="M66" s="11"/>
      <c r="N66" s="11"/>
      <c r="O66" s="11"/>
      <c r="P66" s="18"/>
      <c r="Q66" s="11"/>
      <c r="R66" s="11"/>
      <c r="S66" s="11"/>
      <c r="T66" s="11"/>
      <c r="U66" s="11"/>
      <c r="V66" s="11"/>
      <c r="W66" s="11"/>
    </row>
    <row r="67" ht="25" customHeight="1" spans="1:23">
      <c r="A67" s="6" t="s">
        <v>375</v>
      </c>
      <c r="B67" s="6" t="s">
        <v>400</v>
      </c>
      <c r="C67" s="7" t="s">
        <v>399</v>
      </c>
      <c r="D67" s="6" t="s">
        <v>71</v>
      </c>
      <c r="E67" s="6" t="s">
        <v>106</v>
      </c>
      <c r="F67" s="6" t="s">
        <v>107</v>
      </c>
      <c r="G67" s="6" t="s">
        <v>352</v>
      </c>
      <c r="H67" s="6" t="s">
        <v>353</v>
      </c>
      <c r="I67" s="11">
        <v>15600</v>
      </c>
      <c r="J67" s="11">
        <v>15600</v>
      </c>
      <c r="K67" s="11">
        <v>15600</v>
      </c>
      <c r="L67" s="11"/>
      <c r="M67" s="11"/>
      <c r="N67" s="11"/>
      <c r="O67" s="11"/>
      <c r="P67" s="18"/>
      <c r="Q67" s="11"/>
      <c r="R67" s="11"/>
      <c r="S67" s="11"/>
      <c r="T67" s="11"/>
      <c r="U67" s="11"/>
      <c r="V67" s="11"/>
      <c r="W67" s="11"/>
    </row>
    <row r="68" ht="25" customHeight="1" spans="1:23">
      <c r="A68" s="18"/>
      <c r="B68" s="18"/>
      <c r="C68" s="7" t="s">
        <v>401</v>
      </c>
      <c r="D68" s="18"/>
      <c r="E68" s="18"/>
      <c r="F68" s="18"/>
      <c r="G68" s="18"/>
      <c r="H68" s="18"/>
      <c r="I68" s="11">
        <v>640000</v>
      </c>
      <c r="J68" s="11">
        <v>640000</v>
      </c>
      <c r="K68" s="11">
        <v>640000</v>
      </c>
      <c r="L68" s="11"/>
      <c r="M68" s="11"/>
      <c r="N68" s="11"/>
      <c r="O68" s="11"/>
      <c r="P68" s="18"/>
      <c r="Q68" s="11"/>
      <c r="R68" s="11"/>
      <c r="S68" s="11"/>
      <c r="T68" s="11"/>
      <c r="U68" s="11"/>
      <c r="V68" s="11"/>
      <c r="W68" s="11"/>
    </row>
    <row r="69" ht="25" customHeight="1" spans="1:23">
      <c r="A69" s="6" t="s">
        <v>375</v>
      </c>
      <c r="B69" s="6" t="s">
        <v>402</v>
      </c>
      <c r="C69" s="7" t="s">
        <v>401</v>
      </c>
      <c r="D69" s="6" t="s">
        <v>71</v>
      </c>
      <c r="E69" s="6" t="s">
        <v>177</v>
      </c>
      <c r="F69" s="6" t="s">
        <v>176</v>
      </c>
      <c r="G69" s="6" t="s">
        <v>354</v>
      </c>
      <c r="H69" s="6" t="s">
        <v>355</v>
      </c>
      <c r="I69" s="11">
        <v>640000</v>
      </c>
      <c r="J69" s="11">
        <v>640000</v>
      </c>
      <c r="K69" s="11">
        <v>640000</v>
      </c>
      <c r="L69" s="11"/>
      <c r="M69" s="11"/>
      <c r="N69" s="11"/>
      <c r="O69" s="11"/>
      <c r="P69" s="18"/>
      <c r="Q69" s="11"/>
      <c r="R69" s="11"/>
      <c r="S69" s="11"/>
      <c r="T69" s="11"/>
      <c r="U69" s="11"/>
      <c r="V69" s="11"/>
      <c r="W69" s="11"/>
    </row>
    <row r="70" ht="25" customHeight="1" spans="1:23">
      <c r="A70" s="18"/>
      <c r="B70" s="18"/>
      <c r="C70" s="7" t="s">
        <v>403</v>
      </c>
      <c r="D70" s="18"/>
      <c r="E70" s="18"/>
      <c r="F70" s="18"/>
      <c r="G70" s="18"/>
      <c r="H70" s="18"/>
      <c r="I70" s="11">
        <v>150000</v>
      </c>
      <c r="J70" s="11">
        <v>150000</v>
      </c>
      <c r="K70" s="11">
        <v>150000</v>
      </c>
      <c r="L70" s="11"/>
      <c r="M70" s="11"/>
      <c r="N70" s="11"/>
      <c r="O70" s="11"/>
      <c r="P70" s="18"/>
      <c r="Q70" s="11"/>
      <c r="R70" s="11"/>
      <c r="S70" s="11"/>
      <c r="T70" s="11"/>
      <c r="U70" s="11"/>
      <c r="V70" s="11"/>
      <c r="W70" s="11"/>
    </row>
    <row r="71" ht="25" customHeight="1" spans="1:23">
      <c r="A71" s="6" t="s">
        <v>375</v>
      </c>
      <c r="B71" s="6" t="s">
        <v>404</v>
      </c>
      <c r="C71" s="7" t="s">
        <v>403</v>
      </c>
      <c r="D71" s="6" t="s">
        <v>71</v>
      </c>
      <c r="E71" s="6" t="s">
        <v>193</v>
      </c>
      <c r="F71" s="6" t="s">
        <v>194</v>
      </c>
      <c r="G71" s="6" t="s">
        <v>405</v>
      </c>
      <c r="H71" s="6" t="s">
        <v>406</v>
      </c>
      <c r="I71" s="11">
        <v>150000</v>
      </c>
      <c r="J71" s="11">
        <v>150000</v>
      </c>
      <c r="K71" s="11">
        <v>150000</v>
      </c>
      <c r="L71" s="11"/>
      <c r="M71" s="11"/>
      <c r="N71" s="11"/>
      <c r="O71" s="11"/>
      <c r="P71" s="18"/>
      <c r="Q71" s="11"/>
      <c r="R71" s="11"/>
      <c r="S71" s="11"/>
      <c r="T71" s="11"/>
      <c r="U71" s="11"/>
      <c r="V71" s="11"/>
      <c r="W71" s="11"/>
    </row>
    <row r="72" ht="25" customHeight="1" spans="1:23">
      <c r="A72" s="18"/>
      <c r="B72" s="18"/>
      <c r="C72" s="7" t="s">
        <v>407</v>
      </c>
      <c r="D72" s="18"/>
      <c r="E72" s="18"/>
      <c r="F72" s="18"/>
      <c r="G72" s="18"/>
      <c r="H72" s="18"/>
      <c r="I72" s="11">
        <v>20000</v>
      </c>
      <c r="J72" s="11">
        <v>20000</v>
      </c>
      <c r="K72" s="11">
        <v>20000</v>
      </c>
      <c r="L72" s="11"/>
      <c r="M72" s="11"/>
      <c r="N72" s="11"/>
      <c r="O72" s="11"/>
      <c r="P72" s="18"/>
      <c r="Q72" s="11"/>
      <c r="R72" s="11"/>
      <c r="S72" s="11"/>
      <c r="T72" s="11"/>
      <c r="U72" s="11"/>
      <c r="V72" s="11"/>
      <c r="W72" s="11"/>
    </row>
    <row r="73" ht="25" customHeight="1" spans="1:23">
      <c r="A73" s="6" t="s">
        <v>382</v>
      </c>
      <c r="B73" s="6" t="s">
        <v>408</v>
      </c>
      <c r="C73" s="7" t="s">
        <v>407</v>
      </c>
      <c r="D73" s="6" t="s">
        <v>71</v>
      </c>
      <c r="E73" s="6" t="s">
        <v>149</v>
      </c>
      <c r="F73" s="6" t="s">
        <v>150</v>
      </c>
      <c r="G73" s="6" t="s">
        <v>350</v>
      </c>
      <c r="H73" s="6" t="s">
        <v>351</v>
      </c>
      <c r="I73" s="11">
        <v>18000</v>
      </c>
      <c r="J73" s="11">
        <v>18000</v>
      </c>
      <c r="K73" s="11">
        <v>18000</v>
      </c>
      <c r="L73" s="11"/>
      <c r="M73" s="11"/>
      <c r="N73" s="11"/>
      <c r="O73" s="11"/>
      <c r="P73" s="18"/>
      <c r="Q73" s="11"/>
      <c r="R73" s="11"/>
      <c r="S73" s="11"/>
      <c r="T73" s="11"/>
      <c r="U73" s="11"/>
      <c r="V73" s="11"/>
      <c r="W73" s="11"/>
    </row>
    <row r="74" ht="25" customHeight="1" spans="1:23">
      <c r="A74" s="6" t="s">
        <v>382</v>
      </c>
      <c r="B74" s="6" t="s">
        <v>408</v>
      </c>
      <c r="C74" s="7" t="s">
        <v>407</v>
      </c>
      <c r="D74" s="6" t="s">
        <v>71</v>
      </c>
      <c r="E74" s="6" t="s">
        <v>149</v>
      </c>
      <c r="F74" s="6" t="s">
        <v>150</v>
      </c>
      <c r="G74" s="6" t="s">
        <v>350</v>
      </c>
      <c r="H74" s="6" t="s">
        <v>351</v>
      </c>
      <c r="I74" s="11">
        <v>2000</v>
      </c>
      <c r="J74" s="11">
        <v>2000</v>
      </c>
      <c r="K74" s="11">
        <v>2000</v>
      </c>
      <c r="L74" s="11"/>
      <c r="M74" s="11"/>
      <c r="N74" s="11"/>
      <c r="O74" s="11"/>
      <c r="P74" s="18"/>
      <c r="Q74" s="11"/>
      <c r="R74" s="11"/>
      <c r="S74" s="11"/>
      <c r="T74" s="11"/>
      <c r="U74" s="11"/>
      <c r="V74" s="11"/>
      <c r="W74" s="11"/>
    </row>
    <row r="75" ht="25" customHeight="1" spans="1:23">
      <c r="A75" s="18"/>
      <c r="B75" s="18"/>
      <c r="C75" s="7" t="s">
        <v>409</v>
      </c>
      <c r="D75" s="18"/>
      <c r="E75" s="18"/>
      <c r="F75" s="18"/>
      <c r="G75" s="18"/>
      <c r="H75" s="18"/>
      <c r="I75" s="11">
        <v>8230</v>
      </c>
      <c r="J75" s="11"/>
      <c r="K75" s="11"/>
      <c r="L75" s="11"/>
      <c r="M75" s="11"/>
      <c r="N75" s="11"/>
      <c r="O75" s="11"/>
      <c r="P75" s="18"/>
      <c r="Q75" s="11"/>
      <c r="R75" s="11">
        <v>8230</v>
      </c>
      <c r="S75" s="11"/>
      <c r="T75" s="11"/>
      <c r="U75" s="11"/>
      <c r="V75" s="11"/>
      <c r="W75" s="11">
        <v>8230</v>
      </c>
    </row>
    <row r="76" ht="25" customHeight="1" spans="1:23">
      <c r="A76" s="6" t="s">
        <v>375</v>
      </c>
      <c r="B76" s="6" t="s">
        <v>410</v>
      </c>
      <c r="C76" s="7" t="s">
        <v>409</v>
      </c>
      <c r="D76" s="6" t="s">
        <v>71</v>
      </c>
      <c r="E76" s="6" t="s">
        <v>100</v>
      </c>
      <c r="F76" s="6" t="s">
        <v>101</v>
      </c>
      <c r="G76" s="6" t="s">
        <v>356</v>
      </c>
      <c r="H76" s="6" t="s">
        <v>357</v>
      </c>
      <c r="I76" s="11">
        <v>830</v>
      </c>
      <c r="J76" s="11"/>
      <c r="K76" s="11"/>
      <c r="L76" s="11"/>
      <c r="M76" s="11"/>
      <c r="N76" s="11"/>
      <c r="O76" s="11"/>
      <c r="P76" s="18"/>
      <c r="Q76" s="11"/>
      <c r="R76" s="11">
        <v>830</v>
      </c>
      <c r="S76" s="11"/>
      <c r="T76" s="11"/>
      <c r="U76" s="11"/>
      <c r="V76" s="11"/>
      <c r="W76" s="11">
        <v>830</v>
      </c>
    </row>
    <row r="77" ht="25" customHeight="1" spans="1:23">
      <c r="A77" s="6" t="s">
        <v>375</v>
      </c>
      <c r="B77" s="6" t="s">
        <v>410</v>
      </c>
      <c r="C77" s="7" t="s">
        <v>409</v>
      </c>
      <c r="D77" s="6" t="s">
        <v>71</v>
      </c>
      <c r="E77" s="6" t="s">
        <v>100</v>
      </c>
      <c r="F77" s="6" t="s">
        <v>101</v>
      </c>
      <c r="G77" s="6" t="s">
        <v>356</v>
      </c>
      <c r="H77" s="6" t="s">
        <v>357</v>
      </c>
      <c r="I77" s="11">
        <v>1800</v>
      </c>
      <c r="J77" s="11"/>
      <c r="K77" s="11"/>
      <c r="L77" s="11"/>
      <c r="M77" s="11"/>
      <c r="N77" s="11"/>
      <c r="O77" s="11"/>
      <c r="P77" s="18"/>
      <c r="Q77" s="11"/>
      <c r="R77" s="11">
        <v>1800</v>
      </c>
      <c r="S77" s="11"/>
      <c r="T77" s="11"/>
      <c r="U77" s="11"/>
      <c r="V77" s="11"/>
      <c r="W77" s="11">
        <v>1800</v>
      </c>
    </row>
    <row r="78" ht="25" customHeight="1" spans="1:23">
      <c r="A78" s="6" t="s">
        <v>375</v>
      </c>
      <c r="B78" s="6" t="s">
        <v>410</v>
      </c>
      <c r="C78" s="7" t="s">
        <v>409</v>
      </c>
      <c r="D78" s="6" t="s">
        <v>71</v>
      </c>
      <c r="E78" s="6" t="s">
        <v>100</v>
      </c>
      <c r="F78" s="6" t="s">
        <v>101</v>
      </c>
      <c r="G78" s="6" t="s">
        <v>356</v>
      </c>
      <c r="H78" s="6" t="s">
        <v>357</v>
      </c>
      <c r="I78" s="11">
        <v>2000</v>
      </c>
      <c r="J78" s="11"/>
      <c r="K78" s="11"/>
      <c r="L78" s="11"/>
      <c r="M78" s="11"/>
      <c r="N78" s="11"/>
      <c r="O78" s="11"/>
      <c r="P78" s="18"/>
      <c r="Q78" s="11"/>
      <c r="R78" s="11">
        <v>2000</v>
      </c>
      <c r="S78" s="11"/>
      <c r="T78" s="11"/>
      <c r="U78" s="11"/>
      <c r="V78" s="11"/>
      <c r="W78" s="11">
        <v>2000</v>
      </c>
    </row>
    <row r="79" ht="25" customHeight="1" spans="1:23">
      <c r="A79" s="6" t="s">
        <v>375</v>
      </c>
      <c r="B79" s="6" t="s">
        <v>410</v>
      </c>
      <c r="C79" s="7" t="s">
        <v>409</v>
      </c>
      <c r="D79" s="6" t="s">
        <v>71</v>
      </c>
      <c r="E79" s="6" t="s">
        <v>100</v>
      </c>
      <c r="F79" s="6" t="s">
        <v>101</v>
      </c>
      <c r="G79" s="6" t="s">
        <v>356</v>
      </c>
      <c r="H79" s="6" t="s">
        <v>357</v>
      </c>
      <c r="I79" s="11">
        <v>1600</v>
      </c>
      <c r="J79" s="11"/>
      <c r="K79" s="11"/>
      <c r="L79" s="11"/>
      <c r="M79" s="11"/>
      <c r="N79" s="11"/>
      <c r="O79" s="11"/>
      <c r="P79" s="18"/>
      <c r="Q79" s="11"/>
      <c r="R79" s="11">
        <v>1600</v>
      </c>
      <c r="S79" s="11"/>
      <c r="T79" s="11"/>
      <c r="U79" s="11"/>
      <c r="V79" s="11"/>
      <c r="W79" s="11">
        <v>1600</v>
      </c>
    </row>
    <row r="80" ht="25" customHeight="1" spans="1:23">
      <c r="A80" s="6" t="s">
        <v>375</v>
      </c>
      <c r="B80" s="6" t="s">
        <v>410</v>
      </c>
      <c r="C80" s="7" t="s">
        <v>409</v>
      </c>
      <c r="D80" s="6" t="s">
        <v>71</v>
      </c>
      <c r="E80" s="6" t="s">
        <v>100</v>
      </c>
      <c r="F80" s="6" t="s">
        <v>101</v>
      </c>
      <c r="G80" s="6" t="s">
        <v>356</v>
      </c>
      <c r="H80" s="6" t="s">
        <v>357</v>
      </c>
      <c r="I80" s="11">
        <v>800</v>
      </c>
      <c r="J80" s="11"/>
      <c r="K80" s="11"/>
      <c r="L80" s="11"/>
      <c r="M80" s="11"/>
      <c r="N80" s="11"/>
      <c r="O80" s="11"/>
      <c r="P80" s="18"/>
      <c r="Q80" s="11"/>
      <c r="R80" s="11">
        <v>800</v>
      </c>
      <c r="S80" s="11"/>
      <c r="T80" s="11"/>
      <c r="U80" s="11"/>
      <c r="V80" s="11"/>
      <c r="W80" s="11">
        <v>800</v>
      </c>
    </row>
    <row r="81" ht="25" customHeight="1" spans="1:23">
      <c r="A81" s="6" t="s">
        <v>375</v>
      </c>
      <c r="B81" s="6" t="s">
        <v>410</v>
      </c>
      <c r="C81" s="7" t="s">
        <v>409</v>
      </c>
      <c r="D81" s="6" t="s">
        <v>71</v>
      </c>
      <c r="E81" s="6" t="s">
        <v>100</v>
      </c>
      <c r="F81" s="6" t="s">
        <v>101</v>
      </c>
      <c r="G81" s="6" t="s">
        <v>356</v>
      </c>
      <c r="H81" s="6" t="s">
        <v>357</v>
      </c>
      <c r="I81" s="11">
        <v>1200</v>
      </c>
      <c r="J81" s="11"/>
      <c r="K81" s="11"/>
      <c r="L81" s="11"/>
      <c r="M81" s="11"/>
      <c r="N81" s="11"/>
      <c r="O81" s="11"/>
      <c r="P81" s="18"/>
      <c r="Q81" s="11"/>
      <c r="R81" s="11">
        <v>1200</v>
      </c>
      <c r="S81" s="11"/>
      <c r="T81" s="11"/>
      <c r="U81" s="11"/>
      <c r="V81" s="11"/>
      <c r="W81" s="11">
        <v>1200</v>
      </c>
    </row>
    <row r="82" ht="25" customHeight="1" spans="1:23">
      <c r="A82" s="18"/>
      <c r="B82" s="18"/>
      <c r="C82" s="7" t="s">
        <v>411</v>
      </c>
      <c r="D82" s="18"/>
      <c r="E82" s="18"/>
      <c r="F82" s="18"/>
      <c r="G82" s="18"/>
      <c r="H82" s="18"/>
      <c r="I82" s="11">
        <v>91808.28</v>
      </c>
      <c r="J82" s="11">
        <v>91808.28</v>
      </c>
      <c r="K82" s="11">
        <v>91808.28</v>
      </c>
      <c r="L82" s="11"/>
      <c r="M82" s="11"/>
      <c r="N82" s="11"/>
      <c r="O82" s="11"/>
      <c r="P82" s="18"/>
      <c r="Q82" s="11"/>
      <c r="R82" s="11"/>
      <c r="S82" s="11"/>
      <c r="T82" s="11"/>
      <c r="U82" s="11"/>
      <c r="V82" s="11"/>
      <c r="W82" s="11"/>
    </row>
    <row r="83" ht="25" customHeight="1" spans="1:23">
      <c r="A83" s="6" t="s">
        <v>375</v>
      </c>
      <c r="B83" s="6" t="s">
        <v>412</v>
      </c>
      <c r="C83" s="7" t="s">
        <v>411</v>
      </c>
      <c r="D83" s="6" t="s">
        <v>71</v>
      </c>
      <c r="E83" s="6" t="s">
        <v>171</v>
      </c>
      <c r="F83" s="6" t="s">
        <v>172</v>
      </c>
      <c r="G83" s="6" t="s">
        <v>413</v>
      </c>
      <c r="H83" s="6" t="s">
        <v>414</v>
      </c>
      <c r="I83" s="11">
        <v>91808.28</v>
      </c>
      <c r="J83" s="11">
        <v>91808.28</v>
      </c>
      <c r="K83" s="11">
        <v>91808.28</v>
      </c>
      <c r="L83" s="11"/>
      <c r="M83" s="11"/>
      <c r="N83" s="11"/>
      <c r="O83" s="11"/>
      <c r="P83" s="18"/>
      <c r="Q83" s="11"/>
      <c r="R83" s="11"/>
      <c r="S83" s="11"/>
      <c r="T83" s="11"/>
      <c r="U83" s="11"/>
      <c r="V83" s="11"/>
      <c r="W83" s="11"/>
    </row>
    <row r="84" ht="25" customHeight="1" spans="1:23">
      <c r="A84" s="18"/>
      <c r="B84" s="18"/>
      <c r="C84" s="7" t="s">
        <v>415</v>
      </c>
      <c r="D84" s="18"/>
      <c r="E84" s="18"/>
      <c r="F84" s="18"/>
      <c r="G84" s="18"/>
      <c r="H84" s="18"/>
      <c r="I84" s="11">
        <v>41000</v>
      </c>
      <c r="J84" s="11">
        <v>41000</v>
      </c>
      <c r="K84" s="11">
        <v>41000</v>
      </c>
      <c r="L84" s="11"/>
      <c r="M84" s="11"/>
      <c r="N84" s="11"/>
      <c r="O84" s="11"/>
      <c r="P84" s="18"/>
      <c r="Q84" s="11"/>
      <c r="R84" s="11"/>
      <c r="S84" s="11"/>
      <c r="T84" s="11"/>
      <c r="U84" s="11"/>
      <c r="V84" s="11"/>
      <c r="W84" s="11"/>
    </row>
    <row r="85" ht="25" customHeight="1" spans="1:23">
      <c r="A85" s="6" t="s">
        <v>375</v>
      </c>
      <c r="B85" s="6" t="s">
        <v>416</v>
      </c>
      <c r="C85" s="7" t="s">
        <v>415</v>
      </c>
      <c r="D85" s="6" t="s">
        <v>71</v>
      </c>
      <c r="E85" s="6" t="s">
        <v>141</v>
      </c>
      <c r="F85" s="6" t="s">
        <v>142</v>
      </c>
      <c r="G85" s="6" t="s">
        <v>346</v>
      </c>
      <c r="H85" s="6" t="s">
        <v>347</v>
      </c>
      <c r="I85" s="11">
        <v>3000</v>
      </c>
      <c r="J85" s="11">
        <v>3000</v>
      </c>
      <c r="K85" s="11">
        <v>3000</v>
      </c>
      <c r="L85" s="11"/>
      <c r="M85" s="11"/>
      <c r="N85" s="11"/>
      <c r="O85" s="11"/>
      <c r="P85" s="18"/>
      <c r="Q85" s="11"/>
      <c r="R85" s="11"/>
      <c r="S85" s="11"/>
      <c r="T85" s="11"/>
      <c r="U85" s="11"/>
      <c r="V85" s="11"/>
      <c r="W85" s="11"/>
    </row>
    <row r="86" ht="25" customHeight="1" spans="1:23">
      <c r="A86" s="6" t="s">
        <v>375</v>
      </c>
      <c r="B86" s="6" t="s">
        <v>416</v>
      </c>
      <c r="C86" s="7" t="s">
        <v>415</v>
      </c>
      <c r="D86" s="6" t="s">
        <v>71</v>
      </c>
      <c r="E86" s="6" t="s">
        <v>141</v>
      </c>
      <c r="F86" s="6" t="s">
        <v>142</v>
      </c>
      <c r="G86" s="6" t="s">
        <v>319</v>
      </c>
      <c r="H86" s="6" t="s">
        <v>320</v>
      </c>
      <c r="I86" s="11">
        <v>1800</v>
      </c>
      <c r="J86" s="11">
        <v>1800</v>
      </c>
      <c r="K86" s="11">
        <v>1800</v>
      </c>
      <c r="L86" s="11"/>
      <c r="M86" s="11"/>
      <c r="N86" s="11"/>
      <c r="O86" s="11"/>
      <c r="P86" s="18"/>
      <c r="Q86" s="11"/>
      <c r="R86" s="11"/>
      <c r="S86" s="11"/>
      <c r="T86" s="11"/>
      <c r="U86" s="11"/>
      <c r="V86" s="11"/>
      <c r="W86" s="11"/>
    </row>
    <row r="87" ht="25" customHeight="1" spans="1:23">
      <c r="A87" s="6" t="s">
        <v>375</v>
      </c>
      <c r="B87" s="6" t="s">
        <v>416</v>
      </c>
      <c r="C87" s="7" t="s">
        <v>415</v>
      </c>
      <c r="D87" s="6" t="s">
        <v>71</v>
      </c>
      <c r="E87" s="6" t="s">
        <v>141</v>
      </c>
      <c r="F87" s="6" t="s">
        <v>142</v>
      </c>
      <c r="G87" s="6" t="s">
        <v>384</v>
      </c>
      <c r="H87" s="6" t="s">
        <v>385</v>
      </c>
      <c r="I87" s="11">
        <v>3200</v>
      </c>
      <c r="J87" s="11">
        <v>3200</v>
      </c>
      <c r="K87" s="11">
        <v>3200</v>
      </c>
      <c r="L87" s="11"/>
      <c r="M87" s="11"/>
      <c r="N87" s="11"/>
      <c r="O87" s="11"/>
      <c r="P87" s="18"/>
      <c r="Q87" s="11"/>
      <c r="R87" s="11"/>
      <c r="S87" s="11"/>
      <c r="T87" s="11"/>
      <c r="U87" s="11"/>
      <c r="V87" s="11"/>
      <c r="W87" s="11"/>
    </row>
    <row r="88" ht="25" customHeight="1" spans="1:23">
      <c r="A88" s="6" t="s">
        <v>375</v>
      </c>
      <c r="B88" s="6" t="s">
        <v>416</v>
      </c>
      <c r="C88" s="7" t="s">
        <v>415</v>
      </c>
      <c r="D88" s="6" t="s">
        <v>71</v>
      </c>
      <c r="E88" s="6" t="s">
        <v>143</v>
      </c>
      <c r="F88" s="6" t="s">
        <v>144</v>
      </c>
      <c r="G88" s="6" t="s">
        <v>352</v>
      </c>
      <c r="H88" s="6" t="s">
        <v>353</v>
      </c>
      <c r="I88" s="11">
        <v>10000</v>
      </c>
      <c r="J88" s="11">
        <v>10000</v>
      </c>
      <c r="K88" s="11">
        <v>10000</v>
      </c>
      <c r="L88" s="11"/>
      <c r="M88" s="11"/>
      <c r="N88" s="11"/>
      <c r="O88" s="11"/>
      <c r="P88" s="18"/>
      <c r="Q88" s="11"/>
      <c r="R88" s="11"/>
      <c r="S88" s="11"/>
      <c r="T88" s="11"/>
      <c r="U88" s="11"/>
      <c r="V88" s="11"/>
      <c r="W88" s="11"/>
    </row>
    <row r="89" ht="25" customHeight="1" spans="1:23">
      <c r="A89" s="6" t="s">
        <v>375</v>
      </c>
      <c r="B89" s="6" t="s">
        <v>416</v>
      </c>
      <c r="C89" s="7" t="s">
        <v>415</v>
      </c>
      <c r="D89" s="6" t="s">
        <v>71</v>
      </c>
      <c r="E89" s="6" t="s">
        <v>145</v>
      </c>
      <c r="F89" s="6" t="s">
        <v>146</v>
      </c>
      <c r="G89" s="6" t="s">
        <v>397</v>
      </c>
      <c r="H89" s="6" t="s">
        <v>398</v>
      </c>
      <c r="I89" s="11">
        <v>23000</v>
      </c>
      <c r="J89" s="11">
        <v>23000</v>
      </c>
      <c r="K89" s="11">
        <v>23000</v>
      </c>
      <c r="L89" s="11"/>
      <c r="M89" s="11"/>
      <c r="N89" s="11"/>
      <c r="O89" s="11"/>
      <c r="P89" s="18"/>
      <c r="Q89" s="11"/>
      <c r="R89" s="11"/>
      <c r="S89" s="11"/>
      <c r="T89" s="11"/>
      <c r="U89" s="11"/>
      <c r="V89" s="11"/>
      <c r="W89" s="11"/>
    </row>
    <row r="90" ht="25" customHeight="1" spans="1:23">
      <c r="A90" s="18"/>
      <c r="B90" s="18"/>
      <c r="C90" s="7" t="s">
        <v>417</v>
      </c>
      <c r="D90" s="18"/>
      <c r="E90" s="18"/>
      <c r="F90" s="18"/>
      <c r="G90" s="18"/>
      <c r="H90" s="18"/>
      <c r="I90" s="11">
        <v>100000</v>
      </c>
      <c r="J90" s="11">
        <v>100000</v>
      </c>
      <c r="K90" s="11">
        <v>100000</v>
      </c>
      <c r="L90" s="11"/>
      <c r="M90" s="11"/>
      <c r="N90" s="11"/>
      <c r="O90" s="11"/>
      <c r="P90" s="18"/>
      <c r="Q90" s="11"/>
      <c r="R90" s="11"/>
      <c r="S90" s="11"/>
      <c r="T90" s="11"/>
      <c r="U90" s="11"/>
      <c r="V90" s="11"/>
      <c r="W90" s="11"/>
    </row>
    <row r="91" ht="25" customHeight="1" spans="1:23">
      <c r="A91" s="6" t="s">
        <v>375</v>
      </c>
      <c r="B91" s="6" t="s">
        <v>418</v>
      </c>
      <c r="C91" s="7" t="s">
        <v>417</v>
      </c>
      <c r="D91" s="6" t="s">
        <v>71</v>
      </c>
      <c r="E91" s="6" t="s">
        <v>184</v>
      </c>
      <c r="F91" s="6" t="s">
        <v>183</v>
      </c>
      <c r="G91" s="6" t="s">
        <v>354</v>
      </c>
      <c r="H91" s="6" t="s">
        <v>355</v>
      </c>
      <c r="I91" s="11">
        <v>100000</v>
      </c>
      <c r="J91" s="11">
        <v>100000</v>
      </c>
      <c r="K91" s="11">
        <v>100000</v>
      </c>
      <c r="L91" s="11"/>
      <c r="M91" s="11"/>
      <c r="N91" s="11"/>
      <c r="O91" s="11"/>
      <c r="P91" s="18"/>
      <c r="Q91" s="11"/>
      <c r="R91" s="11"/>
      <c r="S91" s="11"/>
      <c r="T91" s="11"/>
      <c r="U91" s="11"/>
      <c r="V91" s="11"/>
      <c r="W91" s="11"/>
    </row>
    <row r="92" ht="25" customHeight="1" spans="1:23">
      <c r="A92" s="18"/>
      <c r="B92" s="18"/>
      <c r="C92" s="7" t="s">
        <v>419</v>
      </c>
      <c r="D92" s="18"/>
      <c r="E92" s="18"/>
      <c r="F92" s="18"/>
      <c r="G92" s="18"/>
      <c r="H92" s="18"/>
      <c r="I92" s="11">
        <v>20000</v>
      </c>
      <c r="J92" s="11">
        <v>20000</v>
      </c>
      <c r="K92" s="11">
        <v>20000</v>
      </c>
      <c r="L92" s="11"/>
      <c r="M92" s="11"/>
      <c r="N92" s="11"/>
      <c r="O92" s="11"/>
      <c r="P92" s="18"/>
      <c r="Q92" s="11"/>
      <c r="R92" s="11"/>
      <c r="S92" s="11"/>
      <c r="T92" s="11"/>
      <c r="U92" s="11"/>
      <c r="V92" s="11"/>
      <c r="W92" s="11"/>
    </row>
    <row r="93" ht="25" customHeight="1" spans="1:23">
      <c r="A93" s="6" t="s">
        <v>375</v>
      </c>
      <c r="B93" s="6" t="s">
        <v>420</v>
      </c>
      <c r="C93" s="7" t="s">
        <v>419</v>
      </c>
      <c r="D93" s="6" t="s">
        <v>71</v>
      </c>
      <c r="E93" s="6" t="s">
        <v>137</v>
      </c>
      <c r="F93" s="6" t="s">
        <v>138</v>
      </c>
      <c r="G93" s="6" t="s">
        <v>348</v>
      </c>
      <c r="H93" s="6" t="s">
        <v>349</v>
      </c>
      <c r="I93" s="11">
        <v>10000</v>
      </c>
      <c r="J93" s="11">
        <v>10000</v>
      </c>
      <c r="K93" s="11">
        <v>10000</v>
      </c>
      <c r="L93" s="11"/>
      <c r="M93" s="11"/>
      <c r="N93" s="11"/>
      <c r="O93" s="11"/>
      <c r="P93" s="18"/>
      <c r="Q93" s="11"/>
      <c r="R93" s="11"/>
      <c r="S93" s="11"/>
      <c r="T93" s="11"/>
      <c r="U93" s="11"/>
      <c r="V93" s="11"/>
      <c r="W93" s="11"/>
    </row>
    <row r="94" ht="25" customHeight="1" spans="1:23">
      <c r="A94" s="6" t="s">
        <v>375</v>
      </c>
      <c r="B94" s="6" t="s">
        <v>420</v>
      </c>
      <c r="C94" s="7" t="s">
        <v>419</v>
      </c>
      <c r="D94" s="6" t="s">
        <v>71</v>
      </c>
      <c r="E94" s="6" t="s">
        <v>137</v>
      </c>
      <c r="F94" s="6" t="s">
        <v>138</v>
      </c>
      <c r="G94" s="6" t="s">
        <v>421</v>
      </c>
      <c r="H94" s="6" t="s">
        <v>422</v>
      </c>
      <c r="I94" s="11">
        <v>10000</v>
      </c>
      <c r="J94" s="11">
        <v>10000</v>
      </c>
      <c r="K94" s="11">
        <v>10000</v>
      </c>
      <c r="L94" s="11"/>
      <c r="M94" s="11"/>
      <c r="N94" s="11"/>
      <c r="O94" s="11"/>
      <c r="P94" s="18"/>
      <c r="Q94" s="11"/>
      <c r="R94" s="11"/>
      <c r="S94" s="11"/>
      <c r="T94" s="11"/>
      <c r="U94" s="11"/>
      <c r="V94" s="11"/>
      <c r="W94" s="11"/>
    </row>
    <row r="95" ht="25" customHeight="1" spans="1:23">
      <c r="A95" s="18"/>
      <c r="B95" s="18"/>
      <c r="C95" s="7" t="s">
        <v>423</v>
      </c>
      <c r="D95" s="18"/>
      <c r="E95" s="18"/>
      <c r="F95" s="18"/>
      <c r="G95" s="18"/>
      <c r="H95" s="18"/>
      <c r="I95" s="11">
        <v>23140</v>
      </c>
      <c r="J95" s="11">
        <v>23140</v>
      </c>
      <c r="K95" s="11">
        <v>23140</v>
      </c>
      <c r="L95" s="11"/>
      <c r="M95" s="11"/>
      <c r="N95" s="11"/>
      <c r="O95" s="11"/>
      <c r="P95" s="18"/>
      <c r="Q95" s="11"/>
      <c r="R95" s="11"/>
      <c r="S95" s="11"/>
      <c r="T95" s="11"/>
      <c r="U95" s="11"/>
      <c r="V95" s="11"/>
      <c r="W95" s="11"/>
    </row>
    <row r="96" ht="25" customHeight="1" spans="1:23">
      <c r="A96" s="6" t="s">
        <v>372</v>
      </c>
      <c r="B96" s="6" t="s">
        <v>424</v>
      </c>
      <c r="C96" s="7" t="s">
        <v>423</v>
      </c>
      <c r="D96" s="6" t="s">
        <v>71</v>
      </c>
      <c r="E96" s="6" t="s">
        <v>106</v>
      </c>
      <c r="F96" s="6" t="s">
        <v>107</v>
      </c>
      <c r="G96" s="6" t="s">
        <v>384</v>
      </c>
      <c r="H96" s="6" t="s">
        <v>385</v>
      </c>
      <c r="I96" s="11">
        <v>9500</v>
      </c>
      <c r="J96" s="11">
        <v>9500</v>
      </c>
      <c r="K96" s="11">
        <v>9500</v>
      </c>
      <c r="L96" s="11"/>
      <c r="M96" s="11"/>
      <c r="N96" s="11"/>
      <c r="O96" s="11"/>
      <c r="P96" s="18"/>
      <c r="Q96" s="11"/>
      <c r="R96" s="11"/>
      <c r="S96" s="11"/>
      <c r="T96" s="11"/>
      <c r="U96" s="11"/>
      <c r="V96" s="11"/>
      <c r="W96" s="11"/>
    </row>
    <row r="97" ht="25" customHeight="1" spans="1:23">
      <c r="A97" s="6" t="s">
        <v>372</v>
      </c>
      <c r="B97" s="6" t="s">
        <v>424</v>
      </c>
      <c r="C97" s="7" t="s">
        <v>423</v>
      </c>
      <c r="D97" s="6" t="s">
        <v>71</v>
      </c>
      <c r="E97" s="6" t="s">
        <v>106</v>
      </c>
      <c r="F97" s="6" t="s">
        <v>107</v>
      </c>
      <c r="G97" s="6" t="s">
        <v>384</v>
      </c>
      <c r="H97" s="6" t="s">
        <v>385</v>
      </c>
      <c r="I97" s="11">
        <v>13640</v>
      </c>
      <c r="J97" s="11">
        <v>13640</v>
      </c>
      <c r="K97" s="11">
        <v>13640</v>
      </c>
      <c r="L97" s="11"/>
      <c r="M97" s="11"/>
      <c r="N97" s="11"/>
      <c r="O97" s="11"/>
      <c r="P97" s="18"/>
      <c r="Q97" s="11"/>
      <c r="R97" s="11"/>
      <c r="S97" s="11"/>
      <c r="T97" s="11"/>
      <c r="U97" s="11"/>
      <c r="V97" s="11"/>
      <c r="W97" s="11"/>
    </row>
    <row r="98" ht="25" customHeight="1" spans="1:23">
      <c r="A98" s="18"/>
      <c r="B98" s="18"/>
      <c r="C98" s="7" t="s">
        <v>425</v>
      </c>
      <c r="D98" s="18"/>
      <c r="E98" s="18"/>
      <c r="F98" s="18"/>
      <c r="G98" s="18"/>
      <c r="H98" s="18"/>
      <c r="I98" s="11">
        <v>300000</v>
      </c>
      <c r="J98" s="11">
        <v>300000</v>
      </c>
      <c r="K98" s="11">
        <v>300000</v>
      </c>
      <c r="L98" s="11"/>
      <c r="M98" s="11"/>
      <c r="N98" s="11"/>
      <c r="O98" s="11"/>
      <c r="P98" s="18"/>
      <c r="Q98" s="11"/>
      <c r="R98" s="11"/>
      <c r="S98" s="11"/>
      <c r="T98" s="11"/>
      <c r="U98" s="11"/>
      <c r="V98" s="11"/>
      <c r="W98" s="11"/>
    </row>
    <row r="99" ht="25" customHeight="1" spans="1:23">
      <c r="A99" s="6" t="s">
        <v>375</v>
      </c>
      <c r="B99" s="6" t="s">
        <v>426</v>
      </c>
      <c r="C99" s="7" t="s">
        <v>425</v>
      </c>
      <c r="D99" s="6" t="s">
        <v>71</v>
      </c>
      <c r="E99" s="6" t="s">
        <v>193</v>
      </c>
      <c r="F99" s="6" t="s">
        <v>194</v>
      </c>
      <c r="G99" s="6" t="s">
        <v>405</v>
      </c>
      <c r="H99" s="6" t="s">
        <v>406</v>
      </c>
      <c r="I99" s="11">
        <v>300000</v>
      </c>
      <c r="J99" s="11">
        <v>300000</v>
      </c>
      <c r="K99" s="11">
        <v>300000</v>
      </c>
      <c r="L99" s="11"/>
      <c r="M99" s="11"/>
      <c r="N99" s="11"/>
      <c r="O99" s="11"/>
      <c r="P99" s="18"/>
      <c r="Q99" s="11"/>
      <c r="R99" s="11"/>
      <c r="S99" s="11"/>
      <c r="T99" s="11"/>
      <c r="U99" s="11"/>
      <c r="V99" s="11"/>
      <c r="W99" s="11"/>
    </row>
    <row r="100" ht="25" customHeight="1" spans="1:23">
      <c r="A100" s="18"/>
      <c r="B100" s="18"/>
      <c r="C100" s="7" t="s">
        <v>427</v>
      </c>
      <c r="D100" s="18"/>
      <c r="E100" s="18"/>
      <c r="F100" s="18"/>
      <c r="G100" s="18"/>
      <c r="H100" s="18"/>
      <c r="I100" s="11">
        <v>70257.89</v>
      </c>
      <c r="J100" s="11">
        <v>70257.89</v>
      </c>
      <c r="K100" s="11">
        <v>70257.89</v>
      </c>
      <c r="L100" s="11"/>
      <c r="M100" s="11"/>
      <c r="N100" s="11"/>
      <c r="O100" s="11"/>
      <c r="P100" s="18"/>
      <c r="Q100" s="11"/>
      <c r="R100" s="11"/>
      <c r="S100" s="11"/>
      <c r="T100" s="11"/>
      <c r="U100" s="11"/>
      <c r="V100" s="11"/>
      <c r="W100" s="11"/>
    </row>
    <row r="101" ht="25" customHeight="1" spans="1:23">
      <c r="A101" s="6" t="s">
        <v>375</v>
      </c>
      <c r="B101" s="6" t="s">
        <v>428</v>
      </c>
      <c r="C101" s="7" t="s">
        <v>427</v>
      </c>
      <c r="D101" s="6" t="s">
        <v>71</v>
      </c>
      <c r="E101" s="6" t="s">
        <v>204</v>
      </c>
      <c r="F101" s="6" t="s">
        <v>205</v>
      </c>
      <c r="G101" s="6" t="s">
        <v>326</v>
      </c>
      <c r="H101" s="6" t="s">
        <v>327</v>
      </c>
      <c r="I101" s="11">
        <v>18257.89</v>
      </c>
      <c r="J101" s="11">
        <v>18257.89</v>
      </c>
      <c r="K101" s="11">
        <v>18257.89</v>
      </c>
      <c r="L101" s="11"/>
      <c r="M101" s="11"/>
      <c r="N101" s="11"/>
      <c r="O101" s="11"/>
      <c r="P101" s="18"/>
      <c r="Q101" s="11"/>
      <c r="R101" s="11"/>
      <c r="S101" s="11"/>
      <c r="T101" s="11"/>
      <c r="U101" s="11"/>
      <c r="V101" s="11"/>
      <c r="W101" s="11"/>
    </row>
    <row r="102" ht="25" customHeight="1" spans="1:23">
      <c r="A102" s="6" t="s">
        <v>375</v>
      </c>
      <c r="B102" s="6" t="s">
        <v>428</v>
      </c>
      <c r="C102" s="7" t="s">
        <v>427</v>
      </c>
      <c r="D102" s="6" t="s">
        <v>71</v>
      </c>
      <c r="E102" s="6" t="s">
        <v>204</v>
      </c>
      <c r="F102" s="6" t="s">
        <v>205</v>
      </c>
      <c r="G102" s="6" t="s">
        <v>405</v>
      </c>
      <c r="H102" s="6" t="s">
        <v>406</v>
      </c>
      <c r="I102" s="11">
        <v>52000</v>
      </c>
      <c r="J102" s="11">
        <v>52000</v>
      </c>
      <c r="K102" s="11">
        <v>52000</v>
      </c>
      <c r="L102" s="11"/>
      <c r="M102" s="11"/>
      <c r="N102" s="11"/>
      <c r="O102" s="11"/>
      <c r="P102" s="18"/>
      <c r="Q102" s="11"/>
      <c r="R102" s="11"/>
      <c r="S102" s="11"/>
      <c r="T102" s="11"/>
      <c r="U102" s="11"/>
      <c r="V102" s="11"/>
      <c r="W102" s="11"/>
    </row>
    <row r="103" ht="25" customHeight="1" spans="1:23">
      <c r="A103" s="18"/>
      <c r="B103" s="18"/>
      <c r="C103" s="7" t="s">
        <v>429</v>
      </c>
      <c r="D103" s="18"/>
      <c r="E103" s="18"/>
      <c r="F103" s="18"/>
      <c r="G103" s="18"/>
      <c r="H103" s="18"/>
      <c r="I103" s="11">
        <v>169200</v>
      </c>
      <c r="J103" s="11">
        <v>169200</v>
      </c>
      <c r="K103" s="11">
        <v>169200</v>
      </c>
      <c r="L103" s="11"/>
      <c r="M103" s="11"/>
      <c r="N103" s="11"/>
      <c r="O103" s="11"/>
      <c r="P103" s="18"/>
      <c r="Q103" s="11"/>
      <c r="R103" s="11"/>
      <c r="S103" s="11"/>
      <c r="T103" s="11"/>
      <c r="U103" s="11"/>
      <c r="V103" s="11"/>
      <c r="W103" s="11"/>
    </row>
    <row r="104" ht="25" customHeight="1" spans="1:23">
      <c r="A104" s="6" t="s">
        <v>375</v>
      </c>
      <c r="B104" s="6" t="s">
        <v>430</v>
      </c>
      <c r="C104" s="7" t="s">
        <v>429</v>
      </c>
      <c r="D104" s="6" t="s">
        <v>71</v>
      </c>
      <c r="E104" s="6" t="s">
        <v>104</v>
      </c>
      <c r="F104" s="6" t="s">
        <v>105</v>
      </c>
      <c r="G104" s="6" t="s">
        <v>384</v>
      </c>
      <c r="H104" s="6" t="s">
        <v>385</v>
      </c>
      <c r="I104" s="11">
        <v>169200</v>
      </c>
      <c r="J104" s="11">
        <v>169200</v>
      </c>
      <c r="K104" s="11">
        <v>169200</v>
      </c>
      <c r="L104" s="11"/>
      <c r="M104" s="11"/>
      <c r="N104" s="11"/>
      <c r="O104" s="11"/>
      <c r="P104" s="18"/>
      <c r="Q104" s="11"/>
      <c r="R104" s="11"/>
      <c r="S104" s="11"/>
      <c r="T104" s="11"/>
      <c r="U104" s="11"/>
      <c r="V104" s="11"/>
      <c r="W104" s="11"/>
    </row>
    <row r="105" ht="25" customHeight="1" spans="1:23">
      <c r="A105" s="18"/>
      <c r="B105" s="18"/>
      <c r="C105" s="7" t="s">
        <v>431</v>
      </c>
      <c r="D105" s="18"/>
      <c r="E105" s="18"/>
      <c r="F105" s="18"/>
      <c r="G105" s="18"/>
      <c r="H105" s="18"/>
      <c r="I105" s="11">
        <v>460000</v>
      </c>
      <c r="J105" s="11">
        <v>460000</v>
      </c>
      <c r="K105" s="11">
        <v>460000</v>
      </c>
      <c r="L105" s="11"/>
      <c r="M105" s="11"/>
      <c r="N105" s="11"/>
      <c r="O105" s="11"/>
      <c r="P105" s="18"/>
      <c r="Q105" s="11"/>
      <c r="R105" s="11"/>
      <c r="S105" s="11"/>
      <c r="T105" s="11"/>
      <c r="U105" s="11"/>
      <c r="V105" s="11"/>
      <c r="W105" s="11"/>
    </row>
    <row r="106" ht="25" customHeight="1" spans="1:23">
      <c r="A106" s="6" t="s">
        <v>375</v>
      </c>
      <c r="B106" s="6" t="s">
        <v>432</v>
      </c>
      <c r="C106" s="7" t="s">
        <v>431</v>
      </c>
      <c r="D106" s="6" t="s">
        <v>71</v>
      </c>
      <c r="E106" s="6" t="s">
        <v>171</v>
      </c>
      <c r="F106" s="6" t="s">
        <v>172</v>
      </c>
      <c r="G106" s="6" t="s">
        <v>433</v>
      </c>
      <c r="H106" s="6" t="s">
        <v>434</v>
      </c>
      <c r="I106" s="11">
        <v>460000</v>
      </c>
      <c r="J106" s="11">
        <v>460000</v>
      </c>
      <c r="K106" s="11">
        <v>460000</v>
      </c>
      <c r="L106" s="11"/>
      <c r="M106" s="11"/>
      <c r="N106" s="11"/>
      <c r="O106" s="11"/>
      <c r="P106" s="18"/>
      <c r="Q106" s="11"/>
      <c r="R106" s="11"/>
      <c r="S106" s="11"/>
      <c r="T106" s="11"/>
      <c r="U106" s="11"/>
      <c r="V106" s="11"/>
      <c r="W106" s="11"/>
    </row>
    <row r="107" ht="25" customHeight="1" spans="1:23">
      <c r="A107" s="18"/>
      <c r="B107" s="18"/>
      <c r="C107" s="7" t="s">
        <v>435</v>
      </c>
      <c r="D107" s="18"/>
      <c r="E107" s="18"/>
      <c r="F107" s="18"/>
      <c r="G107" s="18"/>
      <c r="H107" s="18"/>
      <c r="I107" s="11">
        <v>80000</v>
      </c>
      <c r="J107" s="11">
        <v>80000</v>
      </c>
      <c r="K107" s="11">
        <v>80000</v>
      </c>
      <c r="L107" s="11"/>
      <c r="M107" s="11"/>
      <c r="N107" s="11"/>
      <c r="O107" s="11"/>
      <c r="P107" s="18"/>
      <c r="Q107" s="11"/>
      <c r="R107" s="11"/>
      <c r="S107" s="11"/>
      <c r="T107" s="11"/>
      <c r="U107" s="11"/>
      <c r="V107" s="11"/>
      <c r="W107" s="11"/>
    </row>
    <row r="108" ht="25" customHeight="1" spans="1:23">
      <c r="A108" s="6" t="s">
        <v>375</v>
      </c>
      <c r="B108" s="6" t="s">
        <v>436</v>
      </c>
      <c r="C108" s="7" t="s">
        <v>435</v>
      </c>
      <c r="D108" s="6" t="s">
        <v>71</v>
      </c>
      <c r="E108" s="6" t="s">
        <v>121</v>
      </c>
      <c r="F108" s="6" t="s">
        <v>122</v>
      </c>
      <c r="G108" s="6" t="s">
        <v>348</v>
      </c>
      <c r="H108" s="6" t="s">
        <v>349</v>
      </c>
      <c r="I108" s="11">
        <v>80000</v>
      </c>
      <c r="J108" s="11">
        <v>80000</v>
      </c>
      <c r="K108" s="11">
        <v>80000</v>
      </c>
      <c r="L108" s="11"/>
      <c r="M108" s="11"/>
      <c r="N108" s="11"/>
      <c r="O108" s="11"/>
      <c r="P108" s="18"/>
      <c r="Q108" s="11"/>
      <c r="R108" s="11"/>
      <c r="S108" s="11"/>
      <c r="T108" s="11"/>
      <c r="U108" s="11"/>
      <c r="V108" s="11"/>
      <c r="W108" s="11"/>
    </row>
    <row r="109" ht="25" customHeight="1" spans="1:23">
      <c r="A109" s="18"/>
      <c r="B109" s="18"/>
      <c r="C109" s="7" t="s">
        <v>437</v>
      </c>
      <c r="D109" s="18"/>
      <c r="E109" s="18"/>
      <c r="F109" s="18"/>
      <c r="G109" s="18"/>
      <c r="H109" s="18"/>
      <c r="I109" s="11">
        <v>66402.02</v>
      </c>
      <c r="J109" s="11">
        <v>66402.02</v>
      </c>
      <c r="K109" s="11">
        <v>66402.02</v>
      </c>
      <c r="L109" s="11"/>
      <c r="M109" s="11"/>
      <c r="N109" s="11"/>
      <c r="O109" s="11"/>
      <c r="P109" s="18"/>
      <c r="Q109" s="11"/>
      <c r="R109" s="11"/>
      <c r="S109" s="11"/>
      <c r="T109" s="11"/>
      <c r="U109" s="11"/>
      <c r="V109" s="11"/>
      <c r="W109" s="11"/>
    </row>
    <row r="110" ht="25" customHeight="1" spans="1:23">
      <c r="A110" s="6" t="s">
        <v>375</v>
      </c>
      <c r="B110" s="6" t="s">
        <v>438</v>
      </c>
      <c r="C110" s="7" t="s">
        <v>437</v>
      </c>
      <c r="D110" s="6" t="s">
        <v>71</v>
      </c>
      <c r="E110" s="6" t="s">
        <v>227</v>
      </c>
      <c r="F110" s="6" t="s">
        <v>228</v>
      </c>
      <c r="G110" s="6" t="s">
        <v>439</v>
      </c>
      <c r="H110" s="6" t="s">
        <v>440</v>
      </c>
      <c r="I110" s="11">
        <v>66402.02</v>
      </c>
      <c r="J110" s="11">
        <v>66402.02</v>
      </c>
      <c r="K110" s="11">
        <v>66402.02</v>
      </c>
      <c r="L110" s="11"/>
      <c r="M110" s="11"/>
      <c r="N110" s="11"/>
      <c r="O110" s="11"/>
      <c r="P110" s="18"/>
      <c r="Q110" s="11"/>
      <c r="R110" s="11"/>
      <c r="S110" s="11"/>
      <c r="T110" s="11"/>
      <c r="U110" s="11"/>
      <c r="V110" s="11"/>
      <c r="W110" s="11"/>
    </row>
    <row r="111" ht="25" customHeight="1" spans="1:23">
      <c r="A111" s="18"/>
      <c r="B111" s="18"/>
      <c r="C111" s="7" t="s">
        <v>441</v>
      </c>
      <c r="D111" s="18"/>
      <c r="E111" s="18"/>
      <c r="F111" s="18"/>
      <c r="G111" s="18"/>
      <c r="H111" s="18"/>
      <c r="I111" s="11">
        <v>4722600</v>
      </c>
      <c r="J111" s="11">
        <v>4722600</v>
      </c>
      <c r="K111" s="11">
        <v>4722600</v>
      </c>
      <c r="L111" s="11"/>
      <c r="M111" s="11"/>
      <c r="N111" s="11"/>
      <c r="O111" s="11"/>
      <c r="P111" s="18"/>
      <c r="Q111" s="11"/>
      <c r="R111" s="11"/>
      <c r="S111" s="11"/>
      <c r="T111" s="11"/>
      <c r="U111" s="11"/>
      <c r="V111" s="11"/>
      <c r="W111" s="11"/>
    </row>
    <row r="112" ht="25" customHeight="1" spans="1:23">
      <c r="A112" s="6" t="s">
        <v>382</v>
      </c>
      <c r="B112" s="6" t="s">
        <v>442</v>
      </c>
      <c r="C112" s="7" t="s">
        <v>441</v>
      </c>
      <c r="D112" s="6" t="s">
        <v>71</v>
      </c>
      <c r="E112" s="6" t="s">
        <v>198</v>
      </c>
      <c r="F112" s="6" t="s">
        <v>199</v>
      </c>
      <c r="G112" s="6" t="s">
        <v>384</v>
      </c>
      <c r="H112" s="6" t="s">
        <v>385</v>
      </c>
      <c r="I112" s="11">
        <v>259200</v>
      </c>
      <c r="J112" s="11">
        <v>259200</v>
      </c>
      <c r="K112" s="11">
        <v>259200</v>
      </c>
      <c r="L112" s="11"/>
      <c r="M112" s="11"/>
      <c r="N112" s="11"/>
      <c r="O112" s="11"/>
      <c r="P112" s="18"/>
      <c r="Q112" s="11"/>
      <c r="R112" s="11"/>
      <c r="S112" s="11"/>
      <c r="T112" s="11"/>
      <c r="U112" s="11"/>
      <c r="V112" s="11"/>
      <c r="W112" s="11"/>
    </row>
    <row r="113" ht="25" customHeight="1" spans="1:23">
      <c r="A113" s="6" t="s">
        <v>382</v>
      </c>
      <c r="B113" s="6" t="s">
        <v>442</v>
      </c>
      <c r="C113" s="7" t="s">
        <v>441</v>
      </c>
      <c r="D113" s="6" t="s">
        <v>71</v>
      </c>
      <c r="E113" s="6" t="s">
        <v>198</v>
      </c>
      <c r="F113" s="6" t="s">
        <v>199</v>
      </c>
      <c r="G113" s="6" t="s">
        <v>384</v>
      </c>
      <c r="H113" s="6" t="s">
        <v>385</v>
      </c>
      <c r="I113" s="11">
        <v>144000</v>
      </c>
      <c r="J113" s="11">
        <v>144000</v>
      </c>
      <c r="K113" s="11">
        <v>144000</v>
      </c>
      <c r="L113" s="11"/>
      <c r="M113" s="11"/>
      <c r="N113" s="11"/>
      <c r="O113" s="11"/>
      <c r="P113" s="18"/>
      <c r="Q113" s="11"/>
      <c r="R113" s="11"/>
      <c r="S113" s="11"/>
      <c r="T113" s="11"/>
      <c r="U113" s="11"/>
      <c r="V113" s="11"/>
      <c r="W113" s="11"/>
    </row>
    <row r="114" ht="25" customHeight="1" spans="1:23">
      <c r="A114" s="6" t="s">
        <v>382</v>
      </c>
      <c r="B114" s="6" t="s">
        <v>442</v>
      </c>
      <c r="C114" s="7" t="s">
        <v>441</v>
      </c>
      <c r="D114" s="6" t="s">
        <v>71</v>
      </c>
      <c r="E114" s="6" t="s">
        <v>198</v>
      </c>
      <c r="F114" s="6" t="s">
        <v>199</v>
      </c>
      <c r="G114" s="6" t="s">
        <v>384</v>
      </c>
      <c r="H114" s="6" t="s">
        <v>385</v>
      </c>
      <c r="I114" s="11">
        <v>223200</v>
      </c>
      <c r="J114" s="11">
        <v>223200</v>
      </c>
      <c r="K114" s="11">
        <v>223200</v>
      </c>
      <c r="L114" s="11"/>
      <c r="M114" s="11"/>
      <c r="N114" s="11"/>
      <c r="O114" s="11"/>
      <c r="P114" s="18"/>
      <c r="Q114" s="11"/>
      <c r="R114" s="11"/>
      <c r="S114" s="11"/>
      <c r="T114" s="11"/>
      <c r="U114" s="11"/>
      <c r="V114" s="11"/>
      <c r="W114" s="11"/>
    </row>
    <row r="115" ht="25" customHeight="1" spans="1:23">
      <c r="A115" s="6" t="s">
        <v>382</v>
      </c>
      <c r="B115" s="6" t="s">
        <v>442</v>
      </c>
      <c r="C115" s="7" t="s">
        <v>441</v>
      </c>
      <c r="D115" s="6" t="s">
        <v>71</v>
      </c>
      <c r="E115" s="6" t="s">
        <v>198</v>
      </c>
      <c r="F115" s="6" t="s">
        <v>199</v>
      </c>
      <c r="G115" s="6" t="s">
        <v>384</v>
      </c>
      <c r="H115" s="6" t="s">
        <v>385</v>
      </c>
      <c r="I115" s="11">
        <v>1800</v>
      </c>
      <c r="J115" s="11">
        <v>1800</v>
      </c>
      <c r="K115" s="11">
        <v>1800</v>
      </c>
      <c r="L115" s="11"/>
      <c r="M115" s="11"/>
      <c r="N115" s="11"/>
      <c r="O115" s="11"/>
      <c r="P115" s="18"/>
      <c r="Q115" s="11"/>
      <c r="R115" s="11"/>
      <c r="S115" s="11"/>
      <c r="T115" s="11"/>
      <c r="U115" s="11"/>
      <c r="V115" s="11"/>
      <c r="W115" s="11"/>
    </row>
    <row r="116" ht="25" customHeight="1" spans="1:23">
      <c r="A116" s="6" t="s">
        <v>382</v>
      </c>
      <c r="B116" s="6" t="s">
        <v>442</v>
      </c>
      <c r="C116" s="7" t="s">
        <v>441</v>
      </c>
      <c r="D116" s="6" t="s">
        <v>71</v>
      </c>
      <c r="E116" s="6" t="s">
        <v>198</v>
      </c>
      <c r="F116" s="6" t="s">
        <v>199</v>
      </c>
      <c r="G116" s="6" t="s">
        <v>384</v>
      </c>
      <c r="H116" s="6" t="s">
        <v>385</v>
      </c>
      <c r="I116" s="11">
        <v>54000</v>
      </c>
      <c r="J116" s="11">
        <v>54000</v>
      </c>
      <c r="K116" s="11">
        <v>54000</v>
      </c>
      <c r="L116" s="11"/>
      <c r="M116" s="11"/>
      <c r="N116" s="11"/>
      <c r="O116" s="11"/>
      <c r="P116" s="18"/>
      <c r="Q116" s="11"/>
      <c r="R116" s="11"/>
      <c r="S116" s="11"/>
      <c r="T116" s="11"/>
      <c r="U116" s="11"/>
      <c r="V116" s="11"/>
      <c r="W116" s="11"/>
    </row>
    <row r="117" ht="25" customHeight="1" spans="1:23">
      <c r="A117" s="6" t="s">
        <v>382</v>
      </c>
      <c r="B117" s="6" t="s">
        <v>442</v>
      </c>
      <c r="C117" s="7" t="s">
        <v>441</v>
      </c>
      <c r="D117" s="6" t="s">
        <v>71</v>
      </c>
      <c r="E117" s="6" t="s">
        <v>198</v>
      </c>
      <c r="F117" s="6" t="s">
        <v>199</v>
      </c>
      <c r="G117" s="6" t="s">
        <v>384</v>
      </c>
      <c r="H117" s="6" t="s">
        <v>385</v>
      </c>
      <c r="I117" s="11">
        <v>108000</v>
      </c>
      <c r="J117" s="11">
        <v>108000</v>
      </c>
      <c r="K117" s="11">
        <v>108000</v>
      </c>
      <c r="L117" s="11"/>
      <c r="M117" s="11"/>
      <c r="N117" s="11"/>
      <c r="O117" s="11"/>
      <c r="P117" s="18"/>
      <c r="Q117" s="11"/>
      <c r="R117" s="11"/>
      <c r="S117" s="11"/>
      <c r="T117" s="11"/>
      <c r="U117" s="11"/>
      <c r="V117" s="11"/>
      <c r="W117" s="11"/>
    </row>
    <row r="118" ht="25" customHeight="1" spans="1:23">
      <c r="A118" s="6" t="s">
        <v>382</v>
      </c>
      <c r="B118" s="6" t="s">
        <v>442</v>
      </c>
      <c r="C118" s="7" t="s">
        <v>441</v>
      </c>
      <c r="D118" s="6" t="s">
        <v>71</v>
      </c>
      <c r="E118" s="6" t="s">
        <v>198</v>
      </c>
      <c r="F118" s="6" t="s">
        <v>199</v>
      </c>
      <c r="G118" s="6" t="s">
        <v>384</v>
      </c>
      <c r="H118" s="6" t="s">
        <v>385</v>
      </c>
      <c r="I118" s="11">
        <v>2306400</v>
      </c>
      <c r="J118" s="11">
        <v>2306400</v>
      </c>
      <c r="K118" s="11">
        <v>2306400</v>
      </c>
      <c r="L118" s="11"/>
      <c r="M118" s="11"/>
      <c r="N118" s="11"/>
      <c r="O118" s="11"/>
      <c r="P118" s="18"/>
      <c r="Q118" s="11"/>
      <c r="R118" s="11"/>
      <c r="S118" s="11"/>
      <c r="T118" s="11"/>
      <c r="U118" s="11"/>
      <c r="V118" s="11"/>
      <c r="W118" s="11"/>
    </row>
    <row r="119" ht="25" customHeight="1" spans="1:23">
      <c r="A119" s="6" t="s">
        <v>382</v>
      </c>
      <c r="B119" s="6" t="s">
        <v>442</v>
      </c>
      <c r="C119" s="7" t="s">
        <v>441</v>
      </c>
      <c r="D119" s="6" t="s">
        <v>71</v>
      </c>
      <c r="E119" s="6" t="s">
        <v>198</v>
      </c>
      <c r="F119" s="6" t="s">
        <v>199</v>
      </c>
      <c r="G119" s="6" t="s">
        <v>384</v>
      </c>
      <c r="H119" s="6" t="s">
        <v>385</v>
      </c>
      <c r="I119" s="11">
        <v>1368000</v>
      </c>
      <c r="J119" s="11">
        <v>1368000</v>
      </c>
      <c r="K119" s="11">
        <v>1368000</v>
      </c>
      <c r="L119" s="11"/>
      <c r="M119" s="11"/>
      <c r="N119" s="11"/>
      <c r="O119" s="11"/>
      <c r="P119" s="18"/>
      <c r="Q119" s="11"/>
      <c r="R119" s="11"/>
      <c r="S119" s="11"/>
      <c r="T119" s="11"/>
      <c r="U119" s="11"/>
      <c r="V119" s="11"/>
      <c r="W119" s="11"/>
    </row>
    <row r="120" ht="25" customHeight="1" spans="1:23">
      <c r="A120" s="6" t="s">
        <v>382</v>
      </c>
      <c r="B120" s="6" t="s">
        <v>442</v>
      </c>
      <c r="C120" s="7" t="s">
        <v>441</v>
      </c>
      <c r="D120" s="6" t="s">
        <v>71</v>
      </c>
      <c r="E120" s="6" t="s">
        <v>198</v>
      </c>
      <c r="F120" s="6" t="s">
        <v>199</v>
      </c>
      <c r="G120" s="6" t="s">
        <v>384</v>
      </c>
      <c r="H120" s="6" t="s">
        <v>385</v>
      </c>
      <c r="I120" s="11">
        <v>140400</v>
      </c>
      <c r="J120" s="11">
        <v>140400</v>
      </c>
      <c r="K120" s="11">
        <v>140400</v>
      </c>
      <c r="L120" s="11"/>
      <c r="M120" s="11"/>
      <c r="N120" s="11"/>
      <c r="O120" s="11"/>
      <c r="P120" s="18"/>
      <c r="Q120" s="11"/>
      <c r="R120" s="11"/>
      <c r="S120" s="11"/>
      <c r="T120" s="11"/>
      <c r="U120" s="11"/>
      <c r="V120" s="11"/>
      <c r="W120" s="11"/>
    </row>
    <row r="121" ht="25" customHeight="1" spans="1:23">
      <c r="A121" s="6" t="s">
        <v>382</v>
      </c>
      <c r="B121" s="6" t="s">
        <v>442</v>
      </c>
      <c r="C121" s="7" t="s">
        <v>441</v>
      </c>
      <c r="D121" s="6" t="s">
        <v>71</v>
      </c>
      <c r="E121" s="6" t="s">
        <v>198</v>
      </c>
      <c r="F121" s="6" t="s">
        <v>199</v>
      </c>
      <c r="G121" s="6" t="s">
        <v>384</v>
      </c>
      <c r="H121" s="6" t="s">
        <v>385</v>
      </c>
      <c r="I121" s="11">
        <v>117600</v>
      </c>
      <c r="J121" s="11">
        <v>117600</v>
      </c>
      <c r="K121" s="11">
        <v>117600</v>
      </c>
      <c r="L121" s="11"/>
      <c r="M121" s="11"/>
      <c r="N121" s="11"/>
      <c r="O121" s="11"/>
      <c r="P121" s="18"/>
      <c r="Q121" s="11"/>
      <c r="R121" s="11"/>
      <c r="S121" s="11"/>
      <c r="T121" s="11"/>
      <c r="U121" s="11"/>
      <c r="V121" s="11"/>
      <c r="W121" s="11"/>
    </row>
    <row r="122" ht="25" customHeight="1" spans="1:23">
      <c r="A122" s="18"/>
      <c r="B122" s="18"/>
      <c r="C122" s="7" t="s">
        <v>443</v>
      </c>
      <c r="D122" s="18"/>
      <c r="E122" s="18"/>
      <c r="F122" s="18"/>
      <c r="G122" s="18"/>
      <c r="H122" s="18"/>
      <c r="I122" s="11">
        <v>48000</v>
      </c>
      <c r="J122" s="11">
        <v>48000</v>
      </c>
      <c r="K122" s="11">
        <v>48000</v>
      </c>
      <c r="L122" s="11"/>
      <c r="M122" s="11"/>
      <c r="N122" s="11"/>
      <c r="O122" s="11"/>
      <c r="P122" s="18"/>
      <c r="Q122" s="11"/>
      <c r="R122" s="11"/>
      <c r="S122" s="11"/>
      <c r="T122" s="11"/>
      <c r="U122" s="11"/>
      <c r="V122" s="11"/>
      <c r="W122" s="11"/>
    </row>
    <row r="123" ht="25" customHeight="1" spans="1:23">
      <c r="A123" s="6" t="s">
        <v>375</v>
      </c>
      <c r="B123" s="6" t="s">
        <v>444</v>
      </c>
      <c r="C123" s="7" t="s">
        <v>443</v>
      </c>
      <c r="D123" s="6" t="s">
        <v>71</v>
      </c>
      <c r="E123" s="6">
        <v>2010108</v>
      </c>
      <c r="F123" s="6" t="s">
        <v>93</v>
      </c>
      <c r="G123" s="6" t="s">
        <v>338</v>
      </c>
      <c r="H123" s="6" t="s">
        <v>339</v>
      </c>
      <c r="I123" s="11">
        <v>12600</v>
      </c>
      <c r="J123" s="11">
        <v>12600</v>
      </c>
      <c r="K123" s="11">
        <v>12600</v>
      </c>
      <c r="L123" s="11"/>
      <c r="M123" s="11"/>
      <c r="N123" s="11"/>
      <c r="O123" s="11"/>
      <c r="P123" s="18"/>
      <c r="Q123" s="11"/>
      <c r="R123" s="11"/>
      <c r="S123" s="11"/>
      <c r="T123" s="11"/>
      <c r="U123" s="11"/>
      <c r="V123" s="11"/>
      <c r="W123" s="11"/>
    </row>
    <row r="124" ht="25" customHeight="1" spans="1:23">
      <c r="A124" s="6" t="s">
        <v>375</v>
      </c>
      <c r="B124" s="6" t="s">
        <v>444</v>
      </c>
      <c r="C124" s="7" t="s">
        <v>443</v>
      </c>
      <c r="D124" s="6" t="s">
        <v>71</v>
      </c>
      <c r="E124" s="6" t="s">
        <v>92</v>
      </c>
      <c r="F124" s="6" t="s">
        <v>93</v>
      </c>
      <c r="G124" s="6" t="s">
        <v>352</v>
      </c>
      <c r="H124" s="6" t="s">
        <v>353</v>
      </c>
      <c r="I124" s="11">
        <v>3000</v>
      </c>
      <c r="J124" s="11">
        <v>3000</v>
      </c>
      <c r="K124" s="11">
        <v>3000</v>
      </c>
      <c r="L124" s="11"/>
      <c r="M124" s="11"/>
      <c r="N124" s="11"/>
      <c r="O124" s="11"/>
      <c r="P124" s="18"/>
      <c r="Q124" s="11"/>
      <c r="R124" s="11"/>
      <c r="S124" s="11"/>
      <c r="T124" s="11"/>
      <c r="U124" s="11"/>
      <c r="V124" s="11"/>
      <c r="W124" s="11"/>
    </row>
    <row r="125" ht="25" customHeight="1" spans="1:23">
      <c r="A125" s="6" t="s">
        <v>375</v>
      </c>
      <c r="B125" s="6" t="s">
        <v>444</v>
      </c>
      <c r="C125" s="7" t="s">
        <v>443</v>
      </c>
      <c r="D125" s="6" t="s">
        <v>71</v>
      </c>
      <c r="E125" s="6" t="s">
        <v>92</v>
      </c>
      <c r="F125" s="6" t="s">
        <v>93</v>
      </c>
      <c r="G125" s="6" t="s">
        <v>352</v>
      </c>
      <c r="H125" s="6" t="s">
        <v>353</v>
      </c>
      <c r="I125" s="11">
        <v>13200</v>
      </c>
      <c r="J125" s="11">
        <v>13200</v>
      </c>
      <c r="K125" s="11">
        <v>13200</v>
      </c>
      <c r="L125" s="11"/>
      <c r="M125" s="11"/>
      <c r="N125" s="11"/>
      <c r="O125" s="11"/>
      <c r="P125" s="18"/>
      <c r="Q125" s="11"/>
      <c r="R125" s="11"/>
      <c r="S125" s="11"/>
      <c r="T125" s="11"/>
      <c r="U125" s="11"/>
      <c r="V125" s="11"/>
      <c r="W125" s="11"/>
    </row>
    <row r="126" ht="25" customHeight="1" spans="1:23">
      <c r="A126" s="6" t="s">
        <v>375</v>
      </c>
      <c r="B126" s="6" t="s">
        <v>444</v>
      </c>
      <c r="C126" s="7" t="s">
        <v>443</v>
      </c>
      <c r="D126" s="6" t="s">
        <v>71</v>
      </c>
      <c r="E126" s="6" t="s">
        <v>92</v>
      </c>
      <c r="F126" s="6" t="s">
        <v>93</v>
      </c>
      <c r="G126" s="6" t="s">
        <v>352</v>
      </c>
      <c r="H126" s="6" t="s">
        <v>353</v>
      </c>
      <c r="I126" s="11">
        <v>13200</v>
      </c>
      <c r="J126" s="11">
        <v>13200</v>
      </c>
      <c r="K126" s="11">
        <v>13200</v>
      </c>
      <c r="L126" s="11"/>
      <c r="M126" s="11"/>
      <c r="N126" s="11"/>
      <c r="O126" s="11"/>
      <c r="P126" s="18"/>
      <c r="Q126" s="11"/>
      <c r="R126" s="11"/>
      <c r="S126" s="11"/>
      <c r="T126" s="11"/>
      <c r="U126" s="11"/>
      <c r="V126" s="11"/>
      <c r="W126" s="11"/>
    </row>
    <row r="127" ht="25" customHeight="1" spans="1:23">
      <c r="A127" s="6" t="s">
        <v>375</v>
      </c>
      <c r="B127" s="6" t="s">
        <v>444</v>
      </c>
      <c r="C127" s="7" t="s">
        <v>443</v>
      </c>
      <c r="D127" s="6" t="s">
        <v>71</v>
      </c>
      <c r="E127" s="6" t="s">
        <v>92</v>
      </c>
      <c r="F127" s="6" t="s">
        <v>93</v>
      </c>
      <c r="G127" s="6" t="s">
        <v>352</v>
      </c>
      <c r="H127" s="6" t="s">
        <v>353</v>
      </c>
      <c r="I127" s="11">
        <v>6000</v>
      </c>
      <c r="J127" s="11">
        <v>6000</v>
      </c>
      <c r="K127" s="11">
        <v>6000</v>
      </c>
      <c r="L127" s="11"/>
      <c r="M127" s="11"/>
      <c r="N127" s="11"/>
      <c r="O127" s="11"/>
      <c r="P127" s="18"/>
      <c r="Q127" s="11"/>
      <c r="R127" s="11"/>
      <c r="S127" s="11"/>
      <c r="T127" s="11"/>
      <c r="U127" s="11"/>
      <c r="V127" s="11"/>
      <c r="W127" s="11"/>
    </row>
    <row r="128" ht="25" customHeight="1" spans="1:23">
      <c r="A128" s="18"/>
      <c r="B128" s="18"/>
      <c r="C128" s="7" t="s">
        <v>445</v>
      </c>
      <c r="D128" s="18"/>
      <c r="E128" s="18"/>
      <c r="F128" s="18"/>
      <c r="G128" s="18"/>
      <c r="H128" s="18"/>
      <c r="I128" s="11">
        <v>18600</v>
      </c>
      <c r="J128" s="11">
        <v>18600</v>
      </c>
      <c r="K128" s="11">
        <v>18600</v>
      </c>
      <c r="L128" s="11"/>
      <c r="M128" s="11"/>
      <c r="N128" s="11"/>
      <c r="O128" s="11"/>
      <c r="P128" s="18"/>
      <c r="Q128" s="11"/>
      <c r="R128" s="11"/>
      <c r="S128" s="11"/>
      <c r="T128" s="11"/>
      <c r="U128" s="11"/>
      <c r="V128" s="11"/>
      <c r="W128" s="11"/>
    </row>
    <row r="129" ht="25" customHeight="1" spans="1:23">
      <c r="A129" s="6" t="s">
        <v>382</v>
      </c>
      <c r="B129" s="6" t="s">
        <v>446</v>
      </c>
      <c r="C129" s="7" t="s">
        <v>445</v>
      </c>
      <c r="D129" s="6" t="s">
        <v>71</v>
      </c>
      <c r="E129" s="6" t="s">
        <v>189</v>
      </c>
      <c r="F129" s="6" t="s">
        <v>190</v>
      </c>
      <c r="G129" s="6" t="s">
        <v>384</v>
      </c>
      <c r="H129" s="6" t="s">
        <v>385</v>
      </c>
      <c r="I129" s="11">
        <v>15000</v>
      </c>
      <c r="J129" s="11">
        <v>15000</v>
      </c>
      <c r="K129" s="11">
        <v>15000</v>
      </c>
      <c r="L129" s="11"/>
      <c r="M129" s="11"/>
      <c r="N129" s="11"/>
      <c r="O129" s="11"/>
      <c r="P129" s="18"/>
      <c r="Q129" s="11"/>
      <c r="R129" s="11"/>
      <c r="S129" s="11"/>
      <c r="T129" s="11"/>
      <c r="U129" s="11"/>
      <c r="V129" s="11"/>
      <c r="W129" s="11"/>
    </row>
    <row r="130" ht="25" customHeight="1" spans="1:23">
      <c r="A130" s="6" t="s">
        <v>382</v>
      </c>
      <c r="B130" s="6" t="s">
        <v>446</v>
      </c>
      <c r="C130" s="7" t="s">
        <v>445</v>
      </c>
      <c r="D130" s="6" t="s">
        <v>71</v>
      </c>
      <c r="E130" s="6" t="s">
        <v>189</v>
      </c>
      <c r="F130" s="6" t="s">
        <v>190</v>
      </c>
      <c r="G130" s="6" t="s">
        <v>384</v>
      </c>
      <c r="H130" s="6" t="s">
        <v>385</v>
      </c>
      <c r="I130" s="11">
        <v>3600</v>
      </c>
      <c r="J130" s="11">
        <v>3600</v>
      </c>
      <c r="K130" s="11">
        <v>3600</v>
      </c>
      <c r="L130" s="11"/>
      <c r="M130" s="11"/>
      <c r="N130" s="11"/>
      <c r="O130" s="11"/>
      <c r="P130" s="18"/>
      <c r="Q130" s="11"/>
      <c r="R130" s="11"/>
      <c r="S130" s="11"/>
      <c r="T130" s="11"/>
      <c r="U130" s="11"/>
      <c r="V130" s="11"/>
      <c r="W130" s="11"/>
    </row>
    <row r="131" ht="25" customHeight="1" spans="1:23">
      <c r="A131" s="18"/>
      <c r="B131" s="18"/>
      <c r="C131" s="7" t="s">
        <v>447</v>
      </c>
      <c r="D131" s="18"/>
      <c r="E131" s="18"/>
      <c r="F131" s="18"/>
      <c r="G131" s="18"/>
      <c r="H131" s="18"/>
      <c r="I131" s="11">
        <v>1800</v>
      </c>
      <c r="J131" s="11">
        <v>1800</v>
      </c>
      <c r="K131" s="11">
        <v>1800</v>
      </c>
      <c r="L131" s="11"/>
      <c r="M131" s="11"/>
      <c r="N131" s="11"/>
      <c r="O131" s="11"/>
      <c r="P131" s="18"/>
      <c r="Q131" s="11"/>
      <c r="R131" s="11"/>
      <c r="S131" s="11"/>
      <c r="T131" s="11"/>
      <c r="U131" s="11"/>
      <c r="V131" s="11"/>
      <c r="W131" s="11"/>
    </row>
    <row r="132" ht="25" customHeight="1" spans="1:23">
      <c r="A132" s="6" t="s">
        <v>372</v>
      </c>
      <c r="B132" s="6" t="s">
        <v>448</v>
      </c>
      <c r="C132" s="7" t="s">
        <v>447</v>
      </c>
      <c r="D132" s="6" t="s">
        <v>71</v>
      </c>
      <c r="E132" s="6" t="s">
        <v>115</v>
      </c>
      <c r="F132" s="6" t="s">
        <v>116</v>
      </c>
      <c r="G132" s="6" t="s">
        <v>352</v>
      </c>
      <c r="H132" s="6" t="s">
        <v>353</v>
      </c>
      <c r="I132" s="11">
        <v>1800</v>
      </c>
      <c r="J132" s="11">
        <v>1800</v>
      </c>
      <c r="K132" s="11">
        <v>1800</v>
      </c>
      <c r="L132" s="11"/>
      <c r="M132" s="11"/>
      <c r="N132" s="11"/>
      <c r="O132" s="11"/>
      <c r="P132" s="18"/>
      <c r="Q132" s="11"/>
      <c r="R132" s="11"/>
      <c r="S132" s="11"/>
      <c r="T132" s="11"/>
      <c r="U132" s="11"/>
      <c r="V132" s="11"/>
      <c r="W132" s="11"/>
    </row>
    <row r="133" ht="25" customHeight="1" spans="1:23">
      <c r="A133" s="18"/>
      <c r="B133" s="18"/>
      <c r="C133" s="7" t="s">
        <v>449</v>
      </c>
      <c r="D133" s="18"/>
      <c r="E133" s="18"/>
      <c r="F133" s="18"/>
      <c r="G133" s="18"/>
      <c r="H133" s="18"/>
      <c r="I133" s="11">
        <v>185600</v>
      </c>
      <c r="J133" s="11">
        <v>185600</v>
      </c>
      <c r="K133" s="11">
        <v>185600</v>
      </c>
      <c r="L133" s="11"/>
      <c r="M133" s="11"/>
      <c r="N133" s="11"/>
      <c r="O133" s="11"/>
      <c r="P133" s="18"/>
      <c r="Q133" s="11"/>
      <c r="R133" s="11"/>
      <c r="S133" s="11"/>
      <c r="T133" s="11"/>
      <c r="U133" s="11"/>
      <c r="V133" s="11"/>
      <c r="W133" s="11"/>
    </row>
    <row r="134" ht="25" customHeight="1" spans="1:23">
      <c r="A134" s="6" t="s">
        <v>375</v>
      </c>
      <c r="B134" s="6" t="s">
        <v>450</v>
      </c>
      <c r="C134" s="7" t="s">
        <v>449</v>
      </c>
      <c r="D134" s="6" t="s">
        <v>71</v>
      </c>
      <c r="E134" s="6">
        <v>2010107</v>
      </c>
      <c r="F134" s="6" t="s">
        <v>91</v>
      </c>
      <c r="G134" s="6" t="s">
        <v>352</v>
      </c>
      <c r="H134" s="6" t="s">
        <v>353</v>
      </c>
      <c r="I134" s="11">
        <v>15200</v>
      </c>
      <c r="J134" s="11">
        <v>15200</v>
      </c>
      <c r="K134" s="11">
        <v>15200</v>
      </c>
      <c r="L134" s="11"/>
      <c r="M134" s="11"/>
      <c r="N134" s="11"/>
      <c r="O134" s="11"/>
      <c r="P134" s="18"/>
      <c r="Q134" s="11"/>
      <c r="R134" s="11"/>
      <c r="S134" s="11"/>
      <c r="T134" s="11"/>
      <c r="U134" s="11"/>
      <c r="V134" s="11"/>
      <c r="W134" s="11"/>
    </row>
    <row r="135" ht="25" customHeight="1" spans="1:23">
      <c r="A135" s="6" t="s">
        <v>375</v>
      </c>
      <c r="B135" s="6" t="s">
        <v>450</v>
      </c>
      <c r="C135" s="7" t="s">
        <v>449</v>
      </c>
      <c r="D135" s="6" t="s">
        <v>71</v>
      </c>
      <c r="E135" s="6" t="s">
        <v>92</v>
      </c>
      <c r="F135" s="6" t="s">
        <v>93</v>
      </c>
      <c r="G135" s="6" t="s">
        <v>350</v>
      </c>
      <c r="H135" s="6" t="s">
        <v>351</v>
      </c>
      <c r="I135" s="11">
        <v>30400</v>
      </c>
      <c r="J135" s="11">
        <v>30400</v>
      </c>
      <c r="K135" s="11">
        <v>30400</v>
      </c>
      <c r="L135" s="11"/>
      <c r="M135" s="11"/>
      <c r="N135" s="11"/>
      <c r="O135" s="11"/>
      <c r="P135" s="18"/>
      <c r="Q135" s="11"/>
      <c r="R135" s="11"/>
      <c r="S135" s="11"/>
      <c r="T135" s="11"/>
      <c r="U135" s="11"/>
      <c r="V135" s="11"/>
      <c r="W135" s="11"/>
    </row>
    <row r="136" ht="25" customHeight="1" spans="1:23">
      <c r="A136" s="6" t="s">
        <v>375</v>
      </c>
      <c r="B136" s="6" t="s">
        <v>450</v>
      </c>
      <c r="C136" s="7" t="s">
        <v>449</v>
      </c>
      <c r="D136" s="6" t="s">
        <v>71</v>
      </c>
      <c r="E136" s="6" t="s">
        <v>92</v>
      </c>
      <c r="F136" s="6" t="s">
        <v>93</v>
      </c>
      <c r="G136" s="6" t="s">
        <v>352</v>
      </c>
      <c r="H136" s="6" t="s">
        <v>353</v>
      </c>
      <c r="I136" s="11">
        <v>30400</v>
      </c>
      <c r="J136" s="11">
        <v>30400</v>
      </c>
      <c r="K136" s="11">
        <v>30400</v>
      </c>
      <c r="L136" s="11"/>
      <c r="M136" s="11"/>
      <c r="N136" s="11"/>
      <c r="O136" s="11"/>
      <c r="P136" s="18"/>
      <c r="Q136" s="11"/>
      <c r="R136" s="11"/>
      <c r="S136" s="11"/>
      <c r="T136" s="11"/>
      <c r="U136" s="11"/>
      <c r="V136" s="11"/>
      <c r="W136" s="11"/>
    </row>
    <row r="137" ht="25" customHeight="1" spans="1:23">
      <c r="A137" s="6" t="s">
        <v>375</v>
      </c>
      <c r="B137" s="6" t="s">
        <v>450</v>
      </c>
      <c r="C137" s="7" t="s">
        <v>449</v>
      </c>
      <c r="D137" s="6" t="s">
        <v>71</v>
      </c>
      <c r="E137" s="6" t="s">
        <v>92</v>
      </c>
      <c r="F137" s="6" t="s">
        <v>93</v>
      </c>
      <c r="G137" s="6" t="s">
        <v>384</v>
      </c>
      <c r="H137" s="6" t="s">
        <v>385</v>
      </c>
      <c r="I137" s="11">
        <v>91200</v>
      </c>
      <c r="J137" s="11">
        <v>91200</v>
      </c>
      <c r="K137" s="11">
        <v>91200</v>
      </c>
      <c r="L137" s="11"/>
      <c r="M137" s="11"/>
      <c r="N137" s="11"/>
      <c r="O137" s="11"/>
      <c r="P137" s="18"/>
      <c r="Q137" s="11"/>
      <c r="R137" s="11"/>
      <c r="S137" s="11"/>
      <c r="T137" s="11"/>
      <c r="U137" s="11"/>
      <c r="V137" s="11"/>
      <c r="W137" s="11"/>
    </row>
    <row r="138" ht="25" customHeight="1" spans="1:23">
      <c r="A138" s="6" t="s">
        <v>375</v>
      </c>
      <c r="B138" s="6" t="s">
        <v>450</v>
      </c>
      <c r="C138" s="7" t="s">
        <v>449</v>
      </c>
      <c r="D138" s="6" t="s">
        <v>71</v>
      </c>
      <c r="E138" s="6" t="s">
        <v>92</v>
      </c>
      <c r="F138" s="6" t="s">
        <v>93</v>
      </c>
      <c r="G138" s="6" t="s">
        <v>384</v>
      </c>
      <c r="H138" s="6" t="s">
        <v>385</v>
      </c>
      <c r="I138" s="11">
        <v>18400</v>
      </c>
      <c r="J138" s="11">
        <v>18400</v>
      </c>
      <c r="K138" s="11">
        <v>18400</v>
      </c>
      <c r="L138" s="11"/>
      <c r="M138" s="11"/>
      <c r="N138" s="11"/>
      <c r="O138" s="11"/>
      <c r="P138" s="18"/>
      <c r="Q138" s="11"/>
      <c r="R138" s="11"/>
      <c r="S138" s="11"/>
      <c r="T138" s="11"/>
      <c r="U138" s="11"/>
      <c r="V138" s="11"/>
      <c r="W138" s="11"/>
    </row>
    <row r="139" ht="25" customHeight="1" spans="1:23">
      <c r="A139" s="18"/>
      <c r="B139" s="18"/>
      <c r="C139" s="7" t="s">
        <v>451</v>
      </c>
      <c r="D139" s="18"/>
      <c r="E139" s="18"/>
      <c r="F139" s="18"/>
      <c r="G139" s="18"/>
      <c r="H139" s="18"/>
      <c r="I139" s="11">
        <v>40000</v>
      </c>
      <c r="J139" s="11">
        <v>40000</v>
      </c>
      <c r="K139" s="11">
        <v>40000</v>
      </c>
      <c r="L139" s="11"/>
      <c r="M139" s="11"/>
      <c r="N139" s="11"/>
      <c r="O139" s="11"/>
      <c r="P139" s="18"/>
      <c r="Q139" s="11"/>
      <c r="R139" s="11"/>
      <c r="S139" s="11"/>
      <c r="T139" s="11"/>
      <c r="U139" s="11"/>
      <c r="V139" s="11"/>
      <c r="W139" s="11"/>
    </row>
    <row r="140" ht="25" customHeight="1" spans="1:23">
      <c r="A140" s="6" t="s">
        <v>375</v>
      </c>
      <c r="B140" s="6" t="s">
        <v>452</v>
      </c>
      <c r="C140" s="7" t="s">
        <v>451</v>
      </c>
      <c r="D140" s="6" t="s">
        <v>71</v>
      </c>
      <c r="E140" s="6" t="s">
        <v>137</v>
      </c>
      <c r="F140" s="6" t="s">
        <v>138</v>
      </c>
      <c r="G140" s="6" t="s">
        <v>421</v>
      </c>
      <c r="H140" s="6" t="s">
        <v>422</v>
      </c>
      <c r="I140" s="11">
        <v>7600</v>
      </c>
      <c r="J140" s="11">
        <v>7600</v>
      </c>
      <c r="K140" s="11">
        <v>7600</v>
      </c>
      <c r="L140" s="11"/>
      <c r="M140" s="11"/>
      <c r="N140" s="11"/>
      <c r="O140" s="11"/>
      <c r="P140" s="18"/>
      <c r="Q140" s="11"/>
      <c r="R140" s="11"/>
      <c r="S140" s="11"/>
      <c r="T140" s="11"/>
      <c r="U140" s="11"/>
      <c r="V140" s="11"/>
      <c r="W140" s="11"/>
    </row>
    <row r="141" ht="25" customHeight="1" spans="1:23">
      <c r="A141" s="6" t="s">
        <v>375</v>
      </c>
      <c r="B141" s="6" t="s">
        <v>452</v>
      </c>
      <c r="C141" s="7" t="s">
        <v>451</v>
      </c>
      <c r="D141" s="6" t="s">
        <v>71</v>
      </c>
      <c r="E141" s="6" t="s">
        <v>137</v>
      </c>
      <c r="F141" s="6" t="s">
        <v>138</v>
      </c>
      <c r="G141" s="6" t="s">
        <v>397</v>
      </c>
      <c r="H141" s="6" t="s">
        <v>398</v>
      </c>
      <c r="I141" s="11">
        <v>14400</v>
      </c>
      <c r="J141" s="11">
        <v>14400</v>
      </c>
      <c r="K141" s="11">
        <v>14400</v>
      </c>
      <c r="L141" s="11"/>
      <c r="M141" s="11"/>
      <c r="N141" s="11"/>
      <c r="O141" s="11"/>
      <c r="P141" s="18"/>
      <c r="Q141" s="11"/>
      <c r="R141" s="11"/>
      <c r="S141" s="11"/>
      <c r="T141" s="11"/>
      <c r="U141" s="11"/>
      <c r="V141" s="11"/>
      <c r="W141" s="11"/>
    </row>
    <row r="142" ht="25" customHeight="1" spans="1:23">
      <c r="A142" s="6" t="s">
        <v>375</v>
      </c>
      <c r="B142" s="6" t="s">
        <v>452</v>
      </c>
      <c r="C142" s="7" t="s">
        <v>451</v>
      </c>
      <c r="D142" s="6" t="s">
        <v>71</v>
      </c>
      <c r="E142" s="6" t="s">
        <v>137</v>
      </c>
      <c r="F142" s="6" t="s">
        <v>138</v>
      </c>
      <c r="G142" s="6" t="s">
        <v>356</v>
      </c>
      <c r="H142" s="6" t="s">
        <v>357</v>
      </c>
      <c r="I142" s="11">
        <v>18000</v>
      </c>
      <c r="J142" s="11">
        <v>18000</v>
      </c>
      <c r="K142" s="11">
        <v>18000</v>
      </c>
      <c r="L142" s="11"/>
      <c r="M142" s="11"/>
      <c r="N142" s="11"/>
      <c r="O142" s="11"/>
      <c r="P142" s="18"/>
      <c r="Q142" s="11"/>
      <c r="R142" s="11"/>
      <c r="S142" s="11"/>
      <c r="T142" s="11"/>
      <c r="U142" s="11"/>
      <c r="V142" s="11"/>
      <c r="W142" s="11"/>
    </row>
    <row r="143" ht="25" customHeight="1" spans="1:23">
      <c r="A143" s="18"/>
      <c r="B143" s="18"/>
      <c r="C143" s="7" t="s">
        <v>453</v>
      </c>
      <c r="D143" s="18"/>
      <c r="E143" s="18"/>
      <c r="F143" s="18"/>
      <c r="G143" s="18"/>
      <c r="H143" s="18"/>
      <c r="I143" s="11">
        <v>8744640.9</v>
      </c>
      <c r="J143" s="11"/>
      <c r="K143" s="11"/>
      <c r="L143" s="11">
        <v>8744640.9</v>
      </c>
      <c r="M143" s="11"/>
      <c r="N143" s="11"/>
      <c r="O143" s="11"/>
      <c r="P143" s="18"/>
      <c r="Q143" s="11"/>
      <c r="R143" s="11"/>
      <c r="S143" s="11"/>
      <c r="T143" s="11"/>
      <c r="U143" s="11"/>
      <c r="V143" s="11"/>
      <c r="W143" s="11"/>
    </row>
    <row r="144" ht="25" customHeight="1" spans="1:23">
      <c r="A144" s="6" t="s">
        <v>375</v>
      </c>
      <c r="B144" s="6" t="s">
        <v>454</v>
      </c>
      <c r="C144" s="7" t="s">
        <v>453</v>
      </c>
      <c r="D144" s="6" t="s">
        <v>71</v>
      </c>
      <c r="E144" s="6" t="s">
        <v>180</v>
      </c>
      <c r="F144" s="6" t="s">
        <v>181</v>
      </c>
      <c r="G144" s="6" t="s">
        <v>405</v>
      </c>
      <c r="H144" s="6" t="s">
        <v>406</v>
      </c>
      <c r="I144" s="11">
        <v>8744640.9</v>
      </c>
      <c r="J144" s="11"/>
      <c r="K144" s="11"/>
      <c r="L144" s="11">
        <v>8744640.9</v>
      </c>
      <c r="M144" s="11"/>
      <c r="N144" s="11"/>
      <c r="O144" s="11"/>
      <c r="P144" s="18"/>
      <c r="Q144" s="11"/>
      <c r="R144" s="11"/>
      <c r="S144" s="11"/>
      <c r="T144" s="11"/>
      <c r="U144" s="11"/>
      <c r="V144" s="11"/>
      <c r="W144" s="11"/>
    </row>
    <row r="145" ht="25" customHeight="1" spans="1:23">
      <c r="A145" s="18"/>
      <c r="B145" s="18"/>
      <c r="C145" s="7" t="s">
        <v>455</v>
      </c>
      <c r="D145" s="18"/>
      <c r="E145" s="18"/>
      <c r="F145" s="18"/>
      <c r="G145" s="18"/>
      <c r="H145" s="18"/>
      <c r="I145" s="11">
        <v>10480400</v>
      </c>
      <c r="J145" s="11">
        <v>10480400</v>
      </c>
      <c r="K145" s="11">
        <v>10480400</v>
      </c>
      <c r="L145" s="11"/>
      <c r="M145" s="11"/>
      <c r="N145" s="11"/>
      <c r="O145" s="11"/>
      <c r="P145" s="18"/>
      <c r="Q145" s="11"/>
      <c r="R145" s="11"/>
      <c r="S145" s="11"/>
      <c r="T145" s="11"/>
      <c r="U145" s="11"/>
      <c r="V145" s="11"/>
      <c r="W145" s="11"/>
    </row>
    <row r="146" ht="25" customHeight="1" spans="1:23">
      <c r="A146" s="6" t="s">
        <v>375</v>
      </c>
      <c r="B146" s="6" t="s">
        <v>456</v>
      </c>
      <c r="C146" s="7" t="s">
        <v>455</v>
      </c>
      <c r="D146" s="6" t="s">
        <v>71</v>
      </c>
      <c r="E146" s="6" t="s">
        <v>193</v>
      </c>
      <c r="F146" s="6" t="s">
        <v>194</v>
      </c>
      <c r="G146" s="6" t="s">
        <v>405</v>
      </c>
      <c r="H146" s="6" t="s">
        <v>406</v>
      </c>
      <c r="I146" s="11">
        <v>10480400</v>
      </c>
      <c r="J146" s="11">
        <v>10480400</v>
      </c>
      <c r="K146" s="11">
        <v>10480400</v>
      </c>
      <c r="L146" s="11"/>
      <c r="M146" s="11"/>
      <c r="N146" s="11"/>
      <c r="O146" s="11"/>
      <c r="P146" s="18"/>
      <c r="Q146" s="11"/>
      <c r="R146" s="11"/>
      <c r="S146" s="11"/>
      <c r="T146" s="11"/>
      <c r="U146" s="11"/>
      <c r="V146" s="11"/>
      <c r="W146" s="11"/>
    </row>
    <row r="147" ht="25" customHeight="1" spans="1:23">
      <c r="A147" s="18"/>
      <c r="B147" s="18"/>
      <c r="C147" s="7" t="s">
        <v>457</v>
      </c>
      <c r="D147" s="18"/>
      <c r="E147" s="18"/>
      <c r="F147" s="18"/>
      <c r="G147" s="18"/>
      <c r="H147" s="18"/>
      <c r="I147" s="11">
        <v>69756</v>
      </c>
      <c r="J147" s="11">
        <v>69756</v>
      </c>
      <c r="K147" s="11">
        <v>69756</v>
      </c>
      <c r="L147" s="11"/>
      <c r="M147" s="11"/>
      <c r="N147" s="11"/>
      <c r="O147" s="11"/>
      <c r="P147" s="18"/>
      <c r="Q147" s="11"/>
      <c r="R147" s="11"/>
      <c r="S147" s="11"/>
      <c r="T147" s="11"/>
      <c r="U147" s="11"/>
      <c r="V147" s="11"/>
      <c r="W147" s="11"/>
    </row>
    <row r="148" ht="25" customHeight="1" spans="1:23">
      <c r="A148" s="6" t="s">
        <v>382</v>
      </c>
      <c r="B148" s="6" t="s">
        <v>458</v>
      </c>
      <c r="C148" s="7" t="s">
        <v>457</v>
      </c>
      <c r="D148" s="6" t="s">
        <v>71</v>
      </c>
      <c r="E148" s="6" t="s">
        <v>133</v>
      </c>
      <c r="F148" s="6" t="s">
        <v>134</v>
      </c>
      <c r="G148" s="6" t="s">
        <v>384</v>
      </c>
      <c r="H148" s="6" t="s">
        <v>385</v>
      </c>
      <c r="I148" s="11">
        <v>69756</v>
      </c>
      <c r="J148" s="11">
        <v>69756</v>
      </c>
      <c r="K148" s="11">
        <v>69756</v>
      </c>
      <c r="L148" s="11"/>
      <c r="M148" s="11"/>
      <c r="N148" s="11"/>
      <c r="O148" s="11"/>
      <c r="P148" s="18"/>
      <c r="Q148" s="11"/>
      <c r="R148" s="11"/>
      <c r="S148" s="11"/>
      <c r="T148" s="11"/>
      <c r="U148" s="11"/>
      <c r="V148" s="11"/>
      <c r="W148" s="11"/>
    </row>
    <row r="149" ht="25" customHeight="1" spans="1:23">
      <c r="A149" s="8"/>
      <c r="B149" s="8"/>
      <c r="C149" s="7" t="s">
        <v>459</v>
      </c>
      <c r="D149" s="8"/>
      <c r="E149" s="8"/>
      <c r="F149" s="8"/>
      <c r="G149" s="8"/>
      <c r="H149" s="8"/>
      <c r="I149" s="11">
        <v>100000</v>
      </c>
      <c r="J149" s="11"/>
      <c r="K149" s="11"/>
      <c r="L149" s="11">
        <v>100000</v>
      </c>
      <c r="M149" s="11"/>
      <c r="N149" s="11"/>
      <c r="O149" s="11"/>
      <c r="P149" s="11"/>
      <c r="Q149" s="11"/>
      <c r="R149" s="11"/>
      <c r="S149" s="11"/>
      <c r="T149" s="11"/>
      <c r="U149" s="11"/>
      <c r="V149" s="11"/>
      <c r="W149" s="11"/>
    </row>
    <row r="150" ht="25" customHeight="1" spans="1:23">
      <c r="A150" s="6" t="s">
        <v>375</v>
      </c>
      <c r="B150" s="89" t="s">
        <v>460</v>
      </c>
      <c r="C150" s="7" t="s">
        <v>459</v>
      </c>
      <c r="D150" s="6" t="s">
        <v>71</v>
      </c>
      <c r="E150" s="6">
        <v>2296002</v>
      </c>
      <c r="F150" s="6" t="s">
        <v>232</v>
      </c>
      <c r="G150" s="6">
        <v>31005</v>
      </c>
      <c r="H150" s="6" t="s">
        <v>406</v>
      </c>
      <c r="I150" s="11">
        <v>100000</v>
      </c>
      <c r="J150" s="11"/>
      <c r="K150" s="11"/>
      <c r="L150" s="11">
        <v>100000</v>
      </c>
      <c r="M150" s="11"/>
      <c r="N150" s="11"/>
      <c r="O150" s="11"/>
      <c r="P150" s="11"/>
      <c r="Q150" s="11"/>
      <c r="R150" s="11"/>
      <c r="S150" s="11"/>
      <c r="T150" s="11"/>
      <c r="U150" s="11"/>
      <c r="V150" s="11"/>
      <c r="W150" s="11"/>
    </row>
    <row r="151" ht="25" customHeight="1" spans="1:23">
      <c r="A151" s="8"/>
      <c r="B151" s="6"/>
      <c r="C151" s="7" t="s">
        <v>461</v>
      </c>
      <c r="D151" s="8"/>
      <c r="E151" s="8"/>
      <c r="F151" s="8"/>
      <c r="G151" s="8"/>
      <c r="H151" s="8"/>
      <c r="I151" s="11">
        <f>I152+I153+I154</f>
        <v>30000</v>
      </c>
      <c r="J151" s="11"/>
      <c r="K151" s="11"/>
      <c r="L151" s="11">
        <f>L152+L153+L154</f>
        <v>30000</v>
      </c>
      <c r="M151" s="11"/>
      <c r="N151" s="11"/>
      <c r="O151" s="11"/>
      <c r="P151" s="11"/>
      <c r="Q151" s="11"/>
      <c r="R151" s="11"/>
      <c r="S151" s="11"/>
      <c r="T151" s="11"/>
      <c r="U151" s="11"/>
      <c r="V151" s="11"/>
      <c r="W151" s="11"/>
    </row>
    <row r="152" ht="25" customHeight="1" spans="1:23">
      <c r="A152" s="6" t="s">
        <v>375</v>
      </c>
      <c r="B152" s="89" t="s">
        <v>462</v>
      </c>
      <c r="C152" s="7" t="s">
        <v>461</v>
      </c>
      <c r="D152" s="6" t="s">
        <v>71</v>
      </c>
      <c r="E152" s="6">
        <v>2296002</v>
      </c>
      <c r="F152" s="6" t="s">
        <v>232</v>
      </c>
      <c r="G152" s="6">
        <v>30218</v>
      </c>
      <c r="H152" s="6" t="s">
        <v>422</v>
      </c>
      <c r="I152" s="11">
        <v>5000</v>
      </c>
      <c r="J152" s="11"/>
      <c r="K152" s="11"/>
      <c r="L152" s="11">
        <v>5000</v>
      </c>
      <c r="M152" s="11"/>
      <c r="N152" s="11"/>
      <c r="O152" s="11"/>
      <c r="P152" s="11"/>
      <c r="Q152" s="11"/>
      <c r="R152" s="11"/>
      <c r="S152" s="11"/>
      <c r="T152" s="11"/>
      <c r="U152" s="11"/>
      <c r="V152" s="11"/>
      <c r="W152" s="11"/>
    </row>
    <row r="153" ht="25" customHeight="1" spans="1:23">
      <c r="A153" s="6" t="s">
        <v>375</v>
      </c>
      <c r="B153" s="89" t="s">
        <v>462</v>
      </c>
      <c r="C153" s="7" t="s">
        <v>461</v>
      </c>
      <c r="D153" s="6" t="s">
        <v>71</v>
      </c>
      <c r="E153" s="6">
        <v>2296002</v>
      </c>
      <c r="F153" s="6" t="s">
        <v>232</v>
      </c>
      <c r="G153" s="6">
        <v>31003</v>
      </c>
      <c r="H153" s="6" t="s">
        <v>434</v>
      </c>
      <c r="I153" s="11">
        <v>18400</v>
      </c>
      <c r="J153" s="11"/>
      <c r="K153" s="11"/>
      <c r="L153" s="11">
        <v>18400</v>
      </c>
      <c r="M153" s="11"/>
      <c r="N153" s="11"/>
      <c r="O153" s="11"/>
      <c r="P153" s="11"/>
      <c r="Q153" s="11"/>
      <c r="R153" s="11"/>
      <c r="S153" s="11"/>
      <c r="T153" s="11"/>
      <c r="U153" s="11"/>
      <c r="V153" s="11"/>
      <c r="W153" s="11"/>
    </row>
    <row r="154" ht="25" customHeight="1" spans="1:23">
      <c r="A154" s="6" t="s">
        <v>375</v>
      </c>
      <c r="B154" s="89" t="s">
        <v>462</v>
      </c>
      <c r="C154" s="7" t="s">
        <v>461</v>
      </c>
      <c r="D154" s="6" t="s">
        <v>71</v>
      </c>
      <c r="E154" s="6">
        <v>2296002</v>
      </c>
      <c r="F154" s="6" t="s">
        <v>232</v>
      </c>
      <c r="G154" s="6">
        <v>31003</v>
      </c>
      <c r="H154" s="6" t="s">
        <v>434</v>
      </c>
      <c r="I154" s="11">
        <v>6600</v>
      </c>
      <c r="J154" s="11"/>
      <c r="K154" s="11"/>
      <c r="L154" s="11">
        <v>6600</v>
      </c>
      <c r="M154" s="11"/>
      <c r="N154" s="11"/>
      <c r="O154" s="11"/>
      <c r="P154" s="11"/>
      <c r="Q154" s="11"/>
      <c r="R154" s="11"/>
      <c r="S154" s="11"/>
      <c r="T154" s="11"/>
      <c r="U154" s="11"/>
      <c r="V154" s="11"/>
      <c r="W154" s="11"/>
    </row>
    <row r="155" ht="25" customHeight="1" spans="1:23">
      <c r="A155" s="7"/>
      <c r="B155" s="7"/>
      <c r="C155" s="7" t="s">
        <v>463</v>
      </c>
      <c r="D155" s="7"/>
      <c r="E155" s="7"/>
      <c r="F155" s="7"/>
      <c r="G155" s="7"/>
      <c r="H155" s="7"/>
      <c r="I155" s="60">
        <f>SUM(I156:I161)</f>
        <v>100000</v>
      </c>
      <c r="J155" s="61"/>
      <c r="K155" s="61"/>
      <c r="L155" s="60">
        <f>SUM(L156:L161)</f>
        <v>100000</v>
      </c>
      <c r="M155" s="61"/>
      <c r="N155" s="61"/>
      <c r="O155" s="60"/>
      <c r="P155" s="11"/>
      <c r="Q155" s="11"/>
      <c r="R155" s="11"/>
      <c r="S155" s="11"/>
      <c r="T155" s="11"/>
      <c r="U155" s="11"/>
      <c r="V155" s="11"/>
      <c r="W155" s="11"/>
    </row>
    <row r="156" ht="25" customHeight="1" spans="1:23">
      <c r="A156" s="6" t="s">
        <v>375</v>
      </c>
      <c r="B156" s="90" t="s">
        <v>464</v>
      </c>
      <c r="C156" s="7" t="s">
        <v>463</v>
      </c>
      <c r="D156" s="6" t="s">
        <v>71</v>
      </c>
      <c r="E156" s="6">
        <v>2296002</v>
      </c>
      <c r="F156" s="6" t="s">
        <v>232</v>
      </c>
      <c r="G156" s="7">
        <v>30218</v>
      </c>
      <c r="H156" s="7" t="s">
        <v>422</v>
      </c>
      <c r="I156" s="60">
        <v>1500</v>
      </c>
      <c r="J156" s="61"/>
      <c r="K156" s="61"/>
      <c r="L156" s="60">
        <v>1500</v>
      </c>
      <c r="M156" s="61"/>
      <c r="N156" s="61"/>
      <c r="O156" s="60"/>
      <c r="P156" s="11"/>
      <c r="Q156" s="11"/>
      <c r="R156" s="11"/>
      <c r="S156" s="11"/>
      <c r="T156" s="11"/>
      <c r="U156" s="11"/>
      <c r="V156" s="11"/>
      <c r="W156" s="11"/>
    </row>
    <row r="157" ht="25" customHeight="1" spans="1:23">
      <c r="A157" s="6" t="s">
        <v>375</v>
      </c>
      <c r="B157" s="90" t="s">
        <v>464</v>
      </c>
      <c r="C157" s="7" t="s">
        <v>463</v>
      </c>
      <c r="D157" s="6" t="s">
        <v>71</v>
      </c>
      <c r="E157" s="6">
        <v>2296002</v>
      </c>
      <c r="F157" s="6" t="s">
        <v>232</v>
      </c>
      <c r="G157" s="7">
        <v>31005</v>
      </c>
      <c r="H157" s="7" t="s">
        <v>406</v>
      </c>
      <c r="I157" s="60">
        <v>72700</v>
      </c>
      <c r="J157" s="61"/>
      <c r="K157" s="61"/>
      <c r="L157" s="60">
        <v>72700</v>
      </c>
      <c r="M157" s="61"/>
      <c r="N157" s="61"/>
      <c r="O157" s="60"/>
      <c r="P157" s="11"/>
      <c r="Q157" s="11"/>
      <c r="R157" s="11"/>
      <c r="S157" s="11"/>
      <c r="T157" s="11"/>
      <c r="U157" s="11"/>
      <c r="V157" s="11"/>
      <c r="W157" s="11"/>
    </row>
    <row r="158" ht="25" customHeight="1" spans="1:23">
      <c r="A158" s="6" t="s">
        <v>375</v>
      </c>
      <c r="B158" s="90" t="s">
        <v>464</v>
      </c>
      <c r="C158" s="7" t="s">
        <v>463</v>
      </c>
      <c r="D158" s="6" t="s">
        <v>71</v>
      </c>
      <c r="E158" s="6">
        <v>2296002</v>
      </c>
      <c r="F158" s="6" t="s">
        <v>232</v>
      </c>
      <c r="G158" s="6">
        <v>31003</v>
      </c>
      <c r="H158" s="6" t="s">
        <v>434</v>
      </c>
      <c r="I158" s="60">
        <v>2400</v>
      </c>
      <c r="J158" s="61"/>
      <c r="K158" s="61"/>
      <c r="L158" s="60">
        <v>2400</v>
      </c>
      <c r="M158" s="61"/>
      <c r="N158" s="61"/>
      <c r="O158" s="60"/>
      <c r="P158" s="11"/>
      <c r="Q158" s="11"/>
      <c r="R158" s="11"/>
      <c r="S158" s="11"/>
      <c r="T158" s="11"/>
      <c r="U158" s="11"/>
      <c r="V158" s="11"/>
      <c r="W158" s="11"/>
    </row>
    <row r="159" ht="25" customHeight="1" spans="1:23">
      <c r="A159" s="6" t="s">
        <v>375</v>
      </c>
      <c r="B159" s="90" t="s">
        <v>464</v>
      </c>
      <c r="C159" s="7" t="s">
        <v>463</v>
      </c>
      <c r="D159" s="6" t="s">
        <v>71</v>
      </c>
      <c r="E159" s="6">
        <v>2296002</v>
      </c>
      <c r="F159" s="6" t="s">
        <v>232</v>
      </c>
      <c r="G159" s="6">
        <v>31003</v>
      </c>
      <c r="H159" s="6" t="s">
        <v>434</v>
      </c>
      <c r="I159" s="60">
        <v>4400</v>
      </c>
      <c r="J159" s="61"/>
      <c r="K159" s="61"/>
      <c r="L159" s="60">
        <v>4400</v>
      </c>
      <c r="M159" s="61"/>
      <c r="N159" s="61"/>
      <c r="O159" s="60"/>
      <c r="P159" s="11"/>
      <c r="Q159" s="11"/>
      <c r="R159" s="11"/>
      <c r="S159" s="11"/>
      <c r="T159" s="11"/>
      <c r="U159" s="11"/>
      <c r="V159" s="11"/>
      <c r="W159" s="11"/>
    </row>
    <row r="160" ht="25" customHeight="1" spans="1:23">
      <c r="A160" s="6" t="s">
        <v>375</v>
      </c>
      <c r="B160" s="90" t="s">
        <v>464</v>
      </c>
      <c r="C160" s="7" t="s">
        <v>463</v>
      </c>
      <c r="D160" s="6" t="s">
        <v>71</v>
      </c>
      <c r="E160" s="6">
        <v>2296002</v>
      </c>
      <c r="F160" s="6" t="s">
        <v>232</v>
      </c>
      <c r="G160" s="6">
        <v>31003</v>
      </c>
      <c r="H160" s="6" t="s">
        <v>434</v>
      </c>
      <c r="I160" s="60">
        <v>7000</v>
      </c>
      <c r="J160" s="61"/>
      <c r="K160" s="61"/>
      <c r="L160" s="60">
        <v>7000</v>
      </c>
      <c r="M160" s="61"/>
      <c r="N160" s="61"/>
      <c r="O160" s="60"/>
      <c r="P160" s="11"/>
      <c r="Q160" s="11"/>
      <c r="R160" s="11"/>
      <c r="S160" s="11"/>
      <c r="T160" s="11"/>
      <c r="U160" s="11"/>
      <c r="V160" s="11"/>
      <c r="W160" s="11"/>
    </row>
    <row r="161" ht="25" customHeight="1" spans="1:23">
      <c r="A161" s="6" t="s">
        <v>375</v>
      </c>
      <c r="B161" s="90" t="s">
        <v>464</v>
      </c>
      <c r="C161" s="7" t="s">
        <v>463</v>
      </c>
      <c r="D161" s="6" t="s">
        <v>71</v>
      </c>
      <c r="E161" s="6">
        <v>2296002</v>
      </c>
      <c r="F161" s="6" t="s">
        <v>232</v>
      </c>
      <c r="G161" s="6">
        <v>31003</v>
      </c>
      <c r="H161" s="6" t="s">
        <v>434</v>
      </c>
      <c r="I161" s="60">
        <v>12000</v>
      </c>
      <c r="J161" s="61"/>
      <c r="K161" s="61"/>
      <c r="L161" s="60">
        <v>12000</v>
      </c>
      <c r="M161" s="61"/>
      <c r="N161" s="61"/>
      <c r="O161" s="60"/>
      <c r="P161" s="11"/>
      <c r="Q161" s="11"/>
      <c r="R161" s="11"/>
      <c r="S161" s="11"/>
      <c r="T161" s="11"/>
      <c r="U161" s="11"/>
      <c r="V161" s="11"/>
      <c r="W161" s="11"/>
    </row>
    <row r="162" ht="25" customHeight="1" spans="1:23">
      <c r="A162" s="7"/>
      <c r="B162" s="7"/>
      <c r="C162" s="7" t="s">
        <v>465</v>
      </c>
      <c r="D162" s="7"/>
      <c r="E162" s="7"/>
      <c r="F162" s="7"/>
      <c r="G162" s="7"/>
      <c r="H162" s="7"/>
      <c r="I162" s="60">
        <v>1800000</v>
      </c>
      <c r="J162" s="61"/>
      <c r="K162" s="61"/>
      <c r="L162" s="60">
        <v>1800000</v>
      </c>
      <c r="M162" s="61"/>
      <c r="N162" s="61"/>
      <c r="O162" s="60"/>
      <c r="P162" s="11"/>
      <c r="Q162" s="11"/>
      <c r="R162" s="11"/>
      <c r="S162" s="11"/>
      <c r="T162" s="11"/>
      <c r="U162" s="11"/>
      <c r="V162" s="11"/>
      <c r="W162" s="11"/>
    </row>
    <row r="163" ht="25" customHeight="1" spans="1:23">
      <c r="A163" s="6" t="s">
        <v>375</v>
      </c>
      <c r="B163" s="90" t="s">
        <v>466</v>
      </c>
      <c r="C163" s="7" t="s">
        <v>465</v>
      </c>
      <c r="D163" s="6" t="s">
        <v>71</v>
      </c>
      <c r="E163" s="6">
        <v>2296002</v>
      </c>
      <c r="F163" s="6" t="s">
        <v>232</v>
      </c>
      <c r="G163" s="7">
        <v>31005</v>
      </c>
      <c r="H163" s="7" t="s">
        <v>406</v>
      </c>
      <c r="I163" s="60">
        <v>1800000</v>
      </c>
      <c r="J163" s="61"/>
      <c r="K163" s="61"/>
      <c r="L163" s="60">
        <v>1800000</v>
      </c>
      <c r="M163" s="61"/>
      <c r="N163" s="61"/>
      <c r="O163" s="60"/>
      <c r="P163" s="11"/>
      <c r="Q163" s="11"/>
      <c r="R163" s="11"/>
      <c r="S163" s="11"/>
      <c r="T163" s="11"/>
      <c r="U163" s="11"/>
      <c r="V163" s="11"/>
      <c r="W163" s="11"/>
    </row>
    <row r="164" ht="25" customHeight="1" spans="1:23">
      <c r="A164" s="7"/>
      <c r="B164" s="7"/>
      <c r="C164" s="7" t="s">
        <v>467</v>
      </c>
      <c r="D164" s="7"/>
      <c r="E164" s="7"/>
      <c r="F164" s="7"/>
      <c r="G164" s="7"/>
      <c r="H164" s="7"/>
      <c r="I164" s="60">
        <v>200000</v>
      </c>
      <c r="J164" s="61"/>
      <c r="K164" s="61"/>
      <c r="L164" s="60">
        <v>200000</v>
      </c>
      <c r="M164" s="61"/>
      <c r="N164" s="61"/>
      <c r="O164" s="60"/>
      <c r="P164" s="11"/>
      <c r="Q164" s="11"/>
      <c r="R164" s="11"/>
      <c r="S164" s="11"/>
      <c r="T164" s="11"/>
      <c r="U164" s="11"/>
      <c r="V164" s="11"/>
      <c r="W164" s="11"/>
    </row>
    <row r="165" ht="25" customHeight="1" spans="1:23">
      <c r="A165" s="7" t="s">
        <v>372</v>
      </c>
      <c r="B165" s="90" t="s">
        <v>468</v>
      </c>
      <c r="C165" s="7" t="s">
        <v>467</v>
      </c>
      <c r="D165" s="6" t="s">
        <v>71</v>
      </c>
      <c r="E165" s="6">
        <v>2296002</v>
      </c>
      <c r="F165" s="6" t="s">
        <v>232</v>
      </c>
      <c r="G165" s="7">
        <v>31005</v>
      </c>
      <c r="H165" s="7" t="s">
        <v>406</v>
      </c>
      <c r="I165" s="60">
        <v>152000</v>
      </c>
      <c r="J165" s="61"/>
      <c r="K165" s="61"/>
      <c r="L165" s="60">
        <v>152000</v>
      </c>
      <c r="M165" s="61"/>
      <c r="N165" s="61"/>
      <c r="O165" s="60"/>
      <c r="P165" s="11"/>
      <c r="Q165" s="11"/>
      <c r="R165" s="11"/>
      <c r="S165" s="11"/>
      <c r="T165" s="11"/>
      <c r="U165" s="11"/>
      <c r="V165" s="11"/>
      <c r="W165" s="11"/>
    </row>
    <row r="166" ht="25" customHeight="1" spans="1:23">
      <c r="A166" s="7" t="s">
        <v>372</v>
      </c>
      <c r="B166" s="90" t="s">
        <v>468</v>
      </c>
      <c r="C166" s="7" t="s">
        <v>467</v>
      </c>
      <c r="D166" s="6" t="s">
        <v>71</v>
      </c>
      <c r="E166" s="6">
        <v>2296002</v>
      </c>
      <c r="F166" s="6" t="s">
        <v>232</v>
      </c>
      <c r="G166" s="6" t="s">
        <v>356</v>
      </c>
      <c r="H166" s="6" t="s">
        <v>357</v>
      </c>
      <c r="I166" s="60">
        <v>48000</v>
      </c>
      <c r="J166" s="61"/>
      <c r="K166" s="61"/>
      <c r="L166" s="60">
        <v>48000</v>
      </c>
      <c r="M166" s="61"/>
      <c r="N166" s="61"/>
      <c r="O166" s="60"/>
      <c r="P166" s="11"/>
      <c r="Q166" s="11"/>
      <c r="R166" s="11"/>
      <c r="S166" s="11"/>
      <c r="T166" s="11"/>
      <c r="U166" s="11"/>
      <c r="V166" s="11"/>
      <c r="W166" s="11"/>
    </row>
    <row r="167" ht="25" customHeight="1" spans="1:23">
      <c r="A167" s="7"/>
      <c r="B167" s="7"/>
      <c r="C167" s="7" t="s">
        <v>469</v>
      </c>
      <c r="D167" s="7"/>
      <c r="E167" s="7"/>
      <c r="F167" s="7"/>
      <c r="G167" s="7"/>
      <c r="H167" s="7"/>
      <c r="I167" s="60">
        <v>41000</v>
      </c>
      <c r="J167" s="60"/>
      <c r="K167" s="60"/>
      <c r="L167" s="60">
        <v>41000</v>
      </c>
      <c r="M167" s="60"/>
      <c r="N167" s="60"/>
      <c r="O167" s="60"/>
      <c r="P167" s="11"/>
      <c r="Q167" s="11"/>
      <c r="R167" s="11"/>
      <c r="S167" s="11"/>
      <c r="T167" s="11"/>
      <c r="U167" s="11"/>
      <c r="V167" s="11"/>
      <c r="W167" s="11"/>
    </row>
    <row r="168" ht="25" customHeight="1" spans="1:23">
      <c r="A168" s="6" t="s">
        <v>375</v>
      </c>
      <c r="B168" s="90" t="s">
        <v>470</v>
      </c>
      <c r="C168" s="7" t="s">
        <v>469</v>
      </c>
      <c r="D168" s="6" t="s">
        <v>71</v>
      </c>
      <c r="E168" s="6">
        <v>2296002</v>
      </c>
      <c r="F168" s="6" t="s">
        <v>232</v>
      </c>
      <c r="G168" s="7">
        <v>31005</v>
      </c>
      <c r="H168" s="7" t="s">
        <v>406</v>
      </c>
      <c r="I168" s="60">
        <v>41000</v>
      </c>
      <c r="J168" s="60"/>
      <c r="K168" s="60"/>
      <c r="L168" s="60">
        <v>41000</v>
      </c>
      <c r="M168" s="60"/>
      <c r="N168" s="60"/>
      <c r="O168" s="60"/>
      <c r="P168" s="11"/>
      <c r="Q168" s="11"/>
      <c r="R168" s="11"/>
      <c r="S168" s="11"/>
      <c r="T168" s="11"/>
      <c r="U168" s="11"/>
      <c r="V168" s="11"/>
      <c r="W168" s="11"/>
    </row>
    <row r="169" ht="25" customHeight="1" spans="1:23">
      <c r="A169" s="7"/>
      <c r="B169" s="7"/>
      <c r="C169" s="7" t="s">
        <v>471</v>
      </c>
      <c r="D169" s="7"/>
      <c r="E169" s="7"/>
      <c r="F169" s="7"/>
      <c r="G169" s="7"/>
      <c r="H169" s="7"/>
      <c r="I169" s="60">
        <v>100000</v>
      </c>
      <c r="J169" s="60"/>
      <c r="K169" s="60"/>
      <c r="L169" s="60">
        <v>100000</v>
      </c>
      <c r="M169" s="60"/>
      <c r="N169" s="60"/>
      <c r="O169" s="60"/>
      <c r="P169" s="11"/>
      <c r="Q169" s="11"/>
      <c r="R169" s="11"/>
      <c r="S169" s="11"/>
      <c r="T169" s="11"/>
      <c r="U169" s="11"/>
      <c r="V169" s="11"/>
      <c r="W169" s="11"/>
    </row>
    <row r="170" ht="25" customHeight="1" spans="1:23">
      <c r="A170" s="6" t="s">
        <v>375</v>
      </c>
      <c r="B170" s="90" t="s">
        <v>472</v>
      </c>
      <c r="C170" s="7" t="s">
        <v>471</v>
      </c>
      <c r="D170" s="6" t="s">
        <v>71</v>
      </c>
      <c r="E170" s="7">
        <v>2296099</v>
      </c>
      <c r="F170" s="7" t="s">
        <v>233</v>
      </c>
      <c r="G170" s="7">
        <v>31005</v>
      </c>
      <c r="H170" s="7" t="s">
        <v>406</v>
      </c>
      <c r="I170" s="60">
        <v>100000</v>
      </c>
      <c r="J170" s="60"/>
      <c r="K170" s="60"/>
      <c r="L170" s="60">
        <v>100000</v>
      </c>
      <c r="M170" s="60"/>
      <c r="N170" s="60"/>
      <c r="O170" s="60"/>
      <c r="P170" s="11"/>
      <c r="Q170" s="11"/>
      <c r="R170" s="11"/>
      <c r="S170" s="11"/>
      <c r="T170" s="11"/>
      <c r="U170" s="11"/>
      <c r="V170" s="11"/>
      <c r="W170" s="11"/>
    </row>
    <row r="171" ht="25" customHeight="1" spans="1:23">
      <c r="A171" s="7"/>
      <c r="B171" s="7"/>
      <c r="C171" s="7" t="s">
        <v>473</v>
      </c>
      <c r="D171" s="7"/>
      <c r="E171" s="7"/>
      <c r="F171" s="7"/>
      <c r="G171" s="7"/>
      <c r="H171" s="7"/>
      <c r="I171" s="60">
        <v>520000</v>
      </c>
      <c r="J171" s="60"/>
      <c r="K171" s="60"/>
      <c r="L171" s="60">
        <v>520000</v>
      </c>
      <c r="M171" s="60"/>
      <c r="N171" s="60"/>
      <c r="O171" s="60"/>
      <c r="P171" s="11"/>
      <c r="Q171" s="11"/>
      <c r="R171" s="11"/>
      <c r="S171" s="11"/>
      <c r="T171" s="11"/>
      <c r="U171" s="11"/>
      <c r="V171" s="11"/>
      <c r="W171" s="11"/>
    </row>
    <row r="172" ht="25" customHeight="1" spans="1:23">
      <c r="A172" s="6" t="s">
        <v>375</v>
      </c>
      <c r="B172" s="90" t="s">
        <v>474</v>
      </c>
      <c r="C172" s="7" t="s">
        <v>473</v>
      </c>
      <c r="D172" s="6" t="s">
        <v>71</v>
      </c>
      <c r="E172" s="7">
        <v>2296099</v>
      </c>
      <c r="F172" s="7" t="s">
        <v>233</v>
      </c>
      <c r="G172" s="7">
        <v>31005</v>
      </c>
      <c r="H172" s="7" t="s">
        <v>406</v>
      </c>
      <c r="I172" s="60">
        <v>520000</v>
      </c>
      <c r="J172" s="60"/>
      <c r="K172" s="60"/>
      <c r="L172" s="60">
        <v>520000</v>
      </c>
      <c r="M172" s="60"/>
      <c r="N172" s="60"/>
      <c r="O172" s="60"/>
      <c r="P172" s="11"/>
      <c r="Q172" s="11"/>
      <c r="R172" s="11"/>
      <c r="S172" s="11"/>
      <c r="T172" s="11"/>
      <c r="U172" s="11"/>
      <c r="V172" s="11"/>
      <c r="W172" s="11"/>
    </row>
    <row r="173" ht="39" customHeight="1" spans="1:23">
      <c r="A173" s="7"/>
      <c r="B173" s="7"/>
      <c r="C173" s="7" t="s">
        <v>475</v>
      </c>
      <c r="D173" s="7"/>
      <c r="E173" s="7"/>
      <c r="F173" s="7"/>
      <c r="G173" s="7"/>
      <c r="H173" s="7"/>
      <c r="I173" s="60">
        <v>500000</v>
      </c>
      <c r="J173" s="60"/>
      <c r="K173" s="60"/>
      <c r="L173" s="60">
        <v>500000</v>
      </c>
      <c r="M173" s="60"/>
      <c r="N173" s="60"/>
      <c r="O173" s="60"/>
      <c r="P173" s="11"/>
      <c r="Q173" s="11"/>
      <c r="R173" s="11"/>
      <c r="S173" s="11"/>
      <c r="T173" s="11"/>
      <c r="U173" s="11"/>
      <c r="V173" s="11"/>
      <c r="W173" s="11"/>
    </row>
    <row r="174" ht="38" customHeight="1" spans="1:23">
      <c r="A174" s="6" t="s">
        <v>375</v>
      </c>
      <c r="B174" s="90" t="s">
        <v>476</v>
      </c>
      <c r="C174" s="7" t="s">
        <v>475</v>
      </c>
      <c r="D174" s="6" t="s">
        <v>71</v>
      </c>
      <c r="E174" s="7">
        <v>2296099</v>
      </c>
      <c r="F174" s="7" t="s">
        <v>233</v>
      </c>
      <c r="G174" s="7">
        <v>31005</v>
      </c>
      <c r="H174" s="7" t="s">
        <v>406</v>
      </c>
      <c r="I174" s="60">
        <v>500000</v>
      </c>
      <c r="J174" s="60"/>
      <c r="K174" s="60"/>
      <c r="L174" s="60">
        <v>500000</v>
      </c>
      <c r="M174" s="60"/>
      <c r="N174" s="60"/>
      <c r="O174" s="60"/>
      <c r="P174" s="11"/>
      <c r="Q174" s="11"/>
      <c r="R174" s="11"/>
      <c r="S174" s="11"/>
      <c r="T174" s="11"/>
      <c r="U174" s="11"/>
      <c r="V174" s="11"/>
      <c r="W174" s="11"/>
    </row>
    <row r="175" ht="25" customHeight="1" spans="1:23">
      <c r="A175" s="6"/>
      <c r="B175" s="6"/>
      <c r="C175" s="7" t="s">
        <v>477</v>
      </c>
      <c r="D175" s="6"/>
      <c r="E175" s="6"/>
      <c r="F175" s="6"/>
      <c r="G175" s="6"/>
      <c r="H175" s="6"/>
      <c r="I175" s="11">
        <v>40000</v>
      </c>
      <c r="J175" s="11"/>
      <c r="K175" s="11">
        <v>40000</v>
      </c>
      <c r="L175" s="11"/>
      <c r="M175" s="11"/>
      <c r="N175" s="11"/>
      <c r="O175" s="11"/>
      <c r="P175" s="11"/>
      <c r="Q175" s="11"/>
      <c r="R175" s="11"/>
      <c r="S175" s="11"/>
      <c r="T175" s="11"/>
      <c r="U175" s="11"/>
      <c r="V175" s="11"/>
      <c r="W175" s="11"/>
    </row>
    <row r="176" ht="25" customHeight="1" spans="1:23">
      <c r="A176" s="6" t="s">
        <v>375</v>
      </c>
      <c r="B176" s="89" t="s">
        <v>478</v>
      </c>
      <c r="C176" s="7" t="s">
        <v>477</v>
      </c>
      <c r="D176" s="6" t="s">
        <v>71</v>
      </c>
      <c r="E176" s="6">
        <v>2240703</v>
      </c>
      <c r="F176" s="6" t="s">
        <v>230</v>
      </c>
      <c r="G176" s="6">
        <v>30213</v>
      </c>
      <c r="H176" s="6" t="s">
        <v>349</v>
      </c>
      <c r="I176" s="11">
        <v>30100</v>
      </c>
      <c r="J176" s="11"/>
      <c r="K176" s="11">
        <v>30100</v>
      </c>
      <c r="L176" s="11"/>
      <c r="M176" s="11"/>
      <c r="N176" s="11"/>
      <c r="O176" s="11"/>
      <c r="P176" s="11"/>
      <c r="Q176" s="11"/>
      <c r="R176" s="11"/>
      <c r="S176" s="11"/>
      <c r="T176" s="11"/>
      <c r="U176" s="11"/>
      <c r="V176" s="11"/>
      <c r="W176" s="11"/>
    </row>
    <row r="177" ht="25" customHeight="1" spans="1:23">
      <c r="A177" s="6" t="s">
        <v>375</v>
      </c>
      <c r="B177" s="89" t="s">
        <v>478</v>
      </c>
      <c r="C177" s="7" t="s">
        <v>477</v>
      </c>
      <c r="D177" s="6" t="s">
        <v>71</v>
      </c>
      <c r="E177" s="6">
        <v>2240703</v>
      </c>
      <c r="F177" s="6" t="s">
        <v>230</v>
      </c>
      <c r="G177" s="6">
        <v>30213</v>
      </c>
      <c r="H177" s="6" t="s">
        <v>349</v>
      </c>
      <c r="I177" s="11">
        <v>9900</v>
      </c>
      <c r="J177" s="11"/>
      <c r="K177" s="11">
        <v>9900</v>
      </c>
      <c r="L177" s="11"/>
      <c r="M177" s="11"/>
      <c r="N177" s="11"/>
      <c r="O177" s="11"/>
      <c r="P177" s="11"/>
      <c r="Q177" s="11"/>
      <c r="R177" s="11"/>
      <c r="S177" s="11"/>
      <c r="T177" s="11"/>
      <c r="U177" s="11"/>
      <c r="V177" s="11"/>
      <c r="W177" s="11"/>
    </row>
    <row r="178" ht="25" customHeight="1" spans="1:23">
      <c r="A178" s="6"/>
      <c r="B178" s="6"/>
      <c r="C178" s="7" t="s">
        <v>479</v>
      </c>
      <c r="D178" s="6"/>
      <c r="E178" s="6"/>
      <c r="F178" s="6"/>
      <c r="G178" s="6"/>
      <c r="H178" s="6"/>
      <c r="I178" s="11">
        <v>50000</v>
      </c>
      <c r="J178" s="11"/>
      <c r="K178" s="11">
        <v>50000</v>
      </c>
      <c r="L178" s="11"/>
      <c r="M178" s="11"/>
      <c r="N178" s="11"/>
      <c r="O178" s="11"/>
      <c r="P178" s="11"/>
      <c r="Q178" s="11"/>
      <c r="R178" s="11"/>
      <c r="S178" s="11"/>
      <c r="T178" s="11"/>
      <c r="U178" s="11"/>
      <c r="V178" s="11"/>
      <c r="W178" s="11"/>
    </row>
    <row r="179" ht="25" customHeight="1" spans="1:23">
      <c r="A179" s="6" t="s">
        <v>382</v>
      </c>
      <c r="B179" s="89" t="s">
        <v>480</v>
      </c>
      <c r="C179" s="7" t="s">
        <v>479</v>
      </c>
      <c r="D179" s="6" t="s">
        <v>71</v>
      </c>
      <c r="E179" s="6">
        <v>2240601</v>
      </c>
      <c r="F179" s="6" t="s">
        <v>228</v>
      </c>
      <c r="G179" s="7">
        <v>31005</v>
      </c>
      <c r="H179" s="7" t="s">
        <v>406</v>
      </c>
      <c r="I179" s="11">
        <v>20000</v>
      </c>
      <c r="J179" s="11"/>
      <c r="K179" s="11">
        <v>20000</v>
      </c>
      <c r="L179" s="11"/>
      <c r="M179" s="11"/>
      <c r="N179" s="11"/>
      <c r="O179" s="11"/>
      <c r="P179" s="11"/>
      <c r="Q179" s="11"/>
      <c r="R179" s="11"/>
      <c r="S179" s="11"/>
      <c r="T179" s="11"/>
      <c r="U179" s="11"/>
      <c r="V179" s="11"/>
      <c r="W179" s="11"/>
    </row>
    <row r="180" ht="25" customHeight="1" spans="1:23">
      <c r="A180" s="6" t="s">
        <v>382</v>
      </c>
      <c r="B180" s="89" t="s">
        <v>480</v>
      </c>
      <c r="C180" s="7" t="s">
        <v>479</v>
      </c>
      <c r="D180" s="6" t="s">
        <v>71</v>
      </c>
      <c r="E180" s="6">
        <v>2240601</v>
      </c>
      <c r="F180" s="6" t="s">
        <v>228</v>
      </c>
      <c r="G180" s="7">
        <v>31005</v>
      </c>
      <c r="H180" s="7" t="s">
        <v>406</v>
      </c>
      <c r="I180" s="11">
        <v>30000</v>
      </c>
      <c r="J180" s="11"/>
      <c r="K180" s="11">
        <v>30000</v>
      </c>
      <c r="L180" s="11"/>
      <c r="M180" s="11"/>
      <c r="N180" s="11"/>
      <c r="O180" s="11"/>
      <c r="P180" s="11"/>
      <c r="Q180" s="11"/>
      <c r="R180" s="11"/>
      <c r="S180" s="11"/>
      <c r="T180" s="11"/>
      <c r="U180" s="11"/>
      <c r="V180" s="11"/>
      <c r="W180" s="11"/>
    </row>
    <row r="181" ht="25" customHeight="1" spans="1:23">
      <c r="A181" s="6"/>
      <c r="B181" s="6"/>
      <c r="C181" s="7" t="s">
        <v>481</v>
      </c>
      <c r="D181" s="6"/>
      <c r="E181" s="6"/>
      <c r="F181" s="6"/>
      <c r="G181" s="6"/>
      <c r="H181" s="6"/>
      <c r="I181" s="11">
        <v>20000</v>
      </c>
      <c r="J181" s="11"/>
      <c r="K181" s="11">
        <v>20000</v>
      </c>
      <c r="L181" s="11"/>
      <c r="M181" s="11"/>
      <c r="N181" s="11"/>
      <c r="O181" s="11"/>
      <c r="P181" s="11"/>
      <c r="Q181" s="11"/>
      <c r="R181" s="11"/>
      <c r="S181" s="11"/>
      <c r="T181" s="11"/>
      <c r="U181" s="11"/>
      <c r="V181" s="11"/>
      <c r="W181" s="11"/>
    </row>
    <row r="182" ht="25" customHeight="1" spans="1:23">
      <c r="A182" s="6" t="s">
        <v>375</v>
      </c>
      <c r="B182" s="89" t="s">
        <v>482</v>
      </c>
      <c r="C182" s="7" t="s">
        <v>481</v>
      </c>
      <c r="D182" s="6" t="s">
        <v>71</v>
      </c>
      <c r="E182" s="6">
        <v>2240601</v>
      </c>
      <c r="F182" s="6" t="s">
        <v>228</v>
      </c>
      <c r="G182" s="7">
        <v>30218</v>
      </c>
      <c r="H182" s="7" t="s">
        <v>422</v>
      </c>
      <c r="I182" s="11">
        <v>720</v>
      </c>
      <c r="J182" s="11"/>
      <c r="K182" s="11">
        <v>720</v>
      </c>
      <c r="L182" s="11"/>
      <c r="M182" s="11"/>
      <c r="N182" s="11"/>
      <c r="O182" s="11"/>
      <c r="P182" s="11"/>
      <c r="Q182" s="11"/>
      <c r="R182" s="11"/>
      <c r="S182" s="11"/>
      <c r="T182" s="11"/>
      <c r="U182" s="11"/>
      <c r="V182" s="11"/>
      <c r="W182" s="11"/>
    </row>
    <row r="183" ht="25" customHeight="1" spans="1:23">
      <c r="A183" s="6" t="s">
        <v>375</v>
      </c>
      <c r="B183" s="89" t="s">
        <v>482</v>
      </c>
      <c r="C183" s="7" t="s">
        <v>481</v>
      </c>
      <c r="D183" s="6" t="s">
        <v>71</v>
      </c>
      <c r="E183" s="6">
        <v>2240601</v>
      </c>
      <c r="F183" s="6" t="s">
        <v>228</v>
      </c>
      <c r="G183" s="7">
        <v>30218</v>
      </c>
      <c r="H183" s="7" t="s">
        <v>422</v>
      </c>
      <c r="I183" s="11">
        <v>182</v>
      </c>
      <c r="J183" s="11"/>
      <c r="K183" s="11">
        <v>182</v>
      </c>
      <c r="L183" s="11"/>
      <c r="M183" s="11"/>
      <c r="N183" s="11"/>
      <c r="O183" s="11"/>
      <c r="P183" s="11"/>
      <c r="Q183" s="11"/>
      <c r="R183" s="11"/>
      <c r="S183" s="11"/>
      <c r="T183" s="11"/>
      <c r="U183" s="11"/>
      <c r="V183" s="11"/>
      <c r="W183" s="11"/>
    </row>
    <row r="184" ht="25" customHeight="1" spans="1:23">
      <c r="A184" s="6" t="s">
        <v>375</v>
      </c>
      <c r="B184" s="89" t="s">
        <v>482</v>
      </c>
      <c r="C184" s="7" t="s">
        <v>481</v>
      </c>
      <c r="D184" s="6" t="s">
        <v>71</v>
      </c>
      <c r="E184" s="6">
        <v>2240601</v>
      </c>
      <c r="F184" s="6" t="s">
        <v>228</v>
      </c>
      <c r="G184" s="6">
        <v>31003</v>
      </c>
      <c r="H184" s="6" t="s">
        <v>434</v>
      </c>
      <c r="I184" s="11">
        <v>2151</v>
      </c>
      <c r="J184" s="11"/>
      <c r="K184" s="11">
        <v>2151</v>
      </c>
      <c r="L184" s="11"/>
      <c r="M184" s="11"/>
      <c r="N184" s="11"/>
      <c r="O184" s="11"/>
      <c r="P184" s="11"/>
      <c r="Q184" s="11"/>
      <c r="R184" s="11"/>
      <c r="S184" s="11"/>
      <c r="T184" s="11"/>
      <c r="U184" s="11"/>
      <c r="V184" s="11"/>
      <c r="W184" s="11"/>
    </row>
    <row r="185" ht="25" customHeight="1" spans="1:23">
      <c r="A185" s="6" t="s">
        <v>375</v>
      </c>
      <c r="B185" s="89" t="s">
        <v>482</v>
      </c>
      <c r="C185" s="7" t="s">
        <v>481</v>
      </c>
      <c r="D185" s="6" t="s">
        <v>71</v>
      </c>
      <c r="E185" s="6">
        <v>2240601</v>
      </c>
      <c r="F185" s="6" t="s">
        <v>228</v>
      </c>
      <c r="G185" s="6">
        <v>31003</v>
      </c>
      <c r="H185" s="6" t="s">
        <v>434</v>
      </c>
      <c r="I185" s="11">
        <v>1180</v>
      </c>
      <c r="J185" s="11"/>
      <c r="K185" s="11">
        <v>1180</v>
      </c>
      <c r="L185" s="11"/>
      <c r="M185" s="11"/>
      <c r="N185" s="11"/>
      <c r="O185" s="11"/>
      <c r="P185" s="11"/>
      <c r="Q185" s="11"/>
      <c r="R185" s="11"/>
      <c r="S185" s="11"/>
      <c r="T185" s="11"/>
      <c r="U185" s="11"/>
      <c r="V185" s="11"/>
      <c r="W185" s="11"/>
    </row>
    <row r="186" ht="25" customHeight="1" spans="1:23">
      <c r="A186" s="6" t="s">
        <v>375</v>
      </c>
      <c r="B186" s="89" t="s">
        <v>482</v>
      </c>
      <c r="C186" s="7" t="s">
        <v>481</v>
      </c>
      <c r="D186" s="6" t="s">
        <v>71</v>
      </c>
      <c r="E186" s="6">
        <v>2240601</v>
      </c>
      <c r="F186" s="6" t="s">
        <v>228</v>
      </c>
      <c r="G186" s="6">
        <v>31003</v>
      </c>
      <c r="H186" s="6" t="s">
        <v>434</v>
      </c>
      <c r="I186" s="11">
        <v>6800</v>
      </c>
      <c r="J186" s="11"/>
      <c r="K186" s="11">
        <v>6800</v>
      </c>
      <c r="L186" s="11"/>
      <c r="M186" s="11"/>
      <c r="N186" s="11"/>
      <c r="O186" s="11"/>
      <c r="P186" s="11"/>
      <c r="Q186" s="11"/>
      <c r="R186" s="11"/>
      <c r="S186" s="11"/>
      <c r="T186" s="11"/>
      <c r="U186" s="11"/>
      <c r="V186" s="11"/>
      <c r="W186" s="11"/>
    </row>
    <row r="187" ht="25" customHeight="1" spans="1:23">
      <c r="A187" s="6" t="s">
        <v>375</v>
      </c>
      <c r="B187" s="89" t="s">
        <v>482</v>
      </c>
      <c r="C187" s="7" t="s">
        <v>481</v>
      </c>
      <c r="D187" s="6" t="s">
        <v>71</v>
      </c>
      <c r="E187" s="6">
        <v>2240601</v>
      </c>
      <c r="F187" s="6" t="s">
        <v>228</v>
      </c>
      <c r="G187" s="6">
        <v>31003</v>
      </c>
      <c r="H187" s="6" t="s">
        <v>434</v>
      </c>
      <c r="I187" s="11">
        <v>6988</v>
      </c>
      <c r="J187" s="11"/>
      <c r="K187" s="11">
        <v>6988</v>
      </c>
      <c r="L187" s="11"/>
      <c r="M187" s="11"/>
      <c r="N187" s="11"/>
      <c r="O187" s="11"/>
      <c r="P187" s="11"/>
      <c r="Q187" s="11"/>
      <c r="R187" s="11"/>
      <c r="S187" s="11"/>
      <c r="T187" s="11"/>
      <c r="U187" s="11"/>
      <c r="V187" s="11"/>
      <c r="W187" s="11"/>
    </row>
    <row r="188" ht="25" customHeight="1" spans="1:23">
      <c r="A188" s="6" t="s">
        <v>375</v>
      </c>
      <c r="B188" s="89" t="s">
        <v>482</v>
      </c>
      <c r="C188" s="7" t="s">
        <v>481</v>
      </c>
      <c r="D188" s="6" t="s">
        <v>71</v>
      </c>
      <c r="E188" s="6">
        <v>2240601</v>
      </c>
      <c r="F188" s="6" t="s">
        <v>228</v>
      </c>
      <c r="G188" s="6">
        <v>31003</v>
      </c>
      <c r="H188" s="6" t="s">
        <v>434</v>
      </c>
      <c r="I188" s="11">
        <v>1979</v>
      </c>
      <c r="J188" s="11"/>
      <c r="K188" s="11">
        <v>1979</v>
      </c>
      <c r="L188" s="11"/>
      <c r="M188" s="11"/>
      <c r="N188" s="11"/>
      <c r="O188" s="11"/>
      <c r="P188" s="11"/>
      <c r="Q188" s="11"/>
      <c r="R188" s="11"/>
      <c r="S188" s="11"/>
      <c r="T188" s="11"/>
      <c r="U188" s="11"/>
      <c r="V188" s="11"/>
      <c r="W188" s="11"/>
    </row>
    <row r="189" ht="25" customHeight="1" spans="1:23">
      <c r="A189" s="6"/>
      <c r="B189" s="6"/>
      <c r="C189" s="7" t="s">
        <v>483</v>
      </c>
      <c r="D189" s="6"/>
      <c r="E189" s="6"/>
      <c r="F189" s="6"/>
      <c r="G189" s="6"/>
      <c r="H189" s="6"/>
      <c r="I189" s="11">
        <v>300000</v>
      </c>
      <c r="J189" s="11"/>
      <c r="K189" s="11">
        <v>300000</v>
      </c>
      <c r="L189" s="11"/>
      <c r="M189" s="11"/>
      <c r="N189" s="11"/>
      <c r="O189" s="11"/>
      <c r="P189" s="11"/>
      <c r="Q189" s="11"/>
      <c r="R189" s="11"/>
      <c r="S189" s="11"/>
      <c r="T189" s="11"/>
      <c r="U189" s="11"/>
      <c r="V189" s="11"/>
      <c r="W189" s="11"/>
    </row>
    <row r="190" ht="25" customHeight="1" spans="1:23">
      <c r="A190" s="6" t="s">
        <v>375</v>
      </c>
      <c r="B190" s="89" t="s">
        <v>484</v>
      </c>
      <c r="C190" s="7" t="s">
        <v>483</v>
      </c>
      <c r="D190" s="6" t="s">
        <v>71</v>
      </c>
      <c r="E190" s="6">
        <v>2130701</v>
      </c>
      <c r="F190" s="6" t="s">
        <v>485</v>
      </c>
      <c r="G190" s="7">
        <v>31005</v>
      </c>
      <c r="H190" s="7" t="s">
        <v>406</v>
      </c>
      <c r="I190" s="11">
        <v>300000</v>
      </c>
      <c r="J190" s="11"/>
      <c r="K190" s="11">
        <v>300000</v>
      </c>
      <c r="L190" s="11"/>
      <c r="M190" s="11"/>
      <c r="N190" s="11"/>
      <c r="O190" s="11"/>
      <c r="P190" s="11"/>
      <c r="Q190" s="11"/>
      <c r="R190" s="11"/>
      <c r="S190" s="11"/>
      <c r="T190" s="11"/>
      <c r="U190" s="11"/>
      <c r="V190" s="11"/>
      <c r="W190" s="11"/>
    </row>
    <row r="191" ht="25" customHeight="1" spans="1:23">
      <c r="A191" s="8" t="s">
        <v>45</v>
      </c>
      <c r="B191" s="8"/>
      <c r="C191" s="8"/>
      <c r="D191" s="8"/>
      <c r="E191" s="8"/>
      <c r="F191" s="8"/>
      <c r="G191" s="8"/>
      <c r="H191" s="8"/>
      <c r="I191" s="11">
        <f>J191+L191+O191+R191+N191</f>
        <v>40621121.12</v>
      </c>
      <c r="J191" s="11">
        <v>27319966.62</v>
      </c>
      <c r="K191" s="11">
        <v>27319966.62</v>
      </c>
      <c r="L191" s="11">
        <v>12135640.9</v>
      </c>
      <c r="M191" s="11"/>
      <c r="N191" s="11">
        <f>N175+N178+N181+N189</f>
        <v>0</v>
      </c>
      <c r="O191" s="11">
        <f>O149+O151+O155+O162+O164+O167+O169+O171+O173</f>
        <v>0</v>
      </c>
      <c r="P191" s="11"/>
      <c r="Q191" s="11"/>
      <c r="R191" s="11">
        <v>1165513.6</v>
      </c>
      <c r="S191" s="11"/>
      <c r="T191" s="11"/>
      <c r="U191" s="11"/>
      <c r="V191" s="11"/>
      <c r="W191" s="11">
        <v>1165513.6</v>
      </c>
    </row>
    <row r="194" customHeight="1" spans="4:4">
      <c r="D194" s="62"/>
    </row>
  </sheetData>
  <autoFilter ref="A8:W191">
    <extLst/>
  </autoFilter>
  <mergeCells count="28">
    <mergeCell ref="A2:W2"/>
    <mergeCell ref="A3:H3"/>
    <mergeCell ref="J4:M4"/>
    <mergeCell ref="N4:P4"/>
    <mergeCell ref="R4:W4"/>
    <mergeCell ref="A191:H19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82"/>
  <sheetViews>
    <sheetView showZeros="0" topLeftCell="A170" workbookViewId="0">
      <selection activeCell="B178" sqref="B178"/>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2" t="s">
        <v>486</v>
      </c>
      <c r="B1" s="22"/>
      <c r="C1" s="22"/>
      <c r="D1" s="22"/>
      <c r="E1" s="22"/>
      <c r="F1" s="22"/>
      <c r="G1" s="22"/>
      <c r="H1" s="22"/>
      <c r="I1" s="22"/>
      <c r="J1" s="22"/>
    </row>
    <row r="2" ht="45" customHeight="1" spans="1:10">
      <c r="A2" s="33" t="s">
        <v>487</v>
      </c>
      <c r="B2" s="33"/>
      <c r="C2" s="33"/>
      <c r="D2" s="33"/>
      <c r="E2" s="33"/>
      <c r="F2" s="33"/>
      <c r="G2" s="33"/>
      <c r="H2" s="33"/>
      <c r="I2" s="33"/>
      <c r="J2" s="33"/>
    </row>
    <row r="3" ht="20.25" customHeight="1" spans="1:10">
      <c r="A3" s="19" t="s">
        <v>2</v>
      </c>
      <c r="B3" s="19"/>
      <c r="C3" s="19"/>
      <c r="D3" s="19"/>
      <c r="E3" s="19"/>
      <c r="F3" s="19"/>
      <c r="G3" s="19"/>
      <c r="H3" s="19"/>
      <c r="I3" s="19"/>
      <c r="J3" s="19"/>
    </row>
    <row r="4" ht="20.25" customHeight="1" spans="1:10">
      <c r="A4" s="34" t="s">
        <v>488</v>
      </c>
      <c r="B4" s="34" t="s">
        <v>489</v>
      </c>
      <c r="C4" s="34" t="s">
        <v>490</v>
      </c>
      <c r="D4" s="34" t="s">
        <v>491</v>
      </c>
      <c r="E4" s="34" t="s">
        <v>492</v>
      </c>
      <c r="F4" s="34" t="s">
        <v>493</v>
      </c>
      <c r="G4" s="34" t="s">
        <v>494</v>
      </c>
      <c r="H4" s="34" t="s">
        <v>495</v>
      </c>
      <c r="I4" s="34" t="s">
        <v>496</v>
      </c>
      <c r="J4" s="34" t="s">
        <v>497</v>
      </c>
    </row>
    <row r="5" ht="46.5" customHeight="1" spans="1:10">
      <c r="A5" s="34"/>
      <c r="B5" s="34"/>
      <c r="C5" s="34"/>
      <c r="D5" s="34"/>
      <c r="E5" s="34"/>
      <c r="F5" s="34"/>
      <c r="G5" s="34"/>
      <c r="H5" s="34"/>
      <c r="I5" s="34"/>
      <c r="J5" s="34"/>
    </row>
    <row r="6" ht="20.25" customHeight="1" spans="1:10">
      <c r="A6" s="35">
        <v>1</v>
      </c>
      <c r="B6" s="35">
        <v>2</v>
      </c>
      <c r="C6" s="35">
        <v>3</v>
      </c>
      <c r="D6" s="35">
        <v>4</v>
      </c>
      <c r="E6" s="35">
        <v>5</v>
      </c>
      <c r="F6" s="35">
        <v>6</v>
      </c>
      <c r="G6" s="35">
        <v>7</v>
      </c>
      <c r="H6" s="35">
        <v>8</v>
      </c>
      <c r="I6" s="35">
        <v>9</v>
      </c>
      <c r="J6" s="35">
        <v>10</v>
      </c>
    </row>
    <row r="7" ht="20.25" customHeight="1" spans="1:10">
      <c r="A7" s="18" t="s">
        <v>71</v>
      </c>
      <c r="B7" s="18"/>
      <c r="C7" s="18"/>
      <c r="E7" s="40"/>
      <c r="F7" s="40"/>
      <c r="G7" s="40"/>
      <c r="H7" s="40"/>
      <c r="I7" s="40"/>
      <c r="J7" s="40"/>
    </row>
    <row r="8" ht="300" spans="1:10">
      <c r="A8" s="53" t="s">
        <v>443</v>
      </c>
      <c r="B8" s="54" t="s">
        <v>498</v>
      </c>
      <c r="C8" s="23"/>
      <c r="D8" s="23"/>
      <c r="E8" s="40"/>
      <c r="F8" s="40"/>
      <c r="G8" s="40"/>
      <c r="H8" s="40"/>
      <c r="I8" s="40"/>
      <c r="J8" s="40"/>
    </row>
    <row r="9" ht="14.25" spans="1:10">
      <c r="A9" s="18"/>
      <c r="B9" s="18"/>
      <c r="C9" s="18" t="s">
        <v>499</v>
      </c>
      <c r="D9" s="55" t="s">
        <v>500</v>
      </c>
      <c r="E9" s="56" t="s">
        <v>501</v>
      </c>
      <c r="F9" s="41" t="s">
        <v>502</v>
      </c>
      <c r="G9" s="23" t="s">
        <v>503</v>
      </c>
      <c r="H9" s="41" t="s">
        <v>504</v>
      </c>
      <c r="I9" s="41" t="s">
        <v>505</v>
      </c>
      <c r="J9" s="56" t="s">
        <v>506</v>
      </c>
    </row>
    <row r="10" ht="14.25" spans="1:10">
      <c r="A10" s="18"/>
      <c r="B10" s="18"/>
      <c r="C10" s="18" t="s">
        <v>499</v>
      </c>
      <c r="D10" s="55" t="s">
        <v>500</v>
      </c>
      <c r="E10" s="56" t="s">
        <v>507</v>
      </c>
      <c r="F10" s="41" t="s">
        <v>502</v>
      </c>
      <c r="G10" s="23" t="s">
        <v>60</v>
      </c>
      <c r="H10" s="41" t="s">
        <v>508</v>
      </c>
      <c r="I10" s="41" t="s">
        <v>505</v>
      </c>
      <c r="J10" s="56" t="s">
        <v>509</v>
      </c>
    </row>
    <row r="11" ht="24" spans="1:10">
      <c r="A11" s="18"/>
      <c r="B11" s="18"/>
      <c r="C11" s="18" t="s">
        <v>499</v>
      </c>
      <c r="D11" s="55" t="s">
        <v>500</v>
      </c>
      <c r="E11" s="56" t="s">
        <v>510</v>
      </c>
      <c r="F11" s="41" t="s">
        <v>502</v>
      </c>
      <c r="G11" s="23" t="s">
        <v>60</v>
      </c>
      <c r="H11" s="41" t="s">
        <v>508</v>
      </c>
      <c r="I11" s="41" t="s">
        <v>505</v>
      </c>
      <c r="J11" s="56" t="s">
        <v>511</v>
      </c>
    </row>
    <row r="12" ht="14.25" spans="1:10">
      <c r="A12" s="18"/>
      <c r="B12" s="18"/>
      <c r="C12" s="18" t="s">
        <v>499</v>
      </c>
      <c r="D12" s="55" t="s">
        <v>500</v>
      </c>
      <c r="E12" s="56" t="s">
        <v>512</v>
      </c>
      <c r="F12" s="41" t="s">
        <v>502</v>
      </c>
      <c r="G12" s="23" t="s">
        <v>60</v>
      </c>
      <c r="H12" s="41" t="s">
        <v>508</v>
      </c>
      <c r="I12" s="41" t="s">
        <v>505</v>
      </c>
      <c r="J12" s="56" t="s">
        <v>513</v>
      </c>
    </row>
    <row r="13" ht="14.25" spans="1:10">
      <c r="A13" s="18"/>
      <c r="B13" s="18"/>
      <c r="C13" s="18" t="s">
        <v>499</v>
      </c>
      <c r="D13" s="55" t="s">
        <v>500</v>
      </c>
      <c r="E13" s="56" t="s">
        <v>514</v>
      </c>
      <c r="F13" s="41" t="s">
        <v>502</v>
      </c>
      <c r="G13" s="23" t="s">
        <v>515</v>
      </c>
      <c r="H13" s="41" t="s">
        <v>508</v>
      </c>
      <c r="I13" s="41" t="s">
        <v>505</v>
      </c>
      <c r="J13" s="56" t="s">
        <v>516</v>
      </c>
    </row>
    <row r="14" ht="14.25" spans="1:10">
      <c r="A14" s="18"/>
      <c r="B14" s="18"/>
      <c r="C14" s="18" t="s">
        <v>499</v>
      </c>
      <c r="D14" s="55" t="s">
        <v>517</v>
      </c>
      <c r="E14" s="56" t="s">
        <v>518</v>
      </c>
      <c r="F14" s="41" t="s">
        <v>519</v>
      </c>
      <c r="G14" s="23" t="s">
        <v>520</v>
      </c>
      <c r="H14" s="41" t="s">
        <v>521</v>
      </c>
      <c r="I14" s="41" t="s">
        <v>505</v>
      </c>
      <c r="J14" s="56" t="s">
        <v>522</v>
      </c>
    </row>
    <row r="15" ht="14.25" spans="1:10">
      <c r="A15" s="18"/>
      <c r="B15" s="18"/>
      <c r="C15" s="18" t="s">
        <v>523</v>
      </c>
      <c r="D15" s="55" t="s">
        <v>524</v>
      </c>
      <c r="E15" s="56" t="s">
        <v>525</v>
      </c>
      <c r="F15" s="41" t="s">
        <v>526</v>
      </c>
      <c r="G15" s="23" t="s">
        <v>527</v>
      </c>
      <c r="H15" s="41"/>
      <c r="I15" s="41" t="s">
        <v>528</v>
      </c>
      <c r="J15" s="56" t="s">
        <v>529</v>
      </c>
    </row>
    <row r="16" ht="14.25" spans="1:10">
      <c r="A16" s="18"/>
      <c r="B16" s="18"/>
      <c r="C16" s="18" t="s">
        <v>530</v>
      </c>
      <c r="D16" s="55" t="s">
        <v>531</v>
      </c>
      <c r="E16" s="56" t="s">
        <v>532</v>
      </c>
      <c r="F16" s="41" t="s">
        <v>502</v>
      </c>
      <c r="G16" s="23" t="s">
        <v>533</v>
      </c>
      <c r="H16" s="41" t="s">
        <v>534</v>
      </c>
      <c r="I16" s="41" t="s">
        <v>505</v>
      </c>
      <c r="J16" s="56" t="s">
        <v>535</v>
      </c>
    </row>
    <row r="17" ht="252" spans="1:10">
      <c r="A17" s="53" t="s">
        <v>455</v>
      </c>
      <c r="B17" s="54" t="s">
        <v>536</v>
      </c>
      <c r="C17" s="18"/>
      <c r="D17" s="18"/>
      <c r="E17" s="18"/>
      <c r="F17" s="18"/>
      <c r="G17" s="18"/>
      <c r="H17" s="18"/>
      <c r="I17" s="18"/>
      <c r="J17" s="18"/>
    </row>
    <row r="18" ht="14.25" spans="1:10">
      <c r="A18" s="18"/>
      <c r="B18" s="18"/>
      <c r="C18" s="18" t="s">
        <v>499</v>
      </c>
      <c r="D18" s="55" t="s">
        <v>500</v>
      </c>
      <c r="E18" s="56" t="s">
        <v>537</v>
      </c>
      <c r="F18" s="41" t="s">
        <v>502</v>
      </c>
      <c r="G18" s="23" t="s">
        <v>538</v>
      </c>
      <c r="H18" s="41" t="s">
        <v>539</v>
      </c>
      <c r="I18" s="41" t="s">
        <v>505</v>
      </c>
      <c r="J18" s="56" t="s">
        <v>540</v>
      </c>
    </row>
    <row r="19" ht="14.25" spans="1:10">
      <c r="A19" s="18"/>
      <c r="B19" s="18"/>
      <c r="C19" s="18" t="s">
        <v>499</v>
      </c>
      <c r="D19" s="55" t="s">
        <v>500</v>
      </c>
      <c r="E19" s="56" t="s">
        <v>541</v>
      </c>
      <c r="F19" s="41" t="s">
        <v>502</v>
      </c>
      <c r="G19" s="23" t="s">
        <v>60</v>
      </c>
      <c r="H19" s="41" t="s">
        <v>542</v>
      </c>
      <c r="I19" s="41" t="s">
        <v>505</v>
      </c>
      <c r="J19" s="56" t="s">
        <v>543</v>
      </c>
    </row>
    <row r="20" ht="14.25" spans="1:10">
      <c r="A20" s="18"/>
      <c r="B20" s="18"/>
      <c r="C20" s="18" t="s">
        <v>499</v>
      </c>
      <c r="D20" s="55" t="s">
        <v>500</v>
      </c>
      <c r="E20" s="56" t="s">
        <v>544</v>
      </c>
      <c r="F20" s="41" t="s">
        <v>502</v>
      </c>
      <c r="G20" s="23" t="s">
        <v>545</v>
      </c>
      <c r="H20" s="41" t="s">
        <v>546</v>
      </c>
      <c r="I20" s="41" t="s">
        <v>505</v>
      </c>
      <c r="J20" s="56" t="s">
        <v>547</v>
      </c>
    </row>
    <row r="21" ht="14.25" spans="1:10">
      <c r="A21" s="18"/>
      <c r="B21" s="18"/>
      <c r="C21" s="18" t="s">
        <v>499</v>
      </c>
      <c r="D21" s="55" t="s">
        <v>500</v>
      </c>
      <c r="E21" s="56" t="s">
        <v>548</v>
      </c>
      <c r="F21" s="41" t="s">
        <v>502</v>
      </c>
      <c r="G21" s="23" t="s">
        <v>515</v>
      </c>
      <c r="H21" s="41" t="s">
        <v>539</v>
      </c>
      <c r="I21" s="41" t="s">
        <v>505</v>
      </c>
      <c r="J21" s="56" t="s">
        <v>549</v>
      </c>
    </row>
    <row r="22" ht="14.25" spans="1:10">
      <c r="A22" s="18"/>
      <c r="B22" s="18"/>
      <c r="C22" s="18" t="s">
        <v>499</v>
      </c>
      <c r="D22" s="55" t="s">
        <v>500</v>
      </c>
      <c r="E22" s="56" t="s">
        <v>550</v>
      </c>
      <c r="F22" s="41" t="s">
        <v>502</v>
      </c>
      <c r="G22" s="23" t="s">
        <v>60</v>
      </c>
      <c r="H22" s="41" t="s">
        <v>551</v>
      </c>
      <c r="I22" s="41" t="s">
        <v>505</v>
      </c>
      <c r="J22" s="56" t="s">
        <v>552</v>
      </c>
    </row>
    <row r="23" ht="14.25" spans="1:10">
      <c r="A23" s="18"/>
      <c r="B23" s="18"/>
      <c r="C23" s="18" t="s">
        <v>499</v>
      </c>
      <c r="D23" s="55" t="s">
        <v>553</v>
      </c>
      <c r="E23" s="56" t="s">
        <v>554</v>
      </c>
      <c r="F23" s="41" t="s">
        <v>502</v>
      </c>
      <c r="G23" s="23" t="s">
        <v>533</v>
      </c>
      <c r="H23" s="41" t="s">
        <v>534</v>
      </c>
      <c r="I23" s="41" t="s">
        <v>505</v>
      </c>
      <c r="J23" s="56" t="s">
        <v>555</v>
      </c>
    </row>
    <row r="24" ht="14.25" spans="1:10">
      <c r="A24" s="18"/>
      <c r="B24" s="18"/>
      <c r="C24" s="18" t="s">
        <v>499</v>
      </c>
      <c r="D24" s="55" t="s">
        <v>517</v>
      </c>
      <c r="E24" s="56" t="s">
        <v>518</v>
      </c>
      <c r="F24" s="41" t="s">
        <v>519</v>
      </c>
      <c r="G24" s="23" t="s">
        <v>520</v>
      </c>
      <c r="H24" s="41" t="s">
        <v>521</v>
      </c>
      <c r="I24" s="41" t="s">
        <v>505</v>
      </c>
      <c r="J24" s="56" t="s">
        <v>522</v>
      </c>
    </row>
    <row r="25" ht="14.25" spans="1:10">
      <c r="A25" s="18"/>
      <c r="B25" s="18"/>
      <c r="C25" s="18" t="s">
        <v>523</v>
      </c>
      <c r="D25" s="55" t="s">
        <v>524</v>
      </c>
      <c r="E25" s="56" t="s">
        <v>556</v>
      </c>
      <c r="F25" s="41" t="s">
        <v>526</v>
      </c>
      <c r="G25" s="23" t="s">
        <v>557</v>
      </c>
      <c r="H25" s="41"/>
      <c r="I25" s="41" t="s">
        <v>528</v>
      </c>
      <c r="J25" s="56" t="s">
        <v>558</v>
      </c>
    </row>
    <row r="26" ht="14.25" spans="1:10">
      <c r="A26" s="18"/>
      <c r="B26" s="18"/>
      <c r="C26" s="18" t="s">
        <v>530</v>
      </c>
      <c r="D26" s="55" t="s">
        <v>531</v>
      </c>
      <c r="E26" s="56" t="s">
        <v>532</v>
      </c>
      <c r="F26" s="41" t="s">
        <v>502</v>
      </c>
      <c r="G26" s="23" t="s">
        <v>533</v>
      </c>
      <c r="H26" s="41" t="s">
        <v>534</v>
      </c>
      <c r="I26" s="41" t="s">
        <v>505</v>
      </c>
      <c r="J26" s="56" t="s">
        <v>535</v>
      </c>
    </row>
    <row r="27" ht="324" spans="1:10">
      <c r="A27" s="53" t="s">
        <v>451</v>
      </c>
      <c r="B27" s="18" t="s">
        <v>559</v>
      </c>
      <c r="C27" s="18"/>
      <c r="D27" s="18"/>
      <c r="E27" s="18"/>
      <c r="F27" s="18"/>
      <c r="G27" s="18"/>
      <c r="H27" s="18"/>
      <c r="I27" s="18"/>
      <c r="J27" s="18"/>
    </row>
    <row r="28" ht="14.25" spans="1:10">
      <c r="A28" s="18"/>
      <c r="B28" s="18"/>
      <c r="C28" s="18" t="s">
        <v>499</v>
      </c>
      <c r="D28" s="55" t="s">
        <v>500</v>
      </c>
      <c r="E28" s="56" t="s">
        <v>560</v>
      </c>
      <c r="F28" s="41" t="s">
        <v>502</v>
      </c>
      <c r="G28" s="23" t="s">
        <v>63</v>
      </c>
      <c r="H28" s="41" t="s">
        <v>561</v>
      </c>
      <c r="I28" s="41" t="s">
        <v>505</v>
      </c>
      <c r="J28" s="56" t="s">
        <v>562</v>
      </c>
    </row>
    <row r="29" ht="14.25" spans="1:10">
      <c r="A29" s="18"/>
      <c r="B29" s="18"/>
      <c r="C29" s="18" t="s">
        <v>499</v>
      </c>
      <c r="D29" s="55" t="s">
        <v>500</v>
      </c>
      <c r="E29" s="56" t="s">
        <v>563</v>
      </c>
      <c r="F29" s="41" t="s">
        <v>526</v>
      </c>
      <c r="G29" s="23" t="s">
        <v>62</v>
      </c>
      <c r="H29" s="41" t="s">
        <v>564</v>
      </c>
      <c r="I29" s="41" t="s">
        <v>505</v>
      </c>
      <c r="J29" s="56" t="s">
        <v>565</v>
      </c>
    </row>
    <row r="30" ht="14.25" spans="1:10">
      <c r="A30" s="18"/>
      <c r="B30" s="18"/>
      <c r="C30" s="18" t="s">
        <v>499</v>
      </c>
      <c r="D30" s="55" t="s">
        <v>500</v>
      </c>
      <c r="E30" s="56" t="s">
        <v>566</v>
      </c>
      <c r="F30" s="41" t="s">
        <v>502</v>
      </c>
      <c r="G30" s="23" t="s">
        <v>515</v>
      </c>
      <c r="H30" s="41" t="s">
        <v>567</v>
      </c>
      <c r="I30" s="41" t="s">
        <v>505</v>
      </c>
      <c r="J30" s="56" t="s">
        <v>568</v>
      </c>
    </row>
    <row r="31" ht="14.25" spans="1:10">
      <c r="A31" s="18"/>
      <c r="B31" s="18"/>
      <c r="C31" s="18" t="s">
        <v>499</v>
      </c>
      <c r="D31" s="55" t="s">
        <v>553</v>
      </c>
      <c r="E31" s="56" t="s">
        <v>569</v>
      </c>
      <c r="F31" s="41" t="s">
        <v>502</v>
      </c>
      <c r="G31" s="23" t="s">
        <v>533</v>
      </c>
      <c r="H31" s="41" t="s">
        <v>534</v>
      </c>
      <c r="I31" s="41" t="s">
        <v>505</v>
      </c>
      <c r="J31" s="56" t="s">
        <v>570</v>
      </c>
    </row>
    <row r="32" ht="14.25" spans="1:10">
      <c r="A32" s="18"/>
      <c r="B32" s="18"/>
      <c r="C32" s="18" t="s">
        <v>499</v>
      </c>
      <c r="D32" s="55" t="s">
        <v>517</v>
      </c>
      <c r="E32" s="56" t="s">
        <v>571</v>
      </c>
      <c r="F32" s="41" t="s">
        <v>519</v>
      </c>
      <c r="G32" s="23" t="s">
        <v>520</v>
      </c>
      <c r="H32" s="41" t="s">
        <v>521</v>
      </c>
      <c r="I32" s="41" t="s">
        <v>505</v>
      </c>
      <c r="J32" s="56" t="s">
        <v>572</v>
      </c>
    </row>
    <row r="33" ht="14.25" spans="1:10">
      <c r="A33" s="18"/>
      <c r="B33" s="18"/>
      <c r="C33" s="18" t="s">
        <v>523</v>
      </c>
      <c r="D33" s="55" t="s">
        <v>524</v>
      </c>
      <c r="E33" s="56" t="s">
        <v>573</v>
      </c>
      <c r="F33" s="41" t="s">
        <v>526</v>
      </c>
      <c r="G33" s="23" t="s">
        <v>574</v>
      </c>
      <c r="H33" s="41"/>
      <c r="I33" s="41" t="s">
        <v>528</v>
      </c>
      <c r="J33" s="56" t="s">
        <v>575</v>
      </c>
    </row>
    <row r="34" ht="14.25" spans="1:10">
      <c r="A34" s="18"/>
      <c r="B34" s="18"/>
      <c r="C34" s="18" t="s">
        <v>530</v>
      </c>
      <c r="D34" s="55" t="s">
        <v>531</v>
      </c>
      <c r="E34" s="56" t="s">
        <v>532</v>
      </c>
      <c r="F34" s="41" t="s">
        <v>502</v>
      </c>
      <c r="G34" s="23" t="s">
        <v>533</v>
      </c>
      <c r="H34" s="41" t="s">
        <v>534</v>
      </c>
      <c r="I34" s="41" t="s">
        <v>505</v>
      </c>
      <c r="J34" s="56" t="s">
        <v>535</v>
      </c>
    </row>
    <row r="35" ht="288" spans="1:10">
      <c r="A35" s="53" t="s">
        <v>447</v>
      </c>
      <c r="B35" s="54" t="s">
        <v>576</v>
      </c>
      <c r="C35" s="18"/>
      <c r="D35" s="18"/>
      <c r="E35" s="18"/>
      <c r="F35" s="18"/>
      <c r="G35" s="18"/>
      <c r="H35" s="18"/>
      <c r="I35" s="18"/>
      <c r="J35" s="18"/>
    </row>
    <row r="36" ht="24" spans="1:10">
      <c r="A36" s="18"/>
      <c r="B36" s="18"/>
      <c r="C36" s="18" t="s">
        <v>499</v>
      </c>
      <c r="D36" s="55" t="s">
        <v>500</v>
      </c>
      <c r="E36" s="56" t="s">
        <v>577</v>
      </c>
      <c r="F36" s="41" t="s">
        <v>502</v>
      </c>
      <c r="G36" s="23" t="s">
        <v>63</v>
      </c>
      <c r="H36" s="41" t="s">
        <v>578</v>
      </c>
      <c r="I36" s="41" t="s">
        <v>505</v>
      </c>
      <c r="J36" s="56" t="s">
        <v>579</v>
      </c>
    </row>
    <row r="37" ht="14.25" spans="1:10">
      <c r="A37" s="18"/>
      <c r="B37" s="18"/>
      <c r="C37" s="18" t="s">
        <v>499</v>
      </c>
      <c r="D37" s="55" t="s">
        <v>500</v>
      </c>
      <c r="E37" s="56" t="s">
        <v>580</v>
      </c>
      <c r="F37" s="41" t="s">
        <v>502</v>
      </c>
      <c r="G37" s="23" t="s">
        <v>66</v>
      </c>
      <c r="H37" s="41" t="s">
        <v>508</v>
      </c>
      <c r="I37" s="41" t="s">
        <v>505</v>
      </c>
      <c r="J37" s="56" t="s">
        <v>581</v>
      </c>
    </row>
    <row r="38" ht="14.25" spans="1:10">
      <c r="A38" s="18"/>
      <c r="B38" s="18"/>
      <c r="C38" s="18" t="s">
        <v>499</v>
      </c>
      <c r="D38" s="55" t="s">
        <v>500</v>
      </c>
      <c r="E38" s="56" t="s">
        <v>582</v>
      </c>
      <c r="F38" s="41" t="s">
        <v>502</v>
      </c>
      <c r="G38" s="23" t="s">
        <v>515</v>
      </c>
      <c r="H38" s="41" t="s">
        <v>561</v>
      </c>
      <c r="I38" s="41" t="s">
        <v>505</v>
      </c>
      <c r="J38" s="56" t="s">
        <v>583</v>
      </c>
    </row>
    <row r="39" ht="24" spans="1:10">
      <c r="A39" s="18"/>
      <c r="B39" s="18"/>
      <c r="C39" s="18" t="s">
        <v>499</v>
      </c>
      <c r="D39" s="55" t="s">
        <v>553</v>
      </c>
      <c r="E39" s="56" t="s">
        <v>569</v>
      </c>
      <c r="F39" s="41" t="s">
        <v>526</v>
      </c>
      <c r="G39" s="23" t="s">
        <v>584</v>
      </c>
      <c r="H39" s="41" t="s">
        <v>534</v>
      </c>
      <c r="I39" s="41" t="s">
        <v>505</v>
      </c>
      <c r="J39" s="56" t="s">
        <v>585</v>
      </c>
    </row>
    <row r="40" ht="14.25" spans="1:10">
      <c r="A40" s="18"/>
      <c r="B40" s="18"/>
      <c r="C40" s="18" t="s">
        <v>499</v>
      </c>
      <c r="D40" s="55" t="s">
        <v>517</v>
      </c>
      <c r="E40" s="56" t="s">
        <v>586</v>
      </c>
      <c r="F40" s="41" t="s">
        <v>519</v>
      </c>
      <c r="G40" s="23" t="s">
        <v>520</v>
      </c>
      <c r="H40" s="41" t="s">
        <v>587</v>
      </c>
      <c r="I40" s="41" t="s">
        <v>505</v>
      </c>
      <c r="J40" s="56" t="s">
        <v>588</v>
      </c>
    </row>
    <row r="41" ht="14.25" spans="1:10">
      <c r="A41" s="18"/>
      <c r="B41" s="18"/>
      <c r="C41" s="18" t="s">
        <v>523</v>
      </c>
      <c r="D41" s="55" t="s">
        <v>524</v>
      </c>
      <c r="E41" s="56" t="s">
        <v>589</v>
      </c>
      <c r="F41" s="41" t="s">
        <v>526</v>
      </c>
      <c r="G41" s="23" t="s">
        <v>590</v>
      </c>
      <c r="H41" s="41"/>
      <c r="I41" s="41" t="s">
        <v>528</v>
      </c>
      <c r="J41" s="56" t="s">
        <v>591</v>
      </c>
    </row>
    <row r="42" ht="24" spans="1:10">
      <c r="A42" s="18"/>
      <c r="B42" s="18"/>
      <c r="C42" s="18" t="s">
        <v>530</v>
      </c>
      <c r="D42" s="55" t="s">
        <v>531</v>
      </c>
      <c r="E42" s="56" t="s">
        <v>592</v>
      </c>
      <c r="F42" s="41" t="s">
        <v>502</v>
      </c>
      <c r="G42" s="23" t="s">
        <v>533</v>
      </c>
      <c r="H42" s="41" t="s">
        <v>534</v>
      </c>
      <c r="I42" s="41" t="s">
        <v>505</v>
      </c>
      <c r="J42" s="56" t="s">
        <v>593</v>
      </c>
    </row>
    <row r="43" ht="180" spans="1:10">
      <c r="A43" s="53" t="s">
        <v>419</v>
      </c>
      <c r="B43" s="54" t="s">
        <v>594</v>
      </c>
      <c r="C43" s="18"/>
      <c r="D43" s="18"/>
      <c r="E43" s="18"/>
      <c r="F43" s="18"/>
      <c r="G43" s="18"/>
      <c r="H43" s="18"/>
      <c r="I43" s="18"/>
      <c r="J43" s="18"/>
    </row>
    <row r="44" ht="14.25" spans="1:10">
      <c r="A44" s="18"/>
      <c r="B44" s="18"/>
      <c r="C44" s="18" t="s">
        <v>499</v>
      </c>
      <c r="D44" s="55" t="s">
        <v>500</v>
      </c>
      <c r="E44" s="56" t="s">
        <v>595</v>
      </c>
      <c r="F44" s="41" t="s">
        <v>526</v>
      </c>
      <c r="G44" s="23" t="s">
        <v>515</v>
      </c>
      <c r="H44" s="41" t="s">
        <v>564</v>
      </c>
      <c r="I44" s="41" t="s">
        <v>505</v>
      </c>
      <c r="J44" s="56" t="s">
        <v>596</v>
      </c>
    </row>
    <row r="45" ht="14.25" spans="1:10">
      <c r="A45" s="18"/>
      <c r="B45" s="18"/>
      <c r="C45" s="18" t="s">
        <v>499</v>
      </c>
      <c r="D45" s="55" t="s">
        <v>553</v>
      </c>
      <c r="E45" s="56" t="s">
        <v>597</v>
      </c>
      <c r="F45" s="41" t="s">
        <v>502</v>
      </c>
      <c r="G45" s="23" t="s">
        <v>533</v>
      </c>
      <c r="H45" s="41" t="s">
        <v>534</v>
      </c>
      <c r="I45" s="41" t="s">
        <v>505</v>
      </c>
      <c r="J45" s="56" t="s">
        <v>598</v>
      </c>
    </row>
    <row r="46" ht="14.25" spans="1:10">
      <c r="A46" s="18"/>
      <c r="B46" s="18"/>
      <c r="C46" s="18" t="s">
        <v>499</v>
      </c>
      <c r="D46" s="55" t="s">
        <v>553</v>
      </c>
      <c r="E46" s="56" t="s">
        <v>599</v>
      </c>
      <c r="F46" s="41" t="s">
        <v>502</v>
      </c>
      <c r="G46" s="23" t="s">
        <v>533</v>
      </c>
      <c r="H46" s="41" t="s">
        <v>534</v>
      </c>
      <c r="I46" s="41" t="s">
        <v>505</v>
      </c>
      <c r="J46" s="56" t="s">
        <v>600</v>
      </c>
    </row>
    <row r="47" ht="36" spans="1:10">
      <c r="A47" s="18"/>
      <c r="B47" s="18"/>
      <c r="C47" s="18" t="s">
        <v>499</v>
      </c>
      <c r="D47" s="55" t="s">
        <v>517</v>
      </c>
      <c r="E47" s="56" t="s">
        <v>601</v>
      </c>
      <c r="F47" s="41" t="s">
        <v>502</v>
      </c>
      <c r="G47" s="23" t="s">
        <v>602</v>
      </c>
      <c r="H47" s="41" t="s">
        <v>534</v>
      </c>
      <c r="I47" s="41" t="s">
        <v>505</v>
      </c>
      <c r="J47" s="56" t="s">
        <v>603</v>
      </c>
    </row>
    <row r="48" ht="14.25" spans="1:10">
      <c r="A48" s="18"/>
      <c r="B48" s="18"/>
      <c r="C48" s="18" t="s">
        <v>499</v>
      </c>
      <c r="D48" s="55" t="s">
        <v>517</v>
      </c>
      <c r="E48" s="56" t="s">
        <v>604</v>
      </c>
      <c r="F48" s="41" t="s">
        <v>526</v>
      </c>
      <c r="G48" s="23" t="s">
        <v>520</v>
      </c>
      <c r="H48" s="41" t="s">
        <v>587</v>
      </c>
      <c r="I48" s="41" t="s">
        <v>505</v>
      </c>
      <c r="J48" s="56" t="s">
        <v>605</v>
      </c>
    </row>
    <row r="49" ht="14.25" spans="1:10">
      <c r="A49" s="18"/>
      <c r="B49" s="18"/>
      <c r="C49" s="18" t="s">
        <v>523</v>
      </c>
      <c r="D49" s="55" t="s">
        <v>524</v>
      </c>
      <c r="E49" s="56" t="s">
        <v>606</v>
      </c>
      <c r="F49" s="41" t="s">
        <v>526</v>
      </c>
      <c r="G49" s="23" t="s">
        <v>607</v>
      </c>
      <c r="H49" s="41"/>
      <c r="I49" s="41" t="s">
        <v>528</v>
      </c>
      <c r="J49" s="56" t="s">
        <v>608</v>
      </c>
    </row>
    <row r="50" ht="14.25" spans="1:10">
      <c r="A50" s="18"/>
      <c r="B50" s="18"/>
      <c r="C50" s="18" t="s">
        <v>530</v>
      </c>
      <c r="D50" s="55" t="s">
        <v>531</v>
      </c>
      <c r="E50" s="56" t="s">
        <v>609</v>
      </c>
      <c r="F50" s="41" t="s">
        <v>502</v>
      </c>
      <c r="G50" s="23" t="s">
        <v>533</v>
      </c>
      <c r="H50" s="41" t="s">
        <v>534</v>
      </c>
      <c r="I50" s="41" t="s">
        <v>505</v>
      </c>
      <c r="J50" s="56" t="s">
        <v>610</v>
      </c>
    </row>
    <row r="51" ht="48" spans="1:10">
      <c r="A51" s="53" t="s">
        <v>409</v>
      </c>
      <c r="B51" s="18" t="s">
        <v>611</v>
      </c>
      <c r="C51" s="18"/>
      <c r="D51" s="18"/>
      <c r="E51" s="18"/>
      <c r="F51" s="18"/>
      <c r="G51" s="18"/>
      <c r="H51" s="18"/>
      <c r="I51" s="18"/>
      <c r="J51" s="18"/>
    </row>
    <row r="52" ht="14.25" spans="1:10">
      <c r="A52" s="18"/>
      <c r="B52" s="18"/>
      <c r="C52" s="18" t="s">
        <v>499</v>
      </c>
      <c r="D52" s="55" t="s">
        <v>500</v>
      </c>
      <c r="E52" s="56" t="s">
        <v>612</v>
      </c>
      <c r="F52" s="41" t="s">
        <v>502</v>
      </c>
      <c r="G52" s="23" t="s">
        <v>62</v>
      </c>
      <c r="H52" s="41" t="s">
        <v>613</v>
      </c>
      <c r="I52" s="41" t="s">
        <v>505</v>
      </c>
      <c r="J52" s="56" t="s">
        <v>614</v>
      </c>
    </row>
    <row r="53" ht="14.25" spans="1:10">
      <c r="A53" s="18"/>
      <c r="B53" s="18"/>
      <c r="C53" s="18" t="s">
        <v>499</v>
      </c>
      <c r="D53" s="55" t="s">
        <v>500</v>
      </c>
      <c r="E53" s="56" t="s">
        <v>615</v>
      </c>
      <c r="F53" s="41" t="s">
        <v>526</v>
      </c>
      <c r="G53" s="23" t="s">
        <v>515</v>
      </c>
      <c r="H53" s="41" t="s">
        <v>539</v>
      </c>
      <c r="I53" s="41" t="s">
        <v>505</v>
      </c>
      <c r="J53" s="56" t="s">
        <v>615</v>
      </c>
    </row>
    <row r="54" ht="14.25" spans="1:10">
      <c r="A54" s="18"/>
      <c r="B54" s="18"/>
      <c r="C54" s="18" t="s">
        <v>499</v>
      </c>
      <c r="D54" s="55" t="s">
        <v>500</v>
      </c>
      <c r="E54" s="56" t="s">
        <v>616</v>
      </c>
      <c r="F54" s="41" t="s">
        <v>502</v>
      </c>
      <c r="G54" s="23" t="s">
        <v>515</v>
      </c>
      <c r="H54" s="41" t="s">
        <v>539</v>
      </c>
      <c r="I54" s="41" t="s">
        <v>505</v>
      </c>
      <c r="J54" s="56" t="s">
        <v>617</v>
      </c>
    </row>
    <row r="55" ht="14.25" spans="1:10">
      <c r="A55" s="18"/>
      <c r="B55" s="18"/>
      <c r="C55" s="18" t="s">
        <v>499</v>
      </c>
      <c r="D55" s="55" t="s">
        <v>553</v>
      </c>
      <c r="E55" s="56" t="s">
        <v>554</v>
      </c>
      <c r="F55" s="41" t="s">
        <v>502</v>
      </c>
      <c r="G55" s="23" t="s">
        <v>533</v>
      </c>
      <c r="H55" s="41" t="s">
        <v>534</v>
      </c>
      <c r="I55" s="41" t="s">
        <v>505</v>
      </c>
      <c r="J55" s="56" t="s">
        <v>554</v>
      </c>
    </row>
    <row r="56" ht="14.25" spans="1:10">
      <c r="A56" s="18"/>
      <c r="B56" s="18"/>
      <c r="C56" s="18" t="s">
        <v>499</v>
      </c>
      <c r="D56" s="55" t="s">
        <v>517</v>
      </c>
      <c r="E56" s="56" t="s">
        <v>618</v>
      </c>
      <c r="F56" s="41" t="s">
        <v>519</v>
      </c>
      <c r="G56" s="23" t="s">
        <v>520</v>
      </c>
      <c r="H56" s="41" t="s">
        <v>587</v>
      </c>
      <c r="I56" s="41" t="s">
        <v>505</v>
      </c>
      <c r="J56" s="56" t="s">
        <v>618</v>
      </c>
    </row>
    <row r="57" ht="14.25" spans="1:10">
      <c r="A57" s="18"/>
      <c r="B57" s="18"/>
      <c r="C57" s="18" t="s">
        <v>523</v>
      </c>
      <c r="D57" s="55" t="s">
        <v>524</v>
      </c>
      <c r="E57" s="56" t="s">
        <v>619</v>
      </c>
      <c r="F57" s="41" t="s">
        <v>526</v>
      </c>
      <c r="G57" s="23" t="s">
        <v>607</v>
      </c>
      <c r="H57" s="41"/>
      <c r="I57" s="41" t="s">
        <v>528</v>
      </c>
      <c r="J57" s="56" t="s">
        <v>619</v>
      </c>
    </row>
    <row r="58" ht="14.25" spans="1:10">
      <c r="A58" s="18"/>
      <c r="B58" s="18"/>
      <c r="C58" s="18" t="s">
        <v>530</v>
      </c>
      <c r="D58" s="55" t="s">
        <v>531</v>
      </c>
      <c r="E58" s="56" t="s">
        <v>609</v>
      </c>
      <c r="F58" s="41" t="s">
        <v>502</v>
      </c>
      <c r="G58" s="23" t="s">
        <v>533</v>
      </c>
      <c r="H58" s="41" t="s">
        <v>534</v>
      </c>
      <c r="I58" s="41" t="s">
        <v>505</v>
      </c>
      <c r="J58" s="56" t="s">
        <v>609</v>
      </c>
    </row>
    <row r="59" ht="96" spans="1:10">
      <c r="A59" s="53" t="s">
        <v>374</v>
      </c>
      <c r="B59" s="18" t="s">
        <v>620</v>
      </c>
      <c r="C59" s="18"/>
      <c r="D59" s="18"/>
      <c r="E59" s="18"/>
      <c r="F59" s="18"/>
      <c r="G59" s="18"/>
      <c r="H59" s="18"/>
      <c r="I59" s="18"/>
      <c r="J59" s="18"/>
    </row>
    <row r="60" ht="14.25" spans="1:10">
      <c r="A60" s="18"/>
      <c r="B60" s="18"/>
      <c r="C60" s="18" t="s">
        <v>499</v>
      </c>
      <c r="D60" s="55" t="s">
        <v>500</v>
      </c>
      <c r="E60" s="56" t="s">
        <v>621</v>
      </c>
      <c r="F60" s="41" t="s">
        <v>526</v>
      </c>
      <c r="G60" s="23" t="s">
        <v>515</v>
      </c>
      <c r="H60" s="41" t="s">
        <v>613</v>
      </c>
      <c r="I60" s="41" t="s">
        <v>505</v>
      </c>
      <c r="J60" s="56" t="s">
        <v>621</v>
      </c>
    </row>
    <row r="61" ht="14.25" spans="1:10">
      <c r="A61" s="18"/>
      <c r="B61" s="18"/>
      <c r="C61" s="18" t="s">
        <v>499</v>
      </c>
      <c r="D61" s="55" t="s">
        <v>500</v>
      </c>
      <c r="E61" s="56" t="s">
        <v>622</v>
      </c>
      <c r="F61" s="41" t="s">
        <v>526</v>
      </c>
      <c r="G61" s="23" t="s">
        <v>515</v>
      </c>
      <c r="H61" s="41" t="s">
        <v>613</v>
      </c>
      <c r="I61" s="41" t="s">
        <v>505</v>
      </c>
      <c r="J61" s="56" t="s">
        <v>622</v>
      </c>
    </row>
    <row r="62" ht="14.25" spans="1:10">
      <c r="A62" s="18"/>
      <c r="B62" s="18"/>
      <c r="C62" s="18" t="s">
        <v>499</v>
      </c>
      <c r="D62" s="55" t="s">
        <v>553</v>
      </c>
      <c r="E62" s="56" t="s">
        <v>623</v>
      </c>
      <c r="F62" s="41" t="s">
        <v>502</v>
      </c>
      <c r="G62" s="23" t="s">
        <v>533</v>
      </c>
      <c r="H62" s="41" t="s">
        <v>534</v>
      </c>
      <c r="I62" s="41" t="s">
        <v>505</v>
      </c>
      <c r="J62" s="56" t="s">
        <v>623</v>
      </c>
    </row>
    <row r="63" ht="14.25" spans="1:10">
      <c r="A63" s="18"/>
      <c r="B63" s="18"/>
      <c r="C63" s="18" t="s">
        <v>499</v>
      </c>
      <c r="D63" s="55" t="s">
        <v>517</v>
      </c>
      <c r="E63" s="56" t="s">
        <v>618</v>
      </c>
      <c r="F63" s="41" t="s">
        <v>519</v>
      </c>
      <c r="G63" s="23" t="s">
        <v>520</v>
      </c>
      <c r="H63" s="41" t="s">
        <v>587</v>
      </c>
      <c r="I63" s="41" t="s">
        <v>505</v>
      </c>
      <c r="J63" s="56" t="s">
        <v>618</v>
      </c>
    </row>
    <row r="64" ht="14.25" spans="1:10">
      <c r="A64" s="18"/>
      <c r="B64" s="18"/>
      <c r="C64" s="18" t="s">
        <v>523</v>
      </c>
      <c r="D64" s="55" t="s">
        <v>524</v>
      </c>
      <c r="E64" s="56" t="s">
        <v>624</v>
      </c>
      <c r="F64" s="41" t="s">
        <v>526</v>
      </c>
      <c r="G64" s="23" t="s">
        <v>607</v>
      </c>
      <c r="H64" s="41"/>
      <c r="I64" s="41" t="s">
        <v>528</v>
      </c>
      <c r="J64" s="56" t="s">
        <v>624</v>
      </c>
    </row>
    <row r="65" ht="14.25" spans="1:10">
      <c r="A65" s="18"/>
      <c r="B65" s="18"/>
      <c r="C65" s="18" t="s">
        <v>530</v>
      </c>
      <c r="D65" s="55" t="s">
        <v>531</v>
      </c>
      <c r="E65" s="56" t="s">
        <v>609</v>
      </c>
      <c r="F65" s="41" t="s">
        <v>502</v>
      </c>
      <c r="G65" s="23" t="s">
        <v>533</v>
      </c>
      <c r="H65" s="41" t="s">
        <v>534</v>
      </c>
      <c r="I65" s="41" t="s">
        <v>505</v>
      </c>
      <c r="J65" s="56" t="s">
        <v>609</v>
      </c>
    </row>
    <row r="66" ht="409.5" spans="1:10">
      <c r="A66" s="53" t="s">
        <v>445</v>
      </c>
      <c r="B66" s="54" t="s">
        <v>625</v>
      </c>
      <c r="C66" s="18"/>
      <c r="D66" s="18"/>
      <c r="E66" s="18"/>
      <c r="F66" s="18"/>
      <c r="G66" s="18"/>
      <c r="H66" s="18"/>
      <c r="I66" s="18"/>
      <c r="J66" s="18"/>
    </row>
    <row r="67" ht="14.25" spans="1:10">
      <c r="A67" s="18"/>
      <c r="B67" s="18"/>
      <c r="C67" s="18" t="s">
        <v>499</v>
      </c>
      <c r="D67" s="55" t="s">
        <v>500</v>
      </c>
      <c r="E67" s="56" t="s">
        <v>626</v>
      </c>
      <c r="F67" s="41" t="s">
        <v>526</v>
      </c>
      <c r="G67" s="23" t="s">
        <v>61</v>
      </c>
      <c r="H67" s="41" t="s">
        <v>504</v>
      </c>
      <c r="I67" s="41" t="s">
        <v>505</v>
      </c>
      <c r="J67" s="56" t="s">
        <v>627</v>
      </c>
    </row>
    <row r="68" ht="14.25" spans="1:10">
      <c r="A68" s="18"/>
      <c r="B68" s="18"/>
      <c r="C68" s="18" t="s">
        <v>499</v>
      </c>
      <c r="D68" s="55" t="s">
        <v>500</v>
      </c>
      <c r="E68" s="56" t="s">
        <v>628</v>
      </c>
      <c r="F68" s="41" t="s">
        <v>526</v>
      </c>
      <c r="G68" s="23" t="s">
        <v>629</v>
      </c>
      <c r="H68" s="41" t="s">
        <v>504</v>
      </c>
      <c r="I68" s="41" t="s">
        <v>505</v>
      </c>
      <c r="J68" s="56" t="s">
        <v>630</v>
      </c>
    </row>
    <row r="69" ht="14.25" spans="1:10">
      <c r="A69" s="18"/>
      <c r="B69" s="18"/>
      <c r="C69" s="18" t="s">
        <v>499</v>
      </c>
      <c r="D69" s="55" t="s">
        <v>500</v>
      </c>
      <c r="E69" s="56" t="s">
        <v>631</v>
      </c>
      <c r="F69" s="41" t="s">
        <v>526</v>
      </c>
      <c r="G69" s="23" t="s">
        <v>60</v>
      </c>
      <c r="H69" s="41" t="s">
        <v>504</v>
      </c>
      <c r="I69" s="41" t="s">
        <v>505</v>
      </c>
      <c r="J69" s="56" t="s">
        <v>632</v>
      </c>
    </row>
    <row r="70" ht="14.25" spans="1:10">
      <c r="A70" s="18"/>
      <c r="B70" s="18"/>
      <c r="C70" s="18" t="s">
        <v>499</v>
      </c>
      <c r="D70" s="55" t="s">
        <v>553</v>
      </c>
      <c r="E70" s="56" t="s">
        <v>633</v>
      </c>
      <c r="F70" s="41" t="s">
        <v>526</v>
      </c>
      <c r="G70" s="23" t="s">
        <v>584</v>
      </c>
      <c r="H70" s="41" t="s">
        <v>534</v>
      </c>
      <c r="I70" s="41" t="s">
        <v>505</v>
      </c>
      <c r="J70" s="56" t="s">
        <v>634</v>
      </c>
    </row>
    <row r="71" ht="14.25" spans="1:10">
      <c r="A71" s="18"/>
      <c r="B71" s="18"/>
      <c r="C71" s="18" t="s">
        <v>499</v>
      </c>
      <c r="D71" s="55" t="s">
        <v>517</v>
      </c>
      <c r="E71" s="56" t="s">
        <v>518</v>
      </c>
      <c r="F71" s="41" t="s">
        <v>526</v>
      </c>
      <c r="G71" s="23" t="s">
        <v>520</v>
      </c>
      <c r="H71" s="41" t="s">
        <v>587</v>
      </c>
      <c r="I71" s="41" t="s">
        <v>505</v>
      </c>
      <c r="J71" s="56" t="s">
        <v>635</v>
      </c>
    </row>
    <row r="72" ht="14.25" spans="1:10">
      <c r="A72" s="18"/>
      <c r="B72" s="18"/>
      <c r="C72" s="18" t="s">
        <v>523</v>
      </c>
      <c r="D72" s="55" t="s">
        <v>524</v>
      </c>
      <c r="E72" s="56" t="s">
        <v>636</v>
      </c>
      <c r="F72" s="41" t="s">
        <v>526</v>
      </c>
      <c r="G72" s="23" t="s">
        <v>637</v>
      </c>
      <c r="H72" s="41"/>
      <c r="I72" s="41" t="s">
        <v>528</v>
      </c>
      <c r="J72" s="56" t="s">
        <v>638</v>
      </c>
    </row>
    <row r="73" ht="14.25" spans="1:10">
      <c r="A73" s="18"/>
      <c r="B73" s="18"/>
      <c r="C73" s="18" t="s">
        <v>530</v>
      </c>
      <c r="D73" s="55" t="s">
        <v>531</v>
      </c>
      <c r="E73" s="56" t="s">
        <v>609</v>
      </c>
      <c r="F73" s="41" t="s">
        <v>502</v>
      </c>
      <c r="G73" s="23" t="s">
        <v>533</v>
      </c>
      <c r="H73" s="41" t="s">
        <v>534</v>
      </c>
      <c r="I73" s="41" t="s">
        <v>505</v>
      </c>
      <c r="J73" s="56" t="s">
        <v>639</v>
      </c>
    </row>
    <row r="74" ht="264" spans="1:10">
      <c r="A74" s="53" t="s">
        <v>429</v>
      </c>
      <c r="B74" s="18" t="s">
        <v>640</v>
      </c>
      <c r="C74" s="18"/>
      <c r="D74" s="18"/>
      <c r="E74" s="18"/>
      <c r="F74" s="18"/>
      <c r="G74" s="18"/>
      <c r="H74" s="18"/>
      <c r="I74" s="18"/>
      <c r="J74" s="18"/>
    </row>
    <row r="75" ht="14.25" spans="1:10">
      <c r="A75" s="18"/>
      <c r="B75" s="18"/>
      <c r="C75" s="18" t="s">
        <v>499</v>
      </c>
      <c r="D75" s="55" t="s">
        <v>500</v>
      </c>
      <c r="E75" s="56" t="s">
        <v>641</v>
      </c>
      <c r="F75" s="41" t="s">
        <v>526</v>
      </c>
      <c r="G75" s="23" t="s">
        <v>642</v>
      </c>
      <c r="H75" s="41" t="s">
        <v>504</v>
      </c>
      <c r="I75" s="41" t="s">
        <v>505</v>
      </c>
      <c r="J75" s="56" t="s">
        <v>643</v>
      </c>
    </row>
    <row r="76" ht="14.25" spans="1:10">
      <c r="A76" s="18"/>
      <c r="B76" s="18"/>
      <c r="C76" s="18" t="s">
        <v>499</v>
      </c>
      <c r="D76" s="55" t="s">
        <v>553</v>
      </c>
      <c r="E76" s="56" t="s">
        <v>644</v>
      </c>
      <c r="F76" s="41" t="s">
        <v>526</v>
      </c>
      <c r="G76" s="23" t="s">
        <v>584</v>
      </c>
      <c r="H76" s="41" t="s">
        <v>534</v>
      </c>
      <c r="I76" s="41" t="s">
        <v>505</v>
      </c>
      <c r="J76" s="56" t="s">
        <v>645</v>
      </c>
    </row>
    <row r="77" ht="14.25" spans="1:10">
      <c r="A77" s="18"/>
      <c r="B77" s="18"/>
      <c r="C77" s="18" t="s">
        <v>499</v>
      </c>
      <c r="D77" s="55" t="s">
        <v>517</v>
      </c>
      <c r="E77" s="56" t="s">
        <v>571</v>
      </c>
      <c r="F77" s="41" t="s">
        <v>526</v>
      </c>
      <c r="G77" s="23" t="s">
        <v>520</v>
      </c>
      <c r="H77" s="41" t="s">
        <v>587</v>
      </c>
      <c r="I77" s="41" t="s">
        <v>505</v>
      </c>
      <c r="J77" s="56" t="s">
        <v>646</v>
      </c>
    </row>
    <row r="78" ht="36" spans="1:10">
      <c r="A78" s="18"/>
      <c r="B78" s="18"/>
      <c r="C78" s="18" t="s">
        <v>523</v>
      </c>
      <c r="D78" s="55" t="s">
        <v>524</v>
      </c>
      <c r="E78" s="56" t="s">
        <v>647</v>
      </c>
      <c r="F78" s="41" t="s">
        <v>502</v>
      </c>
      <c r="G78" s="23" t="s">
        <v>602</v>
      </c>
      <c r="H78" s="41" t="s">
        <v>534</v>
      </c>
      <c r="I78" s="41" t="s">
        <v>505</v>
      </c>
      <c r="J78" s="56" t="s">
        <v>648</v>
      </c>
    </row>
    <row r="79" ht="24" spans="1:10">
      <c r="A79" s="18"/>
      <c r="B79" s="18"/>
      <c r="C79" s="18" t="s">
        <v>523</v>
      </c>
      <c r="D79" s="55" t="s">
        <v>524</v>
      </c>
      <c r="E79" s="56" t="s">
        <v>649</v>
      </c>
      <c r="F79" s="41" t="s">
        <v>526</v>
      </c>
      <c r="G79" s="23" t="s">
        <v>650</v>
      </c>
      <c r="H79" s="41"/>
      <c r="I79" s="41" t="s">
        <v>528</v>
      </c>
      <c r="J79" s="56" t="s">
        <v>651</v>
      </c>
    </row>
    <row r="80" ht="14.25" spans="1:10">
      <c r="A80" s="18"/>
      <c r="B80" s="18"/>
      <c r="C80" s="18" t="s">
        <v>523</v>
      </c>
      <c r="D80" s="55" t="s">
        <v>524</v>
      </c>
      <c r="E80" s="56" t="s">
        <v>652</v>
      </c>
      <c r="F80" s="41" t="s">
        <v>526</v>
      </c>
      <c r="G80" s="23" t="s">
        <v>584</v>
      </c>
      <c r="H80" s="41" t="s">
        <v>534</v>
      </c>
      <c r="I80" s="41" t="s">
        <v>505</v>
      </c>
      <c r="J80" s="56" t="s">
        <v>653</v>
      </c>
    </row>
    <row r="81" ht="14.25" spans="1:10">
      <c r="A81" s="18"/>
      <c r="B81" s="18"/>
      <c r="C81" s="18" t="s">
        <v>530</v>
      </c>
      <c r="D81" s="55" t="s">
        <v>531</v>
      </c>
      <c r="E81" s="56" t="s">
        <v>609</v>
      </c>
      <c r="F81" s="41" t="s">
        <v>502</v>
      </c>
      <c r="G81" s="23" t="s">
        <v>533</v>
      </c>
      <c r="H81" s="41" t="s">
        <v>534</v>
      </c>
      <c r="I81" s="41" t="s">
        <v>505</v>
      </c>
      <c r="J81" s="56" t="s">
        <v>639</v>
      </c>
    </row>
    <row r="82" ht="108" spans="1:10">
      <c r="A82" s="53" t="s">
        <v>435</v>
      </c>
      <c r="B82" s="18" t="s">
        <v>654</v>
      </c>
      <c r="C82" s="18"/>
      <c r="D82" s="18"/>
      <c r="E82" s="18"/>
      <c r="F82" s="18"/>
      <c r="G82" s="18"/>
      <c r="H82" s="18"/>
      <c r="I82" s="18"/>
      <c r="J82" s="18"/>
    </row>
    <row r="83" ht="14.25" spans="1:10">
      <c r="A83" s="18"/>
      <c r="B83" s="18"/>
      <c r="C83" s="18" t="s">
        <v>499</v>
      </c>
      <c r="D83" s="55" t="s">
        <v>500</v>
      </c>
      <c r="E83" s="56" t="s">
        <v>655</v>
      </c>
      <c r="F83" s="41" t="s">
        <v>502</v>
      </c>
      <c r="G83" s="23" t="s">
        <v>656</v>
      </c>
      <c r="H83" s="41" t="s">
        <v>657</v>
      </c>
      <c r="I83" s="41" t="s">
        <v>505</v>
      </c>
      <c r="J83" s="56" t="s">
        <v>658</v>
      </c>
    </row>
    <row r="84" ht="14.25" spans="1:10">
      <c r="A84" s="18"/>
      <c r="B84" s="18"/>
      <c r="C84" s="18" t="s">
        <v>499</v>
      </c>
      <c r="D84" s="55" t="s">
        <v>500</v>
      </c>
      <c r="E84" s="56" t="s">
        <v>659</v>
      </c>
      <c r="F84" s="41" t="s">
        <v>502</v>
      </c>
      <c r="G84" s="23" t="s">
        <v>660</v>
      </c>
      <c r="H84" s="41" t="s">
        <v>661</v>
      </c>
      <c r="I84" s="41" t="s">
        <v>505</v>
      </c>
      <c r="J84" s="56" t="s">
        <v>662</v>
      </c>
    </row>
    <row r="85" ht="14.25" spans="1:10">
      <c r="A85" s="18"/>
      <c r="B85" s="18"/>
      <c r="C85" s="18" t="s">
        <v>499</v>
      </c>
      <c r="D85" s="55" t="s">
        <v>500</v>
      </c>
      <c r="E85" s="56" t="s">
        <v>663</v>
      </c>
      <c r="F85" s="41" t="s">
        <v>526</v>
      </c>
      <c r="G85" s="23" t="s">
        <v>515</v>
      </c>
      <c r="H85" s="41" t="s">
        <v>551</v>
      </c>
      <c r="I85" s="41" t="s">
        <v>505</v>
      </c>
      <c r="J85" s="56" t="s">
        <v>664</v>
      </c>
    </row>
    <row r="86" ht="14.25" spans="1:10">
      <c r="A86" s="18"/>
      <c r="B86" s="18"/>
      <c r="C86" s="18" t="s">
        <v>499</v>
      </c>
      <c r="D86" s="55" t="s">
        <v>553</v>
      </c>
      <c r="E86" s="56" t="s">
        <v>554</v>
      </c>
      <c r="F86" s="41" t="s">
        <v>502</v>
      </c>
      <c r="G86" s="23" t="s">
        <v>533</v>
      </c>
      <c r="H86" s="41" t="s">
        <v>534</v>
      </c>
      <c r="I86" s="41" t="s">
        <v>505</v>
      </c>
      <c r="J86" s="56" t="s">
        <v>665</v>
      </c>
    </row>
    <row r="87" ht="14.25" spans="1:10">
      <c r="A87" s="18"/>
      <c r="B87" s="18"/>
      <c r="C87" s="18" t="s">
        <v>499</v>
      </c>
      <c r="D87" s="55" t="s">
        <v>517</v>
      </c>
      <c r="E87" s="56" t="s">
        <v>518</v>
      </c>
      <c r="F87" s="41" t="s">
        <v>519</v>
      </c>
      <c r="G87" s="23" t="s">
        <v>85</v>
      </c>
      <c r="H87" s="41" t="s">
        <v>521</v>
      </c>
      <c r="I87" s="41" t="s">
        <v>505</v>
      </c>
      <c r="J87" s="56" t="s">
        <v>522</v>
      </c>
    </row>
    <row r="88" ht="14.25" spans="1:10">
      <c r="A88" s="18"/>
      <c r="B88" s="18"/>
      <c r="C88" s="18" t="s">
        <v>523</v>
      </c>
      <c r="D88" s="55" t="s">
        <v>524</v>
      </c>
      <c r="E88" s="56" t="s">
        <v>666</v>
      </c>
      <c r="F88" s="41" t="s">
        <v>526</v>
      </c>
      <c r="G88" s="23" t="s">
        <v>667</v>
      </c>
      <c r="H88" s="41"/>
      <c r="I88" s="41" t="s">
        <v>528</v>
      </c>
      <c r="J88" s="56" t="s">
        <v>668</v>
      </c>
    </row>
    <row r="89" ht="14.25" spans="1:10">
      <c r="A89" s="18"/>
      <c r="B89" s="18"/>
      <c r="C89" s="18" t="s">
        <v>530</v>
      </c>
      <c r="D89" s="55" t="s">
        <v>531</v>
      </c>
      <c r="E89" s="56" t="s">
        <v>532</v>
      </c>
      <c r="F89" s="41" t="s">
        <v>502</v>
      </c>
      <c r="G89" s="23" t="s">
        <v>602</v>
      </c>
      <c r="H89" s="41" t="s">
        <v>534</v>
      </c>
      <c r="I89" s="41" t="s">
        <v>505</v>
      </c>
      <c r="J89" s="56" t="s">
        <v>535</v>
      </c>
    </row>
    <row r="90" ht="96" spans="1:10">
      <c r="A90" s="53" t="s">
        <v>417</v>
      </c>
      <c r="B90" s="18" t="s">
        <v>669</v>
      </c>
      <c r="C90" s="18"/>
      <c r="D90" s="18"/>
      <c r="E90" s="18"/>
      <c r="F90" s="18"/>
      <c r="G90" s="18"/>
      <c r="H90" s="18"/>
      <c r="I90" s="18"/>
      <c r="J90" s="18"/>
    </row>
    <row r="91" ht="14.25" spans="1:10">
      <c r="A91" s="18"/>
      <c r="B91" s="18"/>
      <c r="C91" s="18" t="s">
        <v>499</v>
      </c>
      <c r="D91" s="55" t="s">
        <v>500</v>
      </c>
      <c r="E91" s="56" t="s">
        <v>670</v>
      </c>
      <c r="F91" s="41" t="s">
        <v>502</v>
      </c>
      <c r="G91" s="23" t="s">
        <v>671</v>
      </c>
      <c r="H91" s="41" t="s">
        <v>672</v>
      </c>
      <c r="I91" s="41" t="s">
        <v>505</v>
      </c>
      <c r="J91" s="56" t="s">
        <v>673</v>
      </c>
    </row>
    <row r="92" ht="14.25" spans="1:10">
      <c r="A92" s="18"/>
      <c r="B92" s="18"/>
      <c r="C92" s="18" t="s">
        <v>499</v>
      </c>
      <c r="D92" s="55" t="s">
        <v>500</v>
      </c>
      <c r="E92" s="56" t="s">
        <v>674</v>
      </c>
      <c r="F92" s="41" t="s">
        <v>502</v>
      </c>
      <c r="G92" s="23" t="s">
        <v>671</v>
      </c>
      <c r="H92" s="41" t="s">
        <v>672</v>
      </c>
      <c r="I92" s="41" t="s">
        <v>505</v>
      </c>
      <c r="J92" s="56" t="s">
        <v>675</v>
      </c>
    </row>
    <row r="93" ht="14.25" spans="1:10">
      <c r="A93" s="18"/>
      <c r="B93" s="18"/>
      <c r="C93" s="18" t="s">
        <v>499</v>
      </c>
      <c r="D93" s="55" t="s">
        <v>500</v>
      </c>
      <c r="E93" s="56" t="s">
        <v>676</v>
      </c>
      <c r="F93" s="41" t="s">
        <v>502</v>
      </c>
      <c r="G93" s="23" t="s">
        <v>671</v>
      </c>
      <c r="H93" s="41" t="s">
        <v>672</v>
      </c>
      <c r="I93" s="41" t="s">
        <v>505</v>
      </c>
      <c r="J93" s="56" t="s">
        <v>677</v>
      </c>
    </row>
    <row r="94" ht="14.25" spans="1:10">
      <c r="A94" s="18"/>
      <c r="B94" s="18"/>
      <c r="C94" s="18" t="s">
        <v>499</v>
      </c>
      <c r="D94" s="55" t="s">
        <v>553</v>
      </c>
      <c r="E94" s="56" t="s">
        <v>554</v>
      </c>
      <c r="F94" s="41" t="s">
        <v>502</v>
      </c>
      <c r="G94" s="23" t="s">
        <v>533</v>
      </c>
      <c r="H94" s="41" t="s">
        <v>534</v>
      </c>
      <c r="I94" s="41" t="s">
        <v>505</v>
      </c>
      <c r="J94" s="56" t="s">
        <v>678</v>
      </c>
    </row>
    <row r="95" ht="14.25" spans="1:10">
      <c r="A95" s="18"/>
      <c r="B95" s="18"/>
      <c r="C95" s="18" t="s">
        <v>499</v>
      </c>
      <c r="D95" s="55" t="s">
        <v>517</v>
      </c>
      <c r="E95" s="56" t="s">
        <v>679</v>
      </c>
      <c r="F95" s="41" t="s">
        <v>519</v>
      </c>
      <c r="G95" s="23" t="s">
        <v>520</v>
      </c>
      <c r="H95" s="41" t="s">
        <v>587</v>
      </c>
      <c r="I95" s="41" t="s">
        <v>505</v>
      </c>
      <c r="J95" s="56" t="s">
        <v>680</v>
      </c>
    </row>
    <row r="96" ht="14.25" spans="1:10">
      <c r="A96" s="18"/>
      <c r="B96" s="18"/>
      <c r="C96" s="18" t="s">
        <v>523</v>
      </c>
      <c r="D96" s="55" t="s">
        <v>524</v>
      </c>
      <c r="E96" s="56" t="s">
        <v>681</v>
      </c>
      <c r="F96" s="41" t="s">
        <v>526</v>
      </c>
      <c r="G96" s="23" t="s">
        <v>607</v>
      </c>
      <c r="H96" s="41"/>
      <c r="I96" s="41" t="s">
        <v>528</v>
      </c>
      <c r="J96" s="56" t="s">
        <v>682</v>
      </c>
    </row>
    <row r="97" ht="14.25" spans="1:10">
      <c r="A97" s="18"/>
      <c r="B97" s="18"/>
      <c r="C97" s="18" t="s">
        <v>530</v>
      </c>
      <c r="D97" s="55" t="s">
        <v>531</v>
      </c>
      <c r="E97" s="56" t="s">
        <v>592</v>
      </c>
      <c r="F97" s="41" t="s">
        <v>502</v>
      </c>
      <c r="G97" s="23" t="s">
        <v>533</v>
      </c>
      <c r="H97" s="41" t="s">
        <v>534</v>
      </c>
      <c r="I97" s="41" t="s">
        <v>505</v>
      </c>
      <c r="J97" s="56" t="s">
        <v>683</v>
      </c>
    </row>
    <row r="98" ht="72" spans="1:10">
      <c r="A98" s="53" t="s">
        <v>427</v>
      </c>
      <c r="B98" s="18" t="s">
        <v>684</v>
      </c>
      <c r="C98" s="18"/>
      <c r="D98" s="18"/>
      <c r="E98" s="18"/>
      <c r="F98" s="18"/>
      <c r="G98" s="18"/>
      <c r="H98" s="18"/>
      <c r="I98" s="18"/>
      <c r="J98" s="18"/>
    </row>
    <row r="99" ht="24" spans="1:10">
      <c r="A99" s="18"/>
      <c r="B99" s="18"/>
      <c r="C99" s="18" t="s">
        <v>499</v>
      </c>
      <c r="D99" s="55" t="s">
        <v>500</v>
      </c>
      <c r="E99" s="56" t="s">
        <v>685</v>
      </c>
      <c r="F99" s="41" t="s">
        <v>502</v>
      </c>
      <c r="G99" s="23" t="s">
        <v>686</v>
      </c>
      <c r="H99" s="41" t="s">
        <v>687</v>
      </c>
      <c r="I99" s="41" t="s">
        <v>505</v>
      </c>
      <c r="J99" s="56" t="s">
        <v>688</v>
      </c>
    </row>
    <row r="100" ht="24" spans="1:10">
      <c r="A100" s="18"/>
      <c r="B100" s="18"/>
      <c r="C100" s="18" t="s">
        <v>499</v>
      </c>
      <c r="D100" s="55" t="s">
        <v>500</v>
      </c>
      <c r="E100" s="56" t="s">
        <v>689</v>
      </c>
      <c r="F100" s="41" t="s">
        <v>502</v>
      </c>
      <c r="G100" s="23" t="s">
        <v>690</v>
      </c>
      <c r="H100" s="41" t="s">
        <v>687</v>
      </c>
      <c r="I100" s="41" t="s">
        <v>505</v>
      </c>
      <c r="J100" s="56" t="s">
        <v>691</v>
      </c>
    </row>
    <row r="101" ht="14.25" spans="1:10">
      <c r="A101" s="18"/>
      <c r="B101" s="18"/>
      <c r="C101" s="18" t="s">
        <v>499</v>
      </c>
      <c r="D101" s="55" t="s">
        <v>500</v>
      </c>
      <c r="E101" s="56" t="s">
        <v>692</v>
      </c>
      <c r="F101" s="41" t="s">
        <v>502</v>
      </c>
      <c r="G101" s="23" t="s">
        <v>693</v>
      </c>
      <c r="H101" s="41" t="s">
        <v>546</v>
      </c>
      <c r="I101" s="41" t="s">
        <v>505</v>
      </c>
      <c r="J101" s="56" t="s">
        <v>694</v>
      </c>
    </row>
    <row r="102" ht="14.25" spans="1:10">
      <c r="A102" s="18"/>
      <c r="B102" s="18"/>
      <c r="C102" s="18" t="s">
        <v>499</v>
      </c>
      <c r="D102" s="55" t="s">
        <v>500</v>
      </c>
      <c r="E102" s="56" t="s">
        <v>695</v>
      </c>
      <c r="F102" s="41" t="s">
        <v>502</v>
      </c>
      <c r="G102" s="23" t="s">
        <v>61</v>
      </c>
      <c r="H102" s="41" t="s">
        <v>546</v>
      </c>
      <c r="I102" s="41" t="s">
        <v>505</v>
      </c>
      <c r="J102" s="56" t="s">
        <v>696</v>
      </c>
    </row>
    <row r="103" ht="14.25" spans="1:10">
      <c r="A103" s="18"/>
      <c r="B103" s="18"/>
      <c r="C103" s="18" t="s">
        <v>499</v>
      </c>
      <c r="D103" s="55" t="s">
        <v>553</v>
      </c>
      <c r="E103" s="56" t="s">
        <v>554</v>
      </c>
      <c r="F103" s="41" t="s">
        <v>502</v>
      </c>
      <c r="G103" s="23" t="s">
        <v>533</v>
      </c>
      <c r="H103" s="41" t="s">
        <v>534</v>
      </c>
      <c r="I103" s="41" t="s">
        <v>505</v>
      </c>
      <c r="J103" s="56" t="s">
        <v>678</v>
      </c>
    </row>
    <row r="104" ht="14.25" spans="1:10">
      <c r="A104" s="18"/>
      <c r="B104" s="18"/>
      <c r="C104" s="18" t="s">
        <v>499</v>
      </c>
      <c r="D104" s="55" t="s">
        <v>517</v>
      </c>
      <c r="E104" s="56" t="s">
        <v>697</v>
      </c>
      <c r="F104" s="41" t="s">
        <v>519</v>
      </c>
      <c r="G104" s="23" t="s">
        <v>62</v>
      </c>
      <c r="H104" s="41" t="s">
        <v>587</v>
      </c>
      <c r="I104" s="41" t="s">
        <v>505</v>
      </c>
      <c r="J104" s="56" t="s">
        <v>698</v>
      </c>
    </row>
    <row r="105" ht="14.25" spans="1:10">
      <c r="A105" s="18"/>
      <c r="B105" s="18"/>
      <c r="C105" s="18" t="s">
        <v>523</v>
      </c>
      <c r="D105" s="55" t="s">
        <v>524</v>
      </c>
      <c r="E105" s="56" t="s">
        <v>699</v>
      </c>
      <c r="F105" s="41" t="s">
        <v>526</v>
      </c>
      <c r="G105" s="23" t="s">
        <v>607</v>
      </c>
      <c r="H105" s="41"/>
      <c r="I105" s="41" t="s">
        <v>528</v>
      </c>
      <c r="J105" s="56" t="s">
        <v>700</v>
      </c>
    </row>
    <row r="106" ht="14.25" spans="1:10">
      <c r="A106" s="18"/>
      <c r="B106" s="18"/>
      <c r="C106" s="18" t="s">
        <v>530</v>
      </c>
      <c r="D106" s="55" t="s">
        <v>531</v>
      </c>
      <c r="E106" s="56" t="s">
        <v>609</v>
      </c>
      <c r="F106" s="41" t="s">
        <v>502</v>
      </c>
      <c r="G106" s="23" t="s">
        <v>533</v>
      </c>
      <c r="H106" s="41" t="s">
        <v>534</v>
      </c>
      <c r="I106" s="41" t="s">
        <v>505</v>
      </c>
      <c r="J106" s="56" t="s">
        <v>610</v>
      </c>
    </row>
    <row r="107" ht="252" spans="1:10">
      <c r="A107" s="53" t="s">
        <v>437</v>
      </c>
      <c r="B107" s="54" t="s">
        <v>701</v>
      </c>
      <c r="C107" s="18"/>
      <c r="D107" s="18"/>
      <c r="E107" s="18"/>
      <c r="F107" s="18"/>
      <c r="G107" s="18"/>
      <c r="H107" s="18"/>
      <c r="I107" s="18"/>
      <c r="J107" s="18"/>
    </row>
    <row r="108" ht="24" spans="1:10">
      <c r="A108" s="18"/>
      <c r="B108" s="18"/>
      <c r="C108" s="18" t="s">
        <v>499</v>
      </c>
      <c r="D108" s="55" t="s">
        <v>500</v>
      </c>
      <c r="E108" s="56" t="s">
        <v>702</v>
      </c>
      <c r="F108" s="41" t="s">
        <v>502</v>
      </c>
      <c r="G108" s="23" t="s">
        <v>533</v>
      </c>
      <c r="H108" s="41" t="s">
        <v>703</v>
      </c>
      <c r="I108" s="41" t="s">
        <v>505</v>
      </c>
      <c r="J108" s="56" t="s">
        <v>704</v>
      </c>
    </row>
    <row r="109" ht="14.25" spans="1:10">
      <c r="A109" s="18"/>
      <c r="B109" s="18"/>
      <c r="C109" s="18" t="s">
        <v>499</v>
      </c>
      <c r="D109" s="55" t="s">
        <v>500</v>
      </c>
      <c r="E109" s="56" t="s">
        <v>705</v>
      </c>
      <c r="F109" s="41" t="s">
        <v>502</v>
      </c>
      <c r="G109" s="23" t="s">
        <v>706</v>
      </c>
      <c r="H109" s="41" t="s">
        <v>504</v>
      </c>
      <c r="I109" s="41" t="s">
        <v>505</v>
      </c>
      <c r="J109" s="56" t="s">
        <v>707</v>
      </c>
    </row>
    <row r="110" ht="14.25" spans="1:10">
      <c r="A110" s="18"/>
      <c r="B110" s="18"/>
      <c r="C110" s="18" t="s">
        <v>499</v>
      </c>
      <c r="D110" s="55" t="s">
        <v>500</v>
      </c>
      <c r="E110" s="56" t="s">
        <v>708</v>
      </c>
      <c r="F110" s="41" t="s">
        <v>502</v>
      </c>
      <c r="G110" s="23" t="s">
        <v>65</v>
      </c>
      <c r="H110" s="41" t="s">
        <v>709</v>
      </c>
      <c r="I110" s="41" t="s">
        <v>505</v>
      </c>
      <c r="J110" s="56" t="s">
        <v>710</v>
      </c>
    </row>
    <row r="111" ht="14.25" spans="1:10">
      <c r="A111" s="18"/>
      <c r="B111" s="18"/>
      <c r="C111" s="18" t="s">
        <v>499</v>
      </c>
      <c r="D111" s="55" t="s">
        <v>553</v>
      </c>
      <c r="E111" s="56" t="s">
        <v>711</v>
      </c>
      <c r="F111" s="41" t="s">
        <v>502</v>
      </c>
      <c r="G111" s="23" t="s">
        <v>533</v>
      </c>
      <c r="H111" s="41" t="s">
        <v>534</v>
      </c>
      <c r="I111" s="41" t="s">
        <v>505</v>
      </c>
      <c r="J111" s="56" t="s">
        <v>712</v>
      </c>
    </row>
    <row r="112" ht="14.25" spans="1:10">
      <c r="A112" s="18"/>
      <c r="B112" s="18"/>
      <c r="C112" s="18" t="s">
        <v>499</v>
      </c>
      <c r="D112" s="55" t="s">
        <v>517</v>
      </c>
      <c r="E112" s="56" t="s">
        <v>518</v>
      </c>
      <c r="F112" s="41" t="s">
        <v>519</v>
      </c>
      <c r="G112" s="23" t="s">
        <v>520</v>
      </c>
      <c r="H112" s="41" t="s">
        <v>521</v>
      </c>
      <c r="I112" s="41" t="s">
        <v>505</v>
      </c>
      <c r="J112" s="56" t="s">
        <v>572</v>
      </c>
    </row>
    <row r="113" ht="24" spans="1:10">
      <c r="A113" s="18"/>
      <c r="B113" s="18"/>
      <c r="C113" s="18" t="s">
        <v>523</v>
      </c>
      <c r="D113" s="55" t="s">
        <v>524</v>
      </c>
      <c r="E113" s="56" t="s">
        <v>713</v>
      </c>
      <c r="F113" s="41" t="s">
        <v>526</v>
      </c>
      <c r="G113" s="23" t="s">
        <v>637</v>
      </c>
      <c r="H113" s="41"/>
      <c r="I113" s="41" t="s">
        <v>528</v>
      </c>
      <c r="J113" s="56" t="s">
        <v>714</v>
      </c>
    </row>
    <row r="114" ht="14.25" spans="1:10">
      <c r="A114" s="18"/>
      <c r="B114" s="18"/>
      <c r="C114" s="18" t="s">
        <v>530</v>
      </c>
      <c r="D114" s="55" t="s">
        <v>531</v>
      </c>
      <c r="E114" s="56" t="s">
        <v>532</v>
      </c>
      <c r="F114" s="41" t="s">
        <v>502</v>
      </c>
      <c r="G114" s="23" t="s">
        <v>602</v>
      </c>
      <c r="H114" s="41" t="s">
        <v>534</v>
      </c>
      <c r="I114" s="41" t="s">
        <v>505</v>
      </c>
      <c r="J114" s="56" t="s">
        <v>715</v>
      </c>
    </row>
    <row r="115" ht="108" spans="1:10">
      <c r="A115" s="53" t="s">
        <v>386</v>
      </c>
      <c r="B115" s="18" t="s">
        <v>716</v>
      </c>
      <c r="C115" s="18"/>
      <c r="D115" s="18"/>
      <c r="E115" s="18"/>
      <c r="F115" s="18"/>
      <c r="G115" s="18"/>
      <c r="H115" s="18"/>
      <c r="I115" s="18"/>
      <c r="J115" s="18"/>
    </row>
    <row r="116" ht="14.25" spans="1:10">
      <c r="A116" s="18"/>
      <c r="B116" s="18"/>
      <c r="C116" s="18" t="s">
        <v>499</v>
      </c>
      <c r="D116" s="55" t="s">
        <v>500</v>
      </c>
      <c r="E116" s="56" t="s">
        <v>717</v>
      </c>
      <c r="F116" s="41" t="s">
        <v>502</v>
      </c>
      <c r="G116" s="23" t="s">
        <v>515</v>
      </c>
      <c r="H116" s="41" t="s">
        <v>561</v>
      </c>
      <c r="I116" s="41" t="s">
        <v>505</v>
      </c>
      <c r="J116" s="56" t="s">
        <v>717</v>
      </c>
    </row>
    <row r="117" ht="14.25" spans="1:10">
      <c r="A117" s="18"/>
      <c r="B117" s="18"/>
      <c r="C117" s="18" t="s">
        <v>499</v>
      </c>
      <c r="D117" s="55" t="s">
        <v>500</v>
      </c>
      <c r="E117" s="56" t="s">
        <v>718</v>
      </c>
      <c r="F117" s="41" t="s">
        <v>502</v>
      </c>
      <c r="G117" s="23" t="s">
        <v>62</v>
      </c>
      <c r="H117" s="41" t="s">
        <v>534</v>
      </c>
      <c r="I117" s="41" t="s">
        <v>505</v>
      </c>
      <c r="J117" s="56" t="s">
        <v>718</v>
      </c>
    </row>
    <row r="118" ht="14.25" spans="1:10">
      <c r="A118" s="18"/>
      <c r="B118" s="18"/>
      <c r="C118" s="18" t="s">
        <v>499</v>
      </c>
      <c r="D118" s="55" t="s">
        <v>553</v>
      </c>
      <c r="E118" s="56" t="s">
        <v>719</v>
      </c>
      <c r="F118" s="41" t="s">
        <v>502</v>
      </c>
      <c r="G118" s="23" t="s">
        <v>533</v>
      </c>
      <c r="H118" s="41" t="s">
        <v>534</v>
      </c>
      <c r="I118" s="41" t="s">
        <v>505</v>
      </c>
      <c r="J118" s="56" t="s">
        <v>719</v>
      </c>
    </row>
    <row r="119" ht="14.25" spans="1:10">
      <c r="A119" s="18"/>
      <c r="B119" s="18"/>
      <c r="C119" s="18" t="s">
        <v>499</v>
      </c>
      <c r="D119" s="55" t="s">
        <v>517</v>
      </c>
      <c r="E119" s="56" t="s">
        <v>697</v>
      </c>
      <c r="F119" s="41" t="s">
        <v>519</v>
      </c>
      <c r="G119" s="23" t="s">
        <v>60</v>
      </c>
      <c r="H119" s="41" t="s">
        <v>587</v>
      </c>
      <c r="I119" s="41" t="s">
        <v>505</v>
      </c>
      <c r="J119" s="56" t="s">
        <v>697</v>
      </c>
    </row>
    <row r="120" ht="14.25" spans="1:10">
      <c r="A120" s="18"/>
      <c r="B120" s="18"/>
      <c r="C120" s="18" t="s">
        <v>499</v>
      </c>
      <c r="D120" s="55" t="s">
        <v>517</v>
      </c>
      <c r="E120" s="56" t="s">
        <v>518</v>
      </c>
      <c r="F120" s="41" t="s">
        <v>519</v>
      </c>
      <c r="G120" s="23" t="s">
        <v>520</v>
      </c>
      <c r="H120" s="41" t="s">
        <v>521</v>
      </c>
      <c r="I120" s="41" t="s">
        <v>505</v>
      </c>
      <c r="J120" s="56" t="s">
        <v>522</v>
      </c>
    </row>
    <row r="121" ht="14.25" spans="1:10">
      <c r="A121" s="18"/>
      <c r="B121" s="18"/>
      <c r="C121" s="18" t="s">
        <v>523</v>
      </c>
      <c r="D121" s="55" t="s">
        <v>524</v>
      </c>
      <c r="E121" s="56" t="s">
        <v>720</v>
      </c>
      <c r="F121" s="41" t="s">
        <v>526</v>
      </c>
      <c r="G121" s="23" t="s">
        <v>607</v>
      </c>
      <c r="H121" s="41"/>
      <c r="I121" s="41" t="s">
        <v>528</v>
      </c>
      <c r="J121" s="56" t="s">
        <v>721</v>
      </c>
    </row>
    <row r="122" ht="14.25" spans="1:10">
      <c r="A122" s="18"/>
      <c r="B122" s="18"/>
      <c r="C122" s="18" t="s">
        <v>530</v>
      </c>
      <c r="D122" s="55" t="s">
        <v>531</v>
      </c>
      <c r="E122" s="56" t="s">
        <v>609</v>
      </c>
      <c r="F122" s="41" t="s">
        <v>502</v>
      </c>
      <c r="G122" s="23" t="s">
        <v>533</v>
      </c>
      <c r="H122" s="41" t="s">
        <v>534</v>
      </c>
      <c r="I122" s="41" t="s">
        <v>505</v>
      </c>
      <c r="J122" s="56" t="s">
        <v>609</v>
      </c>
    </row>
    <row r="123" ht="276" spans="1:10">
      <c r="A123" s="53" t="s">
        <v>449</v>
      </c>
      <c r="B123" s="18" t="s">
        <v>722</v>
      </c>
      <c r="C123" s="18"/>
      <c r="D123" s="18"/>
      <c r="E123" s="18"/>
      <c r="F123" s="18"/>
      <c r="G123" s="18"/>
      <c r="H123" s="18"/>
      <c r="I123" s="18"/>
      <c r="J123" s="18"/>
    </row>
    <row r="124" ht="14.25" spans="1:10">
      <c r="A124" s="18"/>
      <c r="B124" s="18"/>
      <c r="C124" s="18" t="s">
        <v>499</v>
      </c>
      <c r="D124" s="55" t="s">
        <v>500</v>
      </c>
      <c r="E124" s="56" t="s">
        <v>723</v>
      </c>
      <c r="F124" s="41" t="s">
        <v>526</v>
      </c>
      <c r="G124" s="23" t="s">
        <v>724</v>
      </c>
      <c r="H124" s="41" t="s">
        <v>504</v>
      </c>
      <c r="I124" s="41" t="s">
        <v>505</v>
      </c>
      <c r="J124" s="56" t="s">
        <v>725</v>
      </c>
    </row>
    <row r="125" ht="14.25" spans="1:10">
      <c r="A125" s="18"/>
      <c r="B125" s="18"/>
      <c r="C125" s="18" t="s">
        <v>499</v>
      </c>
      <c r="D125" s="55" t="s">
        <v>500</v>
      </c>
      <c r="E125" s="56" t="s">
        <v>512</v>
      </c>
      <c r="F125" s="41" t="s">
        <v>526</v>
      </c>
      <c r="G125" s="23" t="s">
        <v>62</v>
      </c>
      <c r="H125" s="41" t="s">
        <v>508</v>
      </c>
      <c r="I125" s="41" t="s">
        <v>505</v>
      </c>
      <c r="J125" s="56" t="s">
        <v>726</v>
      </c>
    </row>
    <row r="126" ht="14.25" spans="1:10">
      <c r="A126" s="18"/>
      <c r="B126" s="18"/>
      <c r="C126" s="18" t="s">
        <v>499</v>
      </c>
      <c r="D126" s="55" t="s">
        <v>500</v>
      </c>
      <c r="E126" s="56" t="s">
        <v>727</v>
      </c>
      <c r="F126" s="41" t="s">
        <v>526</v>
      </c>
      <c r="G126" s="23" t="s">
        <v>724</v>
      </c>
      <c r="H126" s="41" t="s">
        <v>504</v>
      </c>
      <c r="I126" s="41" t="s">
        <v>505</v>
      </c>
      <c r="J126" s="56" t="s">
        <v>728</v>
      </c>
    </row>
    <row r="127" ht="14.25" spans="1:10">
      <c r="A127" s="18"/>
      <c r="B127" s="18"/>
      <c r="C127" s="18" t="s">
        <v>499</v>
      </c>
      <c r="D127" s="55" t="s">
        <v>500</v>
      </c>
      <c r="E127" s="56" t="s">
        <v>729</v>
      </c>
      <c r="F127" s="41" t="s">
        <v>526</v>
      </c>
      <c r="G127" s="23" t="s">
        <v>62</v>
      </c>
      <c r="H127" s="41" t="s">
        <v>508</v>
      </c>
      <c r="I127" s="41" t="s">
        <v>505</v>
      </c>
      <c r="J127" s="56" t="s">
        <v>730</v>
      </c>
    </row>
    <row r="128" ht="14.25" spans="1:10">
      <c r="A128" s="18"/>
      <c r="B128" s="18"/>
      <c r="C128" s="18" t="s">
        <v>499</v>
      </c>
      <c r="D128" s="55" t="s">
        <v>500</v>
      </c>
      <c r="E128" s="56" t="s">
        <v>731</v>
      </c>
      <c r="F128" s="41" t="s">
        <v>526</v>
      </c>
      <c r="G128" s="23" t="s">
        <v>724</v>
      </c>
      <c r="H128" s="41" t="s">
        <v>504</v>
      </c>
      <c r="I128" s="41" t="s">
        <v>505</v>
      </c>
      <c r="J128" s="56" t="s">
        <v>732</v>
      </c>
    </row>
    <row r="129" ht="14.25" spans="1:10">
      <c r="A129" s="18"/>
      <c r="B129" s="18"/>
      <c r="C129" s="18" t="s">
        <v>499</v>
      </c>
      <c r="D129" s="55" t="s">
        <v>500</v>
      </c>
      <c r="E129" s="56" t="s">
        <v>733</v>
      </c>
      <c r="F129" s="41" t="s">
        <v>526</v>
      </c>
      <c r="G129" s="23" t="s">
        <v>62</v>
      </c>
      <c r="H129" s="41" t="s">
        <v>508</v>
      </c>
      <c r="I129" s="41" t="s">
        <v>505</v>
      </c>
      <c r="J129" s="56" t="s">
        <v>734</v>
      </c>
    </row>
    <row r="130" ht="14.25" spans="1:10">
      <c r="A130" s="18"/>
      <c r="B130" s="18"/>
      <c r="C130" s="18" t="s">
        <v>499</v>
      </c>
      <c r="D130" s="55" t="s">
        <v>553</v>
      </c>
      <c r="E130" s="56" t="s">
        <v>735</v>
      </c>
      <c r="F130" s="41" t="s">
        <v>502</v>
      </c>
      <c r="G130" s="23" t="s">
        <v>533</v>
      </c>
      <c r="H130" s="41" t="s">
        <v>534</v>
      </c>
      <c r="I130" s="41" t="s">
        <v>505</v>
      </c>
      <c r="J130" s="56" t="s">
        <v>736</v>
      </c>
    </row>
    <row r="131" ht="14.25" spans="1:10">
      <c r="A131" s="18"/>
      <c r="B131" s="18"/>
      <c r="C131" s="18" t="s">
        <v>499</v>
      </c>
      <c r="D131" s="55" t="s">
        <v>517</v>
      </c>
      <c r="E131" s="56" t="s">
        <v>737</v>
      </c>
      <c r="F131" s="41" t="s">
        <v>526</v>
      </c>
      <c r="G131" s="23" t="s">
        <v>59</v>
      </c>
      <c r="H131" s="41" t="s">
        <v>738</v>
      </c>
      <c r="I131" s="41" t="s">
        <v>505</v>
      </c>
      <c r="J131" s="56" t="s">
        <v>635</v>
      </c>
    </row>
    <row r="132" ht="14.25" spans="1:10">
      <c r="A132" s="18"/>
      <c r="B132" s="18"/>
      <c r="C132" s="18" t="s">
        <v>523</v>
      </c>
      <c r="D132" s="55" t="s">
        <v>524</v>
      </c>
      <c r="E132" s="56" t="s">
        <v>739</v>
      </c>
      <c r="F132" s="41" t="s">
        <v>526</v>
      </c>
      <c r="G132" s="23" t="s">
        <v>527</v>
      </c>
      <c r="H132" s="41"/>
      <c r="I132" s="41" t="s">
        <v>528</v>
      </c>
      <c r="J132" s="56" t="s">
        <v>740</v>
      </c>
    </row>
    <row r="133" ht="14.25" spans="1:10">
      <c r="A133" s="18"/>
      <c r="B133" s="18"/>
      <c r="C133" s="18" t="s">
        <v>530</v>
      </c>
      <c r="D133" s="55" t="s">
        <v>531</v>
      </c>
      <c r="E133" s="56" t="s">
        <v>609</v>
      </c>
      <c r="F133" s="41" t="s">
        <v>502</v>
      </c>
      <c r="G133" s="23" t="s">
        <v>533</v>
      </c>
      <c r="H133" s="41" t="s">
        <v>534</v>
      </c>
      <c r="I133" s="41" t="s">
        <v>505</v>
      </c>
      <c r="J133" s="56" t="s">
        <v>639</v>
      </c>
    </row>
    <row r="134" ht="156" spans="1:10">
      <c r="A134" s="53" t="s">
        <v>431</v>
      </c>
      <c r="B134" s="18" t="s">
        <v>741</v>
      </c>
      <c r="C134" s="18"/>
      <c r="D134" s="18"/>
      <c r="E134" s="18"/>
      <c r="F134" s="18"/>
      <c r="G134" s="18"/>
      <c r="H134" s="18"/>
      <c r="I134" s="18"/>
      <c r="J134" s="18"/>
    </row>
    <row r="135" ht="14.25" spans="1:10">
      <c r="A135" s="18"/>
      <c r="B135" s="18"/>
      <c r="C135" s="18" t="s">
        <v>499</v>
      </c>
      <c r="D135" s="55" t="s">
        <v>500</v>
      </c>
      <c r="E135" s="56" t="s">
        <v>742</v>
      </c>
      <c r="F135" s="41" t="s">
        <v>502</v>
      </c>
      <c r="G135" s="23" t="s">
        <v>743</v>
      </c>
      <c r="H135" s="41" t="s">
        <v>744</v>
      </c>
      <c r="I135" s="41" t="s">
        <v>505</v>
      </c>
      <c r="J135" s="56" t="s">
        <v>745</v>
      </c>
    </row>
    <row r="136" ht="14.25" spans="1:10">
      <c r="A136" s="18"/>
      <c r="B136" s="18"/>
      <c r="C136" s="18" t="s">
        <v>499</v>
      </c>
      <c r="D136" s="55" t="s">
        <v>500</v>
      </c>
      <c r="E136" s="56" t="s">
        <v>746</v>
      </c>
      <c r="F136" s="41" t="s">
        <v>502</v>
      </c>
      <c r="G136" s="23" t="s">
        <v>747</v>
      </c>
      <c r="H136" s="41" t="s">
        <v>709</v>
      </c>
      <c r="I136" s="41" t="s">
        <v>505</v>
      </c>
      <c r="J136" s="56" t="s">
        <v>748</v>
      </c>
    </row>
    <row r="137" ht="14.25" spans="1:10">
      <c r="A137" s="18"/>
      <c r="B137" s="18"/>
      <c r="C137" s="18" t="s">
        <v>499</v>
      </c>
      <c r="D137" s="55" t="s">
        <v>500</v>
      </c>
      <c r="E137" s="56" t="s">
        <v>749</v>
      </c>
      <c r="F137" s="41" t="s">
        <v>502</v>
      </c>
      <c r="G137" s="23" t="s">
        <v>750</v>
      </c>
      <c r="H137" s="41" t="s">
        <v>744</v>
      </c>
      <c r="I137" s="41" t="s">
        <v>505</v>
      </c>
      <c r="J137" s="56" t="s">
        <v>751</v>
      </c>
    </row>
    <row r="138" ht="14.25" spans="1:10">
      <c r="A138" s="18"/>
      <c r="B138" s="18"/>
      <c r="C138" s="18" t="s">
        <v>499</v>
      </c>
      <c r="D138" s="55" t="s">
        <v>500</v>
      </c>
      <c r="E138" s="56" t="s">
        <v>752</v>
      </c>
      <c r="F138" s="41" t="s">
        <v>502</v>
      </c>
      <c r="G138" s="23" t="s">
        <v>753</v>
      </c>
      <c r="H138" s="41" t="s">
        <v>709</v>
      </c>
      <c r="I138" s="41" t="s">
        <v>505</v>
      </c>
      <c r="J138" s="56" t="s">
        <v>754</v>
      </c>
    </row>
    <row r="139" ht="14.25" spans="1:10">
      <c r="A139" s="18"/>
      <c r="B139" s="18"/>
      <c r="C139" s="18" t="s">
        <v>499</v>
      </c>
      <c r="D139" s="55" t="s">
        <v>553</v>
      </c>
      <c r="E139" s="56" t="s">
        <v>554</v>
      </c>
      <c r="F139" s="41" t="s">
        <v>502</v>
      </c>
      <c r="G139" s="23" t="s">
        <v>533</v>
      </c>
      <c r="H139" s="41" t="s">
        <v>534</v>
      </c>
      <c r="I139" s="41" t="s">
        <v>505</v>
      </c>
      <c r="J139" s="56" t="s">
        <v>665</v>
      </c>
    </row>
    <row r="140" ht="14.25" spans="1:10">
      <c r="A140" s="18"/>
      <c r="B140" s="18"/>
      <c r="C140" s="18" t="s">
        <v>523</v>
      </c>
      <c r="D140" s="55" t="s">
        <v>755</v>
      </c>
      <c r="E140" s="56" t="s">
        <v>756</v>
      </c>
      <c r="F140" s="41" t="s">
        <v>526</v>
      </c>
      <c r="G140" s="23" t="s">
        <v>757</v>
      </c>
      <c r="H140" s="41"/>
      <c r="I140" s="41" t="s">
        <v>528</v>
      </c>
      <c r="J140" s="56" t="s">
        <v>758</v>
      </c>
    </row>
    <row r="141" ht="14.25" spans="1:10">
      <c r="A141" s="18"/>
      <c r="B141" s="18"/>
      <c r="C141" s="18" t="s">
        <v>530</v>
      </c>
      <c r="D141" s="55" t="s">
        <v>531</v>
      </c>
      <c r="E141" s="56" t="s">
        <v>532</v>
      </c>
      <c r="F141" s="41" t="s">
        <v>502</v>
      </c>
      <c r="G141" s="23" t="s">
        <v>533</v>
      </c>
      <c r="H141" s="41" t="s">
        <v>534</v>
      </c>
      <c r="I141" s="41" t="s">
        <v>505</v>
      </c>
      <c r="J141" s="56" t="s">
        <v>535</v>
      </c>
    </row>
    <row r="142" ht="409.5" spans="1:10">
      <c r="A142" s="53" t="s">
        <v>441</v>
      </c>
      <c r="B142" s="54" t="s">
        <v>759</v>
      </c>
      <c r="C142" s="18"/>
      <c r="D142" s="18"/>
      <c r="E142" s="18"/>
      <c r="F142" s="18"/>
      <c r="G142" s="18"/>
      <c r="H142" s="18"/>
      <c r="I142" s="18"/>
      <c r="J142" s="18"/>
    </row>
    <row r="143" ht="14.25" spans="1:10">
      <c r="A143" s="18"/>
      <c r="B143" s="18"/>
      <c r="C143" s="18" t="s">
        <v>499</v>
      </c>
      <c r="D143" s="55" t="s">
        <v>500</v>
      </c>
      <c r="E143" s="56" t="s">
        <v>760</v>
      </c>
      <c r="F143" s="41" t="s">
        <v>526</v>
      </c>
      <c r="G143" s="23" t="s">
        <v>761</v>
      </c>
      <c r="H143" s="41" t="s">
        <v>504</v>
      </c>
      <c r="I143" s="41" t="s">
        <v>505</v>
      </c>
      <c r="J143" s="56" t="s">
        <v>762</v>
      </c>
    </row>
    <row r="144" ht="24" spans="1:10">
      <c r="A144" s="18"/>
      <c r="B144" s="18"/>
      <c r="C144" s="18" t="s">
        <v>499</v>
      </c>
      <c r="D144" s="55" t="s">
        <v>500</v>
      </c>
      <c r="E144" s="56" t="s">
        <v>763</v>
      </c>
      <c r="F144" s="41" t="s">
        <v>526</v>
      </c>
      <c r="G144" s="23" t="s">
        <v>764</v>
      </c>
      <c r="H144" s="41" t="s">
        <v>504</v>
      </c>
      <c r="I144" s="41" t="s">
        <v>505</v>
      </c>
      <c r="J144" s="56" t="s">
        <v>765</v>
      </c>
    </row>
    <row r="145" ht="24" spans="1:10">
      <c r="A145" s="18"/>
      <c r="B145" s="18"/>
      <c r="C145" s="18" t="s">
        <v>499</v>
      </c>
      <c r="D145" s="55" t="s">
        <v>500</v>
      </c>
      <c r="E145" s="56" t="s">
        <v>766</v>
      </c>
      <c r="F145" s="41" t="s">
        <v>526</v>
      </c>
      <c r="G145" s="23" t="s">
        <v>767</v>
      </c>
      <c r="H145" s="41" t="s">
        <v>504</v>
      </c>
      <c r="I145" s="41" t="s">
        <v>505</v>
      </c>
      <c r="J145" s="56" t="s">
        <v>768</v>
      </c>
    </row>
    <row r="146" ht="24" spans="1:10">
      <c r="A146" s="18"/>
      <c r="B146" s="18"/>
      <c r="C146" s="18" t="s">
        <v>499</v>
      </c>
      <c r="D146" s="55" t="s">
        <v>500</v>
      </c>
      <c r="E146" s="56" t="s">
        <v>769</v>
      </c>
      <c r="F146" s="41" t="s">
        <v>526</v>
      </c>
      <c r="G146" s="23" t="s">
        <v>764</v>
      </c>
      <c r="H146" s="41" t="s">
        <v>504</v>
      </c>
      <c r="I146" s="41" t="s">
        <v>505</v>
      </c>
      <c r="J146" s="56" t="s">
        <v>770</v>
      </c>
    </row>
    <row r="147" ht="24" spans="1:10">
      <c r="A147" s="18"/>
      <c r="B147" s="18"/>
      <c r="C147" s="18" t="s">
        <v>499</v>
      </c>
      <c r="D147" s="55" t="s">
        <v>500</v>
      </c>
      <c r="E147" s="56" t="s">
        <v>771</v>
      </c>
      <c r="F147" s="41" t="s">
        <v>526</v>
      </c>
      <c r="G147" s="23" t="s">
        <v>772</v>
      </c>
      <c r="H147" s="41" t="s">
        <v>504</v>
      </c>
      <c r="I147" s="41" t="s">
        <v>505</v>
      </c>
      <c r="J147" s="56" t="s">
        <v>773</v>
      </c>
    </row>
    <row r="148" ht="24" spans="1:10">
      <c r="A148" s="18"/>
      <c r="B148" s="18"/>
      <c r="C148" s="18" t="s">
        <v>499</v>
      </c>
      <c r="D148" s="55" t="s">
        <v>500</v>
      </c>
      <c r="E148" s="56" t="s">
        <v>774</v>
      </c>
      <c r="F148" s="41" t="s">
        <v>526</v>
      </c>
      <c r="G148" s="23" t="s">
        <v>775</v>
      </c>
      <c r="H148" s="41" t="s">
        <v>504</v>
      </c>
      <c r="I148" s="41" t="s">
        <v>505</v>
      </c>
      <c r="J148" s="56" t="s">
        <v>776</v>
      </c>
    </row>
    <row r="149" ht="14.25" spans="1:10">
      <c r="A149" s="18"/>
      <c r="B149" s="18"/>
      <c r="C149" s="18" t="s">
        <v>499</v>
      </c>
      <c r="D149" s="55" t="s">
        <v>553</v>
      </c>
      <c r="E149" s="56" t="s">
        <v>777</v>
      </c>
      <c r="F149" s="41" t="s">
        <v>526</v>
      </c>
      <c r="G149" s="23" t="s">
        <v>584</v>
      </c>
      <c r="H149" s="41" t="s">
        <v>534</v>
      </c>
      <c r="I149" s="41" t="s">
        <v>505</v>
      </c>
      <c r="J149" s="56" t="s">
        <v>778</v>
      </c>
    </row>
    <row r="150" ht="14.25" spans="1:10">
      <c r="A150" s="18"/>
      <c r="B150" s="18"/>
      <c r="C150" s="18" t="s">
        <v>499</v>
      </c>
      <c r="D150" s="55" t="s">
        <v>517</v>
      </c>
      <c r="E150" s="56" t="s">
        <v>779</v>
      </c>
      <c r="F150" s="41" t="s">
        <v>526</v>
      </c>
      <c r="G150" s="23" t="s">
        <v>520</v>
      </c>
      <c r="H150" s="41" t="s">
        <v>587</v>
      </c>
      <c r="I150" s="41" t="s">
        <v>505</v>
      </c>
      <c r="J150" s="56" t="s">
        <v>780</v>
      </c>
    </row>
    <row r="151" ht="14.25" spans="1:10">
      <c r="A151" s="18"/>
      <c r="B151" s="18"/>
      <c r="C151" s="18" t="s">
        <v>523</v>
      </c>
      <c r="D151" s="55" t="s">
        <v>524</v>
      </c>
      <c r="E151" s="56" t="s">
        <v>781</v>
      </c>
      <c r="F151" s="41" t="s">
        <v>526</v>
      </c>
      <c r="G151" s="23" t="s">
        <v>637</v>
      </c>
      <c r="H151" s="41"/>
      <c r="I151" s="41" t="s">
        <v>528</v>
      </c>
      <c r="J151" s="56" t="s">
        <v>782</v>
      </c>
    </row>
    <row r="152" ht="24" spans="1:10">
      <c r="A152" s="18"/>
      <c r="B152" s="18"/>
      <c r="C152" s="18" t="s">
        <v>530</v>
      </c>
      <c r="D152" s="55" t="s">
        <v>531</v>
      </c>
      <c r="E152" s="56" t="s">
        <v>609</v>
      </c>
      <c r="F152" s="41" t="s">
        <v>502</v>
      </c>
      <c r="G152" s="23" t="s">
        <v>533</v>
      </c>
      <c r="H152" s="41" t="s">
        <v>534</v>
      </c>
      <c r="I152" s="41" t="s">
        <v>505</v>
      </c>
      <c r="J152" s="56" t="s">
        <v>783</v>
      </c>
    </row>
    <row r="153" ht="84" spans="1:10">
      <c r="A153" s="53" t="s">
        <v>407</v>
      </c>
      <c r="B153" s="54" t="s">
        <v>784</v>
      </c>
      <c r="C153" s="18"/>
      <c r="D153" s="18"/>
      <c r="E153" s="18"/>
      <c r="F153" s="18"/>
      <c r="G153" s="18"/>
      <c r="H153" s="18"/>
      <c r="I153" s="18"/>
      <c r="J153" s="18"/>
    </row>
    <row r="154" ht="14.25" spans="1:10">
      <c r="A154" s="18"/>
      <c r="B154" s="18"/>
      <c r="C154" s="18" t="s">
        <v>499</v>
      </c>
      <c r="D154" s="55" t="s">
        <v>500</v>
      </c>
      <c r="E154" s="56" t="s">
        <v>785</v>
      </c>
      <c r="F154" s="41" t="s">
        <v>502</v>
      </c>
      <c r="G154" s="23" t="s">
        <v>60</v>
      </c>
      <c r="H154" s="41" t="s">
        <v>786</v>
      </c>
      <c r="I154" s="41" t="s">
        <v>505</v>
      </c>
      <c r="J154" s="56" t="s">
        <v>787</v>
      </c>
    </row>
    <row r="155" ht="14.25" spans="1:10">
      <c r="A155" s="18"/>
      <c r="B155" s="18"/>
      <c r="C155" s="18" t="s">
        <v>499</v>
      </c>
      <c r="D155" s="55" t="s">
        <v>500</v>
      </c>
      <c r="E155" s="56" t="s">
        <v>788</v>
      </c>
      <c r="F155" s="41" t="s">
        <v>502</v>
      </c>
      <c r="G155" s="23" t="s">
        <v>775</v>
      </c>
      <c r="H155" s="41" t="s">
        <v>786</v>
      </c>
      <c r="I155" s="41" t="s">
        <v>505</v>
      </c>
      <c r="J155" s="56" t="s">
        <v>789</v>
      </c>
    </row>
    <row r="156" ht="14.25" spans="1:10">
      <c r="A156" s="18"/>
      <c r="B156" s="18"/>
      <c r="C156" s="18" t="s">
        <v>499</v>
      </c>
      <c r="D156" s="55" t="s">
        <v>500</v>
      </c>
      <c r="E156" s="56" t="s">
        <v>790</v>
      </c>
      <c r="F156" s="41" t="s">
        <v>526</v>
      </c>
      <c r="G156" s="23" t="s">
        <v>775</v>
      </c>
      <c r="H156" s="41" t="s">
        <v>709</v>
      </c>
      <c r="I156" s="41" t="s">
        <v>505</v>
      </c>
      <c r="J156" s="56" t="s">
        <v>791</v>
      </c>
    </row>
    <row r="157" ht="14.25" spans="1:10">
      <c r="A157" s="18"/>
      <c r="B157" s="18"/>
      <c r="C157" s="18" t="s">
        <v>499</v>
      </c>
      <c r="D157" s="55" t="s">
        <v>553</v>
      </c>
      <c r="E157" s="56" t="s">
        <v>792</v>
      </c>
      <c r="F157" s="41" t="s">
        <v>502</v>
      </c>
      <c r="G157" s="23" t="s">
        <v>533</v>
      </c>
      <c r="H157" s="41" t="s">
        <v>534</v>
      </c>
      <c r="I157" s="41" t="s">
        <v>505</v>
      </c>
      <c r="J157" s="56" t="s">
        <v>793</v>
      </c>
    </row>
    <row r="158" ht="14.25" spans="1:10">
      <c r="A158" s="18"/>
      <c r="B158" s="18"/>
      <c r="C158" s="18" t="s">
        <v>499</v>
      </c>
      <c r="D158" s="55" t="s">
        <v>517</v>
      </c>
      <c r="E158" s="56" t="s">
        <v>518</v>
      </c>
      <c r="F158" s="41" t="s">
        <v>519</v>
      </c>
      <c r="G158" s="23" t="s">
        <v>67</v>
      </c>
      <c r="H158" s="41" t="s">
        <v>587</v>
      </c>
      <c r="I158" s="41" t="s">
        <v>505</v>
      </c>
      <c r="J158" s="56" t="s">
        <v>522</v>
      </c>
    </row>
    <row r="159" ht="24" spans="1:10">
      <c r="A159" s="18"/>
      <c r="B159" s="18"/>
      <c r="C159" s="18" t="s">
        <v>499</v>
      </c>
      <c r="D159" s="55" t="s">
        <v>517</v>
      </c>
      <c r="E159" s="56" t="s">
        <v>794</v>
      </c>
      <c r="F159" s="41" t="s">
        <v>526</v>
      </c>
      <c r="G159" s="23" t="s">
        <v>584</v>
      </c>
      <c r="H159" s="41" t="s">
        <v>534</v>
      </c>
      <c r="I159" s="41" t="s">
        <v>505</v>
      </c>
      <c r="J159" s="56" t="s">
        <v>795</v>
      </c>
    </row>
    <row r="160" ht="14.25" spans="1:10">
      <c r="A160" s="18"/>
      <c r="B160" s="18"/>
      <c r="C160" s="18" t="s">
        <v>523</v>
      </c>
      <c r="D160" s="55" t="s">
        <v>524</v>
      </c>
      <c r="E160" s="56" t="s">
        <v>796</v>
      </c>
      <c r="F160" s="41" t="s">
        <v>526</v>
      </c>
      <c r="G160" s="23" t="s">
        <v>590</v>
      </c>
      <c r="H160" s="41"/>
      <c r="I160" s="41" t="s">
        <v>528</v>
      </c>
      <c r="J160" s="56" t="s">
        <v>797</v>
      </c>
    </row>
    <row r="161" ht="14.25" spans="1:10">
      <c r="A161" s="18"/>
      <c r="B161" s="18"/>
      <c r="C161" s="18" t="s">
        <v>530</v>
      </c>
      <c r="D161" s="55" t="s">
        <v>531</v>
      </c>
      <c r="E161" s="56" t="s">
        <v>532</v>
      </c>
      <c r="F161" s="41" t="s">
        <v>502</v>
      </c>
      <c r="G161" s="23" t="s">
        <v>533</v>
      </c>
      <c r="H161" s="41" t="s">
        <v>534</v>
      </c>
      <c r="I161" s="41" t="s">
        <v>505</v>
      </c>
      <c r="J161" s="56" t="s">
        <v>798</v>
      </c>
    </row>
    <row r="162" ht="108" spans="1:10">
      <c r="A162" s="53" t="s">
        <v>799</v>
      </c>
      <c r="B162" s="18" t="s">
        <v>800</v>
      </c>
      <c r="C162" s="18"/>
      <c r="D162" s="18"/>
      <c r="E162" s="18"/>
      <c r="F162" s="18"/>
      <c r="G162" s="18"/>
      <c r="H162" s="18"/>
      <c r="I162" s="18"/>
      <c r="J162" s="18"/>
    </row>
    <row r="163" ht="14.25" spans="1:10">
      <c r="A163" s="18"/>
      <c r="B163" s="18"/>
      <c r="C163" s="18" t="s">
        <v>499</v>
      </c>
      <c r="D163" s="55" t="s">
        <v>500</v>
      </c>
      <c r="E163" s="56" t="s">
        <v>801</v>
      </c>
      <c r="F163" s="41" t="s">
        <v>519</v>
      </c>
      <c r="G163" s="23" t="s">
        <v>802</v>
      </c>
      <c r="H163" s="41" t="s">
        <v>703</v>
      </c>
      <c r="I163" s="41" t="s">
        <v>505</v>
      </c>
      <c r="J163" s="56" t="s">
        <v>803</v>
      </c>
    </row>
    <row r="164" ht="14.25" spans="1:10">
      <c r="A164" s="18"/>
      <c r="B164" s="18"/>
      <c r="C164" s="18" t="s">
        <v>499</v>
      </c>
      <c r="D164" s="55" t="s">
        <v>500</v>
      </c>
      <c r="E164" s="56" t="s">
        <v>804</v>
      </c>
      <c r="F164" s="41" t="s">
        <v>502</v>
      </c>
      <c r="G164" s="23" t="s">
        <v>805</v>
      </c>
      <c r="H164" s="41" t="s">
        <v>806</v>
      </c>
      <c r="I164" s="41" t="s">
        <v>505</v>
      </c>
      <c r="J164" s="56" t="s">
        <v>807</v>
      </c>
    </row>
    <row r="165" ht="48" spans="1:10">
      <c r="A165" s="18"/>
      <c r="B165" s="18"/>
      <c r="C165" s="18" t="s">
        <v>499</v>
      </c>
      <c r="D165" s="55" t="s">
        <v>553</v>
      </c>
      <c r="E165" s="56" t="s">
        <v>808</v>
      </c>
      <c r="F165" s="41" t="s">
        <v>526</v>
      </c>
      <c r="G165" s="23" t="s">
        <v>584</v>
      </c>
      <c r="H165" s="41" t="s">
        <v>534</v>
      </c>
      <c r="I165" s="41" t="s">
        <v>505</v>
      </c>
      <c r="J165" s="56" t="s">
        <v>809</v>
      </c>
    </row>
    <row r="166" ht="14.25" spans="1:10">
      <c r="A166" s="18"/>
      <c r="B166" s="18"/>
      <c r="C166" s="18" t="s">
        <v>499</v>
      </c>
      <c r="D166" s="55" t="s">
        <v>553</v>
      </c>
      <c r="E166" s="56" t="s">
        <v>810</v>
      </c>
      <c r="F166" s="41" t="s">
        <v>526</v>
      </c>
      <c r="G166" s="23" t="s">
        <v>584</v>
      </c>
      <c r="H166" s="41" t="s">
        <v>534</v>
      </c>
      <c r="I166" s="41" t="s">
        <v>505</v>
      </c>
      <c r="J166" s="56" t="s">
        <v>811</v>
      </c>
    </row>
    <row r="167" ht="14.25" spans="1:10">
      <c r="A167" s="18"/>
      <c r="B167" s="18"/>
      <c r="C167" s="18" t="s">
        <v>499</v>
      </c>
      <c r="D167" s="55" t="s">
        <v>553</v>
      </c>
      <c r="E167" s="56" t="s">
        <v>812</v>
      </c>
      <c r="F167" s="41" t="s">
        <v>502</v>
      </c>
      <c r="G167" s="23" t="s">
        <v>533</v>
      </c>
      <c r="H167" s="41" t="s">
        <v>534</v>
      </c>
      <c r="I167" s="41" t="s">
        <v>505</v>
      </c>
      <c r="J167" s="56" t="s">
        <v>813</v>
      </c>
    </row>
    <row r="168" ht="14.25" spans="1:10">
      <c r="A168" s="18"/>
      <c r="B168" s="18"/>
      <c r="C168" s="18" t="s">
        <v>523</v>
      </c>
      <c r="D168" s="55" t="s">
        <v>524</v>
      </c>
      <c r="E168" s="56" t="s">
        <v>814</v>
      </c>
      <c r="F168" s="41" t="s">
        <v>526</v>
      </c>
      <c r="G168" s="23" t="s">
        <v>607</v>
      </c>
      <c r="H168" s="41"/>
      <c r="I168" s="41" t="s">
        <v>528</v>
      </c>
      <c r="J168" s="56" t="s">
        <v>815</v>
      </c>
    </row>
    <row r="169" ht="14.25" spans="1:10">
      <c r="A169" s="18"/>
      <c r="B169" s="18"/>
      <c r="C169" s="18" t="s">
        <v>530</v>
      </c>
      <c r="D169" s="55" t="s">
        <v>531</v>
      </c>
      <c r="E169" s="56" t="s">
        <v>532</v>
      </c>
      <c r="F169" s="41" t="s">
        <v>502</v>
      </c>
      <c r="G169" s="23" t="s">
        <v>533</v>
      </c>
      <c r="H169" s="41" t="s">
        <v>534</v>
      </c>
      <c r="I169" s="41" t="s">
        <v>505</v>
      </c>
      <c r="J169" s="56" t="s">
        <v>798</v>
      </c>
    </row>
    <row r="170" ht="192" spans="1:10">
      <c r="A170" s="53" t="s">
        <v>453</v>
      </c>
      <c r="B170" s="18" t="s">
        <v>816</v>
      </c>
      <c r="C170" s="18"/>
      <c r="D170" s="18"/>
      <c r="E170" s="18"/>
      <c r="F170" s="18"/>
      <c r="G170" s="18"/>
      <c r="H170" s="18"/>
      <c r="I170" s="18"/>
      <c r="J170" s="18"/>
    </row>
    <row r="171" ht="14.25" spans="1:10">
      <c r="A171" s="18"/>
      <c r="B171" s="18"/>
      <c r="C171" s="18" t="s">
        <v>499</v>
      </c>
      <c r="D171" s="55" t="s">
        <v>500</v>
      </c>
      <c r="E171" s="56" t="s">
        <v>817</v>
      </c>
      <c r="F171" s="41" t="s">
        <v>502</v>
      </c>
      <c r="G171" s="23" t="s">
        <v>818</v>
      </c>
      <c r="H171" s="41" t="s">
        <v>672</v>
      </c>
      <c r="I171" s="41" t="s">
        <v>505</v>
      </c>
      <c r="J171" s="56" t="s">
        <v>819</v>
      </c>
    </row>
    <row r="172" ht="14.25" spans="1:10">
      <c r="A172" s="18"/>
      <c r="B172" s="18"/>
      <c r="C172" s="18" t="s">
        <v>499</v>
      </c>
      <c r="D172" s="55" t="s">
        <v>500</v>
      </c>
      <c r="E172" s="56" t="s">
        <v>820</v>
      </c>
      <c r="F172" s="41" t="s">
        <v>502</v>
      </c>
      <c r="G172" s="23" t="s">
        <v>821</v>
      </c>
      <c r="H172" s="41" t="s">
        <v>672</v>
      </c>
      <c r="I172" s="41" t="s">
        <v>505</v>
      </c>
      <c r="J172" s="56" t="s">
        <v>822</v>
      </c>
    </row>
    <row r="173" ht="14.25" spans="1:10">
      <c r="A173" s="18"/>
      <c r="B173" s="18"/>
      <c r="C173" s="18" t="s">
        <v>499</v>
      </c>
      <c r="D173" s="55" t="s">
        <v>500</v>
      </c>
      <c r="E173" s="56" t="s">
        <v>823</v>
      </c>
      <c r="F173" s="41" t="s">
        <v>502</v>
      </c>
      <c r="G173" s="23" t="s">
        <v>824</v>
      </c>
      <c r="H173" s="41" t="s">
        <v>825</v>
      </c>
      <c r="I173" s="41" t="s">
        <v>505</v>
      </c>
      <c r="J173" s="56" t="s">
        <v>826</v>
      </c>
    </row>
    <row r="174" ht="14.25" spans="1:10">
      <c r="A174" s="18"/>
      <c r="B174" s="18"/>
      <c r="C174" s="18" t="s">
        <v>499</v>
      </c>
      <c r="D174" s="55" t="s">
        <v>500</v>
      </c>
      <c r="E174" s="56" t="s">
        <v>827</v>
      </c>
      <c r="F174" s="41" t="s">
        <v>502</v>
      </c>
      <c r="G174" s="23" t="s">
        <v>515</v>
      </c>
      <c r="H174" s="41" t="s">
        <v>551</v>
      </c>
      <c r="I174" s="41" t="s">
        <v>505</v>
      </c>
      <c r="J174" s="56" t="s">
        <v>828</v>
      </c>
    </row>
    <row r="175" ht="14.25" spans="1:10">
      <c r="A175" s="18"/>
      <c r="B175" s="18"/>
      <c r="C175" s="18" t="s">
        <v>499</v>
      </c>
      <c r="D175" s="55" t="s">
        <v>553</v>
      </c>
      <c r="E175" s="56" t="s">
        <v>554</v>
      </c>
      <c r="F175" s="41" t="s">
        <v>502</v>
      </c>
      <c r="G175" s="23" t="s">
        <v>533</v>
      </c>
      <c r="H175" s="41" t="s">
        <v>534</v>
      </c>
      <c r="I175" s="41" t="s">
        <v>505</v>
      </c>
      <c r="J175" s="56" t="s">
        <v>665</v>
      </c>
    </row>
    <row r="176" ht="14.25" spans="1:10">
      <c r="A176" s="18"/>
      <c r="B176" s="18"/>
      <c r="C176" s="18" t="s">
        <v>523</v>
      </c>
      <c r="D176" s="55" t="s">
        <v>524</v>
      </c>
      <c r="E176" s="56" t="s">
        <v>829</v>
      </c>
      <c r="F176" s="41" t="s">
        <v>526</v>
      </c>
      <c r="G176" s="23" t="s">
        <v>650</v>
      </c>
      <c r="H176" s="41"/>
      <c r="I176" s="41" t="s">
        <v>528</v>
      </c>
      <c r="J176" s="56" t="s">
        <v>830</v>
      </c>
    </row>
    <row r="177" ht="14.25" spans="1:10">
      <c r="A177" s="18"/>
      <c r="B177" s="18"/>
      <c r="C177" s="18" t="s">
        <v>530</v>
      </c>
      <c r="D177" s="55" t="s">
        <v>531</v>
      </c>
      <c r="E177" s="56" t="s">
        <v>532</v>
      </c>
      <c r="F177" s="41" t="s">
        <v>502</v>
      </c>
      <c r="G177" s="23" t="s">
        <v>533</v>
      </c>
      <c r="H177" s="41" t="s">
        <v>534</v>
      </c>
      <c r="I177" s="41" t="s">
        <v>505</v>
      </c>
      <c r="J177" s="56" t="s">
        <v>535</v>
      </c>
    </row>
    <row r="178" ht="348" spans="1:10">
      <c r="A178" s="53" t="s">
        <v>390</v>
      </c>
      <c r="B178" s="54" t="s">
        <v>831</v>
      </c>
      <c r="C178" s="18"/>
      <c r="D178" s="18"/>
      <c r="E178" s="18"/>
      <c r="F178" s="18"/>
      <c r="G178" s="18"/>
      <c r="H178" s="18"/>
      <c r="I178" s="18"/>
      <c r="J178" s="18"/>
    </row>
    <row r="179" ht="14.25" spans="1:10">
      <c r="A179" s="18"/>
      <c r="B179" s="18"/>
      <c r="C179" s="18" t="s">
        <v>499</v>
      </c>
      <c r="D179" s="55" t="s">
        <v>500</v>
      </c>
      <c r="E179" s="56" t="s">
        <v>832</v>
      </c>
      <c r="F179" s="41" t="s">
        <v>526</v>
      </c>
      <c r="G179" s="23" t="s">
        <v>833</v>
      </c>
      <c r="H179" s="41" t="s">
        <v>709</v>
      </c>
      <c r="I179" s="41" t="s">
        <v>505</v>
      </c>
      <c r="J179" s="56" t="s">
        <v>834</v>
      </c>
    </row>
    <row r="180" ht="14.25" spans="1:10">
      <c r="A180" s="18"/>
      <c r="B180" s="18"/>
      <c r="C180" s="18" t="s">
        <v>499</v>
      </c>
      <c r="D180" s="55" t="s">
        <v>500</v>
      </c>
      <c r="E180" s="56" t="s">
        <v>835</v>
      </c>
      <c r="F180" s="41" t="s">
        <v>526</v>
      </c>
      <c r="G180" s="23" t="s">
        <v>836</v>
      </c>
      <c r="H180" s="41" t="s">
        <v>709</v>
      </c>
      <c r="I180" s="41" t="s">
        <v>505</v>
      </c>
      <c r="J180" s="56" t="s">
        <v>834</v>
      </c>
    </row>
    <row r="181" ht="14.25" spans="1:10">
      <c r="A181" s="18"/>
      <c r="B181" s="18"/>
      <c r="C181" s="18" t="s">
        <v>499</v>
      </c>
      <c r="D181" s="55" t="s">
        <v>500</v>
      </c>
      <c r="E181" s="56" t="s">
        <v>837</v>
      </c>
      <c r="F181" s="41" t="s">
        <v>526</v>
      </c>
      <c r="G181" s="23" t="s">
        <v>61</v>
      </c>
      <c r="H181" s="41" t="s">
        <v>709</v>
      </c>
      <c r="I181" s="41" t="s">
        <v>505</v>
      </c>
      <c r="J181" s="56" t="s">
        <v>834</v>
      </c>
    </row>
    <row r="182" ht="14.25" spans="1:10">
      <c r="A182" s="18"/>
      <c r="B182" s="18"/>
      <c r="C182" s="18" t="s">
        <v>499</v>
      </c>
      <c r="D182" s="55" t="s">
        <v>517</v>
      </c>
      <c r="E182" s="56" t="s">
        <v>838</v>
      </c>
      <c r="F182" s="41" t="s">
        <v>502</v>
      </c>
      <c r="G182" s="23" t="s">
        <v>533</v>
      </c>
      <c r="H182" s="41" t="s">
        <v>534</v>
      </c>
      <c r="I182" s="41" t="s">
        <v>505</v>
      </c>
      <c r="J182" s="56" t="s">
        <v>839</v>
      </c>
    </row>
    <row r="183" ht="14.25" spans="1:10">
      <c r="A183" s="18"/>
      <c r="B183" s="18"/>
      <c r="C183" s="18" t="s">
        <v>499</v>
      </c>
      <c r="D183" s="55" t="s">
        <v>517</v>
      </c>
      <c r="E183" s="56" t="s">
        <v>779</v>
      </c>
      <c r="F183" s="41" t="s">
        <v>526</v>
      </c>
      <c r="G183" s="23" t="s">
        <v>520</v>
      </c>
      <c r="H183" s="41" t="s">
        <v>587</v>
      </c>
      <c r="I183" s="41" t="s">
        <v>505</v>
      </c>
      <c r="J183" s="56" t="s">
        <v>780</v>
      </c>
    </row>
    <row r="184" ht="14.25" spans="1:10">
      <c r="A184" s="18"/>
      <c r="B184" s="18"/>
      <c r="C184" s="18" t="s">
        <v>523</v>
      </c>
      <c r="D184" s="55" t="s">
        <v>524</v>
      </c>
      <c r="E184" s="56" t="s">
        <v>840</v>
      </c>
      <c r="F184" s="41" t="s">
        <v>526</v>
      </c>
      <c r="G184" s="23" t="s">
        <v>637</v>
      </c>
      <c r="H184" s="41"/>
      <c r="I184" s="41" t="s">
        <v>528</v>
      </c>
      <c r="J184" s="56" t="s">
        <v>841</v>
      </c>
    </row>
    <row r="185" ht="24" spans="1:10">
      <c r="A185" s="18"/>
      <c r="B185" s="18"/>
      <c r="C185" s="18" t="s">
        <v>530</v>
      </c>
      <c r="D185" s="55" t="s">
        <v>531</v>
      </c>
      <c r="E185" s="56" t="s">
        <v>842</v>
      </c>
      <c r="F185" s="41" t="s">
        <v>502</v>
      </c>
      <c r="G185" s="23" t="s">
        <v>602</v>
      </c>
      <c r="H185" s="41" t="s">
        <v>534</v>
      </c>
      <c r="I185" s="41" t="s">
        <v>505</v>
      </c>
      <c r="J185" s="56" t="s">
        <v>843</v>
      </c>
    </row>
    <row r="186" ht="84" spans="1:10">
      <c r="A186" s="53" t="s">
        <v>377</v>
      </c>
      <c r="B186" s="18" t="s">
        <v>844</v>
      </c>
      <c r="C186" s="18"/>
      <c r="D186" s="18"/>
      <c r="E186" s="18"/>
      <c r="F186" s="18"/>
      <c r="G186" s="18"/>
      <c r="H186" s="18"/>
      <c r="I186" s="18"/>
      <c r="J186" s="18"/>
    </row>
    <row r="187" ht="36" spans="1:10">
      <c r="A187" s="18"/>
      <c r="B187" s="18"/>
      <c r="C187" s="18" t="s">
        <v>499</v>
      </c>
      <c r="D187" s="55" t="s">
        <v>500</v>
      </c>
      <c r="E187" s="56" t="s">
        <v>845</v>
      </c>
      <c r="F187" s="41" t="s">
        <v>502</v>
      </c>
      <c r="G187" s="23" t="s">
        <v>515</v>
      </c>
      <c r="H187" s="41" t="s">
        <v>786</v>
      </c>
      <c r="I187" s="41" t="s">
        <v>505</v>
      </c>
      <c r="J187" s="56" t="s">
        <v>846</v>
      </c>
    </row>
    <row r="188" ht="14.25" spans="1:10">
      <c r="A188" s="18"/>
      <c r="B188" s="18"/>
      <c r="C188" s="18" t="s">
        <v>499</v>
      </c>
      <c r="D188" s="55" t="s">
        <v>500</v>
      </c>
      <c r="E188" s="56" t="s">
        <v>847</v>
      </c>
      <c r="F188" s="41" t="s">
        <v>502</v>
      </c>
      <c r="G188" s="23" t="s">
        <v>85</v>
      </c>
      <c r="H188" s="41" t="s">
        <v>703</v>
      </c>
      <c r="I188" s="41" t="s">
        <v>505</v>
      </c>
      <c r="J188" s="56" t="s">
        <v>848</v>
      </c>
    </row>
    <row r="189" ht="48" spans="1:10">
      <c r="A189" s="18"/>
      <c r="B189" s="18"/>
      <c r="C189" s="18" t="s">
        <v>499</v>
      </c>
      <c r="D189" s="55" t="s">
        <v>553</v>
      </c>
      <c r="E189" s="56" t="s">
        <v>808</v>
      </c>
      <c r="F189" s="41" t="s">
        <v>526</v>
      </c>
      <c r="G189" s="23" t="s">
        <v>584</v>
      </c>
      <c r="H189" s="41" t="s">
        <v>534</v>
      </c>
      <c r="I189" s="41" t="s">
        <v>505</v>
      </c>
      <c r="J189" s="56" t="s">
        <v>809</v>
      </c>
    </row>
    <row r="190" ht="14.25" spans="1:10">
      <c r="A190" s="18"/>
      <c r="B190" s="18"/>
      <c r="C190" s="18" t="s">
        <v>499</v>
      </c>
      <c r="D190" s="55" t="s">
        <v>553</v>
      </c>
      <c r="E190" s="56" t="s">
        <v>849</v>
      </c>
      <c r="F190" s="41" t="s">
        <v>526</v>
      </c>
      <c r="G190" s="23" t="s">
        <v>584</v>
      </c>
      <c r="H190" s="41" t="s">
        <v>534</v>
      </c>
      <c r="I190" s="41" t="s">
        <v>505</v>
      </c>
      <c r="J190" s="56" t="s">
        <v>850</v>
      </c>
    </row>
    <row r="191" ht="14.25" spans="1:10">
      <c r="A191" s="18"/>
      <c r="B191" s="18"/>
      <c r="C191" s="18" t="s">
        <v>499</v>
      </c>
      <c r="D191" s="55" t="s">
        <v>517</v>
      </c>
      <c r="E191" s="56" t="s">
        <v>571</v>
      </c>
      <c r="F191" s="41" t="s">
        <v>519</v>
      </c>
      <c r="G191" s="23" t="s">
        <v>520</v>
      </c>
      <c r="H191" s="41" t="s">
        <v>587</v>
      </c>
      <c r="I191" s="41" t="s">
        <v>505</v>
      </c>
      <c r="J191" s="56" t="s">
        <v>851</v>
      </c>
    </row>
    <row r="192" ht="14.25" spans="1:10">
      <c r="A192" s="18"/>
      <c r="B192" s="18"/>
      <c r="C192" s="18" t="s">
        <v>523</v>
      </c>
      <c r="D192" s="55" t="s">
        <v>524</v>
      </c>
      <c r="E192" s="56" t="s">
        <v>852</v>
      </c>
      <c r="F192" s="41" t="s">
        <v>526</v>
      </c>
      <c r="G192" s="23" t="s">
        <v>853</v>
      </c>
      <c r="H192" s="41"/>
      <c r="I192" s="41" t="s">
        <v>528</v>
      </c>
      <c r="J192" s="56" t="s">
        <v>854</v>
      </c>
    </row>
    <row r="193" ht="14.25" spans="1:10">
      <c r="A193" s="18"/>
      <c r="B193" s="18"/>
      <c r="C193" s="18" t="s">
        <v>530</v>
      </c>
      <c r="D193" s="55" t="s">
        <v>531</v>
      </c>
      <c r="E193" s="56" t="s">
        <v>855</v>
      </c>
      <c r="F193" s="41" t="s">
        <v>502</v>
      </c>
      <c r="G193" s="23" t="s">
        <v>602</v>
      </c>
      <c r="H193" s="41" t="s">
        <v>534</v>
      </c>
      <c r="I193" s="41" t="s">
        <v>505</v>
      </c>
      <c r="J193" s="56" t="s">
        <v>856</v>
      </c>
    </row>
    <row r="194" ht="84" spans="1:10">
      <c r="A194" s="53" t="s">
        <v>411</v>
      </c>
      <c r="B194" s="18" t="s">
        <v>857</v>
      </c>
      <c r="C194" s="18"/>
      <c r="D194" s="18"/>
      <c r="E194" s="18"/>
      <c r="F194" s="18"/>
      <c r="G194" s="18"/>
      <c r="H194" s="18"/>
      <c r="I194" s="18"/>
      <c r="J194" s="18"/>
    </row>
    <row r="195" ht="24" spans="1:10">
      <c r="A195" s="18"/>
      <c r="B195" s="18"/>
      <c r="C195" s="18" t="s">
        <v>499</v>
      </c>
      <c r="D195" s="55" t="s">
        <v>500</v>
      </c>
      <c r="E195" s="56" t="s">
        <v>858</v>
      </c>
      <c r="F195" s="41" t="s">
        <v>502</v>
      </c>
      <c r="G195" s="23" t="s">
        <v>859</v>
      </c>
      <c r="H195" s="41" t="s">
        <v>860</v>
      </c>
      <c r="I195" s="41" t="s">
        <v>505</v>
      </c>
      <c r="J195" s="56" t="s">
        <v>861</v>
      </c>
    </row>
    <row r="196" ht="14.25" spans="1:10">
      <c r="A196" s="18"/>
      <c r="B196" s="18"/>
      <c r="C196" s="18" t="s">
        <v>499</v>
      </c>
      <c r="D196" s="55" t="s">
        <v>500</v>
      </c>
      <c r="E196" s="56" t="s">
        <v>862</v>
      </c>
      <c r="F196" s="41" t="s">
        <v>502</v>
      </c>
      <c r="G196" s="23" t="s">
        <v>750</v>
      </c>
      <c r="H196" s="41" t="s">
        <v>863</v>
      </c>
      <c r="I196" s="41" t="s">
        <v>505</v>
      </c>
      <c r="J196" s="56" t="s">
        <v>864</v>
      </c>
    </row>
    <row r="197" ht="14.25" spans="1:10">
      <c r="A197" s="18"/>
      <c r="B197" s="18"/>
      <c r="C197" s="18" t="s">
        <v>499</v>
      </c>
      <c r="D197" s="55" t="s">
        <v>500</v>
      </c>
      <c r="E197" s="56" t="s">
        <v>865</v>
      </c>
      <c r="F197" s="41" t="s">
        <v>502</v>
      </c>
      <c r="G197" s="23" t="s">
        <v>515</v>
      </c>
      <c r="H197" s="41" t="s">
        <v>551</v>
      </c>
      <c r="I197" s="41" t="s">
        <v>505</v>
      </c>
      <c r="J197" s="56" t="s">
        <v>866</v>
      </c>
    </row>
    <row r="198" ht="14.25" spans="1:10">
      <c r="A198" s="18"/>
      <c r="B198" s="18"/>
      <c r="C198" s="18" t="s">
        <v>499</v>
      </c>
      <c r="D198" s="55" t="s">
        <v>553</v>
      </c>
      <c r="E198" s="56" t="s">
        <v>554</v>
      </c>
      <c r="F198" s="41" t="s">
        <v>502</v>
      </c>
      <c r="G198" s="23" t="s">
        <v>533</v>
      </c>
      <c r="H198" s="41" t="s">
        <v>534</v>
      </c>
      <c r="I198" s="41" t="s">
        <v>505</v>
      </c>
      <c r="J198" s="56" t="s">
        <v>665</v>
      </c>
    </row>
    <row r="199" ht="14.25" spans="1:10">
      <c r="A199" s="18"/>
      <c r="B199" s="18"/>
      <c r="C199" s="18" t="s">
        <v>499</v>
      </c>
      <c r="D199" s="55" t="s">
        <v>517</v>
      </c>
      <c r="E199" s="56" t="s">
        <v>867</v>
      </c>
      <c r="F199" s="41" t="s">
        <v>502</v>
      </c>
      <c r="G199" s="23" t="s">
        <v>533</v>
      </c>
      <c r="H199" s="41" t="s">
        <v>534</v>
      </c>
      <c r="I199" s="41" t="s">
        <v>505</v>
      </c>
      <c r="J199" s="56" t="s">
        <v>868</v>
      </c>
    </row>
    <row r="200" ht="14.25" spans="1:10">
      <c r="A200" s="18"/>
      <c r="B200" s="18"/>
      <c r="C200" s="18" t="s">
        <v>523</v>
      </c>
      <c r="D200" s="55" t="s">
        <v>524</v>
      </c>
      <c r="E200" s="56" t="s">
        <v>869</v>
      </c>
      <c r="F200" s="41" t="s">
        <v>526</v>
      </c>
      <c r="G200" s="23" t="s">
        <v>650</v>
      </c>
      <c r="H200" s="41"/>
      <c r="I200" s="41" t="s">
        <v>528</v>
      </c>
      <c r="J200" s="56" t="s">
        <v>870</v>
      </c>
    </row>
    <row r="201" ht="14.25" spans="1:10">
      <c r="A201" s="18"/>
      <c r="B201" s="18"/>
      <c r="C201" s="18" t="s">
        <v>530</v>
      </c>
      <c r="D201" s="55" t="s">
        <v>531</v>
      </c>
      <c r="E201" s="56" t="s">
        <v>532</v>
      </c>
      <c r="F201" s="41" t="s">
        <v>502</v>
      </c>
      <c r="G201" s="23" t="s">
        <v>533</v>
      </c>
      <c r="H201" s="41" t="s">
        <v>534</v>
      </c>
      <c r="I201" s="41" t="s">
        <v>505</v>
      </c>
      <c r="J201" s="56" t="s">
        <v>535</v>
      </c>
    </row>
    <row r="202" ht="384" spans="1:10">
      <c r="A202" s="53" t="s">
        <v>394</v>
      </c>
      <c r="B202" s="54" t="s">
        <v>871</v>
      </c>
      <c r="C202" s="18"/>
      <c r="D202" s="18"/>
      <c r="E202" s="18"/>
      <c r="F202" s="18"/>
      <c r="G202" s="18"/>
      <c r="H202" s="18"/>
      <c r="I202" s="18"/>
      <c r="J202" s="18"/>
    </row>
    <row r="203" ht="14.25" spans="1:10">
      <c r="A203" s="18"/>
      <c r="B203" s="18"/>
      <c r="C203" s="18" t="s">
        <v>499</v>
      </c>
      <c r="D203" s="55" t="s">
        <v>500</v>
      </c>
      <c r="E203" s="56" t="s">
        <v>872</v>
      </c>
      <c r="F203" s="41" t="s">
        <v>526</v>
      </c>
      <c r="G203" s="23" t="s">
        <v>515</v>
      </c>
      <c r="H203" s="41" t="s">
        <v>709</v>
      </c>
      <c r="I203" s="41" t="s">
        <v>505</v>
      </c>
      <c r="J203" s="56" t="s">
        <v>873</v>
      </c>
    </row>
    <row r="204" ht="14.25" spans="1:10">
      <c r="A204" s="18"/>
      <c r="B204" s="18"/>
      <c r="C204" s="18" t="s">
        <v>499</v>
      </c>
      <c r="D204" s="55" t="s">
        <v>500</v>
      </c>
      <c r="E204" s="56" t="s">
        <v>874</v>
      </c>
      <c r="F204" s="41" t="s">
        <v>526</v>
      </c>
      <c r="G204" s="23" t="s">
        <v>61</v>
      </c>
      <c r="H204" s="41" t="s">
        <v>709</v>
      </c>
      <c r="I204" s="41" t="s">
        <v>505</v>
      </c>
      <c r="J204" s="56" t="s">
        <v>875</v>
      </c>
    </row>
    <row r="205" ht="14.25" spans="1:10">
      <c r="A205" s="18"/>
      <c r="B205" s="18"/>
      <c r="C205" s="18" t="s">
        <v>499</v>
      </c>
      <c r="D205" s="55" t="s">
        <v>500</v>
      </c>
      <c r="E205" s="56" t="s">
        <v>876</v>
      </c>
      <c r="F205" s="41" t="s">
        <v>519</v>
      </c>
      <c r="G205" s="23" t="s">
        <v>877</v>
      </c>
      <c r="H205" s="41" t="s">
        <v>504</v>
      </c>
      <c r="I205" s="41" t="s">
        <v>505</v>
      </c>
      <c r="J205" s="56" t="s">
        <v>878</v>
      </c>
    </row>
    <row r="206" ht="14.25" spans="1:10">
      <c r="A206" s="18"/>
      <c r="B206" s="18"/>
      <c r="C206" s="18" t="s">
        <v>499</v>
      </c>
      <c r="D206" s="55" t="s">
        <v>517</v>
      </c>
      <c r="E206" s="56" t="s">
        <v>518</v>
      </c>
      <c r="F206" s="41" t="s">
        <v>519</v>
      </c>
      <c r="G206" s="23" t="s">
        <v>520</v>
      </c>
      <c r="H206" s="41" t="s">
        <v>587</v>
      </c>
      <c r="I206" s="41" t="s">
        <v>505</v>
      </c>
      <c r="J206" s="56" t="s">
        <v>635</v>
      </c>
    </row>
    <row r="207" ht="14.25" spans="1:10">
      <c r="A207" s="18"/>
      <c r="B207" s="18"/>
      <c r="C207" s="18" t="s">
        <v>499</v>
      </c>
      <c r="D207" s="55" t="s">
        <v>517</v>
      </c>
      <c r="E207" s="56" t="s">
        <v>838</v>
      </c>
      <c r="F207" s="41" t="s">
        <v>502</v>
      </c>
      <c r="G207" s="23" t="s">
        <v>533</v>
      </c>
      <c r="H207" s="41" t="s">
        <v>534</v>
      </c>
      <c r="I207" s="41" t="s">
        <v>505</v>
      </c>
      <c r="J207" s="56" t="s">
        <v>879</v>
      </c>
    </row>
    <row r="208" ht="14.25" spans="1:10">
      <c r="A208" s="18"/>
      <c r="B208" s="18"/>
      <c r="C208" s="18" t="s">
        <v>523</v>
      </c>
      <c r="D208" s="55" t="s">
        <v>524</v>
      </c>
      <c r="E208" s="56" t="s">
        <v>880</v>
      </c>
      <c r="F208" s="41" t="s">
        <v>526</v>
      </c>
      <c r="G208" s="23" t="s">
        <v>637</v>
      </c>
      <c r="H208" s="41"/>
      <c r="I208" s="41" t="s">
        <v>528</v>
      </c>
      <c r="J208" s="56" t="s">
        <v>881</v>
      </c>
    </row>
    <row r="209" ht="14.25" spans="1:10">
      <c r="A209" s="18"/>
      <c r="B209" s="18"/>
      <c r="C209" s="18" t="s">
        <v>530</v>
      </c>
      <c r="D209" s="55" t="s">
        <v>531</v>
      </c>
      <c r="E209" s="56" t="s">
        <v>609</v>
      </c>
      <c r="F209" s="41" t="s">
        <v>502</v>
      </c>
      <c r="G209" s="23" t="s">
        <v>533</v>
      </c>
      <c r="H209" s="41" t="s">
        <v>534</v>
      </c>
      <c r="I209" s="41" t="s">
        <v>505</v>
      </c>
      <c r="J209" s="56" t="s">
        <v>639</v>
      </c>
    </row>
    <row r="210" ht="144" spans="1:10">
      <c r="A210" s="53" t="s">
        <v>425</v>
      </c>
      <c r="B210" s="18" t="s">
        <v>882</v>
      </c>
      <c r="C210" s="18"/>
      <c r="D210" s="18"/>
      <c r="E210" s="18"/>
      <c r="F210" s="18"/>
      <c r="G210" s="18"/>
      <c r="H210" s="18"/>
      <c r="I210" s="18"/>
      <c r="J210" s="18"/>
    </row>
    <row r="211" ht="14.25" spans="1:10">
      <c r="A211" s="18"/>
      <c r="B211" s="18"/>
      <c r="C211" s="18" t="s">
        <v>499</v>
      </c>
      <c r="D211" s="55" t="s">
        <v>500</v>
      </c>
      <c r="E211" s="56" t="s">
        <v>883</v>
      </c>
      <c r="F211" s="41" t="s">
        <v>502</v>
      </c>
      <c r="G211" s="23" t="s">
        <v>884</v>
      </c>
      <c r="H211" s="41" t="s">
        <v>546</v>
      </c>
      <c r="I211" s="41" t="s">
        <v>505</v>
      </c>
      <c r="J211" s="56" t="s">
        <v>885</v>
      </c>
    </row>
    <row r="212" ht="14.25" spans="1:10">
      <c r="A212" s="18"/>
      <c r="B212" s="18"/>
      <c r="C212" s="18" t="s">
        <v>499</v>
      </c>
      <c r="D212" s="55" t="s">
        <v>500</v>
      </c>
      <c r="E212" s="56" t="s">
        <v>886</v>
      </c>
      <c r="F212" s="41" t="s">
        <v>502</v>
      </c>
      <c r="G212" s="23" t="s">
        <v>887</v>
      </c>
      <c r="H212" s="41" t="s">
        <v>546</v>
      </c>
      <c r="I212" s="41" t="s">
        <v>505</v>
      </c>
      <c r="J212" s="56" t="s">
        <v>888</v>
      </c>
    </row>
    <row r="213" ht="14.25" spans="1:10">
      <c r="A213" s="18"/>
      <c r="B213" s="18"/>
      <c r="C213" s="18" t="s">
        <v>499</v>
      </c>
      <c r="D213" s="55" t="s">
        <v>500</v>
      </c>
      <c r="E213" s="56" t="s">
        <v>889</v>
      </c>
      <c r="F213" s="41" t="s">
        <v>502</v>
      </c>
      <c r="G213" s="23" t="s">
        <v>890</v>
      </c>
      <c r="H213" s="41" t="s">
        <v>546</v>
      </c>
      <c r="I213" s="41" t="s">
        <v>505</v>
      </c>
      <c r="J213" s="56" t="s">
        <v>891</v>
      </c>
    </row>
    <row r="214" ht="14.25" spans="1:10">
      <c r="A214" s="18"/>
      <c r="B214" s="18"/>
      <c r="C214" s="18" t="s">
        <v>499</v>
      </c>
      <c r="D214" s="55" t="s">
        <v>553</v>
      </c>
      <c r="E214" s="56" t="s">
        <v>554</v>
      </c>
      <c r="F214" s="41" t="s">
        <v>502</v>
      </c>
      <c r="G214" s="23" t="s">
        <v>533</v>
      </c>
      <c r="H214" s="41" t="s">
        <v>534</v>
      </c>
      <c r="I214" s="41" t="s">
        <v>505</v>
      </c>
      <c r="J214" s="56" t="s">
        <v>665</v>
      </c>
    </row>
    <row r="215" ht="14.25" spans="1:10">
      <c r="A215" s="18"/>
      <c r="B215" s="18"/>
      <c r="C215" s="18" t="s">
        <v>499</v>
      </c>
      <c r="D215" s="55" t="s">
        <v>553</v>
      </c>
      <c r="E215" s="56" t="s">
        <v>892</v>
      </c>
      <c r="F215" s="41" t="s">
        <v>502</v>
      </c>
      <c r="G215" s="23" t="s">
        <v>602</v>
      </c>
      <c r="H215" s="41" t="s">
        <v>534</v>
      </c>
      <c r="I215" s="41" t="s">
        <v>505</v>
      </c>
      <c r="J215" s="56" t="s">
        <v>893</v>
      </c>
    </row>
    <row r="216" ht="14.25" spans="1:10">
      <c r="A216" s="18"/>
      <c r="B216" s="18"/>
      <c r="C216" s="18" t="s">
        <v>523</v>
      </c>
      <c r="D216" s="55" t="s">
        <v>524</v>
      </c>
      <c r="E216" s="56" t="s">
        <v>894</v>
      </c>
      <c r="F216" s="41" t="s">
        <v>526</v>
      </c>
      <c r="G216" s="23" t="s">
        <v>650</v>
      </c>
      <c r="H216" s="41"/>
      <c r="I216" s="41" t="s">
        <v>528</v>
      </c>
      <c r="J216" s="56" t="s">
        <v>895</v>
      </c>
    </row>
    <row r="217" ht="14.25" spans="1:10">
      <c r="A217" s="18"/>
      <c r="B217" s="18"/>
      <c r="C217" s="18" t="s">
        <v>530</v>
      </c>
      <c r="D217" s="55" t="s">
        <v>531</v>
      </c>
      <c r="E217" s="56" t="s">
        <v>532</v>
      </c>
      <c r="F217" s="41" t="s">
        <v>502</v>
      </c>
      <c r="G217" s="23" t="s">
        <v>533</v>
      </c>
      <c r="H217" s="41" t="s">
        <v>534</v>
      </c>
      <c r="I217" s="41" t="s">
        <v>505</v>
      </c>
      <c r="J217" s="56" t="s">
        <v>535</v>
      </c>
    </row>
    <row r="218" ht="372" spans="1:10">
      <c r="A218" s="53" t="s">
        <v>896</v>
      </c>
      <c r="B218" s="18" t="s">
        <v>897</v>
      </c>
      <c r="C218" s="18"/>
      <c r="D218" s="18"/>
      <c r="E218" s="18"/>
      <c r="F218" s="18"/>
      <c r="G218" s="18"/>
      <c r="H218" s="18"/>
      <c r="I218" s="18"/>
      <c r="J218" s="18"/>
    </row>
    <row r="219" ht="14.25" spans="1:10">
      <c r="A219" s="18"/>
      <c r="B219" s="18"/>
      <c r="C219" s="18" t="s">
        <v>499</v>
      </c>
      <c r="D219" s="55" t="s">
        <v>500</v>
      </c>
      <c r="E219" s="56" t="s">
        <v>898</v>
      </c>
      <c r="F219" s="41" t="s">
        <v>502</v>
      </c>
      <c r="G219" s="23" t="s">
        <v>899</v>
      </c>
      <c r="H219" s="41" t="s">
        <v>504</v>
      </c>
      <c r="I219" s="41" t="s">
        <v>505</v>
      </c>
      <c r="J219" s="56" t="s">
        <v>900</v>
      </c>
    </row>
    <row r="220" ht="14.25" spans="1:10">
      <c r="A220" s="18"/>
      <c r="B220" s="18"/>
      <c r="C220" s="18" t="s">
        <v>499</v>
      </c>
      <c r="D220" s="55" t="s">
        <v>500</v>
      </c>
      <c r="E220" s="56" t="s">
        <v>901</v>
      </c>
      <c r="F220" s="41" t="s">
        <v>526</v>
      </c>
      <c r="G220" s="23" t="s">
        <v>836</v>
      </c>
      <c r="H220" s="41" t="s">
        <v>504</v>
      </c>
      <c r="I220" s="41" t="s">
        <v>505</v>
      </c>
      <c r="J220" s="56" t="s">
        <v>902</v>
      </c>
    </row>
    <row r="221" ht="24" spans="1:10">
      <c r="A221" s="18"/>
      <c r="B221" s="18"/>
      <c r="C221" s="18" t="s">
        <v>499</v>
      </c>
      <c r="D221" s="55" t="s">
        <v>500</v>
      </c>
      <c r="E221" s="56" t="s">
        <v>903</v>
      </c>
      <c r="F221" s="41" t="s">
        <v>526</v>
      </c>
      <c r="G221" s="23" t="s">
        <v>833</v>
      </c>
      <c r="H221" s="41" t="s">
        <v>504</v>
      </c>
      <c r="I221" s="41" t="s">
        <v>505</v>
      </c>
      <c r="J221" s="56" t="s">
        <v>904</v>
      </c>
    </row>
    <row r="222" ht="24" spans="1:10">
      <c r="A222" s="18"/>
      <c r="B222" s="18"/>
      <c r="C222" s="18" t="s">
        <v>499</v>
      </c>
      <c r="D222" s="55" t="s">
        <v>500</v>
      </c>
      <c r="E222" s="56" t="s">
        <v>905</v>
      </c>
      <c r="F222" s="41" t="s">
        <v>526</v>
      </c>
      <c r="G222" s="23" t="s">
        <v>906</v>
      </c>
      <c r="H222" s="41" t="s">
        <v>504</v>
      </c>
      <c r="I222" s="41" t="s">
        <v>505</v>
      </c>
      <c r="J222" s="56" t="s">
        <v>904</v>
      </c>
    </row>
    <row r="223" ht="14.25" spans="1:10">
      <c r="A223" s="18"/>
      <c r="B223" s="18"/>
      <c r="C223" s="18" t="s">
        <v>499</v>
      </c>
      <c r="D223" s="55" t="s">
        <v>553</v>
      </c>
      <c r="E223" s="56" t="s">
        <v>907</v>
      </c>
      <c r="F223" s="41" t="s">
        <v>526</v>
      </c>
      <c r="G223" s="23" t="s">
        <v>584</v>
      </c>
      <c r="H223" s="41" t="s">
        <v>534</v>
      </c>
      <c r="I223" s="41" t="s">
        <v>505</v>
      </c>
      <c r="J223" s="56" t="s">
        <v>908</v>
      </c>
    </row>
    <row r="224" ht="14.25" spans="1:10">
      <c r="A224" s="18"/>
      <c r="B224" s="18"/>
      <c r="C224" s="18" t="s">
        <v>499</v>
      </c>
      <c r="D224" s="55" t="s">
        <v>517</v>
      </c>
      <c r="E224" s="56" t="s">
        <v>909</v>
      </c>
      <c r="F224" s="41" t="s">
        <v>526</v>
      </c>
      <c r="G224" s="23" t="s">
        <v>520</v>
      </c>
      <c r="H224" s="41" t="s">
        <v>587</v>
      </c>
      <c r="I224" s="41" t="s">
        <v>505</v>
      </c>
      <c r="J224" s="56" t="s">
        <v>910</v>
      </c>
    </row>
    <row r="225" ht="14.25" spans="1:10">
      <c r="A225" s="18"/>
      <c r="B225" s="18"/>
      <c r="C225" s="18" t="s">
        <v>523</v>
      </c>
      <c r="D225" s="55" t="s">
        <v>524</v>
      </c>
      <c r="E225" s="56" t="s">
        <v>781</v>
      </c>
      <c r="F225" s="41" t="s">
        <v>526</v>
      </c>
      <c r="G225" s="23" t="s">
        <v>637</v>
      </c>
      <c r="H225" s="41"/>
      <c r="I225" s="41" t="s">
        <v>528</v>
      </c>
      <c r="J225" s="56" t="s">
        <v>782</v>
      </c>
    </row>
    <row r="226" ht="24" spans="1:10">
      <c r="A226" s="18"/>
      <c r="B226" s="18"/>
      <c r="C226" s="18" t="s">
        <v>530</v>
      </c>
      <c r="D226" s="55" t="s">
        <v>531</v>
      </c>
      <c r="E226" s="56" t="s">
        <v>842</v>
      </c>
      <c r="F226" s="41" t="s">
        <v>502</v>
      </c>
      <c r="G226" s="23" t="s">
        <v>533</v>
      </c>
      <c r="H226" s="41" t="s">
        <v>534</v>
      </c>
      <c r="I226" s="41" t="s">
        <v>505</v>
      </c>
      <c r="J226" s="56" t="s">
        <v>783</v>
      </c>
    </row>
    <row r="227" ht="84" spans="1:10">
      <c r="A227" s="53" t="s">
        <v>399</v>
      </c>
      <c r="B227" s="18" t="s">
        <v>911</v>
      </c>
      <c r="C227" s="18"/>
      <c r="D227" s="18"/>
      <c r="E227" s="18"/>
      <c r="F227" s="18"/>
      <c r="G227" s="18"/>
      <c r="H227" s="18"/>
      <c r="I227" s="18"/>
      <c r="J227" s="18"/>
    </row>
    <row r="228" ht="14.25" spans="1:10">
      <c r="A228" s="18"/>
      <c r="B228" s="18"/>
      <c r="C228" s="18" t="s">
        <v>499</v>
      </c>
      <c r="D228" s="55" t="s">
        <v>500</v>
      </c>
      <c r="E228" s="56" t="s">
        <v>912</v>
      </c>
      <c r="F228" s="41" t="s">
        <v>526</v>
      </c>
      <c r="G228" s="23" t="s">
        <v>833</v>
      </c>
      <c r="H228" s="41" t="s">
        <v>709</v>
      </c>
      <c r="I228" s="41" t="s">
        <v>505</v>
      </c>
      <c r="J228" s="56" t="s">
        <v>913</v>
      </c>
    </row>
    <row r="229" ht="14.25" spans="1:10">
      <c r="A229" s="18"/>
      <c r="B229" s="18"/>
      <c r="C229" s="18" t="s">
        <v>499</v>
      </c>
      <c r="D229" s="55" t="s">
        <v>500</v>
      </c>
      <c r="E229" s="56" t="s">
        <v>914</v>
      </c>
      <c r="F229" s="41" t="s">
        <v>526</v>
      </c>
      <c r="G229" s="23" t="s">
        <v>61</v>
      </c>
      <c r="H229" s="41" t="s">
        <v>709</v>
      </c>
      <c r="I229" s="41" t="s">
        <v>505</v>
      </c>
      <c r="J229" s="56" t="s">
        <v>915</v>
      </c>
    </row>
    <row r="230" ht="14.25" spans="1:10">
      <c r="A230" s="18"/>
      <c r="B230" s="18"/>
      <c r="C230" s="18" t="s">
        <v>499</v>
      </c>
      <c r="D230" s="55" t="s">
        <v>553</v>
      </c>
      <c r="E230" s="56" t="s">
        <v>916</v>
      </c>
      <c r="F230" s="41" t="s">
        <v>526</v>
      </c>
      <c r="G230" s="23" t="s">
        <v>637</v>
      </c>
      <c r="H230" s="41"/>
      <c r="I230" s="41" t="s">
        <v>528</v>
      </c>
      <c r="J230" s="56" t="s">
        <v>917</v>
      </c>
    </row>
    <row r="231" ht="24" spans="1:10">
      <c r="A231" s="18"/>
      <c r="B231" s="18"/>
      <c r="C231" s="18" t="s">
        <v>499</v>
      </c>
      <c r="D231" s="55" t="s">
        <v>553</v>
      </c>
      <c r="E231" s="56" t="s">
        <v>794</v>
      </c>
      <c r="F231" s="41" t="s">
        <v>526</v>
      </c>
      <c r="G231" s="23" t="s">
        <v>584</v>
      </c>
      <c r="H231" s="41" t="s">
        <v>534</v>
      </c>
      <c r="I231" s="41" t="s">
        <v>505</v>
      </c>
      <c r="J231" s="56" t="s">
        <v>918</v>
      </c>
    </row>
    <row r="232" ht="14.25" spans="1:10">
      <c r="A232" s="18"/>
      <c r="B232" s="18"/>
      <c r="C232" s="18" t="s">
        <v>499</v>
      </c>
      <c r="D232" s="55" t="s">
        <v>517</v>
      </c>
      <c r="E232" s="56" t="s">
        <v>919</v>
      </c>
      <c r="F232" s="41" t="s">
        <v>519</v>
      </c>
      <c r="G232" s="23" t="s">
        <v>62</v>
      </c>
      <c r="H232" s="41" t="s">
        <v>587</v>
      </c>
      <c r="I232" s="41" t="s">
        <v>505</v>
      </c>
      <c r="J232" s="56" t="s">
        <v>920</v>
      </c>
    </row>
    <row r="233" ht="14.25" spans="1:10">
      <c r="A233" s="18"/>
      <c r="B233" s="18"/>
      <c r="C233" s="18" t="s">
        <v>523</v>
      </c>
      <c r="D233" s="55" t="s">
        <v>524</v>
      </c>
      <c r="E233" s="56" t="s">
        <v>921</v>
      </c>
      <c r="F233" s="41" t="s">
        <v>526</v>
      </c>
      <c r="G233" s="23" t="s">
        <v>922</v>
      </c>
      <c r="H233" s="41"/>
      <c r="I233" s="41" t="s">
        <v>528</v>
      </c>
      <c r="J233" s="56" t="s">
        <v>923</v>
      </c>
    </row>
    <row r="234" ht="14.25" spans="1:10">
      <c r="A234" s="18"/>
      <c r="B234" s="18"/>
      <c r="C234" s="18" t="s">
        <v>530</v>
      </c>
      <c r="D234" s="55" t="s">
        <v>531</v>
      </c>
      <c r="E234" s="56" t="s">
        <v>532</v>
      </c>
      <c r="F234" s="41" t="s">
        <v>502</v>
      </c>
      <c r="G234" s="23" t="s">
        <v>533</v>
      </c>
      <c r="H234" s="41" t="s">
        <v>534</v>
      </c>
      <c r="I234" s="41" t="s">
        <v>505</v>
      </c>
      <c r="J234" s="56" t="s">
        <v>535</v>
      </c>
    </row>
    <row r="235" ht="396" spans="1:10">
      <c r="A235" s="53" t="s">
        <v>415</v>
      </c>
      <c r="B235" s="54" t="s">
        <v>924</v>
      </c>
      <c r="C235" s="18"/>
      <c r="D235" s="18"/>
      <c r="E235" s="18"/>
      <c r="F235" s="18"/>
      <c r="G235" s="18"/>
      <c r="H235" s="18"/>
      <c r="I235" s="18"/>
      <c r="J235" s="18"/>
    </row>
    <row r="236" ht="14.25" spans="1:10">
      <c r="A236" s="18"/>
      <c r="B236" s="18"/>
      <c r="C236" s="18" t="s">
        <v>499</v>
      </c>
      <c r="D236" s="55" t="s">
        <v>500</v>
      </c>
      <c r="E236" s="56" t="s">
        <v>925</v>
      </c>
      <c r="F236" s="41" t="s">
        <v>502</v>
      </c>
      <c r="G236" s="23" t="s">
        <v>926</v>
      </c>
      <c r="H236" s="41" t="s">
        <v>504</v>
      </c>
      <c r="I236" s="41" t="s">
        <v>505</v>
      </c>
      <c r="J236" s="56" t="s">
        <v>927</v>
      </c>
    </row>
    <row r="237" ht="14.25" spans="1:10">
      <c r="A237" s="18"/>
      <c r="B237" s="18"/>
      <c r="C237" s="18" t="s">
        <v>499</v>
      </c>
      <c r="D237" s="55" t="s">
        <v>500</v>
      </c>
      <c r="E237" s="56" t="s">
        <v>928</v>
      </c>
      <c r="F237" s="41" t="s">
        <v>502</v>
      </c>
      <c r="G237" s="23" t="s">
        <v>929</v>
      </c>
      <c r="H237" s="41" t="s">
        <v>504</v>
      </c>
      <c r="I237" s="41" t="s">
        <v>505</v>
      </c>
      <c r="J237" s="56" t="s">
        <v>930</v>
      </c>
    </row>
    <row r="238" ht="24" spans="1:10">
      <c r="A238" s="18"/>
      <c r="B238" s="18"/>
      <c r="C238" s="18" t="s">
        <v>499</v>
      </c>
      <c r="D238" s="55" t="s">
        <v>500</v>
      </c>
      <c r="E238" s="56" t="s">
        <v>931</v>
      </c>
      <c r="F238" s="41" t="s">
        <v>502</v>
      </c>
      <c r="G238" s="23" t="s">
        <v>932</v>
      </c>
      <c r="H238" s="41" t="s">
        <v>504</v>
      </c>
      <c r="I238" s="41" t="s">
        <v>505</v>
      </c>
      <c r="J238" s="56" t="s">
        <v>933</v>
      </c>
    </row>
    <row r="239" ht="14.25" spans="1:10">
      <c r="A239" s="18"/>
      <c r="B239" s="18"/>
      <c r="C239" s="18" t="s">
        <v>499</v>
      </c>
      <c r="D239" s="55" t="s">
        <v>553</v>
      </c>
      <c r="E239" s="56" t="s">
        <v>934</v>
      </c>
      <c r="F239" s="41" t="s">
        <v>502</v>
      </c>
      <c r="G239" s="23" t="s">
        <v>533</v>
      </c>
      <c r="H239" s="41" t="s">
        <v>534</v>
      </c>
      <c r="I239" s="41" t="s">
        <v>505</v>
      </c>
      <c r="J239" s="56" t="s">
        <v>935</v>
      </c>
    </row>
    <row r="240" ht="14.25" spans="1:10">
      <c r="A240" s="18"/>
      <c r="B240" s="18"/>
      <c r="C240" s="18" t="s">
        <v>499</v>
      </c>
      <c r="D240" s="55" t="s">
        <v>517</v>
      </c>
      <c r="E240" s="56" t="s">
        <v>518</v>
      </c>
      <c r="F240" s="41" t="s">
        <v>519</v>
      </c>
      <c r="G240" s="23" t="s">
        <v>520</v>
      </c>
      <c r="H240" s="41" t="s">
        <v>521</v>
      </c>
      <c r="I240" s="41" t="s">
        <v>505</v>
      </c>
      <c r="J240" s="56" t="s">
        <v>522</v>
      </c>
    </row>
    <row r="241" ht="14.25" spans="1:10">
      <c r="A241" s="18"/>
      <c r="B241" s="18"/>
      <c r="C241" s="18" t="s">
        <v>523</v>
      </c>
      <c r="D241" s="55" t="s">
        <v>524</v>
      </c>
      <c r="E241" s="56" t="s">
        <v>936</v>
      </c>
      <c r="F241" s="41" t="s">
        <v>526</v>
      </c>
      <c r="G241" s="23" t="s">
        <v>527</v>
      </c>
      <c r="H241" s="41"/>
      <c r="I241" s="41" t="s">
        <v>528</v>
      </c>
      <c r="J241" s="56" t="s">
        <v>937</v>
      </c>
    </row>
    <row r="242" ht="14.25" spans="1:10">
      <c r="A242" s="18"/>
      <c r="B242" s="18"/>
      <c r="C242" s="18" t="s">
        <v>530</v>
      </c>
      <c r="D242" s="55" t="s">
        <v>531</v>
      </c>
      <c r="E242" s="56" t="s">
        <v>532</v>
      </c>
      <c r="F242" s="41" t="s">
        <v>502</v>
      </c>
      <c r="G242" s="23" t="s">
        <v>533</v>
      </c>
      <c r="H242" s="41" t="s">
        <v>534</v>
      </c>
      <c r="I242" s="41" t="s">
        <v>505</v>
      </c>
      <c r="J242" s="56" t="s">
        <v>535</v>
      </c>
    </row>
    <row r="243" ht="204" spans="1:10">
      <c r="A243" s="53" t="s">
        <v>371</v>
      </c>
      <c r="B243" s="18" t="s">
        <v>938</v>
      </c>
      <c r="C243" s="18"/>
      <c r="D243" s="18"/>
      <c r="E243" s="18"/>
      <c r="F243" s="18"/>
      <c r="G243" s="18"/>
      <c r="H243" s="18"/>
      <c r="I243" s="18"/>
      <c r="J243" s="18"/>
    </row>
    <row r="244" ht="14.25" spans="1:10">
      <c r="A244" s="18"/>
      <c r="B244" s="18"/>
      <c r="C244" s="18" t="s">
        <v>499</v>
      </c>
      <c r="D244" s="55" t="s">
        <v>500</v>
      </c>
      <c r="E244" s="56" t="s">
        <v>939</v>
      </c>
      <c r="F244" s="41" t="s">
        <v>502</v>
      </c>
      <c r="G244" s="23" t="s">
        <v>515</v>
      </c>
      <c r="H244" s="41" t="s">
        <v>940</v>
      </c>
      <c r="I244" s="41" t="s">
        <v>505</v>
      </c>
      <c r="J244" s="56" t="s">
        <v>941</v>
      </c>
    </row>
    <row r="245" ht="14.25" spans="1:10">
      <c r="A245" s="18"/>
      <c r="B245" s="18"/>
      <c r="C245" s="18" t="s">
        <v>499</v>
      </c>
      <c r="D245" s="55" t="s">
        <v>553</v>
      </c>
      <c r="E245" s="56" t="s">
        <v>942</v>
      </c>
      <c r="F245" s="41" t="s">
        <v>526</v>
      </c>
      <c r="G245" s="23" t="s">
        <v>584</v>
      </c>
      <c r="H245" s="41" t="s">
        <v>534</v>
      </c>
      <c r="I245" s="41" t="s">
        <v>505</v>
      </c>
      <c r="J245" s="56" t="s">
        <v>943</v>
      </c>
    </row>
    <row r="246" ht="14.25" spans="1:10">
      <c r="A246" s="18"/>
      <c r="B246" s="18"/>
      <c r="C246" s="18" t="s">
        <v>499</v>
      </c>
      <c r="D246" s="55" t="s">
        <v>553</v>
      </c>
      <c r="E246" s="56" t="s">
        <v>944</v>
      </c>
      <c r="F246" s="41" t="s">
        <v>526</v>
      </c>
      <c r="G246" s="23" t="s">
        <v>584</v>
      </c>
      <c r="H246" s="41" t="s">
        <v>534</v>
      </c>
      <c r="I246" s="41" t="s">
        <v>505</v>
      </c>
      <c r="J246" s="56" t="s">
        <v>945</v>
      </c>
    </row>
    <row r="247" ht="14.25" spans="1:10">
      <c r="A247" s="18"/>
      <c r="B247" s="18"/>
      <c r="C247" s="18" t="s">
        <v>499</v>
      </c>
      <c r="D247" s="55" t="s">
        <v>553</v>
      </c>
      <c r="E247" s="56" t="s">
        <v>946</v>
      </c>
      <c r="F247" s="41" t="s">
        <v>526</v>
      </c>
      <c r="G247" s="23" t="s">
        <v>584</v>
      </c>
      <c r="H247" s="41" t="s">
        <v>534</v>
      </c>
      <c r="I247" s="41" t="s">
        <v>505</v>
      </c>
      <c r="J247" s="56" t="s">
        <v>947</v>
      </c>
    </row>
    <row r="248" ht="14.25" spans="1:10">
      <c r="A248" s="18"/>
      <c r="B248" s="18"/>
      <c r="C248" s="18" t="s">
        <v>499</v>
      </c>
      <c r="D248" s="55" t="s">
        <v>517</v>
      </c>
      <c r="E248" s="56" t="s">
        <v>948</v>
      </c>
      <c r="F248" s="41" t="s">
        <v>519</v>
      </c>
      <c r="G248" s="23" t="s">
        <v>64</v>
      </c>
      <c r="H248" s="41" t="s">
        <v>521</v>
      </c>
      <c r="I248" s="41" t="s">
        <v>505</v>
      </c>
      <c r="J248" s="56" t="s">
        <v>949</v>
      </c>
    </row>
    <row r="249" ht="24" spans="1:10">
      <c r="A249" s="18"/>
      <c r="B249" s="18"/>
      <c r="C249" s="18" t="s">
        <v>523</v>
      </c>
      <c r="D249" s="55" t="s">
        <v>524</v>
      </c>
      <c r="E249" s="56" t="s">
        <v>950</v>
      </c>
      <c r="F249" s="41" t="s">
        <v>526</v>
      </c>
      <c r="G249" s="23" t="s">
        <v>637</v>
      </c>
      <c r="H249" s="41"/>
      <c r="I249" s="41" t="s">
        <v>528</v>
      </c>
      <c r="J249" s="56" t="s">
        <v>951</v>
      </c>
    </row>
    <row r="250" ht="14.25" spans="1:10">
      <c r="A250" s="18"/>
      <c r="B250" s="18"/>
      <c r="C250" s="18" t="s">
        <v>530</v>
      </c>
      <c r="D250" s="55" t="s">
        <v>531</v>
      </c>
      <c r="E250" s="56" t="s">
        <v>532</v>
      </c>
      <c r="F250" s="41" t="s">
        <v>502</v>
      </c>
      <c r="G250" s="23" t="s">
        <v>533</v>
      </c>
      <c r="H250" s="41" t="s">
        <v>534</v>
      </c>
      <c r="I250" s="41" t="s">
        <v>505</v>
      </c>
      <c r="J250" s="56" t="s">
        <v>535</v>
      </c>
    </row>
    <row r="251" ht="192" spans="1:10">
      <c r="A251" s="53" t="s">
        <v>381</v>
      </c>
      <c r="B251" s="18" t="s">
        <v>952</v>
      </c>
      <c r="C251" s="18"/>
      <c r="D251" s="18"/>
      <c r="E251" s="18"/>
      <c r="F251" s="18"/>
      <c r="G251" s="18"/>
      <c r="H251" s="18"/>
      <c r="I251" s="18"/>
      <c r="J251" s="18"/>
    </row>
    <row r="252" ht="24" spans="1:10">
      <c r="A252" s="18"/>
      <c r="B252" s="18"/>
      <c r="C252" s="18" t="s">
        <v>499</v>
      </c>
      <c r="D252" s="55" t="s">
        <v>500</v>
      </c>
      <c r="E252" s="56" t="s">
        <v>953</v>
      </c>
      <c r="F252" s="41" t="s">
        <v>502</v>
      </c>
      <c r="G252" s="23" t="s">
        <v>954</v>
      </c>
      <c r="H252" s="41" t="s">
        <v>504</v>
      </c>
      <c r="I252" s="41" t="s">
        <v>505</v>
      </c>
      <c r="J252" s="56" t="s">
        <v>955</v>
      </c>
    </row>
    <row r="253" ht="14.25" spans="1:10">
      <c r="A253" s="18"/>
      <c r="B253" s="18"/>
      <c r="C253" s="18" t="s">
        <v>499</v>
      </c>
      <c r="D253" s="55" t="s">
        <v>500</v>
      </c>
      <c r="E253" s="56" t="s">
        <v>956</v>
      </c>
      <c r="F253" s="41" t="s">
        <v>502</v>
      </c>
      <c r="G253" s="23" t="s">
        <v>64</v>
      </c>
      <c r="H253" s="41" t="s">
        <v>504</v>
      </c>
      <c r="I253" s="41" t="s">
        <v>505</v>
      </c>
      <c r="J253" s="56" t="s">
        <v>957</v>
      </c>
    </row>
    <row r="254" ht="24" spans="1:10">
      <c r="A254" s="18"/>
      <c r="B254" s="18"/>
      <c r="C254" s="18" t="s">
        <v>499</v>
      </c>
      <c r="D254" s="55" t="s">
        <v>500</v>
      </c>
      <c r="E254" s="56" t="s">
        <v>958</v>
      </c>
      <c r="F254" s="41" t="s">
        <v>502</v>
      </c>
      <c r="G254" s="23" t="s">
        <v>61</v>
      </c>
      <c r="H254" s="41" t="s">
        <v>959</v>
      </c>
      <c r="I254" s="41" t="s">
        <v>505</v>
      </c>
      <c r="J254" s="56" t="s">
        <v>960</v>
      </c>
    </row>
    <row r="255" ht="14.25" spans="1:10">
      <c r="A255" s="18"/>
      <c r="B255" s="18"/>
      <c r="C255" s="18" t="s">
        <v>499</v>
      </c>
      <c r="D255" s="55" t="s">
        <v>553</v>
      </c>
      <c r="E255" s="56" t="s">
        <v>961</v>
      </c>
      <c r="F255" s="41" t="s">
        <v>526</v>
      </c>
      <c r="G255" s="23" t="s">
        <v>584</v>
      </c>
      <c r="H255" s="41" t="s">
        <v>534</v>
      </c>
      <c r="I255" s="41" t="s">
        <v>505</v>
      </c>
      <c r="J255" s="56" t="s">
        <v>962</v>
      </c>
    </row>
    <row r="256" ht="14.25" spans="1:10">
      <c r="A256" s="18"/>
      <c r="B256" s="18"/>
      <c r="C256" s="18" t="s">
        <v>499</v>
      </c>
      <c r="D256" s="55" t="s">
        <v>517</v>
      </c>
      <c r="E256" s="56" t="s">
        <v>518</v>
      </c>
      <c r="F256" s="41" t="s">
        <v>526</v>
      </c>
      <c r="G256" s="23" t="s">
        <v>520</v>
      </c>
      <c r="H256" s="41" t="s">
        <v>521</v>
      </c>
      <c r="I256" s="41" t="s">
        <v>505</v>
      </c>
      <c r="J256" s="56" t="s">
        <v>963</v>
      </c>
    </row>
    <row r="257" ht="14.25" spans="1:10">
      <c r="A257" s="18"/>
      <c r="B257" s="18"/>
      <c r="C257" s="18" t="s">
        <v>499</v>
      </c>
      <c r="D257" s="55" t="s">
        <v>517</v>
      </c>
      <c r="E257" s="56" t="s">
        <v>964</v>
      </c>
      <c r="F257" s="41" t="s">
        <v>519</v>
      </c>
      <c r="G257" s="23" t="s">
        <v>61</v>
      </c>
      <c r="H257" s="41" t="s">
        <v>521</v>
      </c>
      <c r="I257" s="41" t="s">
        <v>505</v>
      </c>
      <c r="J257" s="56" t="s">
        <v>965</v>
      </c>
    </row>
    <row r="258" ht="14.25" spans="1:10">
      <c r="A258" s="18"/>
      <c r="B258" s="18"/>
      <c r="C258" s="18" t="s">
        <v>523</v>
      </c>
      <c r="D258" s="55" t="s">
        <v>524</v>
      </c>
      <c r="E258" s="56" t="s">
        <v>966</v>
      </c>
      <c r="F258" s="41" t="s">
        <v>526</v>
      </c>
      <c r="G258" s="23" t="s">
        <v>637</v>
      </c>
      <c r="H258" s="41"/>
      <c r="I258" s="41" t="s">
        <v>528</v>
      </c>
      <c r="J258" s="56" t="s">
        <v>967</v>
      </c>
    </row>
    <row r="259" ht="14.25" spans="1:10">
      <c r="A259" s="18"/>
      <c r="B259" s="18"/>
      <c r="C259" s="18" t="s">
        <v>530</v>
      </c>
      <c r="D259" s="55" t="s">
        <v>531</v>
      </c>
      <c r="E259" s="56" t="s">
        <v>532</v>
      </c>
      <c r="F259" s="41" t="s">
        <v>502</v>
      </c>
      <c r="G259" s="23" t="s">
        <v>533</v>
      </c>
      <c r="H259" s="41" t="s">
        <v>534</v>
      </c>
      <c r="I259" s="41" t="s">
        <v>505</v>
      </c>
      <c r="J259" s="56" t="s">
        <v>535</v>
      </c>
    </row>
    <row r="260" ht="48" spans="1:10">
      <c r="A260" s="53" t="s">
        <v>401</v>
      </c>
      <c r="B260" s="18" t="s">
        <v>968</v>
      </c>
      <c r="C260" s="18"/>
      <c r="D260" s="18"/>
      <c r="E260" s="18"/>
      <c r="F260" s="18"/>
      <c r="G260" s="18"/>
      <c r="H260" s="18"/>
      <c r="I260" s="18"/>
      <c r="J260" s="18"/>
    </row>
    <row r="261" ht="14.25" spans="1:10">
      <c r="A261" s="18"/>
      <c r="B261" s="18"/>
      <c r="C261" s="18" t="s">
        <v>499</v>
      </c>
      <c r="D261" s="55" t="s">
        <v>500</v>
      </c>
      <c r="E261" s="56" t="s">
        <v>969</v>
      </c>
      <c r="F261" s="41" t="s">
        <v>502</v>
      </c>
      <c r="G261" s="23" t="s">
        <v>61</v>
      </c>
      <c r="H261" s="41" t="s">
        <v>551</v>
      </c>
      <c r="I261" s="41" t="s">
        <v>505</v>
      </c>
      <c r="J261" s="56" t="s">
        <v>970</v>
      </c>
    </row>
    <row r="262" ht="14.25" spans="1:10">
      <c r="A262" s="18"/>
      <c r="B262" s="18"/>
      <c r="C262" s="18" t="s">
        <v>499</v>
      </c>
      <c r="D262" s="55" t="s">
        <v>500</v>
      </c>
      <c r="E262" s="56" t="s">
        <v>971</v>
      </c>
      <c r="F262" s="41" t="s">
        <v>502</v>
      </c>
      <c r="G262" s="23" t="s">
        <v>972</v>
      </c>
      <c r="H262" s="41" t="s">
        <v>973</v>
      </c>
      <c r="I262" s="41" t="s">
        <v>505</v>
      </c>
      <c r="J262" s="56" t="s">
        <v>974</v>
      </c>
    </row>
    <row r="263" ht="36" spans="1:10">
      <c r="A263" s="18"/>
      <c r="B263" s="18"/>
      <c r="C263" s="18" t="s">
        <v>499</v>
      </c>
      <c r="D263" s="55" t="s">
        <v>553</v>
      </c>
      <c r="E263" s="56" t="s">
        <v>975</v>
      </c>
      <c r="F263" s="41" t="s">
        <v>502</v>
      </c>
      <c r="G263" s="23" t="s">
        <v>602</v>
      </c>
      <c r="H263" s="41" t="s">
        <v>534</v>
      </c>
      <c r="I263" s="41" t="s">
        <v>505</v>
      </c>
      <c r="J263" s="56" t="s">
        <v>976</v>
      </c>
    </row>
    <row r="264" ht="14.25" spans="1:10">
      <c r="A264" s="18"/>
      <c r="B264" s="18"/>
      <c r="C264" s="18" t="s">
        <v>499</v>
      </c>
      <c r="D264" s="55" t="s">
        <v>553</v>
      </c>
      <c r="E264" s="56" t="s">
        <v>977</v>
      </c>
      <c r="F264" s="41" t="s">
        <v>502</v>
      </c>
      <c r="G264" s="23" t="s">
        <v>61</v>
      </c>
      <c r="H264" s="41" t="s">
        <v>786</v>
      </c>
      <c r="I264" s="41" t="s">
        <v>505</v>
      </c>
      <c r="J264" s="56" t="s">
        <v>978</v>
      </c>
    </row>
    <row r="265" ht="14.25" spans="1:10">
      <c r="A265" s="18"/>
      <c r="B265" s="18"/>
      <c r="C265" s="18" t="s">
        <v>499</v>
      </c>
      <c r="D265" s="55" t="s">
        <v>517</v>
      </c>
      <c r="E265" s="56" t="s">
        <v>571</v>
      </c>
      <c r="F265" s="41" t="s">
        <v>526</v>
      </c>
      <c r="G265" s="23" t="s">
        <v>520</v>
      </c>
      <c r="H265" s="41" t="s">
        <v>521</v>
      </c>
      <c r="I265" s="41" t="s">
        <v>505</v>
      </c>
      <c r="J265" s="56" t="s">
        <v>646</v>
      </c>
    </row>
    <row r="266" ht="14.25" spans="1:10">
      <c r="A266" s="18"/>
      <c r="B266" s="18"/>
      <c r="C266" s="18" t="s">
        <v>523</v>
      </c>
      <c r="D266" s="55" t="s">
        <v>524</v>
      </c>
      <c r="E266" s="56" t="s">
        <v>979</v>
      </c>
      <c r="F266" s="41" t="s">
        <v>526</v>
      </c>
      <c r="G266" s="23" t="s">
        <v>980</v>
      </c>
      <c r="H266" s="41"/>
      <c r="I266" s="41" t="s">
        <v>528</v>
      </c>
      <c r="J266" s="56" t="s">
        <v>981</v>
      </c>
    </row>
    <row r="267" ht="14.25" spans="1:10">
      <c r="A267" s="18"/>
      <c r="B267" s="18"/>
      <c r="C267" s="18" t="s">
        <v>530</v>
      </c>
      <c r="D267" s="55" t="s">
        <v>531</v>
      </c>
      <c r="E267" s="56" t="s">
        <v>609</v>
      </c>
      <c r="F267" s="41" t="s">
        <v>502</v>
      </c>
      <c r="G267" s="23" t="s">
        <v>602</v>
      </c>
      <c r="H267" s="41" t="s">
        <v>534</v>
      </c>
      <c r="I267" s="41" t="s">
        <v>505</v>
      </c>
      <c r="J267" s="56" t="s">
        <v>982</v>
      </c>
    </row>
    <row r="268" ht="204" spans="1:10">
      <c r="A268" s="53" t="s">
        <v>403</v>
      </c>
      <c r="B268" s="54" t="s">
        <v>983</v>
      </c>
      <c r="C268" s="18"/>
      <c r="D268" s="18"/>
      <c r="E268" s="18"/>
      <c r="F268" s="18"/>
      <c r="G268" s="18"/>
      <c r="H268" s="18"/>
      <c r="I268" s="18"/>
      <c r="J268" s="18"/>
    </row>
    <row r="269" ht="14.25" spans="1:10">
      <c r="A269" s="18"/>
      <c r="B269" s="18"/>
      <c r="C269" s="18" t="s">
        <v>499</v>
      </c>
      <c r="D269" s="55" t="s">
        <v>500</v>
      </c>
      <c r="E269" s="56" t="s">
        <v>984</v>
      </c>
      <c r="F269" s="41" t="s">
        <v>502</v>
      </c>
      <c r="G269" s="23" t="s">
        <v>985</v>
      </c>
      <c r="H269" s="41" t="s">
        <v>613</v>
      </c>
      <c r="I269" s="41" t="s">
        <v>505</v>
      </c>
      <c r="J269" s="56" t="s">
        <v>986</v>
      </c>
    </row>
    <row r="270" ht="14.25" spans="1:10">
      <c r="A270" s="18"/>
      <c r="B270" s="18"/>
      <c r="C270" s="18" t="s">
        <v>499</v>
      </c>
      <c r="D270" s="55" t="s">
        <v>500</v>
      </c>
      <c r="E270" s="56" t="s">
        <v>987</v>
      </c>
      <c r="F270" s="41" t="s">
        <v>502</v>
      </c>
      <c r="G270" s="23" t="s">
        <v>515</v>
      </c>
      <c r="H270" s="41" t="s">
        <v>551</v>
      </c>
      <c r="I270" s="41" t="s">
        <v>505</v>
      </c>
      <c r="J270" s="56" t="s">
        <v>988</v>
      </c>
    </row>
    <row r="271" ht="14.25" spans="1:10">
      <c r="A271" s="18"/>
      <c r="B271" s="18"/>
      <c r="C271" s="18" t="s">
        <v>499</v>
      </c>
      <c r="D271" s="55" t="s">
        <v>500</v>
      </c>
      <c r="E271" s="56" t="s">
        <v>820</v>
      </c>
      <c r="F271" s="41" t="s">
        <v>502</v>
      </c>
      <c r="G271" s="23" t="s">
        <v>503</v>
      </c>
      <c r="H271" s="41" t="s">
        <v>672</v>
      </c>
      <c r="I271" s="41" t="s">
        <v>505</v>
      </c>
      <c r="J271" s="56" t="s">
        <v>822</v>
      </c>
    </row>
    <row r="272" ht="14.25" spans="1:10">
      <c r="A272" s="18"/>
      <c r="B272" s="18"/>
      <c r="C272" s="18" t="s">
        <v>499</v>
      </c>
      <c r="D272" s="55" t="s">
        <v>500</v>
      </c>
      <c r="E272" s="56" t="s">
        <v>989</v>
      </c>
      <c r="F272" s="41" t="s">
        <v>502</v>
      </c>
      <c r="G272" s="23" t="s">
        <v>990</v>
      </c>
      <c r="H272" s="41" t="s">
        <v>672</v>
      </c>
      <c r="I272" s="41" t="s">
        <v>505</v>
      </c>
      <c r="J272" s="56" t="s">
        <v>991</v>
      </c>
    </row>
    <row r="273" ht="14.25" spans="1:10">
      <c r="A273" s="18"/>
      <c r="B273" s="18"/>
      <c r="C273" s="18" t="s">
        <v>499</v>
      </c>
      <c r="D273" s="55" t="s">
        <v>553</v>
      </c>
      <c r="E273" s="56" t="s">
        <v>554</v>
      </c>
      <c r="F273" s="41" t="s">
        <v>502</v>
      </c>
      <c r="G273" s="23" t="s">
        <v>533</v>
      </c>
      <c r="H273" s="41" t="s">
        <v>534</v>
      </c>
      <c r="I273" s="41" t="s">
        <v>505</v>
      </c>
      <c r="J273" s="56" t="s">
        <v>665</v>
      </c>
    </row>
    <row r="274" ht="24" spans="1:10">
      <c r="A274" s="18"/>
      <c r="B274" s="18"/>
      <c r="C274" s="18" t="s">
        <v>523</v>
      </c>
      <c r="D274" s="55" t="s">
        <v>524</v>
      </c>
      <c r="E274" s="56" t="s">
        <v>894</v>
      </c>
      <c r="F274" s="41" t="s">
        <v>526</v>
      </c>
      <c r="G274" s="23" t="s">
        <v>650</v>
      </c>
      <c r="H274" s="41"/>
      <c r="I274" s="41" t="s">
        <v>528</v>
      </c>
      <c r="J274" s="56" t="s">
        <v>992</v>
      </c>
    </row>
    <row r="275" ht="14.25" spans="1:10">
      <c r="A275" s="18"/>
      <c r="B275" s="18"/>
      <c r="C275" s="18" t="s">
        <v>530</v>
      </c>
      <c r="D275" s="55" t="s">
        <v>531</v>
      </c>
      <c r="E275" s="56" t="s">
        <v>532</v>
      </c>
      <c r="F275" s="41" t="s">
        <v>502</v>
      </c>
      <c r="G275" s="23" t="s">
        <v>533</v>
      </c>
      <c r="H275" s="41" t="s">
        <v>534</v>
      </c>
      <c r="I275" s="41" t="s">
        <v>505</v>
      </c>
      <c r="J275" s="56" t="s">
        <v>535</v>
      </c>
    </row>
    <row r="276" ht="72" spans="1:10">
      <c r="A276" s="53" t="s">
        <v>392</v>
      </c>
      <c r="B276" s="18" t="s">
        <v>993</v>
      </c>
      <c r="C276" s="18"/>
      <c r="D276" s="18"/>
      <c r="E276" s="18"/>
      <c r="F276" s="18"/>
      <c r="G276" s="18"/>
      <c r="H276" s="18"/>
      <c r="I276" s="18"/>
      <c r="J276" s="18"/>
    </row>
    <row r="277" ht="14.25" spans="1:10">
      <c r="A277" s="18"/>
      <c r="B277" s="18"/>
      <c r="C277" s="18" t="s">
        <v>499</v>
      </c>
      <c r="D277" s="55" t="s">
        <v>500</v>
      </c>
      <c r="E277" s="56" t="s">
        <v>994</v>
      </c>
      <c r="F277" s="41" t="s">
        <v>526</v>
      </c>
      <c r="G277" s="23" t="s">
        <v>995</v>
      </c>
      <c r="H277" s="41" t="s">
        <v>504</v>
      </c>
      <c r="I277" s="41" t="s">
        <v>505</v>
      </c>
      <c r="J277" s="56" t="s">
        <v>996</v>
      </c>
    </row>
    <row r="278" ht="14.25" spans="1:10">
      <c r="A278" s="18"/>
      <c r="B278" s="18"/>
      <c r="C278" s="18" t="s">
        <v>499</v>
      </c>
      <c r="D278" s="55" t="s">
        <v>500</v>
      </c>
      <c r="E278" s="56" t="s">
        <v>997</v>
      </c>
      <c r="F278" s="41" t="s">
        <v>526</v>
      </c>
      <c r="G278" s="23" t="s">
        <v>63</v>
      </c>
      <c r="H278" s="41" t="s">
        <v>504</v>
      </c>
      <c r="I278" s="41" t="s">
        <v>505</v>
      </c>
      <c r="J278" s="56" t="s">
        <v>998</v>
      </c>
    </row>
    <row r="279" ht="36" spans="1:10">
      <c r="A279" s="18"/>
      <c r="B279" s="18"/>
      <c r="C279" s="18" t="s">
        <v>499</v>
      </c>
      <c r="D279" s="55" t="s">
        <v>553</v>
      </c>
      <c r="E279" s="56" t="s">
        <v>999</v>
      </c>
      <c r="F279" s="41" t="s">
        <v>526</v>
      </c>
      <c r="G279" s="23" t="s">
        <v>584</v>
      </c>
      <c r="H279" s="41" t="s">
        <v>534</v>
      </c>
      <c r="I279" s="41" t="s">
        <v>505</v>
      </c>
      <c r="J279" s="56" t="s">
        <v>1000</v>
      </c>
    </row>
    <row r="280" ht="24" spans="1:10">
      <c r="A280" s="18"/>
      <c r="B280" s="18"/>
      <c r="C280" s="18" t="s">
        <v>499</v>
      </c>
      <c r="D280" s="55" t="s">
        <v>553</v>
      </c>
      <c r="E280" s="56" t="s">
        <v>1001</v>
      </c>
      <c r="F280" s="41" t="s">
        <v>502</v>
      </c>
      <c r="G280" s="23" t="s">
        <v>602</v>
      </c>
      <c r="H280" s="41" t="s">
        <v>534</v>
      </c>
      <c r="I280" s="41" t="s">
        <v>505</v>
      </c>
      <c r="J280" s="56" t="s">
        <v>1002</v>
      </c>
    </row>
    <row r="281" ht="36" spans="1:10">
      <c r="A281" s="18"/>
      <c r="B281" s="18"/>
      <c r="C281" s="18" t="s">
        <v>523</v>
      </c>
      <c r="D281" s="55" t="s">
        <v>524</v>
      </c>
      <c r="E281" s="56" t="s">
        <v>647</v>
      </c>
      <c r="F281" s="41" t="s">
        <v>502</v>
      </c>
      <c r="G281" s="23" t="s">
        <v>602</v>
      </c>
      <c r="H281" s="41" t="s">
        <v>534</v>
      </c>
      <c r="I281" s="41" t="s">
        <v>505</v>
      </c>
      <c r="J281" s="56" t="s">
        <v>648</v>
      </c>
    </row>
    <row r="282" ht="24" spans="1:10">
      <c r="A282" s="18"/>
      <c r="B282" s="18"/>
      <c r="C282" s="18" t="s">
        <v>523</v>
      </c>
      <c r="D282" s="55" t="s">
        <v>524</v>
      </c>
      <c r="E282" s="56" t="s">
        <v>649</v>
      </c>
      <c r="F282" s="41" t="s">
        <v>526</v>
      </c>
      <c r="G282" s="23" t="s">
        <v>650</v>
      </c>
      <c r="H282" s="41"/>
      <c r="I282" s="41" t="s">
        <v>528</v>
      </c>
      <c r="J282" s="56" t="s">
        <v>651</v>
      </c>
    </row>
    <row r="283" ht="14.25" spans="1:10">
      <c r="A283" s="18"/>
      <c r="B283" s="18"/>
      <c r="C283" s="18" t="s">
        <v>530</v>
      </c>
      <c r="D283" s="55" t="s">
        <v>531</v>
      </c>
      <c r="E283" s="56" t="s">
        <v>609</v>
      </c>
      <c r="F283" s="41" t="s">
        <v>502</v>
      </c>
      <c r="G283" s="23" t="s">
        <v>533</v>
      </c>
      <c r="H283" s="41" t="s">
        <v>534</v>
      </c>
      <c r="I283" s="41" t="s">
        <v>505</v>
      </c>
      <c r="J283" s="56" t="s">
        <v>1003</v>
      </c>
    </row>
    <row r="284" ht="168" spans="1:10">
      <c r="A284" s="53" t="s">
        <v>457</v>
      </c>
      <c r="B284" s="54" t="s">
        <v>1004</v>
      </c>
      <c r="C284" s="18"/>
      <c r="D284" s="18"/>
      <c r="E284" s="18"/>
      <c r="F284" s="18"/>
      <c r="G284" s="18"/>
      <c r="H284" s="18"/>
      <c r="I284" s="18"/>
      <c r="J284" s="18"/>
    </row>
    <row r="285" ht="24" spans="1:10">
      <c r="A285" s="18"/>
      <c r="B285" s="18"/>
      <c r="C285" s="18" t="s">
        <v>499</v>
      </c>
      <c r="D285" s="55" t="s">
        <v>500</v>
      </c>
      <c r="E285" s="56" t="s">
        <v>1005</v>
      </c>
      <c r="F285" s="41" t="s">
        <v>526</v>
      </c>
      <c r="G285" s="23" t="s">
        <v>64</v>
      </c>
      <c r="H285" s="41" t="s">
        <v>504</v>
      </c>
      <c r="I285" s="41" t="s">
        <v>505</v>
      </c>
      <c r="J285" s="56" t="s">
        <v>1006</v>
      </c>
    </row>
    <row r="286" ht="14.25" spans="1:10">
      <c r="A286" s="18"/>
      <c r="B286" s="18"/>
      <c r="C286" s="18" t="s">
        <v>499</v>
      </c>
      <c r="D286" s="55" t="s">
        <v>500</v>
      </c>
      <c r="E286" s="56" t="s">
        <v>1007</v>
      </c>
      <c r="F286" s="41" t="s">
        <v>526</v>
      </c>
      <c r="G286" s="23" t="s">
        <v>515</v>
      </c>
      <c r="H286" s="41" t="s">
        <v>504</v>
      </c>
      <c r="I286" s="41" t="s">
        <v>505</v>
      </c>
      <c r="J286" s="56" t="s">
        <v>1008</v>
      </c>
    </row>
    <row r="287" ht="14.25" spans="1:10">
      <c r="A287" s="18"/>
      <c r="B287" s="18"/>
      <c r="C287" s="18" t="s">
        <v>499</v>
      </c>
      <c r="D287" s="55" t="s">
        <v>553</v>
      </c>
      <c r="E287" s="56" t="s">
        <v>1009</v>
      </c>
      <c r="F287" s="41" t="s">
        <v>526</v>
      </c>
      <c r="G287" s="23" t="s">
        <v>584</v>
      </c>
      <c r="H287" s="41" t="s">
        <v>534</v>
      </c>
      <c r="I287" s="41" t="s">
        <v>505</v>
      </c>
      <c r="J287" s="56" t="s">
        <v>1010</v>
      </c>
    </row>
    <row r="288" ht="14.25" spans="1:10">
      <c r="A288" s="18"/>
      <c r="B288" s="18"/>
      <c r="C288" s="18" t="s">
        <v>499</v>
      </c>
      <c r="D288" s="55" t="s">
        <v>517</v>
      </c>
      <c r="E288" s="56" t="s">
        <v>518</v>
      </c>
      <c r="F288" s="41" t="s">
        <v>526</v>
      </c>
      <c r="G288" s="23" t="s">
        <v>520</v>
      </c>
      <c r="H288" s="41" t="s">
        <v>587</v>
      </c>
      <c r="I288" s="41" t="s">
        <v>505</v>
      </c>
      <c r="J288" s="56" t="s">
        <v>635</v>
      </c>
    </row>
    <row r="289" ht="36" spans="1:10">
      <c r="A289" s="18"/>
      <c r="B289" s="18"/>
      <c r="C289" s="18" t="s">
        <v>523</v>
      </c>
      <c r="D289" s="55" t="s">
        <v>524</v>
      </c>
      <c r="E289" s="56" t="s">
        <v>647</v>
      </c>
      <c r="F289" s="41" t="s">
        <v>502</v>
      </c>
      <c r="G289" s="23" t="s">
        <v>602</v>
      </c>
      <c r="H289" s="41" t="s">
        <v>534</v>
      </c>
      <c r="I289" s="41" t="s">
        <v>505</v>
      </c>
      <c r="J289" s="56" t="s">
        <v>1011</v>
      </c>
    </row>
    <row r="290" ht="14.25" spans="1:10">
      <c r="A290" s="18"/>
      <c r="B290" s="18"/>
      <c r="C290" s="18" t="s">
        <v>523</v>
      </c>
      <c r="D290" s="55" t="s">
        <v>524</v>
      </c>
      <c r="E290" s="56" t="s">
        <v>1012</v>
      </c>
      <c r="F290" s="41" t="s">
        <v>526</v>
      </c>
      <c r="G290" s="23" t="s">
        <v>853</v>
      </c>
      <c r="H290" s="41"/>
      <c r="I290" s="41" t="s">
        <v>528</v>
      </c>
      <c r="J290" s="56" t="s">
        <v>1013</v>
      </c>
    </row>
    <row r="291" ht="14.25" spans="1:10">
      <c r="A291" s="18"/>
      <c r="B291" s="18"/>
      <c r="C291" s="18" t="s">
        <v>530</v>
      </c>
      <c r="D291" s="55" t="s">
        <v>531</v>
      </c>
      <c r="E291" s="56" t="s">
        <v>609</v>
      </c>
      <c r="F291" s="41" t="s">
        <v>502</v>
      </c>
      <c r="G291" s="23" t="s">
        <v>533</v>
      </c>
      <c r="H291" s="41" t="s">
        <v>534</v>
      </c>
      <c r="I291" s="41" t="s">
        <v>505</v>
      </c>
      <c r="J291" s="56" t="s">
        <v>1014</v>
      </c>
    </row>
    <row r="292" ht="360" spans="1:10">
      <c r="A292" s="53" t="s">
        <v>423</v>
      </c>
      <c r="B292" s="54" t="s">
        <v>1015</v>
      </c>
      <c r="C292" s="18"/>
      <c r="D292" s="18"/>
      <c r="E292" s="18"/>
      <c r="F292" s="18"/>
      <c r="G292" s="18"/>
      <c r="H292" s="18"/>
      <c r="I292" s="18"/>
      <c r="J292" s="18"/>
    </row>
    <row r="293" ht="36" spans="1:10">
      <c r="A293" s="18"/>
      <c r="B293" s="18"/>
      <c r="C293" s="18" t="s">
        <v>499</v>
      </c>
      <c r="D293" s="55" t="s">
        <v>500</v>
      </c>
      <c r="E293" s="56" t="s">
        <v>845</v>
      </c>
      <c r="F293" s="41" t="s">
        <v>502</v>
      </c>
      <c r="G293" s="23" t="s">
        <v>515</v>
      </c>
      <c r="H293" s="41" t="s">
        <v>786</v>
      </c>
      <c r="I293" s="41" t="s">
        <v>505</v>
      </c>
      <c r="J293" s="56" t="s">
        <v>846</v>
      </c>
    </row>
    <row r="294" ht="14.25" spans="1:10">
      <c r="A294" s="18"/>
      <c r="B294" s="18"/>
      <c r="C294" s="18" t="s">
        <v>499</v>
      </c>
      <c r="D294" s="55" t="s">
        <v>500</v>
      </c>
      <c r="E294" s="56" t="s">
        <v>1016</v>
      </c>
      <c r="F294" s="41" t="s">
        <v>526</v>
      </c>
      <c r="G294" s="23" t="s">
        <v>1017</v>
      </c>
      <c r="H294" s="41" t="s">
        <v>504</v>
      </c>
      <c r="I294" s="41" t="s">
        <v>505</v>
      </c>
      <c r="J294" s="56" t="s">
        <v>1018</v>
      </c>
    </row>
    <row r="295" ht="14.25" spans="1:10">
      <c r="A295" s="18"/>
      <c r="B295" s="18"/>
      <c r="C295" s="18" t="s">
        <v>499</v>
      </c>
      <c r="D295" s="55" t="s">
        <v>500</v>
      </c>
      <c r="E295" s="56" t="s">
        <v>1019</v>
      </c>
      <c r="F295" s="41" t="s">
        <v>526</v>
      </c>
      <c r="G295" s="23" t="s">
        <v>1020</v>
      </c>
      <c r="H295" s="41" t="s">
        <v>504</v>
      </c>
      <c r="I295" s="41" t="s">
        <v>505</v>
      </c>
      <c r="J295" s="56" t="s">
        <v>1021</v>
      </c>
    </row>
    <row r="296" ht="14.25" spans="1:10">
      <c r="A296" s="18"/>
      <c r="B296" s="18"/>
      <c r="C296" s="18" t="s">
        <v>499</v>
      </c>
      <c r="D296" s="55" t="s">
        <v>553</v>
      </c>
      <c r="E296" s="56" t="s">
        <v>1022</v>
      </c>
      <c r="F296" s="41" t="s">
        <v>526</v>
      </c>
      <c r="G296" s="23" t="s">
        <v>584</v>
      </c>
      <c r="H296" s="41" t="s">
        <v>534</v>
      </c>
      <c r="I296" s="41" t="s">
        <v>505</v>
      </c>
      <c r="J296" s="56" t="s">
        <v>1023</v>
      </c>
    </row>
    <row r="297" ht="14.25" spans="1:10">
      <c r="A297" s="18"/>
      <c r="B297" s="18"/>
      <c r="C297" s="18" t="s">
        <v>499</v>
      </c>
      <c r="D297" s="55" t="s">
        <v>517</v>
      </c>
      <c r="E297" s="56" t="s">
        <v>518</v>
      </c>
      <c r="F297" s="41" t="s">
        <v>526</v>
      </c>
      <c r="G297" s="23" t="s">
        <v>65</v>
      </c>
      <c r="H297" s="41" t="s">
        <v>587</v>
      </c>
      <c r="I297" s="41" t="s">
        <v>505</v>
      </c>
      <c r="J297" s="56" t="s">
        <v>635</v>
      </c>
    </row>
    <row r="298" ht="36" spans="1:10">
      <c r="A298" s="18"/>
      <c r="B298" s="18"/>
      <c r="C298" s="18" t="s">
        <v>523</v>
      </c>
      <c r="D298" s="55" t="s">
        <v>524</v>
      </c>
      <c r="E298" s="56" t="s">
        <v>1024</v>
      </c>
      <c r="F298" s="41" t="s">
        <v>526</v>
      </c>
      <c r="G298" s="23" t="s">
        <v>650</v>
      </c>
      <c r="H298" s="41"/>
      <c r="I298" s="41" t="s">
        <v>528</v>
      </c>
      <c r="J298" s="56" t="s">
        <v>1025</v>
      </c>
    </row>
    <row r="299" ht="36" spans="1:10">
      <c r="A299" s="18"/>
      <c r="B299" s="18"/>
      <c r="C299" s="18" t="s">
        <v>530</v>
      </c>
      <c r="D299" s="55" t="s">
        <v>531</v>
      </c>
      <c r="E299" s="56" t="s">
        <v>531</v>
      </c>
      <c r="F299" s="41" t="s">
        <v>502</v>
      </c>
      <c r="G299" s="23" t="s">
        <v>533</v>
      </c>
      <c r="H299" s="41" t="s">
        <v>534</v>
      </c>
      <c r="I299" s="41" t="s">
        <v>505</v>
      </c>
      <c r="J299" s="56" t="s">
        <v>1026</v>
      </c>
    </row>
    <row r="300" ht="84" spans="1:10">
      <c r="A300" s="53" t="s">
        <v>459</v>
      </c>
      <c r="B300" s="18" t="s">
        <v>1027</v>
      </c>
      <c r="C300" s="18"/>
      <c r="D300" s="18"/>
      <c r="E300" s="18"/>
      <c r="F300" s="41"/>
      <c r="G300" s="41"/>
      <c r="H300" s="41"/>
      <c r="I300" s="41"/>
      <c r="J300" s="56"/>
    </row>
    <row r="301" ht="14.25" spans="1:10">
      <c r="A301" s="53"/>
      <c r="B301" s="18"/>
      <c r="C301" s="18" t="s">
        <v>499</v>
      </c>
      <c r="D301" s="18" t="s">
        <v>500</v>
      </c>
      <c r="E301" s="57" t="s">
        <v>1028</v>
      </c>
      <c r="F301" s="41" t="s">
        <v>502</v>
      </c>
      <c r="G301" s="41" t="s">
        <v>1029</v>
      </c>
      <c r="H301" s="41" t="s">
        <v>657</v>
      </c>
      <c r="I301" s="41" t="s">
        <v>505</v>
      </c>
      <c r="J301" s="57" t="s">
        <v>1028</v>
      </c>
    </row>
    <row r="302" ht="14.25" spans="1:10">
      <c r="A302" s="53"/>
      <c r="B302" s="18"/>
      <c r="C302" s="18" t="s">
        <v>499</v>
      </c>
      <c r="D302" s="18" t="s">
        <v>500</v>
      </c>
      <c r="E302" s="57" t="s">
        <v>1030</v>
      </c>
      <c r="F302" s="41" t="s">
        <v>502</v>
      </c>
      <c r="G302" s="41" t="s">
        <v>1031</v>
      </c>
      <c r="H302" s="41" t="s">
        <v>546</v>
      </c>
      <c r="I302" s="41" t="s">
        <v>505</v>
      </c>
      <c r="J302" s="57" t="s">
        <v>1030</v>
      </c>
    </row>
    <row r="303" ht="14.25" spans="1:10">
      <c r="A303" s="53"/>
      <c r="B303" s="18"/>
      <c r="C303" s="18" t="s">
        <v>499</v>
      </c>
      <c r="D303" s="18" t="s">
        <v>553</v>
      </c>
      <c r="E303" s="57" t="s">
        <v>554</v>
      </c>
      <c r="F303" s="41" t="s">
        <v>502</v>
      </c>
      <c r="G303" s="41" t="s">
        <v>533</v>
      </c>
      <c r="H303" s="41" t="s">
        <v>534</v>
      </c>
      <c r="I303" s="41" t="s">
        <v>505</v>
      </c>
      <c r="J303" s="57" t="s">
        <v>554</v>
      </c>
    </row>
    <row r="304" ht="14.25" spans="1:10">
      <c r="A304" s="53"/>
      <c r="B304" s="18"/>
      <c r="C304" s="18" t="s">
        <v>499</v>
      </c>
      <c r="D304" s="18" t="s">
        <v>517</v>
      </c>
      <c r="E304" s="57" t="s">
        <v>1032</v>
      </c>
      <c r="F304" s="41" t="s">
        <v>519</v>
      </c>
      <c r="G304" s="41" t="s">
        <v>60</v>
      </c>
      <c r="H304" s="41" t="s">
        <v>587</v>
      </c>
      <c r="I304" s="41" t="s">
        <v>505</v>
      </c>
      <c r="J304" s="57" t="s">
        <v>1032</v>
      </c>
    </row>
    <row r="305" ht="14.25" spans="1:10">
      <c r="A305" s="53"/>
      <c r="B305" s="18"/>
      <c r="C305" s="18" t="s">
        <v>523</v>
      </c>
      <c r="D305" s="18" t="s">
        <v>1033</v>
      </c>
      <c r="E305" s="57" t="s">
        <v>1034</v>
      </c>
      <c r="F305" s="41" t="s">
        <v>526</v>
      </c>
      <c r="G305" s="41" t="s">
        <v>607</v>
      </c>
      <c r="H305" s="41" t="s">
        <v>1035</v>
      </c>
      <c r="I305" s="41" t="s">
        <v>528</v>
      </c>
      <c r="J305" s="57" t="s">
        <v>1034</v>
      </c>
    </row>
    <row r="306" ht="24" spans="1:10">
      <c r="A306" s="53"/>
      <c r="B306" s="18"/>
      <c r="C306" s="18" t="s">
        <v>530</v>
      </c>
      <c r="D306" s="18" t="s">
        <v>1036</v>
      </c>
      <c r="E306" s="57" t="s">
        <v>1037</v>
      </c>
      <c r="F306" s="41" t="s">
        <v>502</v>
      </c>
      <c r="G306" s="41" t="s">
        <v>533</v>
      </c>
      <c r="H306" s="41" t="s">
        <v>534</v>
      </c>
      <c r="I306" s="41" t="s">
        <v>505</v>
      </c>
      <c r="J306" s="57" t="s">
        <v>1037</v>
      </c>
    </row>
    <row r="307" ht="84" spans="1:10">
      <c r="A307" s="53" t="s">
        <v>461</v>
      </c>
      <c r="B307" s="18" t="s">
        <v>1038</v>
      </c>
      <c r="C307" s="18"/>
      <c r="D307" s="18"/>
      <c r="E307" s="18"/>
      <c r="F307" s="41"/>
      <c r="G307" s="41"/>
      <c r="H307" s="41"/>
      <c r="I307" s="41"/>
      <c r="J307" s="56"/>
    </row>
    <row r="308" ht="14.25" spans="1:10">
      <c r="A308" s="53"/>
      <c r="B308" s="18"/>
      <c r="C308" s="18" t="s">
        <v>499</v>
      </c>
      <c r="D308" s="18" t="s">
        <v>500</v>
      </c>
      <c r="E308" s="18" t="s">
        <v>1039</v>
      </c>
      <c r="F308" s="41" t="s">
        <v>502</v>
      </c>
      <c r="G308" s="41" t="s">
        <v>1040</v>
      </c>
      <c r="H308" s="41" t="s">
        <v>539</v>
      </c>
      <c r="I308" s="41" t="s">
        <v>505</v>
      </c>
      <c r="J308" s="18" t="s">
        <v>1039</v>
      </c>
    </row>
    <row r="309" ht="14.25" spans="1:10">
      <c r="A309" s="53"/>
      <c r="B309" s="18"/>
      <c r="C309" s="18" t="s">
        <v>499</v>
      </c>
      <c r="D309" s="18" t="s">
        <v>553</v>
      </c>
      <c r="E309" s="18" t="s">
        <v>554</v>
      </c>
      <c r="F309" s="41" t="s">
        <v>502</v>
      </c>
      <c r="G309" s="41" t="s">
        <v>533</v>
      </c>
      <c r="H309" s="41" t="s">
        <v>534</v>
      </c>
      <c r="I309" s="41" t="s">
        <v>505</v>
      </c>
      <c r="J309" s="18" t="s">
        <v>554</v>
      </c>
    </row>
    <row r="310" ht="14.25" spans="1:10">
      <c r="A310" s="53"/>
      <c r="B310" s="18"/>
      <c r="C310" s="18" t="s">
        <v>499</v>
      </c>
      <c r="D310" s="18" t="s">
        <v>517</v>
      </c>
      <c r="E310" s="18" t="s">
        <v>618</v>
      </c>
      <c r="F310" s="41" t="s">
        <v>519</v>
      </c>
      <c r="G310" s="41" t="s">
        <v>520</v>
      </c>
      <c r="H310" s="41" t="s">
        <v>587</v>
      </c>
      <c r="I310" s="41" t="s">
        <v>505</v>
      </c>
      <c r="J310" s="18" t="s">
        <v>618</v>
      </c>
    </row>
    <row r="311" ht="14.25" spans="1:10">
      <c r="A311" s="53"/>
      <c r="B311" s="18"/>
      <c r="C311" s="18" t="s">
        <v>523</v>
      </c>
      <c r="D311" s="18" t="s">
        <v>1033</v>
      </c>
      <c r="E311" s="18" t="s">
        <v>1041</v>
      </c>
      <c r="F311" s="41" t="s">
        <v>526</v>
      </c>
      <c r="G311" s="41" t="s">
        <v>607</v>
      </c>
      <c r="H311" s="41" t="s">
        <v>1042</v>
      </c>
      <c r="I311" s="41" t="s">
        <v>528</v>
      </c>
      <c r="J311" s="18" t="s">
        <v>1041</v>
      </c>
    </row>
    <row r="312" ht="24" spans="1:10">
      <c r="A312" s="53"/>
      <c r="B312" s="18"/>
      <c r="C312" s="18" t="s">
        <v>530</v>
      </c>
      <c r="D312" s="18" t="s">
        <v>1036</v>
      </c>
      <c r="E312" s="18" t="s">
        <v>855</v>
      </c>
      <c r="F312" s="41" t="s">
        <v>502</v>
      </c>
      <c r="G312" s="41" t="s">
        <v>533</v>
      </c>
      <c r="H312" s="41" t="s">
        <v>534</v>
      </c>
      <c r="I312" s="41" t="s">
        <v>505</v>
      </c>
      <c r="J312" s="18" t="s">
        <v>855</v>
      </c>
    </row>
    <row r="313" ht="108" spans="1:10">
      <c r="A313" s="53" t="s">
        <v>463</v>
      </c>
      <c r="B313" s="18" t="s">
        <v>1043</v>
      </c>
      <c r="C313" s="18"/>
      <c r="D313" s="18"/>
      <c r="E313" s="18"/>
      <c r="F313" s="41"/>
      <c r="G313" s="41"/>
      <c r="H313" s="41"/>
      <c r="I313" s="41"/>
      <c r="J313" s="56"/>
    </row>
    <row r="314" ht="14.25" spans="1:10">
      <c r="A314" s="53"/>
      <c r="B314" s="18"/>
      <c r="C314" s="18" t="s">
        <v>499</v>
      </c>
      <c r="D314" s="18" t="s">
        <v>500</v>
      </c>
      <c r="E314" s="18" t="s">
        <v>1044</v>
      </c>
      <c r="F314" s="41" t="s">
        <v>526</v>
      </c>
      <c r="G314" s="41" t="s">
        <v>515</v>
      </c>
      <c r="H314" s="41" t="s">
        <v>1045</v>
      </c>
      <c r="I314" s="41" t="s">
        <v>505</v>
      </c>
      <c r="J314" s="18" t="s">
        <v>1044</v>
      </c>
    </row>
    <row r="315" ht="14.25" spans="1:10">
      <c r="A315" s="53"/>
      <c r="B315" s="18"/>
      <c r="C315" s="18" t="s">
        <v>499</v>
      </c>
      <c r="D315" s="18" t="s">
        <v>553</v>
      </c>
      <c r="E315" s="18" t="s">
        <v>554</v>
      </c>
      <c r="F315" s="41" t="s">
        <v>502</v>
      </c>
      <c r="G315" s="41" t="s">
        <v>533</v>
      </c>
      <c r="H315" s="41" t="s">
        <v>534</v>
      </c>
      <c r="I315" s="41" t="s">
        <v>505</v>
      </c>
      <c r="J315" s="18" t="s">
        <v>554</v>
      </c>
    </row>
    <row r="316" ht="14.25" spans="1:10">
      <c r="A316" s="53"/>
      <c r="B316" s="18"/>
      <c r="C316" s="18" t="s">
        <v>499</v>
      </c>
      <c r="D316" s="18" t="s">
        <v>517</v>
      </c>
      <c r="E316" s="18" t="s">
        <v>618</v>
      </c>
      <c r="F316" s="41" t="s">
        <v>519</v>
      </c>
      <c r="G316" s="41" t="s">
        <v>520</v>
      </c>
      <c r="H316" s="41" t="s">
        <v>587</v>
      </c>
      <c r="I316" s="41" t="s">
        <v>505</v>
      </c>
      <c r="J316" s="18" t="s">
        <v>618</v>
      </c>
    </row>
    <row r="317" ht="14.25" spans="1:10">
      <c r="A317" s="53"/>
      <c r="B317" s="18"/>
      <c r="C317" s="18" t="s">
        <v>523</v>
      </c>
      <c r="D317" s="18" t="s">
        <v>1033</v>
      </c>
      <c r="E317" s="18" t="s">
        <v>1041</v>
      </c>
      <c r="F317" s="41" t="s">
        <v>526</v>
      </c>
      <c r="G317" s="41" t="s">
        <v>607</v>
      </c>
      <c r="H317" s="41" t="s">
        <v>1035</v>
      </c>
      <c r="I317" s="41" t="s">
        <v>528</v>
      </c>
      <c r="J317" s="18" t="s">
        <v>1041</v>
      </c>
    </row>
    <row r="318" ht="24" spans="1:10">
      <c r="A318" s="53"/>
      <c r="B318" s="18"/>
      <c r="C318" s="18" t="s">
        <v>530</v>
      </c>
      <c r="D318" s="18" t="s">
        <v>1036</v>
      </c>
      <c r="E318" s="18" t="s">
        <v>855</v>
      </c>
      <c r="F318" s="41" t="s">
        <v>502</v>
      </c>
      <c r="G318" s="41" t="s">
        <v>533</v>
      </c>
      <c r="H318" s="41" t="s">
        <v>534</v>
      </c>
      <c r="I318" s="41" t="s">
        <v>505</v>
      </c>
      <c r="J318" s="18" t="s">
        <v>855</v>
      </c>
    </row>
    <row r="319" ht="96" spans="1:10">
      <c r="A319" s="53" t="s">
        <v>465</v>
      </c>
      <c r="B319" s="18" t="s">
        <v>1046</v>
      </c>
      <c r="C319" s="18"/>
      <c r="D319" s="18"/>
      <c r="E319" s="18"/>
      <c r="F319" s="41"/>
      <c r="G319" s="41"/>
      <c r="H319" s="41"/>
      <c r="I319" s="41"/>
      <c r="J319" s="56"/>
    </row>
    <row r="320" ht="14.25" spans="1:10">
      <c r="A320" s="53"/>
      <c r="B320" s="18"/>
      <c r="C320" s="18" t="s">
        <v>499</v>
      </c>
      <c r="D320" s="18" t="s">
        <v>500</v>
      </c>
      <c r="E320" s="18" t="s">
        <v>1047</v>
      </c>
      <c r="F320" s="41" t="s">
        <v>526</v>
      </c>
      <c r="G320" s="41" t="s">
        <v>515</v>
      </c>
      <c r="H320" s="41" t="s">
        <v>709</v>
      </c>
      <c r="I320" s="41" t="s">
        <v>505</v>
      </c>
      <c r="J320" s="18" t="s">
        <v>1047</v>
      </c>
    </row>
    <row r="321" ht="14.25" spans="1:10">
      <c r="A321" s="53"/>
      <c r="B321" s="18"/>
      <c r="C321" s="18" t="s">
        <v>499</v>
      </c>
      <c r="D321" s="18" t="s">
        <v>553</v>
      </c>
      <c r="E321" s="18" t="s">
        <v>554</v>
      </c>
      <c r="F321" s="41" t="s">
        <v>502</v>
      </c>
      <c r="G321" s="41" t="s">
        <v>533</v>
      </c>
      <c r="H321" s="41" t="s">
        <v>534</v>
      </c>
      <c r="I321" s="41" t="s">
        <v>505</v>
      </c>
      <c r="J321" s="18" t="s">
        <v>554</v>
      </c>
    </row>
    <row r="322" ht="14.25" spans="1:10">
      <c r="A322" s="53"/>
      <c r="B322" s="18"/>
      <c r="C322" s="18" t="s">
        <v>499</v>
      </c>
      <c r="D322" s="18" t="s">
        <v>517</v>
      </c>
      <c r="E322" s="18" t="s">
        <v>697</v>
      </c>
      <c r="F322" s="41" t="s">
        <v>519</v>
      </c>
      <c r="G322" s="41" t="s">
        <v>520</v>
      </c>
      <c r="H322" s="41" t="s">
        <v>587</v>
      </c>
      <c r="I322" s="41" t="s">
        <v>505</v>
      </c>
      <c r="J322" s="18" t="s">
        <v>697</v>
      </c>
    </row>
    <row r="323" ht="14.25" spans="1:10">
      <c r="A323" s="53"/>
      <c r="B323" s="18"/>
      <c r="C323" s="18" t="s">
        <v>523</v>
      </c>
      <c r="D323" s="18" t="s">
        <v>1033</v>
      </c>
      <c r="E323" s="18" t="s">
        <v>1048</v>
      </c>
      <c r="F323" s="41" t="s">
        <v>526</v>
      </c>
      <c r="G323" s="41" t="s">
        <v>607</v>
      </c>
      <c r="H323" s="41" t="s">
        <v>1035</v>
      </c>
      <c r="I323" s="41" t="s">
        <v>528</v>
      </c>
      <c r="J323" s="18" t="s">
        <v>1048</v>
      </c>
    </row>
    <row r="324" ht="24" spans="1:10">
      <c r="A324" s="53"/>
      <c r="B324" s="18"/>
      <c r="C324" s="18" t="s">
        <v>530</v>
      </c>
      <c r="D324" s="18" t="s">
        <v>1036</v>
      </c>
      <c r="E324" s="18" t="s">
        <v>532</v>
      </c>
      <c r="F324" s="41" t="s">
        <v>502</v>
      </c>
      <c r="G324" s="41" t="s">
        <v>533</v>
      </c>
      <c r="H324" s="41" t="s">
        <v>534</v>
      </c>
      <c r="I324" s="41" t="s">
        <v>505</v>
      </c>
      <c r="J324" s="18" t="s">
        <v>532</v>
      </c>
    </row>
    <row r="325" ht="240" spans="1:10">
      <c r="A325" s="53" t="s">
        <v>467</v>
      </c>
      <c r="B325" s="54" t="s">
        <v>1049</v>
      </c>
      <c r="C325" s="18"/>
      <c r="D325" s="18"/>
      <c r="E325" s="18"/>
      <c r="F325" s="41"/>
      <c r="G325" s="41"/>
      <c r="H325" s="41"/>
      <c r="I325" s="41"/>
      <c r="J325" s="56"/>
    </row>
    <row r="326" ht="24" spans="1:10">
      <c r="A326" s="53"/>
      <c r="B326" s="18"/>
      <c r="C326" s="18" t="s">
        <v>499</v>
      </c>
      <c r="D326" s="18" t="s">
        <v>500</v>
      </c>
      <c r="E326" s="18" t="s">
        <v>1050</v>
      </c>
      <c r="F326" s="41" t="s">
        <v>502</v>
      </c>
      <c r="G326" s="41" t="s">
        <v>1051</v>
      </c>
      <c r="H326" s="41" t="s">
        <v>672</v>
      </c>
      <c r="I326" s="41" t="s">
        <v>505</v>
      </c>
      <c r="J326" s="56" t="s">
        <v>1052</v>
      </c>
    </row>
    <row r="327" ht="14.25" spans="1:10">
      <c r="A327" s="53"/>
      <c r="B327" s="18"/>
      <c r="C327" s="18" t="s">
        <v>499</v>
      </c>
      <c r="D327" s="18" t="s">
        <v>500</v>
      </c>
      <c r="E327" s="18" t="s">
        <v>1053</v>
      </c>
      <c r="F327" s="41" t="s">
        <v>502</v>
      </c>
      <c r="G327" s="41" t="s">
        <v>1054</v>
      </c>
      <c r="H327" s="41" t="s">
        <v>672</v>
      </c>
      <c r="I327" s="41" t="s">
        <v>505</v>
      </c>
      <c r="J327" s="56" t="s">
        <v>1055</v>
      </c>
    </row>
    <row r="328" ht="14.25" spans="1:10">
      <c r="A328" s="53"/>
      <c r="B328" s="18"/>
      <c r="C328" s="18" t="s">
        <v>499</v>
      </c>
      <c r="D328" s="18" t="s">
        <v>500</v>
      </c>
      <c r="E328" s="18" t="s">
        <v>1056</v>
      </c>
      <c r="F328" s="41" t="s">
        <v>526</v>
      </c>
      <c r="G328" s="41" t="s">
        <v>61</v>
      </c>
      <c r="H328" s="41" t="s">
        <v>561</v>
      </c>
      <c r="I328" s="41" t="s">
        <v>505</v>
      </c>
      <c r="J328" s="56" t="s">
        <v>1057</v>
      </c>
    </row>
    <row r="329" ht="14.25" spans="1:10">
      <c r="A329" s="53"/>
      <c r="B329" s="18"/>
      <c r="C329" s="18" t="s">
        <v>499</v>
      </c>
      <c r="D329" s="18" t="s">
        <v>500</v>
      </c>
      <c r="E329" s="18" t="s">
        <v>1058</v>
      </c>
      <c r="F329" s="41" t="s">
        <v>526</v>
      </c>
      <c r="G329" s="41" t="s">
        <v>59</v>
      </c>
      <c r="H329" s="41" t="s">
        <v>561</v>
      </c>
      <c r="I329" s="41" t="s">
        <v>505</v>
      </c>
      <c r="J329" s="56" t="s">
        <v>1059</v>
      </c>
    </row>
    <row r="330" ht="14.25" spans="1:10">
      <c r="A330" s="53"/>
      <c r="B330" s="18"/>
      <c r="C330" s="18" t="s">
        <v>499</v>
      </c>
      <c r="D330" s="18" t="s">
        <v>553</v>
      </c>
      <c r="E330" s="18" t="s">
        <v>554</v>
      </c>
      <c r="F330" s="41" t="s">
        <v>526</v>
      </c>
      <c r="G330" s="41" t="s">
        <v>584</v>
      </c>
      <c r="H330" s="41" t="s">
        <v>534</v>
      </c>
      <c r="I330" s="41" t="s">
        <v>505</v>
      </c>
      <c r="J330" s="56" t="s">
        <v>1060</v>
      </c>
    </row>
    <row r="331" ht="14.25" spans="1:10">
      <c r="A331" s="53"/>
      <c r="B331" s="18"/>
      <c r="C331" s="18" t="s">
        <v>499</v>
      </c>
      <c r="D331" s="18" t="s">
        <v>553</v>
      </c>
      <c r="E331" s="18" t="s">
        <v>1061</v>
      </c>
      <c r="F331" s="41" t="s">
        <v>526</v>
      </c>
      <c r="G331" s="41" t="s">
        <v>584</v>
      </c>
      <c r="H331" s="41" t="s">
        <v>534</v>
      </c>
      <c r="I331" s="41" t="s">
        <v>505</v>
      </c>
      <c r="J331" s="56" t="s">
        <v>1062</v>
      </c>
    </row>
    <row r="332" ht="14.25" spans="1:10">
      <c r="A332" s="53"/>
      <c r="B332" s="18"/>
      <c r="C332" s="18" t="s">
        <v>499</v>
      </c>
      <c r="D332" s="18" t="s">
        <v>553</v>
      </c>
      <c r="E332" s="18" t="s">
        <v>1063</v>
      </c>
      <c r="F332" s="41" t="s">
        <v>519</v>
      </c>
      <c r="G332" s="41" t="s">
        <v>1064</v>
      </c>
      <c r="H332" s="41" t="s">
        <v>534</v>
      </c>
      <c r="I332" s="41" t="s">
        <v>505</v>
      </c>
      <c r="J332" s="56" t="s">
        <v>1065</v>
      </c>
    </row>
    <row r="333" ht="14.25" spans="1:10">
      <c r="A333" s="53"/>
      <c r="B333" s="18"/>
      <c r="C333" s="18" t="s">
        <v>523</v>
      </c>
      <c r="D333" s="18" t="s">
        <v>1033</v>
      </c>
      <c r="E333" s="18" t="s">
        <v>1066</v>
      </c>
      <c r="F333" s="41" t="s">
        <v>502</v>
      </c>
      <c r="G333" s="41" t="s">
        <v>533</v>
      </c>
      <c r="H333" s="41" t="s">
        <v>534</v>
      </c>
      <c r="I333" s="41" t="s">
        <v>505</v>
      </c>
      <c r="J333" s="56" t="s">
        <v>1067</v>
      </c>
    </row>
    <row r="334" ht="24" spans="1:10">
      <c r="A334" s="53"/>
      <c r="B334" s="18"/>
      <c r="C334" s="18" t="s">
        <v>530</v>
      </c>
      <c r="D334" s="18" t="s">
        <v>1036</v>
      </c>
      <c r="E334" s="18" t="s">
        <v>609</v>
      </c>
      <c r="F334" s="41" t="s">
        <v>502</v>
      </c>
      <c r="G334" s="41" t="s">
        <v>602</v>
      </c>
      <c r="H334" s="41" t="s">
        <v>534</v>
      </c>
      <c r="I334" s="41" t="s">
        <v>505</v>
      </c>
      <c r="J334" s="56" t="s">
        <v>639</v>
      </c>
    </row>
    <row r="335" ht="36" spans="1:10">
      <c r="A335" s="53" t="s">
        <v>469</v>
      </c>
      <c r="B335" s="18" t="s">
        <v>1068</v>
      </c>
      <c r="C335" s="18"/>
      <c r="D335" s="18"/>
      <c r="E335" s="18"/>
      <c r="F335" s="41"/>
      <c r="G335" s="41"/>
      <c r="H335" s="41"/>
      <c r="I335" s="41"/>
      <c r="J335" s="56"/>
    </row>
    <row r="336" ht="14.25" spans="1:10">
      <c r="A336" s="53"/>
      <c r="B336" s="18"/>
      <c r="C336" s="18" t="s">
        <v>499</v>
      </c>
      <c r="D336" s="18" t="s">
        <v>500</v>
      </c>
      <c r="E336" s="18" t="s">
        <v>1069</v>
      </c>
      <c r="F336" s="41" t="s">
        <v>526</v>
      </c>
      <c r="G336" s="41" t="s">
        <v>515</v>
      </c>
      <c r="H336" s="41" t="s">
        <v>551</v>
      </c>
      <c r="I336" s="41" t="s">
        <v>505</v>
      </c>
      <c r="J336" s="56" t="s">
        <v>1070</v>
      </c>
    </row>
    <row r="337" ht="14.25" spans="1:10">
      <c r="A337" s="53"/>
      <c r="B337" s="18"/>
      <c r="C337" s="18" t="s">
        <v>499</v>
      </c>
      <c r="D337" s="18" t="s">
        <v>500</v>
      </c>
      <c r="E337" s="18" t="s">
        <v>1071</v>
      </c>
      <c r="F337" s="41" t="s">
        <v>526</v>
      </c>
      <c r="G337" s="41" t="s">
        <v>515</v>
      </c>
      <c r="H337" s="41" t="s">
        <v>1072</v>
      </c>
      <c r="I337" s="41" t="s">
        <v>505</v>
      </c>
      <c r="J337" s="56" t="s">
        <v>1073</v>
      </c>
    </row>
    <row r="338" ht="14.25" spans="1:10">
      <c r="A338" s="53"/>
      <c r="B338" s="18"/>
      <c r="C338" s="18" t="s">
        <v>499</v>
      </c>
      <c r="D338" s="18" t="s">
        <v>553</v>
      </c>
      <c r="E338" s="18" t="s">
        <v>554</v>
      </c>
      <c r="F338" s="41" t="s">
        <v>502</v>
      </c>
      <c r="G338" s="41" t="s">
        <v>533</v>
      </c>
      <c r="H338" s="41" t="s">
        <v>534</v>
      </c>
      <c r="I338" s="41" t="s">
        <v>505</v>
      </c>
      <c r="J338" s="56" t="s">
        <v>665</v>
      </c>
    </row>
    <row r="339" ht="14.25" spans="1:10">
      <c r="A339" s="53"/>
      <c r="B339" s="18"/>
      <c r="C339" s="18" t="s">
        <v>523</v>
      </c>
      <c r="D339" s="18" t="s">
        <v>1033</v>
      </c>
      <c r="E339" s="18" t="s">
        <v>1074</v>
      </c>
      <c r="F339" s="41" t="s">
        <v>526</v>
      </c>
      <c r="G339" s="41" t="s">
        <v>584</v>
      </c>
      <c r="H339" s="41" t="s">
        <v>534</v>
      </c>
      <c r="I339" s="41" t="s">
        <v>505</v>
      </c>
      <c r="J339" s="56" t="s">
        <v>1075</v>
      </c>
    </row>
    <row r="340" ht="24" spans="1:10">
      <c r="A340" s="53"/>
      <c r="B340" s="18"/>
      <c r="C340" s="18" t="s">
        <v>530</v>
      </c>
      <c r="D340" s="18" t="s">
        <v>1036</v>
      </c>
      <c r="E340" s="18" t="s">
        <v>1076</v>
      </c>
      <c r="F340" s="41" t="s">
        <v>502</v>
      </c>
      <c r="G340" s="41" t="s">
        <v>533</v>
      </c>
      <c r="H340" s="41" t="s">
        <v>534</v>
      </c>
      <c r="I340" s="41" t="s">
        <v>505</v>
      </c>
      <c r="J340" s="56" t="s">
        <v>1077</v>
      </c>
    </row>
    <row r="341" ht="409.5" spans="1:10">
      <c r="A341" s="53" t="s">
        <v>473</v>
      </c>
      <c r="B341" s="54" t="s">
        <v>1078</v>
      </c>
      <c r="C341" s="18"/>
      <c r="D341" s="18"/>
      <c r="E341" s="18"/>
      <c r="F341" s="41"/>
      <c r="G341" s="41"/>
      <c r="H341" s="41"/>
      <c r="I341" s="41"/>
      <c r="J341" s="56"/>
    </row>
    <row r="342" ht="14.25" spans="1:10">
      <c r="A342" s="53"/>
      <c r="B342" s="18"/>
      <c r="C342" s="18" t="s">
        <v>499</v>
      </c>
      <c r="D342" s="18" t="s">
        <v>500</v>
      </c>
      <c r="E342" s="18" t="s">
        <v>1079</v>
      </c>
      <c r="F342" s="41" t="s">
        <v>526</v>
      </c>
      <c r="G342" s="41" t="s">
        <v>1080</v>
      </c>
      <c r="H342" s="41" t="s">
        <v>657</v>
      </c>
      <c r="I342" s="41" t="s">
        <v>505</v>
      </c>
      <c r="J342" s="56" t="s">
        <v>1081</v>
      </c>
    </row>
    <row r="343" ht="14.25" spans="1:10">
      <c r="A343" s="53"/>
      <c r="B343" s="18"/>
      <c r="C343" s="18" t="s">
        <v>499</v>
      </c>
      <c r="D343" s="18" t="s">
        <v>500</v>
      </c>
      <c r="E343" s="18" t="s">
        <v>1082</v>
      </c>
      <c r="F343" s="41" t="s">
        <v>526</v>
      </c>
      <c r="G343" s="41" t="s">
        <v>929</v>
      </c>
      <c r="H343" s="41" t="s">
        <v>551</v>
      </c>
      <c r="I343" s="41" t="s">
        <v>505</v>
      </c>
      <c r="J343" s="56" t="s">
        <v>1083</v>
      </c>
    </row>
    <row r="344" ht="14.25" spans="1:10">
      <c r="A344" s="53"/>
      <c r="B344" s="18"/>
      <c r="C344" s="18" t="s">
        <v>499</v>
      </c>
      <c r="D344" s="18" t="s">
        <v>553</v>
      </c>
      <c r="E344" s="18" t="s">
        <v>1084</v>
      </c>
      <c r="F344" s="41" t="s">
        <v>526</v>
      </c>
      <c r="G344" s="41" t="s">
        <v>584</v>
      </c>
      <c r="H344" s="41" t="s">
        <v>534</v>
      </c>
      <c r="I344" s="41" t="s">
        <v>505</v>
      </c>
      <c r="J344" s="56" t="s">
        <v>1085</v>
      </c>
    </row>
    <row r="345" ht="14.25" spans="1:10">
      <c r="A345" s="53"/>
      <c r="B345" s="18"/>
      <c r="C345" s="18" t="s">
        <v>499</v>
      </c>
      <c r="D345" s="18" t="s">
        <v>517</v>
      </c>
      <c r="E345" s="18" t="s">
        <v>679</v>
      </c>
      <c r="F345" s="41" t="s">
        <v>526</v>
      </c>
      <c r="G345" s="41" t="s">
        <v>64</v>
      </c>
      <c r="H345" s="41" t="s">
        <v>587</v>
      </c>
      <c r="I345" s="41" t="s">
        <v>505</v>
      </c>
      <c r="J345" s="56" t="s">
        <v>1086</v>
      </c>
    </row>
    <row r="346" ht="14.25" spans="1:10">
      <c r="A346" s="53"/>
      <c r="B346" s="18"/>
      <c r="C346" s="18" t="s">
        <v>523</v>
      </c>
      <c r="D346" s="18" t="s">
        <v>1033</v>
      </c>
      <c r="E346" s="18" t="s">
        <v>1087</v>
      </c>
      <c r="F346" s="41" t="s">
        <v>526</v>
      </c>
      <c r="G346" s="41" t="s">
        <v>650</v>
      </c>
      <c r="H346" s="41" t="s">
        <v>1035</v>
      </c>
      <c r="I346" s="41" t="s">
        <v>528</v>
      </c>
      <c r="J346" s="56" t="s">
        <v>1088</v>
      </c>
    </row>
    <row r="347" ht="24" spans="1:10">
      <c r="A347" s="53"/>
      <c r="B347" s="18"/>
      <c r="C347" s="18" t="s">
        <v>530</v>
      </c>
      <c r="D347" s="18" t="s">
        <v>1036</v>
      </c>
      <c r="E347" s="18" t="s">
        <v>609</v>
      </c>
      <c r="F347" s="41" t="s">
        <v>502</v>
      </c>
      <c r="G347" s="41" t="s">
        <v>533</v>
      </c>
      <c r="H347" s="41" t="s">
        <v>534</v>
      </c>
      <c r="I347" s="41" t="s">
        <v>505</v>
      </c>
      <c r="J347" s="56" t="s">
        <v>639</v>
      </c>
    </row>
    <row r="348" ht="72" spans="1:10">
      <c r="A348" s="53" t="s">
        <v>475</v>
      </c>
      <c r="B348" s="18" t="s">
        <v>1089</v>
      </c>
      <c r="C348" s="18"/>
      <c r="D348" s="18"/>
      <c r="E348" s="18"/>
      <c r="F348" s="41"/>
      <c r="G348" s="41"/>
      <c r="H348" s="41"/>
      <c r="I348" s="41"/>
      <c r="J348" s="56"/>
    </row>
    <row r="349" ht="14.25" spans="1:10">
      <c r="A349" s="53"/>
      <c r="B349" s="18"/>
      <c r="C349" s="18" t="s">
        <v>499</v>
      </c>
      <c r="D349" s="18" t="s">
        <v>500</v>
      </c>
      <c r="E349" s="18" t="s">
        <v>1090</v>
      </c>
      <c r="F349" s="41" t="s">
        <v>526</v>
      </c>
      <c r="G349" s="41" t="s">
        <v>515</v>
      </c>
      <c r="H349" s="41" t="s">
        <v>709</v>
      </c>
      <c r="I349" s="41" t="s">
        <v>505</v>
      </c>
      <c r="J349" s="18" t="s">
        <v>1090</v>
      </c>
    </row>
    <row r="350" ht="15.75" spans="1:10">
      <c r="A350" s="53"/>
      <c r="B350" s="18"/>
      <c r="C350" s="18" t="s">
        <v>499</v>
      </c>
      <c r="D350" s="18" t="s">
        <v>553</v>
      </c>
      <c r="E350" s="18" t="s">
        <v>1091</v>
      </c>
      <c r="F350" s="41" t="s">
        <v>502</v>
      </c>
      <c r="G350" s="41" t="s">
        <v>533</v>
      </c>
      <c r="H350" s="41" t="s">
        <v>534</v>
      </c>
      <c r="I350" s="41" t="s">
        <v>505</v>
      </c>
      <c r="J350" s="18" t="s">
        <v>1091</v>
      </c>
    </row>
    <row r="351" ht="14.25" spans="1:10">
      <c r="A351" s="53"/>
      <c r="B351" s="18"/>
      <c r="C351" s="18" t="s">
        <v>499</v>
      </c>
      <c r="D351" s="18" t="s">
        <v>517</v>
      </c>
      <c r="E351" s="18" t="s">
        <v>571</v>
      </c>
      <c r="F351" s="41" t="s">
        <v>519</v>
      </c>
      <c r="G351" s="41" t="s">
        <v>833</v>
      </c>
      <c r="H351" s="41" t="s">
        <v>587</v>
      </c>
      <c r="I351" s="41" t="s">
        <v>505</v>
      </c>
      <c r="J351" s="18" t="s">
        <v>571</v>
      </c>
    </row>
    <row r="352" ht="15.75" spans="1:10">
      <c r="A352" s="53"/>
      <c r="B352" s="18"/>
      <c r="C352" s="18" t="s">
        <v>523</v>
      </c>
      <c r="D352" s="18" t="s">
        <v>1033</v>
      </c>
      <c r="E352" s="18" t="s">
        <v>1092</v>
      </c>
      <c r="F352" s="41" t="s">
        <v>526</v>
      </c>
      <c r="G352" s="41" t="s">
        <v>607</v>
      </c>
      <c r="H352" s="41" t="s">
        <v>1035</v>
      </c>
      <c r="I352" s="41" t="s">
        <v>528</v>
      </c>
      <c r="J352" s="18" t="s">
        <v>1092</v>
      </c>
    </row>
    <row r="353" ht="24" spans="1:10">
      <c r="A353" s="53"/>
      <c r="B353" s="18"/>
      <c r="C353" s="18" t="s">
        <v>530</v>
      </c>
      <c r="D353" s="18" t="s">
        <v>1036</v>
      </c>
      <c r="E353" s="18" t="s">
        <v>1093</v>
      </c>
      <c r="F353" s="41" t="s">
        <v>502</v>
      </c>
      <c r="G353" s="41" t="s">
        <v>533</v>
      </c>
      <c r="H353" s="41" t="s">
        <v>534</v>
      </c>
      <c r="I353" s="41" t="s">
        <v>505</v>
      </c>
      <c r="J353" s="18" t="s">
        <v>1093</v>
      </c>
    </row>
    <row r="354" ht="96" spans="1:10">
      <c r="A354" s="53" t="s">
        <v>477</v>
      </c>
      <c r="B354" s="18" t="s">
        <v>1094</v>
      </c>
      <c r="C354" s="18"/>
      <c r="D354" s="18"/>
      <c r="E354" s="18"/>
      <c r="F354" s="41"/>
      <c r="G354" s="41"/>
      <c r="H354" s="41"/>
      <c r="I354" s="41"/>
      <c r="J354" s="56"/>
    </row>
    <row r="355" ht="14.25" spans="1:10">
      <c r="A355" s="53"/>
      <c r="B355" s="18"/>
      <c r="C355" s="18" t="s">
        <v>499</v>
      </c>
      <c r="D355" s="18" t="s">
        <v>500</v>
      </c>
      <c r="E355" s="18" t="s">
        <v>1095</v>
      </c>
      <c r="F355" s="41" t="s">
        <v>502</v>
      </c>
      <c r="G355" s="41" t="s">
        <v>1017</v>
      </c>
      <c r="H355" s="41" t="s">
        <v>657</v>
      </c>
      <c r="I355" s="41" t="s">
        <v>505</v>
      </c>
      <c r="J355" s="18" t="s">
        <v>1095</v>
      </c>
    </row>
    <row r="356" ht="14.25" spans="1:10">
      <c r="A356" s="53"/>
      <c r="B356" s="18"/>
      <c r="C356" s="18" t="s">
        <v>499</v>
      </c>
      <c r="D356" s="18" t="s">
        <v>500</v>
      </c>
      <c r="E356" s="18" t="s">
        <v>1096</v>
      </c>
      <c r="F356" s="41" t="s">
        <v>502</v>
      </c>
      <c r="G356" s="41" t="s">
        <v>1097</v>
      </c>
      <c r="H356" s="41" t="s">
        <v>546</v>
      </c>
      <c r="I356" s="41" t="s">
        <v>505</v>
      </c>
      <c r="J356" s="18" t="s">
        <v>1096</v>
      </c>
    </row>
    <row r="357" ht="14.25" spans="1:10">
      <c r="A357" s="53"/>
      <c r="B357" s="18"/>
      <c r="C357" s="18" t="s">
        <v>499</v>
      </c>
      <c r="D357" s="18" t="s">
        <v>553</v>
      </c>
      <c r="E357" s="18" t="s">
        <v>554</v>
      </c>
      <c r="F357" s="41" t="s">
        <v>502</v>
      </c>
      <c r="G357" s="41" t="s">
        <v>533</v>
      </c>
      <c r="H357" s="41" t="s">
        <v>534</v>
      </c>
      <c r="I357" s="41" t="s">
        <v>505</v>
      </c>
      <c r="J357" s="18" t="s">
        <v>554</v>
      </c>
    </row>
    <row r="358" ht="14.25" spans="1:10">
      <c r="A358" s="53"/>
      <c r="B358" s="18"/>
      <c r="C358" s="18" t="s">
        <v>499</v>
      </c>
      <c r="D358" s="18" t="s">
        <v>517</v>
      </c>
      <c r="E358" s="18" t="s">
        <v>1032</v>
      </c>
      <c r="F358" s="41" t="s">
        <v>519</v>
      </c>
      <c r="G358" s="41" t="s">
        <v>520</v>
      </c>
      <c r="H358" s="41" t="s">
        <v>587</v>
      </c>
      <c r="I358" s="41" t="s">
        <v>505</v>
      </c>
      <c r="J358" s="18" t="s">
        <v>1032</v>
      </c>
    </row>
    <row r="359" ht="14.25" spans="1:10">
      <c r="A359" s="53"/>
      <c r="B359" s="18"/>
      <c r="C359" s="18" t="s">
        <v>523</v>
      </c>
      <c r="D359" s="18" t="s">
        <v>1033</v>
      </c>
      <c r="E359" s="18" t="s">
        <v>1098</v>
      </c>
      <c r="F359" s="41" t="s">
        <v>526</v>
      </c>
      <c r="G359" s="41" t="s">
        <v>607</v>
      </c>
      <c r="H359" s="41" t="s">
        <v>1042</v>
      </c>
      <c r="I359" s="41" t="s">
        <v>528</v>
      </c>
      <c r="J359" s="18" t="s">
        <v>1098</v>
      </c>
    </row>
    <row r="360" ht="24" spans="1:10">
      <c r="A360" s="53"/>
      <c r="B360" s="18"/>
      <c r="C360" s="18" t="s">
        <v>530</v>
      </c>
      <c r="D360" s="18" t="s">
        <v>1036</v>
      </c>
      <c r="E360" s="18" t="s">
        <v>855</v>
      </c>
      <c r="F360" s="41" t="s">
        <v>502</v>
      </c>
      <c r="G360" s="41" t="s">
        <v>533</v>
      </c>
      <c r="H360" s="41" t="s">
        <v>534</v>
      </c>
      <c r="I360" s="41" t="s">
        <v>505</v>
      </c>
      <c r="J360" s="18" t="s">
        <v>855</v>
      </c>
    </row>
    <row r="361" ht="120" spans="1:10">
      <c r="A361" s="53" t="s">
        <v>479</v>
      </c>
      <c r="B361" s="18" t="s">
        <v>1099</v>
      </c>
      <c r="C361" s="18"/>
      <c r="D361" s="18"/>
      <c r="E361" s="18"/>
      <c r="F361" s="41"/>
      <c r="G361" s="41"/>
      <c r="H361" s="41"/>
      <c r="I361" s="41"/>
      <c r="J361" s="56"/>
    </row>
    <row r="362" ht="14.25" spans="1:10">
      <c r="A362" s="53"/>
      <c r="B362" s="18"/>
      <c r="C362" s="18" t="s">
        <v>499</v>
      </c>
      <c r="D362" s="18" t="s">
        <v>500</v>
      </c>
      <c r="E362" s="18" t="s">
        <v>1100</v>
      </c>
      <c r="F362" s="41" t="s">
        <v>526</v>
      </c>
      <c r="G362" s="41" t="s">
        <v>60</v>
      </c>
      <c r="H362" s="41" t="s">
        <v>1101</v>
      </c>
      <c r="I362" s="41" t="s">
        <v>505</v>
      </c>
      <c r="J362" s="18" t="s">
        <v>1100</v>
      </c>
    </row>
    <row r="363" ht="14.25" spans="1:10">
      <c r="A363" s="53"/>
      <c r="B363" s="18"/>
      <c r="C363" s="18" t="s">
        <v>499</v>
      </c>
      <c r="D363" s="18" t="s">
        <v>553</v>
      </c>
      <c r="E363" s="18" t="s">
        <v>1102</v>
      </c>
      <c r="F363" s="41" t="s">
        <v>502</v>
      </c>
      <c r="G363" s="41" t="s">
        <v>533</v>
      </c>
      <c r="H363" s="41" t="s">
        <v>534</v>
      </c>
      <c r="I363" s="41" t="s">
        <v>505</v>
      </c>
      <c r="J363" s="18" t="s">
        <v>1102</v>
      </c>
    </row>
    <row r="364" ht="14.25" spans="1:10">
      <c r="A364" s="53"/>
      <c r="B364" s="18"/>
      <c r="C364" s="18" t="s">
        <v>499</v>
      </c>
      <c r="D364" s="18" t="s">
        <v>517</v>
      </c>
      <c r="E364" s="18" t="s">
        <v>697</v>
      </c>
      <c r="F364" s="41" t="s">
        <v>519</v>
      </c>
      <c r="G364" s="41" t="s">
        <v>520</v>
      </c>
      <c r="H364" s="41" t="s">
        <v>587</v>
      </c>
      <c r="I364" s="41" t="s">
        <v>505</v>
      </c>
      <c r="J364" s="18" t="s">
        <v>697</v>
      </c>
    </row>
    <row r="365" ht="14.25" spans="1:10">
      <c r="A365" s="53"/>
      <c r="B365" s="18"/>
      <c r="C365" s="18" t="s">
        <v>523</v>
      </c>
      <c r="D365" s="18" t="s">
        <v>1033</v>
      </c>
      <c r="E365" s="18" t="s">
        <v>1103</v>
      </c>
      <c r="F365" s="41" t="s">
        <v>526</v>
      </c>
      <c r="G365" s="41" t="s">
        <v>607</v>
      </c>
      <c r="H365" s="41" t="s">
        <v>1035</v>
      </c>
      <c r="I365" s="41" t="s">
        <v>528</v>
      </c>
      <c r="J365" s="18" t="s">
        <v>1103</v>
      </c>
    </row>
    <row r="366" ht="24" spans="1:10">
      <c r="A366" s="53"/>
      <c r="B366" s="18"/>
      <c r="C366" s="18" t="s">
        <v>530</v>
      </c>
      <c r="D366" s="18" t="s">
        <v>1036</v>
      </c>
      <c r="E366" s="18" t="s">
        <v>532</v>
      </c>
      <c r="F366" s="41" t="s">
        <v>502</v>
      </c>
      <c r="G366" s="41" t="s">
        <v>533</v>
      </c>
      <c r="H366" s="41" t="s">
        <v>534</v>
      </c>
      <c r="I366" s="41" t="s">
        <v>505</v>
      </c>
      <c r="J366" s="18" t="s">
        <v>532</v>
      </c>
    </row>
    <row r="367" ht="96" spans="1:10">
      <c r="A367" s="53" t="s">
        <v>1104</v>
      </c>
      <c r="B367" s="18" t="s">
        <v>1105</v>
      </c>
      <c r="C367" s="18"/>
      <c r="D367" s="18"/>
      <c r="E367" s="18"/>
      <c r="F367" s="41"/>
      <c r="G367" s="41"/>
      <c r="H367" s="41"/>
      <c r="I367" s="41"/>
      <c r="J367" s="56"/>
    </row>
    <row r="368" ht="14.25" spans="1:10">
      <c r="A368" s="53"/>
      <c r="B368" s="18"/>
      <c r="C368" s="18" t="s">
        <v>499</v>
      </c>
      <c r="D368" s="18" t="s">
        <v>500</v>
      </c>
      <c r="E368" s="18" t="s">
        <v>717</v>
      </c>
      <c r="F368" s="41" t="s">
        <v>502</v>
      </c>
      <c r="G368" s="41" t="s">
        <v>515</v>
      </c>
      <c r="H368" s="41" t="s">
        <v>561</v>
      </c>
      <c r="I368" s="41" t="s">
        <v>505</v>
      </c>
      <c r="J368" s="18" t="s">
        <v>717</v>
      </c>
    </row>
    <row r="369" ht="14.25" spans="1:10">
      <c r="A369" s="53"/>
      <c r="B369" s="18"/>
      <c r="C369" s="18" t="s">
        <v>499</v>
      </c>
      <c r="D369" s="18" t="s">
        <v>500</v>
      </c>
      <c r="E369" s="18" t="s">
        <v>1106</v>
      </c>
      <c r="F369" s="41" t="s">
        <v>502</v>
      </c>
      <c r="G369" s="41" t="s">
        <v>515</v>
      </c>
      <c r="H369" s="41" t="s">
        <v>561</v>
      </c>
      <c r="I369" s="41" t="s">
        <v>505</v>
      </c>
      <c r="J369" s="18" t="s">
        <v>1106</v>
      </c>
    </row>
    <row r="370" ht="14.25" spans="1:10">
      <c r="A370" s="53"/>
      <c r="B370" s="18"/>
      <c r="C370" s="18" t="s">
        <v>499</v>
      </c>
      <c r="D370" s="18" t="s">
        <v>553</v>
      </c>
      <c r="E370" s="18" t="s">
        <v>569</v>
      </c>
      <c r="F370" s="41" t="s">
        <v>502</v>
      </c>
      <c r="G370" s="41" t="s">
        <v>533</v>
      </c>
      <c r="H370" s="41" t="s">
        <v>534</v>
      </c>
      <c r="I370" s="41" t="s">
        <v>505</v>
      </c>
      <c r="J370" s="18" t="s">
        <v>569</v>
      </c>
    </row>
    <row r="371" ht="14.25" spans="1:10">
      <c r="A371" s="53"/>
      <c r="B371" s="18"/>
      <c r="C371" s="18" t="s">
        <v>499</v>
      </c>
      <c r="D371" s="18" t="s">
        <v>517</v>
      </c>
      <c r="E371" s="18" t="s">
        <v>618</v>
      </c>
      <c r="F371" s="41" t="s">
        <v>519</v>
      </c>
      <c r="G371" s="41" t="s">
        <v>520</v>
      </c>
      <c r="H371" s="41" t="s">
        <v>587</v>
      </c>
      <c r="I371" s="41" t="s">
        <v>505</v>
      </c>
      <c r="J371" s="18" t="s">
        <v>618</v>
      </c>
    </row>
    <row r="372" ht="14.25" spans="1:10">
      <c r="A372" s="53"/>
      <c r="B372" s="18"/>
      <c r="C372" s="18" t="s">
        <v>523</v>
      </c>
      <c r="D372" s="18" t="s">
        <v>1033</v>
      </c>
      <c r="E372" s="18" t="s">
        <v>1107</v>
      </c>
      <c r="F372" s="41" t="s">
        <v>526</v>
      </c>
      <c r="G372" s="41" t="s">
        <v>607</v>
      </c>
      <c r="H372" s="41" t="s">
        <v>1035</v>
      </c>
      <c r="I372" s="41" t="s">
        <v>528</v>
      </c>
      <c r="J372" s="18" t="s">
        <v>1107</v>
      </c>
    </row>
    <row r="373" ht="24" spans="1:10">
      <c r="A373" s="53"/>
      <c r="B373" s="18"/>
      <c r="C373" s="18" t="s">
        <v>530</v>
      </c>
      <c r="D373" s="18" t="s">
        <v>1036</v>
      </c>
      <c r="E373" s="18" t="s">
        <v>1108</v>
      </c>
      <c r="F373" s="41" t="s">
        <v>502</v>
      </c>
      <c r="G373" s="41" t="s">
        <v>533</v>
      </c>
      <c r="H373" s="41" t="s">
        <v>534</v>
      </c>
      <c r="I373" s="41" t="s">
        <v>505</v>
      </c>
      <c r="J373" s="18" t="s">
        <v>1108</v>
      </c>
    </row>
    <row r="374" ht="96" spans="1:10">
      <c r="A374" s="53" t="s">
        <v>483</v>
      </c>
      <c r="B374" s="18" t="s">
        <v>1109</v>
      </c>
      <c r="C374" s="18"/>
      <c r="D374" s="18"/>
      <c r="E374" s="18"/>
      <c r="F374" s="41"/>
      <c r="G374" s="41"/>
      <c r="H374" s="41"/>
      <c r="I374" s="41"/>
      <c r="J374" s="56"/>
    </row>
    <row r="375" ht="14.25" spans="1:10">
      <c r="A375" s="53"/>
      <c r="B375" s="18"/>
      <c r="C375" s="18" t="s">
        <v>499</v>
      </c>
      <c r="D375" s="18" t="s">
        <v>500</v>
      </c>
      <c r="E375" s="18" t="s">
        <v>1110</v>
      </c>
      <c r="F375" s="41" t="s">
        <v>502</v>
      </c>
      <c r="G375" s="41" t="s">
        <v>1111</v>
      </c>
      <c r="H375" s="41" t="s">
        <v>546</v>
      </c>
      <c r="I375" s="41" t="s">
        <v>505</v>
      </c>
      <c r="J375" s="56" t="s">
        <v>1112</v>
      </c>
    </row>
    <row r="376" ht="14.25" spans="1:10">
      <c r="A376" s="53"/>
      <c r="B376" s="18"/>
      <c r="C376" s="18" t="s">
        <v>499</v>
      </c>
      <c r="D376" s="18" t="s">
        <v>500</v>
      </c>
      <c r="E376" s="18" t="s">
        <v>1113</v>
      </c>
      <c r="F376" s="41" t="s">
        <v>502</v>
      </c>
      <c r="G376" s="41" t="s">
        <v>1114</v>
      </c>
      <c r="H376" s="41" t="s">
        <v>672</v>
      </c>
      <c r="I376" s="41" t="s">
        <v>505</v>
      </c>
      <c r="J376" s="56" t="s">
        <v>1115</v>
      </c>
    </row>
    <row r="377" ht="14.25" spans="1:10">
      <c r="A377" s="53"/>
      <c r="B377" s="18"/>
      <c r="C377" s="18" t="s">
        <v>499</v>
      </c>
      <c r="D377" s="18" t="s">
        <v>500</v>
      </c>
      <c r="E377" s="18" t="s">
        <v>1116</v>
      </c>
      <c r="F377" s="41" t="s">
        <v>502</v>
      </c>
      <c r="G377" s="41" t="s">
        <v>515</v>
      </c>
      <c r="H377" s="41" t="s">
        <v>1117</v>
      </c>
      <c r="I377" s="41" t="s">
        <v>505</v>
      </c>
      <c r="J377" s="56" t="s">
        <v>1118</v>
      </c>
    </row>
    <row r="378" ht="14.25" spans="1:10">
      <c r="A378" s="53"/>
      <c r="B378" s="18"/>
      <c r="C378" s="18" t="s">
        <v>499</v>
      </c>
      <c r="D378" s="18" t="s">
        <v>500</v>
      </c>
      <c r="E378" s="18" t="s">
        <v>1119</v>
      </c>
      <c r="F378" s="41" t="s">
        <v>502</v>
      </c>
      <c r="G378" s="41" t="s">
        <v>1120</v>
      </c>
      <c r="H378" s="41" t="s">
        <v>546</v>
      </c>
      <c r="I378" s="41" t="s">
        <v>505</v>
      </c>
      <c r="J378" s="56" t="s">
        <v>1121</v>
      </c>
    </row>
    <row r="379" ht="14.25" spans="1:10">
      <c r="A379" s="53"/>
      <c r="B379" s="18"/>
      <c r="C379" s="18" t="s">
        <v>499</v>
      </c>
      <c r="D379" s="18" t="s">
        <v>553</v>
      </c>
      <c r="E379" s="18" t="s">
        <v>1122</v>
      </c>
      <c r="F379" s="41" t="s">
        <v>502</v>
      </c>
      <c r="G379" s="41" t="s">
        <v>533</v>
      </c>
      <c r="H379" s="41" t="s">
        <v>534</v>
      </c>
      <c r="I379" s="41" t="s">
        <v>505</v>
      </c>
      <c r="J379" s="56" t="s">
        <v>1123</v>
      </c>
    </row>
    <row r="380" ht="14.25" spans="1:10">
      <c r="A380" s="53"/>
      <c r="B380" s="18"/>
      <c r="C380" s="18" t="s">
        <v>499</v>
      </c>
      <c r="D380" s="18" t="s">
        <v>517</v>
      </c>
      <c r="E380" s="18" t="s">
        <v>1124</v>
      </c>
      <c r="F380" s="41" t="s">
        <v>519</v>
      </c>
      <c r="G380" s="41" t="s">
        <v>515</v>
      </c>
      <c r="H380" s="41" t="s">
        <v>1125</v>
      </c>
      <c r="I380" s="41" t="s">
        <v>505</v>
      </c>
      <c r="J380" s="56" t="s">
        <v>1126</v>
      </c>
    </row>
    <row r="381" ht="14.25" spans="1:10">
      <c r="A381" s="53"/>
      <c r="B381" s="18"/>
      <c r="C381" s="18" t="s">
        <v>523</v>
      </c>
      <c r="D381" s="18" t="s">
        <v>1033</v>
      </c>
      <c r="E381" s="18" t="s">
        <v>1127</v>
      </c>
      <c r="F381" s="41" t="s">
        <v>526</v>
      </c>
      <c r="G381" s="41" t="s">
        <v>853</v>
      </c>
      <c r="H381" s="41" t="s">
        <v>1035</v>
      </c>
      <c r="I381" s="41" t="s">
        <v>528</v>
      </c>
      <c r="J381" s="56" t="s">
        <v>1128</v>
      </c>
    </row>
    <row r="382" ht="24" spans="1:10">
      <c r="A382" s="53"/>
      <c r="B382" s="18"/>
      <c r="C382" s="18" t="s">
        <v>530</v>
      </c>
      <c r="D382" s="18" t="s">
        <v>1036</v>
      </c>
      <c r="E382" s="18" t="s">
        <v>609</v>
      </c>
      <c r="F382" s="41" t="s">
        <v>502</v>
      </c>
      <c r="G382" s="41" t="s">
        <v>533</v>
      </c>
      <c r="H382" s="41" t="s">
        <v>534</v>
      </c>
      <c r="I382" s="41" t="s">
        <v>505</v>
      </c>
      <c r="J382" s="56" t="s">
        <v>610</v>
      </c>
    </row>
  </sheetData>
  <autoFilter ref="A7:J382">
    <extLst/>
  </autoFilter>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吴春华</cp:lastModifiedBy>
  <dcterms:created xsi:type="dcterms:W3CDTF">2026-03-03T16:03:00Z</dcterms:created>
  <dcterms:modified xsi:type="dcterms:W3CDTF">2026-03-12T09:49:10Z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FFA66C1EFFD4495FBE1AD2954B467323_12</vt:lpwstr>
  </property>
  <property fmtid="{D5CDD505-2E9C-101B-9397-08002B2CF9AE}" pid="3" name="KSOProductBuildVer">
    <vt:lpwstr>2052-12.8.2.1113</vt:lpwstr>
  </property>
</Properties>
</file>