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7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<sst xmlns="http://schemas.openxmlformats.org/spreadsheetml/2006/main" count="896" uniqueCount="343">
  <si>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</si>
  <si>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</si>
  <si>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</si>
  <si>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</si>
  <si>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</si>
  <si>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</si>
  <si>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</si>
  <si>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</si>
  <si>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</si>
  <si>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</si>
  <si>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</si>
  <si>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</si>
  <si>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</si>
  <si>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</si>
  <si>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</si>
  <si>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</si>
  <si>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</si>
  <si>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</si>
  <si>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</si>
  <si>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</si>
  <si>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</si>
  <si>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</si>
  <si>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</si>
  <si>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</si>
  <si>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</si>
  <si>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</si>
  <si>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</si>
  <si>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</si>
  <si>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</si>
  <si>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</si>
  <si>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</si>
  <si>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</si>
  <si>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</si>
  <si>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</si>
  <si>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</si>
  <si>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</si>
  <si>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</si>
  <si>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</si>
  <si>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</si>
  <si>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</si>
  <si>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</si>
  <si>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</si>
  <si>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</si>
  <si>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</si>
  <si>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</si>
  <si>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</si>
  <si>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</si>
  <si>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</si>
  <si>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</si>
  <si>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</si>
  <si>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</si>
  <si>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</si>
  <si>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</si>
  <si>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</si>
  <si>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</si>
  <si>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169006</t>
  </si>
  <si>
    <t>云南省新平林业局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</si>
  <si>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</si>
  <si>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</si>
  <si>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</si>
  <si>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</si>
  <si>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</si>
  <si>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</si>
  <si>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</si>
  <si>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</si>
  <si>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</si>
  <si>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</si>
  <si>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</si>
  <si>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</si>
  <si>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</si>
  <si>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</si>
  <si>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</si>
  <si>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</si>
  <si>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</si>
  <si>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</si>
  <si>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</si>
  <si>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</si>
  <si>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</si>
  <si>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</si>
  <si>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</si>
  <si>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</si>
  <si>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</si>
  <si>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</si>
  <si>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</si>
  <si>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</si>
  <si>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</si>
  <si>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</si>
  <si>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</si>
  <si>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</si>
  <si>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</si>
  <si>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</si>
  <si>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</si>
  <si>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</si>
  <si>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</si>
  <si>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</si>
  <si>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</si>
  <si>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</si>
  <si>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</si>
  <si>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2130207</t>
  </si>
  <si>
    <t>森林资源管理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</si>
  <si>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</si>
  <si>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</si>
  <si>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</si>
  <si>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</si>
  <si>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</si>
  <si>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</si>
  <si>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</si>
  <si>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</si>
  <si>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</si>
  <si>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</si>
  <si>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</si>
  <si>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</si>
  <si>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</si>
  <si>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</si>
  <si>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</si>
  <si>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</si>
  <si>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</si>
  <si>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</si>
  <si>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</si>
  <si>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</si>
  <si>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</si>
  <si>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</si>
  <si>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</si>
  <si>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</si>
  <si>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</si>
  <si>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</si>
  <si>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</si>
  <si>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</si>
  <si>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</si>
  <si>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</si>
  <si>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</si>
  <si>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</si>
  <si>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</si>
  <si>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</si>
  <si>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</si>
  <si>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</si>
  <si>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</si>
  <si>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</si>
  <si>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</si>
  <si>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</si>
  <si>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</si>
  <si>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</si>
  <si>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</si>
  <si>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</si>
  <si>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</si>
  <si>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</si>
  <si>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</si>
  <si>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</si>
  <si>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</si>
  <si>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</si>
  <si>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530427210000000014505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</si>
  <si>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</si>
  <si>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</si>
  <si>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</si>
  <si>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</si>
  <si>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</si>
  <si>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</si>
  <si>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</si>
  <si>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530427210000000014506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</si>
  <si>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</si>
  <si>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</si>
  <si>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</si>
  <si>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</si>
  <si>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</si>
  <si>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</si>
  <si>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</si>
  <si>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</si>
  <si>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</si>
  <si>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530427210000000014507</t>
  </si>
  <si>
    <t>30113</t>
  </si>
  <si>
    <t>530427210000000014511</t>
  </si>
  <si>
    <t>工会经费</t>
  </si>
  <si>
    <t>30228</t>
  </si>
  <si>
    <t>530427210000000014512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</si>
  <si>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</si>
  <si>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</si>
  <si>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</si>
  <si>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</si>
  <si>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</si>
  <si>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</si>
  <si>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</si>
  <si>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</si>
  <si>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</si>
  <si>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</si>
  <si>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</si>
  <si>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</si>
  <si>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</si>
  <si>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</si>
  <si>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</si>
  <si>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30299</t>
  </si>
  <si>
    <t>其他商品和服务支出</t>
  </si>
  <si>
    <t>530427231100001460818</t>
  </si>
  <si>
    <t>奖励性绩效工资(地方)</t>
  </si>
  <si>
    <t>530427241100002200015</t>
  </si>
  <si>
    <t>退休干部公用经费</t>
  </si>
  <si>
    <t>530427261100004954408</t>
  </si>
  <si>
    <t>公务用车运行维护费资金</t>
  </si>
  <si>
    <t>30231</t>
  </si>
  <si>
    <t>公务用车运行维护费</t>
  </si>
  <si>
    <t>530427261100004956909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</si>
  <si>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</si>
  <si>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</si>
  <si>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</si>
  <si>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</si>
  <si>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</si>
  <si>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</si>
  <si>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</si>
  <si>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</si>
  <si>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2026年党建工作经费</t>
  </si>
  <si>
    <t>313 事业发展类</t>
  </si>
  <si>
    <t>530427261100004909909</t>
  </si>
  <si>
    <t>30399</t>
  </si>
  <si>
    <t>其他对个人和家庭的补助</t>
  </si>
  <si>
    <t>省林业局离退休人员统筹资金</t>
  </si>
  <si>
    <t>312 民生类</t>
  </si>
  <si>
    <t>530427261100004908448</t>
  </si>
  <si>
    <t>30305</t>
  </si>
  <si>
    <t>生活补助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</si>
  <si>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</si>
  <si>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</si>
  <si>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</si>
  <si>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</si>
  <si>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</si>
  <si>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</si>
  <si>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</si>
  <si>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</si>
  <si>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</si>
  <si>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</si>
  <si>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</si>
  <si>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</si>
  <si>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天保工程实施单位的退休人员和遗属给予补助，补助资金落实到位，做到按时发放，改善国有企业退休职工及遗属的生活待遇，确保社会秩序和谐稳定。具体目标有以下几个方面：1.退休补贴233496元/年；2.遗属生活补助438240元/年；3.遗属慰问金20000元/年；4.退休职工体检费（含大病补充保险）188264元/年。</t>
  </si>
  <si>
    <t>产出指标</t>
  </si>
  <si>
    <t>数量指标</t>
  </si>
  <si>
    <t>退休补贴发放人数</t>
  </si>
  <si>
    <t>=</t>
  </si>
  <si>
    <t>113</t>
  </si>
  <si>
    <t>人</t>
  </si>
  <si>
    <t>定量指标</t>
  </si>
  <si>
    <t>反映退休补贴发放人数</t>
  </si>
  <si>
    <t>遗属生活补助发放人数</t>
  </si>
  <si>
    <t>&lt;</t>
  </si>
  <si>
    <t>52</t>
  </si>
  <si>
    <t>反映单位退休职工遗属生活补助发放人数</t>
  </si>
  <si>
    <t>质量指标</t>
  </si>
  <si>
    <t>兑现准确率</t>
  </si>
  <si>
    <t>100</t>
  </si>
  <si>
    <t>%</t>
  </si>
  <si>
    <t>反映补助资金准确发放的情况。</t>
  </si>
  <si>
    <t>获补助对象准确率</t>
  </si>
  <si>
    <t>反映获补助对象认定的准确性情况。</t>
  </si>
  <si>
    <t>时效指标</t>
  </si>
  <si>
    <t>资金发放及时率</t>
  </si>
  <si>
    <t>反映单位及时发放补助资金的情况。</t>
  </si>
  <si>
    <t>效益指标</t>
  </si>
  <si>
    <t>社会效益</t>
  </si>
  <si>
    <t>解决退休职工及遗属安置问题</t>
  </si>
  <si>
    <t>反映退休职工及遗属生活状况改善</t>
  </si>
  <si>
    <t>满意度指标</t>
  </si>
  <si>
    <t>服务对象满意度</t>
  </si>
  <si>
    <t>退休职工及遗属满意度</t>
  </si>
  <si>
    <t>&gt;=</t>
  </si>
  <si>
    <t>95</t>
  </si>
  <si>
    <t>反映退休职工及遗属满意度</t>
  </si>
  <si>
    <t>加强党员干部的政治理论学习，扩充党员干部学习渠道，提高基层党组织的凝聚力和战斗力；加强基层党组织建设有利于促进社会稳定发展、提高广大人民群众生活水平和质量、维护党在群众中的形象、巩固党的执政地位。资金安排主要用于：1.慰问困难党员；2.购买学习书籍；3.订阅报刊；4.观看红色教育电影；5.购买学习用品等5个方面。</t>
  </si>
  <si>
    <t>购买学习书籍</t>
  </si>
  <si>
    <t>30</t>
  </si>
  <si>
    <t>元/人</t>
  </si>
  <si>
    <t>反映购买学习书籍的单价</t>
  </si>
  <si>
    <t>党支部党员人数</t>
  </si>
  <si>
    <t>26</t>
  </si>
  <si>
    <t>反映基层党支部的党员人数</t>
  </si>
  <si>
    <t>订阅报刊</t>
  </si>
  <si>
    <t>35</t>
  </si>
  <si>
    <t>份</t>
  </si>
  <si>
    <t>反映订阅报刊数量</t>
  </si>
  <si>
    <t>党组织发挥作用</t>
  </si>
  <si>
    <t>90</t>
  </si>
  <si>
    <t>年度评议是否为合格党组织</t>
  </si>
  <si>
    <t>资金支付时限</t>
  </si>
  <si>
    <t>&lt;=</t>
  </si>
  <si>
    <t>45</t>
  </si>
  <si>
    <t>天</t>
  </si>
  <si>
    <t>一年内完成年初制定的方案</t>
  </si>
  <si>
    <t>可持续影响</t>
  </si>
  <si>
    <t>先锋模范作用</t>
  </si>
  <si>
    <t>年度评议是否为优秀或合格党员</t>
  </si>
  <si>
    <t>党员满意度</t>
  </si>
  <si>
    <t>党员满意率达95以上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</si>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</sst>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#,##0.00;\-#,##0.00;;@"/>
    <numFmt numFmtId="178" formatCode="yyyy\-mm\-dd\ hh:mm:ss"/>
    <numFmt numFmtId="179" formatCode="yyyy\-mm\-dd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9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7" fontId="2" fillId="0" borderId="1">
      <alignment horizontal="right" vertical="center"/>
    </xf>
    <xf numFmtId="49" fontId="2" fillId="0" borderId="1">
      <alignment horizontal="left" vertical="center" wrapText="1"/>
    </xf>
    <xf numFmtId="177" fontId="2" fillId="0" borderId="1">
      <alignment horizontal="right" vertical="center"/>
    </xf>
    <xf numFmtId="176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7" fontId="2" fillId="0" borderId="1" xfId="53" applyNumberFormat="1" applyFont="1" applyBorder="1" applyAlignment="1">
      <alignment horizontal="right"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7" fontId="2" fillId="0" borderId="1" xfId="0" applyNumberFormat="1" applyFont="1" applyBorder="1" applyAlignment="1">
      <alignment horizontal="left" vertical="center" wrapText="1"/>
    </xf>
    <xf numFmtId="177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"单位名称："&amp;"云南省新平林业局"</f>
        <v>单位名称：云南省新平林业局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7879476</v>
      </c>
      <c r="C7" s="14" t="str">
        <f>"一"&amp;"、"&amp;"一般公共服务支出"</f>
        <v>一、一般公共服务支出</v>
      </c>
      <c r="D7" s="16">
        <v>5000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1609513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658048</v>
      </c>
    </row>
    <row r="10" ht="22.5" customHeight="1" spans="1:4">
      <c r="A10" s="14" t="s">
        <v>11</v>
      </c>
      <c r="B10" s="16"/>
      <c r="C10" s="14" t="str">
        <f>"四"&amp;"、"&amp;"农林水支出"</f>
        <v>四、农林水支出</v>
      </c>
      <c r="D10" s="16">
        <v>5059223</v>
      </c>
    </row>
    <row r="11" ht="22.5" customHeight="1" spans="1:4">
      <c r="A11" s="14" t="s">
        <v>12</v>
      </c>
      <c r="B11" s="16"/>
      <c r="C11" s="14" t="str">
        <f>"五"&amp;"、"&amp;"住房保障支出"</f>
        <v>五、住房保障支出</v>
      </c>
      <c r="D11" s="16">
        <v>547692</v>
      </c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/>
      <c r="C16" s="66"/>
      <c r="D16" s="16"/>
    </row>
    <row r="17" ht="22.5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7879476</v>
      </c>
      <c r="C18" s="66" t="s">
        <v>19</v>
      </c>
      <c r="D18" s="65">
        <v>7879476</v>
      </c>
    </row>
    <row r="19" ht="22.5" customHeight="1" spans="1:4">
      <c r="A19" s="73" t="s">
        <v>20</v>
      </c>
      <c r="B19" s="16"/>
      <c r="C19" s="74" t="s">
        <v>21</v>
      </c>
      <c r="D19" s="45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7879476</v>
      </c>
      <c r="C22" s="66" t="s">
        <v>26</v>
      </c>
      <c r="D22" s="65">
        <v>7879476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288</v>
      </c>
    </row>
    <row r="2" ht="37.5" customHeight="1" spans="1:6">
      <c r="A2" s="3" t="s">
        <v>289</v>
      </c>
      <c r="B2" s="3"/>
      <c r="C2" s="3"/>
      <c r="D2" s="3"/>
      <c r="E2" s="3"/>
      <c r="F2" s="3"/>
    </row>
    <row r="3" ht="18.75" customHeight="1" spans="1:6">
      <c r="A3" s="40" t="str">
        <f>"单位名称："&amp;"云南省新平林业局"</f>
        <v>单位名称：云南省新平林业局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134</v>
      </c>
      <c r="B4" s="12" t="s">
        <v>59</v>
      </c>
      <c r="C4" s="12" t="s">
        <v>60</v>
      </c>
      <c r="D4" s="43" t="s">
        <v>290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106</v>
      </c>
      <c r="B8" s="44"/>
      <c r="C8" s="44"/>
      <c r="D8" s="45"/>
      <c r="E8" s="45"/>
      <c r="F8" s="45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291</v>
      </c>
    </row>
    <row r="2" ht="45" customHeight="1" spans="1:17">
      <c r="A2" s="28" t="s">
        <v>292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"单位名称："&amp;"云南省新平林业局"</f>
        <v>单位名称：云南省新平林业局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293</v>
      </c>
      <c r="B4" s="21" t="s">
        <v>294</v>
      </c>
      <c r="C4" s="21" t="s">
        <v>295</v>
      </c>
      <c r="D4" s="21" t="s">
        <v>296</v>
      </c>
      <c r="E4" s="21" t="s">
        <v>297</v>
      </c>
      <c r="F4" s="21" t="s">
        <v>298</v>
      </c>
      <c r="G4" s="21" t="s">
        <v>141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299</v>
      </c>
      <c r="B5" s="21" t="s">
        <v>294</v>
      </c>
      <c r="C5" s="21" t="s">
        <v>295</v>
      </c>
      <c r="D5" s="21" t="s">
        <v>296</v>
      </c>
      <c r="E5" s="21" t="s">
        <v>297</v>
      </c>
      <c r="F5" s="21" t="s">
        <v>298</v>
      </c>
      <c r="G5" s="21" t="s">
        <v>32</v>
      </c>
      <c r="H5" s="21" t="s">
        <v>35</v>
      </c>
      <c r="I5" s="21" t="s">
        <v>300</v>
      </c>
      <c r="J5" s="21" t="s">
        <v>301</v>
      </c>
      <c r="K5" s="21" t="s">
        <v>38</v>
      </c>
      <c r="L5" s="21" t="s">
        <v>302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4"/>
      <c r="B8" s="22"/>
      <c r="C8" s="22"/>
      <c r="D8" s="35"/>
      <c r="E8" s="35"/>
      <c r="F8" s="35"/>
      <c r="G8" s="35"/>
      <c r="H8" s="35"/>
      <c r="I8" s="35"/>
      <c r="J8" s="31"/>
      <c r="K8" s="31"/>
      <c r="L8" s="35"/>
      <c r="M8" s="35"/>
      <c r="N8" s="35"/>
      <c r="O8" s="35"/>
      <c r="P8" s="35"/>
      <c r="Q8" s="35"/>
    </row>
    <row r="9" ht="20.25" customHeight="1" spans="1:17">
      <c r="A9" s="22"/>
      <c r="B9" s="22"/>
      <c r="C9" s="22"/>
      <c r="D9" s="36"/>
      <c r="E9" s="23"/>
      <c r="F9" s="35"/>
      <c r="G9" s="35"/>
      <c r="H9" s="31"/>
      <c r="I9" s="31"/>
      <c r="J9" s="31"/>
      <c r="K9" s="31"/>
      <c r="L9" s="35"/>
      <c r="M9" s="35"/>
      <c r="N9" s="35"/>
      <c r="O9" s="35"/>
      <c r="P9" s="35"/>
      <c r="Q9" s="35"/>
    </row>
    <row r="10" ht="20.25" customHeight="1" spans="1:17">
      <c r="A10" s="23" t="s">
        <v>32</v>
      </c>
      <c r="B10" s="23"/>
      <c r="C10" s="23"/>
      <c r="D10" s="36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abSelected="1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303</v>
      </c>
    </row>
    <row r="2" ht="45" customHeight="1" spans="1:14">
      <c r="A2" s="28" t="s">
        <v>304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"单位名称："&amp;"云南省新平林业局"</f>
        <v>单位名称：云南省新平林业局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293</v>
      </c>
      <c r="B4" s="29" t="s">
        <v>305</v>
      </c>
      <c r="C4" s="29" t="s">
        <v>306</v>
      </c>
      <c r="D4" s="29" t="s">
        <v>141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299</v>
      </c>
      <c r="B5" s="29"/>
      <c r="C5" s="29" t="s">
        <v>307</v>
      </c>
      <c r="D5" s="29" t="s">
        <v>32</v>
      </c>
      <c r="E5" s="29" t="s">
        <v>35</v>
      </c>
      <c r="F5" s="29" t="s">
        <v>300</v>
      </c>
      <c r="G5" s="29" t="s">
        <v>301</v>
      </c>
      <c r="H5" s="29" t="s">
        <v>38</v>
      </c>
      <c r="I5" s="29" t="s">
        <v>302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308</v>
      </c>
    </row>
    <row r="2" ht="45.15" customHeight="1" spans="1:14">
      <c r="A2" s="24" t="s">
        <v>309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"单位名称："&amp;"云南省新平林业局"</f>
        <v>单位名称：云南省新平林业局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310</v>
      </c>
      <c r="B4" s="27" t="s">
        <v>141</v>
      </c>
      <c r="C4" s="27"/>
      <c r="D4" s="27"/>
      <c r="E4" s="27" t="s">
        <v>311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300</v>
      </c>
      <c r="E5" s="27" t="s">
        <v>312</v>
      </c>
      <c r="F5" s="27" t="s">
        <v>313</v>
      </c>
      <c r="G5" s="27" t="s">
        <v>314</v>
      </c>
      <c r="H5" s="27" t="s">
        <v>315</v>
      </c>
      <c r="I5" s="27" t="s">
        <v>316</v>
      </c>
      <c r="J5" s="27" t="s">
        <v>317</v>
      </c>
      <c r="K5" s="27" t="s">
        <v>318</v>
      </c>
      <c r="L5" s="27" t="s">
        <v>319</v>
      </c>
      <c r="M5" s="27" t="s">
        <v>320</v>
      </c>
      <c r="N5" s="27" t="s">
        <v>321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322</v>
      </c>
      <c r="L6" s="23" t="s">
        <v>323</v>
      </c>
      <c r="M6" s="23" t="s">
        <v>324</v>
      </c>
      <c r="N6" s="23" t="s">
        <v>325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326</v>
      </c>
    </row>
    <row r="2" ht="52.05" customHeight="1" spans="1:10">
      <c r="A2" s="24" t="s">
        <v>327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"单位名称："&amp;"云南省新平林业局"</f>
        <v>单位名称：云南省新平林业局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220</v>
      </c>
      <c r="B4" s="21" t="s">
        <v>221</v>
      </c>
      <c r="C4" s="21" t="s">
        <v>222</v>
      </c>
      <c r="D4" s="21" t="s">
        <v>223</v>
      </c>
      <c r="E4" s="21" t="s">
        <v>224</v>
      </c>
      <c r="F4" s="21" t="s">
        <v>225</v>
      </c>
      <c r="G4" s="21" t="s">
        <v>226</v>
      </c>
      <c r="H4" s="21" t="s">
        <v>227</v>
      </c>
      <c r="I4" s="21" t="s">
        <v>228</v>
      </c>
      <c r="J4" s="21" t="s">
        <v>229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328</v>
      </c>
    </row>
    <row r="2" ht="41.4" customHeight="1" spans="1:8">
      <c r="A2" s="20" t="s">
        <v>329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"单位名称："&amp;"云南省新平林业局"</f>
        <v>单位名称：云南省新平林业局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134</v>
      </c>
      <c r="B4" s="21" t="s">
        <v>330</v>
      </c>
      <c r="C4" s="21" t="s">
        <v>331</v>
      </c>
      <c r="D4" s="21" t="s">
        <v>332</v>
      </c>
      <c r="E4" s="21" t="s">
        <v>296</v>
      </c>
      <c r="F4" s="21" t="s">
        <v>333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297</v>
      </c>
      <c r="G5" s="21" t="s">
        <v>334</v>
      </c>
      <c r="H5" s="21" t="s">
        <v>335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336</v>
      </c>
    </row>
    <row r="2" ht="45" customHeight="1" spans="1:11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"单位名称："&amp;"云南省新平林业局"</f>
        <v>单位名称：云南省新平林业局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203</v>
      </c>
      <c r="B4" s="12" t="s">
        <v>136</v>
      </c>
      <c r="C4" s="12" t="s">
        <v>204</v>
      </c>
      <c r="D4" s="12" t="s">
        <v>137</v>
      </c>
      <c r="E4" s="12" t="s">
        <v>138</v>
      </c>
      <c r="F4" s="12" t="s">
        <v>205</v>
      </c>
      <c r="G4" s="12" t="s">
        <v>140</v>
      </c>
      <c r="H4" s="12" t="s">
        <v>32</v>
      </c>
      <c r="I4" s="12" t="s">
        <v>338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339</v>
      </c>
    </row>
    <row r="2" ht="45" customHeight="1" spans="1:7">
      <c r="A2" s="3" t="s">
        <v>340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"单位名称："&amp;"云南省新平林业局"</f>
        <v>单位名称：云南省新平林业局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204</v>
      </c>
      <c r="B4" s="6" t="s">
        <v>203</v>
      </c>
      <c r="C4" s="6" t="s">
        <v>136</v>
      </c>
      <c r="D4" s="6" t="s">
        <v>341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209</v>
      </c>
      <c r="C8" s="9" t="s">
        <v>208</v>
      </c>
      <c r="D8" s="8" t="s">
        <v>342</v>
      </c>
      <c r="E8" s="10">
        <v>5000</v>
      </c>
      <c r="F8" s="10"/>
      <c r="G8" s="10"/>
    </row>
    <row r="9" ht="20.25" customHeight="1" spans="1:7">
      <c r="A9" s="8" t="s">
        <v>56</v>
      </c>
      <c r="B9" s="8" t="s">
        <v>214</v>
      </c>
      <c r="C9" s="9" t="s">
        <v>213</v>
      </c>
      <c r="D9" s="8" t="s">
        <v>342</v>
      </c>
      <c r="E9" s="10">
        <v>880000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885000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"单位名称："&amp;"云南省新平林业局"</f>
        <v>单位名称：云南省新平林业局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70"/>
      <c r="K4" s="70"/>
      <c r="L4" s="70"/>
      <c r="M4" s="70"/>
      <c r="N4" s="70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8" t="s">
        <v>34</v>
      </c>
      <c r="E5" s="68" t="s">
        <v>35</v>
      </c>
      <c r="F5" s="68" t="s">
        <v>36</v>
      </c>
      <c r="G5" s="68" t="s">
        <v>37</v>
      </c>
      <c r="H5" s="68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68" t="s">
        <v>40</v>
      </c>
    </row>
    <row r="6" ht="18.75" customHeight="1" spans="1:19">
      <c r="A6" s="12"/>
      <c r="B6" s="67"/>
      <c r="C6" s="67"/>
      <c r="D6" s="68"/>
      <c r="E6" s="68"/>
      <c r="F6" s="68"/>
      <c r="G6" s="68"/>
      <c r="H6" s="68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68"/>
    </row>
    <row r="7" ht="18.75" customHeight="1" spans="1:19">
      <c r="A7" s="69" t="s">
        <v>46</v>
      </c>
      <c r="B7" s="13" t="s">
        <v>47</v>
      </c>
      <c r="C7" s="13" t="s">
        <v>48</v>
      </c>
      <c r="D7" s="13" t="s">
        <v>49</v>
      </c>
      <c r="E7" s="69" t="s">
        <v>50</v>
      </c>
      <c r="F7" s="13" t="s">
        <v>51</v>
      </c>
      <c r="G7" s="13" t="s">
        <v>52</v>
      </c>
      <c r="H7" s="69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7879476</v>
      </c>
      <c r="D8" s="16">
        <v>7879476</v>
      </c>
      <c r="E8" s="16">
        <v>7879476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7879476</v>
      </c>
      <c r="D9" s="16">
        <v>7879476</v>
      </c>
      <c r="E9" s="16">
        <v>7879476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"单位名称："&amp;"云南省新平林业局"</f>
        <v>单位名称：云南省新平林业局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5000</v>
      </c>
      <c r="D7" s="16">
        <v>5000</v>
      </c>
      <c r="E7" s="16"/>
      <c r="F7" s="16">
        <v>5000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0" t="s">
        <v>73</v>
      </c>
      <c r="B8" s="60" t="s">
        <v>74</v>
      </c>
      <c r="C8" s="16">
        <v>5000</v>
      </c>
      <c r="D8" s="16">
        <v>5000</v>
      </c>
      <c r="E8" s="16"/>
      <c r="F8" s="16">
        <v>5000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1" t="s">
        <v>75</v>
      </c>
      <c r="B9" s="61" t="s">
        <v>74</v>
      </c>
      <c r="C9" s="16">
        <v>5000</v>
      </c>
      <c r="D9" s="16">
        <v>5000</v>
      </c>
      <c r="E9" s="16"/>
      <c r="F9" s="16">
        <v>5000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76</v>
      </c>
      <c r="B10" s="15" t="s">
        <v>77</v>
      </c>
      <c r="C10" s="16">
        <v>1609513</v>
      </c>
      <c r="D10" s="16">
        <v>1609513</v>
      </c>
      <c r="E10" s="16">
        <v>729513</v>
      </c>
      <c r="F10" s="16">
        <v>880000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78</v>
      </c>
      <c r="B11" s="60" t="s">
        <v>79</v>
      </c>
      <c r="C11" s="16">
        <v>1609513</v>
      </c>
      <c r="D11" s="16">
        <v>1609513</v>
      </c>
      <c r="E11" s="16">
        <v>729513</v>
      </c>
      <c r="F11" s="16">
        <v>880000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80</v>
      </c>
      <c r="B12" s="61" t="s">
        <v>81</v>
      </c>
      <c r="C12" s="16">
        <v>889000</v>
      </c>
      <c r="D12" s="16">
        <v>889000</v>
      </c>
      <c r="E12" s="16">
        <v>9000</v>
      </c>
      <c r="F12" s="16">
        <v>880000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82</v>
      </c>
      <c r="B13" s="61" t="s">
        <v>83</v>
      </c>
      <c r="C13" s="16">
        <v>720513</v>
      </c>
      <c r="D13" s="16">
        <v>720513</v>
      </c>
      <c r="E13" s="16">
        <v>720513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84</v>
      </c>
      <c r="B14" s="15" t="s">
        <v>85</v>
      </c>
      <c r="C14" s="16">
        <v>658048</v>
      </c>
      <c r="D14" s="16">
        <v>658048</v>
      </c>
      <c r="E14" s="16">
        <v>658048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0" t="s">
        <v>86</v>
      </c>
      <c r="B15" s="60" t="s">
        <v>87</v>
      </c>
      <c r="C15" s="16">
        <v>658048</v>
      </c>
      <c r="D15" s="16">
        <v>658048</v>
      </c>
      <c r="E15" s="16">
        <v>658048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88</v>
      </c>
      <c r="B16" s="61" t="s">
        <v>89</v>
      </c>
      <c r="C16" s="16">
        <v>427933</v>
      </c>
      <c r="D16" s="16">
        <v>427933</v>
      </c>
      <c r="E16" s="16">
        <v>427933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90</v>
      </c>
      <c r="B17" s="61" t="s">
        <v>91</v>
      </c>
      <c r="C17" s="16">
        <v>180579</v>
      </c>
      <c r="D17" s="16">
        <v>180579</v>
      </c>
      <c r="E17" s="16">
        <v>180579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1" t="s">
        <v>92</v>
      </c>
      <c r="B18" s="61" t="s">
        <v>93</v>
      </c>
      <c r="C18" s="16">
        <v>49536</v>
      </c>
      <c r="D18" s="16">
        <v>49536</v>
      </c>
      <c r="E18" s="16">
        <v>49536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94</v>
      </c>
      <c r="B19" s="15" t="s">
        <v>95</v>
      </c>
      <c r="C19" s="16">
        <v>5059223</v>
      </c>
      <c r="D19" s="16">
        <v>5059223</v>
      </c>
      <c r="E19" s="16">
        <v>5059223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0" t="s">
        <v>96</v>
      </c>
      <c r="B20" s="60" t="s">
        <v>97</v>
      </c>
      <c r="C20" s="16">
        <v>5059223</v>
      </c>
      <c r="D20" s="16">
        <v>5059223</v>
      </c>
      <c r="E20" s="16">
        <v>5059223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98</v>
      </c>
      <c r="B21" s="61" t="s">
        <v>99</v>
      </c>
      <c r="C21" s="16">
        <v>5059223</v>
      </c>
      <c r="D21" s="16">
        <v>5059223</v>
      </c>
      <c r="E21" s="16">
        <v>5059223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100</v>
      </c>
      <c r="B22" s="15" t="s">
        <v>101</v>
      </c>
      <c r="C22" s="16">
        <v>547692</v>
      </c>
      <c r="D22" s="16">
        <v>547692</v>
      </c>
      <c r="E22" s="16">
        <v>547692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0" t="s">
        <v>102</v>
      </c>
      <c r="B23" s="60" t="s">
        <v>103</v>
      </c>
      <c r="C23" s="16">
        <v>547692</v>
      </c>
      <c r="D23" s="16">
        <v>547692</v>
      </c>
      <c r="E23" s="16">
        <v>547692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104</v>
      </c>
      <c r="B24" s="61" t="s">
        <v>105</v>
      </c>
      <c r="C24" s="16">
        <v>547692</v>
      </c>
      <c r="D24" s="16">
        <v>547692</v>
      </c>
      <c r="E24" s="16">
        <v>547692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4" t="s">
        <v>106</v>
      </c>
      <c r="B25" s="44"/>
      <c r="C25" s="16">
        <v>7879476</v>
      </c>
      <c r="D25" s="16">
        <v>7879476</v>
      </c>
      <c r="E25" s="16">
        <v>6994476</v>
      </c>
      <c r="F25" s="16">
        <v>885000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tr">
        <f>"单位名称："&amp;"云南省新平林业局"</f>
        <v>单位名称：云南省新平林业局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7879476</v>
      </c>
      <c r="C7" s="14" t="s">
        <v>111</v>
      </c>
      <c r="D7" s="16">
        <v>7879476</v>
      </c>
    </row>
    <row r="8" ht="22.5" customHeight="1" spans="1:4">
      <c r="A8" s="14" t="s">
        <v>112</v>
      </c>
      <c r="B8" s="16">
        <v>7879476</v>
      </c>
      <c r="C8" s="14" t="str">
        <f>"（"&amp;"一"&amp;"）"&amp;"一般公共服务支出"</f>
        <v>（一）一般公共服务支出</v>
      </c>
      <c r="D8" s="16">
        <v>5000</v>
      </c>
    </row>
    <row r="9" ht="22.5" customHeight="1" spans="1:4">
      <c r="A9" s="14" t="s">
        <v>113</v>
      </c>
      <c r="B9" s="16"/>
      <c r="C9" s="14" t="str">
        <f>"（"&amp;"二"&amp;"）"&amp;"社会保障和就业支出"</f>
        <v>（二）社会保障和就业支出</v>
      </c>
      <c r="D9" s="16">
        <v>1609513</v>
      </c>
    </row>
    <row r="10" ht="22.5" customHeight="1" spans="1:4">
      <c r="A10" s="14" t="s">
        <v>114</v>
      </c>
      <c r="B10" s="16"/>
      <c r="C10" s="14" t="str">
        <f>"（"&amp;"三"&amp;"）"&amp;"卫生健康支出"</f>
        <v>（三）卫生健康支出</v>
      </c>
      <c r="D10" s="16">
        <v>658048</v>
      </c>
    </row>
    <row r="11" ht="22.5" customHeight="1" spans="1:4">
      <c r="A11" s="14" t="s">
        <v>115</v>
      </c>
      <c r="B11" s="16"/>
      <c r="C11" s="14" t="str">
        <f>"（"&amp;"四"&amp;"）"&amp;"农林水支出"</f>
        <v>（四）农林水支出</v>
      </c>
      <c r="D11" s="16">
        <v>5059223</v>
      </c>
    </row>
    <row r="12" ht="22.5" customHeight="1" spans="1:4">
      <c r="A12" s="14" t="s">
        <v>112</v>
      </c>
      <c r="B12" s="16"/>
      <c r="C12" s="14" t="str">
        <f>"（"&amp;"五"&amp;"）"&amp;"住房保障支出"</f>
        <v>（五）住房保障支出</v>
      </c>
      <c r="D12" s="16">
        <v>547692</v>
      </c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3"/>
      <c r="B15" s="16"/>
      <c r="C15" s="14" t="s">
        <v>116</v>
      </c>
      <c r="D15" s="16"/>
    </row>
    <row r="16" ht="22.5" customHeight="1" spans="1:4">
      <c r="A16" s="64" t="s">
        <v>117</v>
      </c>
      <c r="B16" s="65">
        <v>7879476</v>
      </c>
      <c r="C16" s="66" t="s">
        <v>118</v>
      </c>
      <c r="D16" s="65">
        <v>7879476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"单位名称："&amp;"云南省新平林业局"</f>
        <v>单位名称：云南省新平林业局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121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122</v>
      </c>
      <c r="F5" s="43" t="s">
        <v>123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5000</v>
      </c>
      <c r="D7" s="16"/>
      <c r="E7" s="16"/>
      <c r="F7" s="16"/>
      <c r="G7" s="16">
        <v>5000</v>
      </c>
    </row>
    <row r="8" ht="20.25" customHeight="1" spans="1:7">
      <c r="A8" s="60" t="s">
        <v>73</v>
      </c>
      <c r="B8" s="60" t="s">
        <v>74</v>
      </c>
      <c r="C8" s="16">
        <v>5000</v>
      </c>
      <c r="D8" s="16"/>
      <c r="E8" s="16"/>
      <c r="F8" s="16"/>
      <c r="G8" s="16">
        <v>5000</v>
      </c>
    </row>
    <row r="9" ht="20.25" customHeight="1" spans="1:7">
      <c r="A9" s="61" t="s">
        <v>75</v>
      </c>
      <c r="B9" s="61" t="s">
        <v>74</v>
      </c>
      <c r="C9" s="16">
        <v>5000</v>
      </c>
      <c r="D9" s="16"/>
      <c r="E9" s="16"/>
      <c r="F9" s="16"/>
      <c r="G9" s="16">
        <v>5000</v>
      </c>
    </row>
    <row r="10" ht="20.25" customHeight="1" spans="1:7">
      <c r="A10" s="15" t="s">
        <v>76</v>
      </c>
      <c r="B10" s="15" t="s">
        <v>77</v>
      </c>
      <c r="C10" s="16">
        <v>1609513</v>
      </c>
      <c r="D10" s="16">
        <v>729513</v>
      </c>
      <c r="E10" s="16">
        <v>720513</v>
      </c>
      <c r="F10" s="16">
        <v>9000</v>
      </c>
      <c r="G10" s="16">
        <v>880000</v>
      </c>
    </row>
    <row r="11" ht="20.25" customHeight="1" spans="1:7">
      <c r="A11" s="60" t="s">
        <v>78</v>
      </c>
      <c r="B11" s="60" t="s">
        <v>79</v>
      </c>
      <c r="C11" s="16">
        <v>1609513</v>
      </c>
      <c r="D11" s="16">
        <v>729513</v>
      </c>
      <c r="E11" s="16">
        <v>720513</v>
      </c>
      <c r="F11" s="16">
        <v>9000</v>
      </c>
      <c r="G11" s="16">
        <v>880000</v>
      </c>
    </row>
    <row r="12" ht="20.25" customHeight="1" spans="1:7">
      <c r="A12" s="61" t="s">
        <v>80</v>
      </c>
      <c r="B12" s="61" t="s">
        <v>81</v>
      </c>
      <c r="C12" s="16">
        <v>889000</v>
      </c>
      <c r="D12" s="16">
        <v>9000</v>
      </c>
      <c r="E12" s="16"/>
      <c r="F12" s="16">
        <v>9000</v>
      </c>
      <c r="G12" s="16">
        <v>880000</v>
      </c>
    </row>
    <row r="13" ht="32" customHeight="1" spans="1:7">
      <c r="A13" s="61" t="s">
        <v>82</v>
      </c>
      <c r="B13" s="61" t="s">
        <v>83</v>
      </c>
      <c r="C13" s="16">
        <v>720513</v>
      </c>
      <c r="D13" s="16">
        <v>720513</v>
      </c>
      <c r="E13" s="16">
        <v>720513</v>
      </c>
      <c r="F13" s="16"/>
      <c r="G13" s="16"/>
    </row>
    <row r="14" ht="20.25" customHeight="1" spans="1:7">
      <c r="A14" s="15" t="s">
        <v>84</v>
      </c>
      <c r="B14" s="15" t="s">
        <v>85</v>
      </c>
      <c r="C14" s="16">
        <v>658048</v>
      </c>
      <c r="D14" s="16">
        <v>658048</v>
      </c>
      <c r="E14" s="16">
        <v>658048</v>
      </c>
      <c r="F14" s="16"/>
      <c r="G14" s="16"/>
    </row>
    <row r="15" ht="20.25" customHeight="1" spans="1:7">
      <c r="A15" s="60" t="s">
        <v>86</v>
      </c>
      <c r="B15" s="60" t="s">
        <v>87</v>
      </c>
      <c r="C15" s="16">
        <v>658048</v>
      </c>
      <c r="D15" s="16">
        <v>658048</v>
      </c>
      <c r="E15" s="16">
        <v>658048</v>
      </c>
      <c r="F15" s="16"/>
      <c r="G15" s="16"/>
    </row>
    <row r="16" ht="20.25" customHeight="1" spans="1:7">
      <c r="A16" s="61" t="s">
        <v>88</v>
      </c>
      <c r="B16" s="61" t="s">
        <v>89</v>
      </c>
      <c r="C16" s="16">
        <v>427933</v>
      </c>
      <c r="D16" s="16">
        <v>427933</v>
      </c>
      <c r="E16" s="16">
        <v>427933</v>
      </c>
      <c r="F16" s="16"/>
      <c r="G16" s="16"/>
    </row>
    <row r="17" ht="20.25" customHeight="1" spans="1:7">
      <c r="A17" s="61" t="s">
        <v>90</v>
      </c>
      <c r="B17" s="61" t="s">
        <v>91</v>
      </c>
      <c r="C17" s="16">
        <v>180579</v>
      </c>
      <c r="D17" s="16">
        <v>180579</v>
      </c>
      <c r="E17" s="16">
        <v>180579</v>
      </c>
      <c r="F17" s="16"/>
      <c r="G17" s="16"/>
    </row>
    <row r="18" ht="20.25" customHeight="1" spans="1:7">
      <c r="A18" s="61" t="s">
        <v>92</v>
      </c>
      <c r="B18" s="61" t="s">
        <v>93</v>
      </c>
      <c r="C18" s="16">
        <v>49536</v>
      </c>
      <c r="D18" s="16">
        <v>49536</v>
      </c>
      <c r="E18" s="16">
        <v>49536</v>
      </c>
      <c r="F18" s="16"/>
      <c r="G18" s="16"/>
    </row>
    <row r="19" ht="20.25" customHeight="1" spans="1:7">
      <c r="A19" s="15" t="s">
        <v>94</v>
      </c>
      <c r="B19" s="15" t="s">
        <v>95</v>
      </c>
      <c r="C19" s="16">
        <v>5059223</v>
      </c>
      <c r="D19" s="16">
        <v>5059223</v>
      </c>
      <c r="E19" s="16">
        <v>4534823</v>
      </c>
      <c r="F19" s="16">
        <v>524400</v>
      </c>
      <c r="G19" s="16"/>
    </row>
    <row r="20" ht="20.25" customHeight="1" spans="1:7">
      <c r="A20" s="60" t="s">
        <v>96</v>
      </c>
      <c r="B20" s="60" t="s">
        <v>97</v>
      </c>
      <c r="C20" s="16">
        <v>5059223</v>
      </c>
      <c r="D20" s="16">
        <v>5059223</v>
      </c>
      <c r="E20" s="16">
        <v>4534823</v>
      </c>
      <c r="F20" s="16">
        <v>524400</v>
      </c>
      <c r="G20" s="16"/>
    </row>
    <row r="21" ht="20.25" customHeight="1" spans="1:7">
      <c r="A21" s="61" t="s">
        <v>98</v>
      </c>
      <c r="B21" s="61" t="s">
        <v>99</v>
      </c>
      <c r="C21" s="16">
        <v>5059223</v>
      </c>
      <c r="D21" s="16">
        <v>5059223</v>
      </c>
      <c r="E21" s="16">
        <v>4534823</v>
      </c>
      <c r="F21" s="16">
        <v>524400</v>
      </c>
      <c r="G21" s="16"/>
    </row>
    <row r="22" ht="20.25" customHeight="1" spans="1:7">
      <c r="A22" s="15" t="s">
        <v>100</v>
      </c>
      <c r="B22" s="15" t="s">
        <v>101</v>
      </c>
      <c r="C22" s="16">
        <v>547692</v>
      </c>
      <c r="D22" s="16">
        <v>547692</v>
      </c>
      <c r="E22" s="16">
        <v>547692</v>
      </c>
      <c r="F22" s="16"/>
      <c r="G22" s="16"/>
    </row>
    <row r="23" ht="20.25" customHeight="1" spans="1:7">
      <c r="A23" s="60" t="s">
        <v>102</v>
      </c>
      <c r="B23" s="60" t="s">
        <v>103</v>
      </c>
      <c r="C23" s="16">
        <v>547692</v>
      </c>
      <c r="D23" s="16">
        <v>547692</v>
      </c>
      <c r="E23" s="16">
        <v>547692</v>
      </c>
      <c r="F23" s="16"/>
      <c r="G23" s="16"/>
    </row>
    <row r="24" ht="20.25" customHeight="1" spans="1:7">
      <c r="A24" s="61" t="s">
        <v>104</v>
      </c>
      <c r="B24" s="61" t="s">
        <v>105</v>
      </c>
      <c r="C24" s="16">
        <v>547692</v>
      </c>
      <c r="D24" s="16">
        <v>547692</v>
      </c>
      <c r="E24" s="16">
        <v>547692</v>
      </c>
      <c r="F24" s="16"/>
      <c r="G24" s="16"/>
    </row>
    <row r="25" ht="20.25" customHeight="1" spans="1:7">
      <c r="A25" s="44" t="s">
        <v>106</v>
      </c>
      <c r="B25" s="44"/>
      <c r="C25" s="45">
        <v>7879476</v>
      </c>
      <c r="D25" s="45">
        <v>6994476</v>
      </c>
      <c r="E25" s="45">
        <v>6461076</v>
      </c>
      <c r="F25" s="45">
        <v>533400</v>
      </c>
      <c r="G25" s="45">
        <v>885000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124</v>
      </c>
    </row>
    <row r="2" ht="41.25" customHeight="1" spans="1:6">
      <c r="A2" s="56" t="s">
        <v>125</v>
      </c>
      <c r="B2" s="56"/>
      <c r="C2" s="56"/>
      <c r="D2" s="56"/>
      <c r="E2" s="56"/>
      <c r="F2" s="56"/>
    </row>
    <row r="3" ht="18.75" customHeight="1" spans="1:6">
      <c r="A3" s="4" t="str">
        <f>"单位名称："&amp;"云南省新平林业局"</f>
        <v>单位名称：云南省新平林业局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126</v>
      </c>
      <c r="B4" s="43" t="s">
        <v>127</v>
      </c>
      <c r="C4" s="43" t="s">
        <v>128</v>
      </c>
      <c r="D4" s="43"/>
      <c r="E4" s="43"/>
      <c r="F4" s="43" t="s">
        <v>129</v>
      </c>
    </row>
    <row r="5" ht="18.75" customHeight="1" spans="1:6">
      <c r="A5" s="12"/>
      <c r="B5" s="43"/>
      <c r="C5" s="43" t="s">
        <v>34</v>
      </c>
      <c r="D5" s="43" t="s">
        <v>130</v>
      </c>
      <c r="E5" s="43" t="s">
        <v>131</v>
      </c>
      <c r="F5" s="43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309000</v>
      </c>
      <c r="B7" s="16"/>
      <c r="C7" s="16">
        <v>304000</v>
      </c>
      <c r="D7" s="16"/>
      <c r="E7" s="16">
        <v>304000</v>
      </c>
      <c r="F7" s="16">
        <v>5000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A1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"单位名称："&amp;"云南省新平林业局"</f>
        <v>单位名称：云南省新平林业局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134</v>
      </c>
      <c r="B4" s="51" t="s">
        <v>135</v>
      </c>
      <c r="C4" s="51" t="s">
        <v>136</v>
      </c>
      <c r="D4" s="51" t="s">
        <v>137</v>
      </c>
      <c r="E4" s="51" t="s">
        <v>138</v>
      </c>
      <c r="F4" s="51" t="s">
        <v>139</v>
      </c>
      <c r="G4" s="51" t="s">
        <v>140</v>
      </c>
      <c r="H4" s="52" t="s">
        <v>32</v>
      </c>
      <c r="I4" s="52" t="s">
        <v>141</v>
      </c>
      <c r="J4" s="51"/>
      <c r="K4" s="51"/>
      <c r="L4" s="51"/>
      <c r="M4" s="51"/>
      <c r="N4" s="51" t="s">
        <v>142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143</v>
      </c>
      <c r="I5" s="52" t="s">
        <v>144</v>
      </c>
      <c r="J5" s="51" t="s">
        <v>36</v>
      </c>
      <c r="K5" s="51" t="s">
        <v>37</v>
      </c>
      <c r="L5" s="51"/>
      <c r="M5" s="51"/>
      <c r="N5" s="51" t="s">
        <v>142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145</v>
      </c>
      <c r="J6" s="51" t="s">
        <v>146</v>
      </c>
      <c r="K6" s="51" t="s">
        <v>147</v>
      </c>
      <c r="L6" s="51" t="s">
        <v>148</v>
      </c>
      <c r="M6" s="51" t="s">
        <v>149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150</v>
      </c>
      <c r="C9" s="9" t="s">
        <v>151</v>
      </c>
      <c r="D9" s="8" t="s">
        <v>98</v>
      </c>
      <c r="E9" s="8" t="s">
        <v>99</v>
      </c>
      <c r="F9" s="8" t="s">
        <v>152</v>
      </c>
      <c r="G9" s="8" t="s">
        <v>153</v>
      </c>
      <c r="H9" s="16">
        <v>1903224</v>
      </c>
      <c r="I9" s="16">
        <v>1903224</v>
      </c>
      <c r="J9" s="16"/>
      <c r="K9" s="16"/>
      <c r="L9" s="16">
        <v>1903224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150</v>
      </c>
      <c r="C10" s="9" t="s">
        <v>151</v>
      </c>
      <c r="D10" s="8" t="s">
        <v>98</v>
      </c>
      <c r="E10" s="8" t="s">
        <v>99</v>
      </c>
      <c r="F10" s="8" t="s">
        <v>154</v>
      </c>
      <c r="G10" s="8" t="s">
        <v>155</v>
      </c>
      <c r="H10" s="16">
        <v>183696</v>
      </c>
      <c r="I10" s="16">
        <v>183696</v>
      </c>
      <c r="J10" s="16"/>
      <c r="K10" s="16"/>
      <c r="L10" s="16">
        <v>183696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150</v>
      </c>
      <c r="C11" s="9" t="s">
        <v>151</v>
      </c>
      <c r="D11" s="8" t="s">
        <v>98</v>
      </c>
      <c r="E11" s="8" t="s">
        <v>99</v>
      </c>
      <c r="F11" s="8" t="s">
        <v>156</v>
      </c>
      <c r="G11" s="8" t="s">
        <v>157</v>
      </c>
      <c r="H11" s="16">
        <v>1140000</v>
      </c>
      <c r="I11" s="16">
        <v>1140000</v>
      </c>
      <c r="J11" s="16"/>
      <c r="K11" s="16"/>
      <c r="L11" s="16">
        <v>1140000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150</v>
      </c>
      <c r="C12" s="9" t="s">
        <v>151</v>
      </c>
      <c r="D12" s="8" t="s">
        <v>98</v>
      </c>
      <c r="E12" s="8" t="s">
        <v>99</v>
      </c>
      <c r="F12" s="8" t="s">
        <v>156</v>
      </c>
      <c r="G12" s="8" t="s">
        <v>157</v>
      </c>
      <c r="H12" s="16">
        <v>592380</v>
      </c>
      <c r="I12" s="16">
        <v>592380</v>
      </c>
      <c r="J12" s="16"/>
      <c r="K12" s="16"/>
      <c r="L12" s="16">
        <v>592380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158</v>
      </c>
      <c r="C13" s="9" t="s">
        <v>159</v>
      </c>
      <c r="D13" s="8" t="s">
        <v>82</v>
      </c>
      <c r="E13" s="8" t="s">
        <v>83</v>
      </c>
      <c r="F13" s="8" t="s">
        <v>160</v>
      </c>
      <c r="G13" s="8" t="s">
        <v>161</v>
      </c>
      <c r="H13" s="16">
        <v>720513</v>
      </c>
      <c r="I13" s="16">
        <v>720513</v>
      </c>
      <c r="J13" s="16"/>
      <c r="K13" s="16"/>
      <c r="L13" s="16">
        <v>720513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158</v>
      </c>
      <c r="C14" s="9" t="s">
        <v>159</v>
      </c>
      <c r="D14" s="8" t="s">
        <v>88</v>
      </c>
      <c r="E14" s="8" t="s">
        <v>89</v>
      </c>
      <c r="F14" s="8" t="s">
        <v>162</v>
      </c>
      <c r="G14" s="8" t="s">
        <v>163</v>
      </c>
      <c r="H14" s="16">
        <v>405289</v>
      </c>
      <c r="I14" s="16">
        <v>405289</v>
      </c>
      <c r="J14" s="16"/>
      <c r="K14" s="16"/>
      <c r="L14" s="16">
        <v>405289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158</v>
      </c>
      <c r="C15" s="9" t="s">
        <v>159</v>
      </c>
      <c r="D15" s="8" t="s">
        <v>88</v>
      </c>
      <c r="E15" s="8" t="s">
        <v>89</v>
      </c>
      <c r="F15" s="8" t="s">
        <v>162</v>
      </c>
      <c r="G15" s="8" t="s">
        <v>163</v>
      </c>
      <c r="H15" s="16">
        <v>22644</v>
      </c>
      <c r="I15" s="16">
        <v>22644</v>
      </c>
      <c r="J15" s="16"/>
      <c r="K15" s="16"/>
      <c r="L15" s="16">
        <v>22644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158</v>
      </c>
      <c r="C16" s="9" t="s">
        <v>159</v>
      </c>
      <c r="D16" s="8" t="s">
        <v>90</v>
      </c>
      <c r="E16" s="8" t="s">
        <v>91</v>
      </c>
      <c r="F16" s="8" t="s">
        <v>164</v>
      </c>
      <c r="G16" s="8" t="s">
        <v>165</v>
      </c>
      <c r="H16" s="16">
        <v>180579</v>
      </c>
      <c r="I16" s="16">
        <v>180579</v>
      </c>
      <c r="J16" s="16"/>
      <c r="K16" s="16"/>
      <c r="L16" s="16">
        <v>180579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158</v>
      </c>
      <c r="C17" s="9" t="s">
        <v>159</v>
      </c>
      <c r="D17" s="8" t="s">
        <v>92</v>
      </c>
      <c r="E17" s="8" t="s">
        <v>93</v>
      </c>
      <c r="F17" s="8" t="s">
        <v>166</v>
      </c>
      <c r="G17" s="8" t="s">
        <v>167</v>
      </c>
      <c r="H17" s="16">
        <v>49536</v>
      </c>
      <c r="I17" s="16">
        <v>49536</v>
      </c>
      <c r="J17" s="16"/>
      <c r="K17" s="16"/>
      <c r="L17" s="16">
        <v>49536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158</v>
      </c>
      <c r="C18" s="9" t="s">
        <v>159</v>
      </c>
      <c r="D18" s="8" t="s">
        <v>98</v>
      </c>
      <c r="E18" s="8" t="s">
        <v>99</v>
      </c>
      <c r="F18" s="8" t="s">
        <v>166</v>
      </c>
      <c r="G18" s="8" t="s">
        <v>167</v>
      </c>
      <c r="H18" s="16">
        <v>31523</v>
      </c>
      <c r="I18" s="16">
        <v>31523</v>
      </c>
      <c r="J18" s="16"/>
      <c r="K18" s="16"/>
      <c r="L18" s="16">
        <v>31523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168</v>
      </c>
      <c r="C19" s="9" t="s">
        <v>105</v>
      </c>
      <c r="D19" s="8" t="s">
        <v>104</v>
      </c>
      <c r="E19" s="8" t="s">
        <v>105</v>
      </c>
      <c r="F19" s="8" t="s">
        <v>169</v>
      </c>
      <c r="G19" s="8" t="s">
        <v>105</v>
      </c>
      <c r="H19" s="16">
        <v>547692</v>
      </c>
      <c r="I19" s="16">
        <v>547692</v>
      </c>
      <c r="J19" s="16"/>
      <c r="K19" s="16"/>
      <c r="L19" s="16">
        <v>547692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170</v>
      </c>
      <c r="C20" s="9" t="s">
        <v>171</v>
      </c>
      <c r="D20" s="8" t="s">
        <v>98</v>
      </c>
      <c r="E20" s="8" t="s">
        <v>99</v>
      </c>
      <c r="F20" s="8" t="s">
        <v>172</v>
      </c>
      <c r="G20" s="8" t="s">
        <v>171</v>
      </c>
      <c r="H20" s="16">
        <v>60800</v>
      </c>
      <c r="I20" s="16">
        <v>60800</v>
      </c>
      <c r="J20" s="16"/>
      <c r="K20" s="16"/>
      <c r="L20" s="16">
        <v>60800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173</v>
      </c>
      <c r="C21" s="9" t="s">
        <v>174</v>
      </c>
      <c r="D21" s="8" t="s">
        <v>98</v>
      </c>
      <c r="E21" s="8" t="s">
        <v>99</v>
      </c>
      <c r="F21" s="8" t="s">
        <v>175</v>
      </c>
      <c r="G21" s="8" t="s">
        <v>176</v>
      </c>
      <c r="H21" s="16">
        <v>24700</v>
      </c>
      <c r="I21" s="16">
        <v>24700</v>
      </c>
      <c r="J21" s="16"/>
      <c r="K21" s="16"/>
      <c r="L21" s="16">
        <v>24700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173</v>
      </c>
      <c r="C22" s="9" t="s">
        <v>174</v>
      </c>
      <c r="D22" s="8" t="s">
        <v>98</v>
      </c>
      <c r="E22" s="8" t="s">
        <v>99</v>
      </c>
      <c r="F22" s="8" t="s">
        <v>177</v>
      </c>
      <c r="G22" s="8" t="s">
        <v>178</v>
      </c>
      <c r="H22" s="16">
        <v>2000</v>
      </c>
      <c r="I22" s="16">
        <v>2000</v>
      </c>
      <c r="J22" s="16"/>
      <c r="K22" s="16"/>
      <c r="L22" s="16">
        <v>2000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173</v>
      </c>
      <c r="C23" s="9" t="s">
        <v>174</v>
      </c>
      <c r="D23" s="8" t="s">
        <v>98</v>
      </c>
      <c r="E23" s="8" t="s">
        <v>99</v>
      </c>
      <c r="F23" s="8" t="s">
        <v>179</v>
      </c>
      <c r="G23" s="8" t="s">
        <v>180</v>
      </c>
      <c r="H23" s="16">
        <v>5000</v>
      </c>
      <c r="I23" s="16">
        <v>5000</v>
      </c>
      <c r="J23" s="16"/>
      <c r="K23" s="16"/>
      <c r="L23" s="16">
        <v>5000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173</v>
      </c>
      <c r="C24" s="9" t="s">
        <v>174</v>
      </c>
      <c r="D24" s="8" t="s">
        <v>98</v>
      </c>
      <c r="E24" s="8" t="s">
        <v>99</v>
      </c>
      <c r="F24" s="8" t="s">
        <v>181</v>
      </c>
      <c r="G24" s="8" t="s">
        <v>182</v>
      </c>
      <c r="H24" s="16">
        <v>8500</v>
      </c>
      <c r="I24" s="16">
        <v>8500</v>
      </c>
      <c r="J24" s="16"/>
      <c r="K24" s="16"/>
      <c r="L24" s="16">
        <v>8500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173</v>
      </c>
      <c r="C25" s="9" t="s">
        <v>174</v>
      </c>
      <c r="D25" s="8" t="s">
        <v>98</v>
      </c>
      <c r="E25" s="8" t="s">
        <v>99</v>
      </c>
      <c r="F25" s="8" t="s">
        <v>183</v>
      </c>
      <c r="G25" s="8" t="s">
        <v>184</v>
      </c>
      <c r="H25" s="16">
        <v>23000</v>
      </c>
      <c r="I25" s="16">
        <v>23000</v>
      </c>
      <c r="J25" s="16"/>
      <c r="K25" s="16"/>
      <c r="L25" s="16">
        <v>23000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173</v>
      </c>
      <c r="C26" s="9" t="s">
        <v>174</v>
      </c>
      <c r="D26" s="8" t="s">
        <v>98</v>
      </c>
      <c r="E26" s="8" t="s">
        <v>99</v>
      </c>
      <c r="F26" s="8" t="s">
        <v>185</v>
      </c>
      <c r="G26" s="8" t="s">
        <v>186</v>
      </c>
      <c r="H26" s="16">
        <v>20000</v>
      </c>
      <c r="I26" s="16">
        <v>20000</v>
      </c>
      <c r="J26" s="16"/>
      <c r="K26" s="16"/>
      <c r="L26" s="16">
        <v>20000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173</v>
      </c>
      <c r="C27" s="9" t="s">
        <v>174</v>
      </c>
      <c r="D27" s="8" t="s">
        <v>98</v>
      </c>
      <c r="E27" s="8" t="s">
        <v>99</v>
      </c>
      <c r="F27" s="8" t="s">
        <v>187</v>
      </c>
      <c r="G27" s="8" t="s">
        <v>188</v>
      </c>
      <c r="H27" s="16">
        <v>10000</v>
      </c>
      <c r="I27" s="16">
        <v>10000</v>
      </c>
      <c r="J27" s="16"/>
      <c r="K27" s="16"/>
      <c r="L27" s="16">
        <v>10000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173</v>
      </c>
      <c r="C28" s="9" t="s">
        <v>174</v>
      </c>
      <c r="D28" s="8" t="s">
        <v>98</v>
      </c>
      <c r="E28" s="8" t="s">
        <v>99</v>
      </c>
      <c r="F28" s="8" t="s">
        <v>189</v>
      </c>
      <c r="G28" s="8" t="s">
        <v>190</v>
      </c>
      <c r="H28" s="16">
        <v>61400</v>
      </c>
      <c r="I28" s="16">
        <v>61400</v>
      </c>
      <c r="J28" s="16"/>
      <c r="K28" s="16"/>
      <c r="L28" s="16">
        <v>61400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191</v>
      </c>
      <c r="C29" s="9" t="s">
        <v>192</v>
      </c>
      <c r="D29" s="8" t="s">
        <v>98</v>
      </c>
      <c r="E29" s="8" t="s">
        <v>99</v>
      </c>
      <c r="F29" s="8" t="s">
        <v>156</v>
      </c>
      <c r="G29" s="8" t="s">
        <v>157</v>
      </c>
      <c r="H29" s="16">
        <v>684000</v>
      </c>
      <c r="I29" s="16">
        <v>684000</v>
      </c>
      <c r="J29" s="16"/>
      <c r="K29" s="16"/>
      <c r="L29" s="16">
        <v>684000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193</v>
      </c>
      <c r="C30" s="9" t="s">
        <v>194</v>
      </c>
      <c r="D30" s="8" t="s">
        <v>80</v>
      </c>
      <c r="E30" s="8" t="s">
        <v>81</v>
      </c>
      <c r="F30" s="8" t="s">
        <v>189</v>
      </c>
      <c r="G30" s="8" t="s">
        <v>190</v>
      </c>
      <c r="H30" s="16">
        <v>9000</v>
      </c>
      <c r="I30" s="16">
        <v>9000</v>
      </c>
      <c r="J30" s="16"/>
      <c r="K30" s="16"/>
      <c r="L30" s="16">
        <v>9000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195</v>
      </c>
      <c r="C31" s="9" t="s">
        <v>196</v>
      </c>
      <c r="D31" s="8" t="s">
        <v>98</v>
      </c>
      <c r="E31" s="8" t="s">
        <v>99</v>
      </c>
      <c r="F31" s="8" t="s">
        <v>197</v>
      </c>
      <c r="G31" s="8" t="s">
        <v>198</v>
      </c>
      <c r="H31" s="16">
        <v>232000</v>
      </c>
      <c r="I31" s="16">
        <v>232000</v>
      </c>
      <c r="J31" s="16"/>
      <c r="K31" s="16"/>
      <c r="L31" s="16">
        <v>232000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195</v>
      </c>
      <c r="C32" s="9" t="s">
        <v>196</v>
      </c>
      <c r="D32" s="8" t="s">
        <v>98</v>
      </c>
      <c r="E32" s="8" t="s">
        <v>99</v>
      </c>
      <c r="F32" s="8" t="s">
        <v>197</v>
      </c>
      <c r="G32" s="8" t="s">
        <v>198</v>
      </c>
      <c r="H32" s="16">
        <v>72000</v>
      </c>
      <c r="I32" s="16">
        <v>72000</v>
      </c>
      <c r="J32" s="16"/>
      <c r="K32" s="16"/>
      <c r="L32" s="16">
        <v>72000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199</v>
      </c>
      <c r="C33" s="9" t="s">
        <v>129</v>
      </c>
      <c r="D33" s="8" t="s">
        <v>98</v>
      </c>
      <c r="E33" s="8" t="s">
        <v>99</v>
      </c>
      <c r="F33" s="8" t="s">
        <v>200</v>
      </c>
      <c r="G33" s="8" t="s">
        <v>129</v>
      </c>
      <c r="H33" s="16">
        <v>5000</v>
      </c>
      <c r="I33" s="16">
        <v>5000</v>
      </c>
      <c r="J33" s="16"/>
      <c r="K33" s="16"/>
      <c r="L33" s="16">
        <v>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11" t="s">
        <v>32</v>
      </c>
      <c r="B34" s="11"/>
      <c r="C34" s="11"/>
      <c r="D34" s="11"/>
      <c r="E34" s="11"/>
      <c r="F34" s="11"/>
      <c r="G34" s="11"/>
      <c r="H34" s="16">
        <v>6994476</v>
      </c>
      <c r="I34" s="16">
        <v>6994476</v>
      </c>
      <c r="J34" s="16"/>
      <c r="K34" s="16"/>
      <c r="L34" s="16">
        <v>6994476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topLeftCell="G1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201</v>
      </c>
    </row>
    <row r="2" ht="45" customHeight="1" spans="1:23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"单位名称："&amp;"云南省新平林业局"</f>
        <v>单位名称：云南省新平林业局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203</v>
      </c>
      <c r="B4" s="12" t="s">
        <v>135</v>
      </c>
      <c r="C4" s="12" t="s">
        <v>136</v>
      </c>
      <c r="D4" s="12" t="s">
        <v>204</v>
      </c>
      <c r="E4" s="12" t="s">
        <v>137</v>
      </c>
      <c r="F4" s="12" t="s">
        <v>138</v>
      </c>
      <c r="G4" s="12" t="s">
        <v>205</v>
      </c>
      <c r="H4" s="12" t="s">
        <v>140</v>
      </c>
      <c r="I4" s="43" t="s">
        <v>32</v>
      </c>
      <c r="J4" s="43" t="s">
        <v>206</v>
      </c>
      <c r="K4" s="12"/>
      <c r="L4" s="12"/>
      <c r="M4" s="12"/>
      <c r="N4" s="12" t="s">
        <v>142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143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208</v>
      </c>
      <c r="D9" s="8"/>
      <c r="E9" s="8"/>
      <c r="F9" s="8"/>
      <c r="G9" s="8"/>
      <c r="H9" s="8"/>
      <c r="I9" s="10">
        <v>5000</v>
      </c>
      <c r="J9" s="10">
        <v>5000</v>
      </c>
      <c r="K9" s="10">
        <v>5000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209</v>
      </c>
      <c r="B10" s="8" t="s">
        <v>210</v>
      </c>
      <c r="C10" s="9" t="s">
        <v>208</v>
      </c>
      <c r="D10" s="8" t="s">
        <v>56</v>
      </c>
      <c r="E10" s="8" t="s">
        <v>75</v>
      </c>
      <c r="F10" s="8" t="s">
        <v>74</v>
      </c>
      <c r="G10" s="8" t="s">
        <v>175</v>
      </c>
      <c r="H10" s="8" t="s">
        <v>176</v>
      </c>
      <c r="I10" s="10">
        <v>1170</v>
      </c>
      <c r="J10" s="10">
        <v>1170</v>
      </c>
      <c r="K10" s="10">
        <v>1170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209</v>
      </c>
      <c r="B11" s="8" t="s">
        <v>210</v>
      </c>
      <c r="C11" s="9" t="s">
        <v>208</v>
      </c>
      <c r="D11" s="8" t="s">
        <v>56</v>
      </c>
      <c r="E11" s="8" t="s">
        <v>75</v>
      </c>
      <c r="F11" s="8" t="s">
        <v>74</v>
      </c>
      <c r="G11" s="8" t="s">
        <v>175</v>
      </c>
      <c r="H11" s="8" t="s">
        <v>176</v>
      </c>
      <c r="I11" s="10">
        <v>650</v>
      </c>
      <c r="J11" s="10">
        <v>650</v>
      </c>
      <c r="K11" s="10">
        <v>650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209</v>
      </c>
      <c r="B12" s="8" t="s">
        <v>210</v>
      </c>
      <c r="C12" s="9" t="s">
        <v>208</v>
      </c>
      <c r="D12" s="8" t="s">
        <v>56</v>
      </c>
      <c r="E12" s="8" t="s">
        <v>75</v>
      </c>
      <c r="F12" s="8" t="s">
        <v>74</v>
      </c>
      <c r="G12" s="8" t="s">
        <v>175</v>
      </c>
      <c r="H12" s="8" t="s">
        <v>176</v>
      </c>
      <c r="I12" s="10">
        <v>1400</v>
      </c>
      <c r="J12" s="10">
        <v>1400</v>
      </c>
      <c r="K12" s="10">
        <v>1400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209</v>
      </c>
      <c r="B13" s="8" t="s">
        <v>210</v>
      </c>
      <c r="C13" s="9" t="s">
        <v>208</v>
      </c>
      <c r="D13" s="8" t="s">
        <v>56</v>
      </c>
      <c r="E13" s="8" t="s">
        <v>75</v>
      </c>
      <c r="F13" s="8" t="s">
        <v>74</v>
      </c>
      <c r="G13" s="8" t="s">
        <v>175</v>
      </c>
      <c r="H13" s="8" t="s">
        <v>176</v>
      </c>
      <c r="I13" s="10">
        <v>780</v>
      </c>
      <c r="J13" s="10">
        <v>780</v>
      </c>
      <c r="K13" s="10">
        <v>780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209</v>
      </c>
      <c r="B14" s="8" t="s">
        <v>210</v>
      </c>
      <c r="C14" s="9" t="s">
        <v>208</v>
      </c>
      <c r="D14" s="8" t="s">
        <v>56</v>
      </c>
      <c r="E14" s="8" t="s">
        <v>75</v>
      </c>
      <c r="F14" s="8" t="s">
        <v>74</v>
      </c>
      <c r="G14" s="8" t="s">
        <v>211</v>
      </c>
      <c r="H14" s="8" t="s">
        <v>212</v>
      </c>
      <c r="I14" s="10">
        <v>1000</v>
      </c>
      <c r="J14" s="10">
        <v>1000</v>
      </c>
      <c r="K14" s="10">
        <v>1000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22"/>
      <c r="B15" s="22"/>
      <c r="C15" s="9" t="s">
        <v>213</v>
      </c>
      <c r="D15" s="22"/>
      <c r="E15" s="22"/>
      <c r="F15" s="22"/>
      <c r="G15" s="22"/>
      <c r="H15" s="22"/>
      <c r="I15" s="10">
        <v>880000</v>
      </c>
      <c r="J15" s="10">
        <v>880000</v>
      </c>
      <c r="K15" s="10">
        <v>880000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214</v>
      </c>
      <c r="B16" s="8" t="s">
        <v>215</v>
      </c>
      <c r="C16" s="9" t="s">
        <v>213</v>
      </c>
      <c r="D16" s="8" t="s">
        <v>56</v>
      </c>
      <c r="E16" s="8" t="s">
        <v>80</v>
      </c>
      <c r="F16" s="8" t="s">
        <v>81</v>
      </c>
      <c r="G16" s="8" t="s">
        <v>216</v>
      </c>
      <c r="H16" s="8" t="s">
        <v>217</v>
      </c>
      <c r="I16" s="10">
        <v>115200</v>
      </c>
      <c r="J16" s="10">
        <v>115200</v>
      </c>
      <c r="K16" s="10">
        <v>115200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214</v>
      </c>
      <c r="B17" s="8" t="s">
        <v>215</v>
      </c>
      <c r="C17" s="9" t="s">
        <v>213</v>
      </c>
      <c r="D17" s="8" t="s">
        <v>56</v>
      </c>
      <c r="E17" s="8" t="s">
        <v>80</v>
      </c>
      <c r="F17" s="8" t="s">
        <v>81</v>
      </c>
      <c r="G17" s="8" t="s">
        <v>216</v>
      </c>
      <c r="H17" s="8" t="s">
        <v>217</v>
      </c>
      <c r="I17" s="10">
        <v>188264</v>
      </c>
      <c r="J17" s="10">
        <v>188264</v>
      </c>
      <c r="K17" s="10">
        <v>188264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214</v>
      </c>
      <c r="B18" s="8" t="s">
        <v>215</v>
      </c>
      <c r="C18" s="9" t="s">
        <v>213</v>
      </c>
      <c r="D18" s="8" t="s">
        <v>56</v>
      </c>
      <c r="E18" s="8" t="s">
        <v>80</v>
      </c>
      <c r="F18" s="8" t="s">
        <v>81</v>
      </c>
      <c r="G18" s="8" t="s">
        <v>216</v>
      </c>
      <c r="H18" s="8" t="s">
        <v>217</v>
      </c>
      <c r="I18" s="10">
        <v>267840</v>
      </c>
      <c r="J18" s="10">
        <v>267840</v>
      </c>
      <c r="K18" s="10">
        <v>267840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214</v>
      </c>
      <c r="B19" s="8" t="s">
        <v>215</v>
      </c>
      <c r="C19" s="9" t="s">
        <v>213</v>
      </c>
      <c r="D19" s="8" t="s">
        <v>56</v>
      </c>
      <c r="E19" s="8" t="s">
        <v>80</v>
      </c>
      <c r="F19" s="8" t="s">
        <v>81</v>
      </c>
      <c r="G19" s="8" t="s">
        <v>216</v>
      </c>
      <c r="H19" s="8" t="s">
        <v>217</v>
      </c>
      <c r="I19" s="10">
        <v>118296</v>
      </c>
      <c r="J19" s="10">
        <v>118296</v>
      </c>
      <c r="K19" s="10">
        <v>118296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214</v>
      </c>
      <c r="B20" s="8" t="s">
        <v>215</v>
      </c>
      <c r="C20" s="9" t="s">
        <v>213</v>
      </c>
      <c r="D20" s="8" t="s">
        <v>56</v>
      </c>
      <c r="E20" s="8" t="s">
        <v>80</v>
      </c>
      <c r="F20" s="8" t="s">
        <v>81</v>
      </c>
      <c r="G20" s="8" t="s">
        <v>216</v>
      </c>
      <c r="H20" s="8" t="s">
        <v>217</v>
      </c>
      <c r="I20" s="10">
        <v>134400</v>
      </c>
      <c r="J20" s="10">
        <v>134400</v>
      </c>
      <c r="K20" s="10">
        <v>134400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214</v>
      </c>
      <c r="B21" s="8" t="s">
        <v>215</v>
      </c>
      <c r="C21" s="9" t="s">
        <v>213</v>
      </c>
      <c r="D21" s="8" t="s">
        <v>56</v>
      </c>
      <c r="E21" s="8" t="s">
        <v>80</v>
      </c>
      <c r="F21" s="8" t="s">
        <v>81</v>
      </c>
      <c r="G21" s="8" t="s">
        <v>216</v>
      </c>
      <c r="H21" s="8" t="s">
        <v>217</v>
      </c>
      <c r="I21" s="10">
        <v>20000</v>
      </c>
      <c r="J21" s="10">
        <v>20000</v>
      </c>
      <c r="K21" s="10">
        <v>20000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214</v>
      </c>
      <c r="B22" s="8" t="s">
        <v>215</v>
      </c>
      <c r="C22" s="9" t="s">
        <v>213</v>
      </c>
      <c r="D22" s="8" t="s">
        <v>56</v>
      </c>
      <c r="E22" s="8" t="s">
        <v>80</v>
      </c>
      <c r="F22" s="8" t="s">
        <v>81</v>
      </c>
      <c r="G22" s="8" t="s">
        <v>216</v>
      </c>
      <c r="H22" s="8" t="s">
        <v>217</v>
      </c>
      <c r="I22" s="10">
        <v>36000</v>
      </c>
      <c r="J22" s="10">
        <v>36000</v>
      </c>
      <c r="K22" s="10">
        <v>36000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11" t="s">
        <v>32</v>
      </c>
      <c r="B23" s="11"/>
      <c r="C23" s="11"/>
      <c r="D23" s="11"/>
      <c r="E23" s="11"/>
      <c r="F23" s="11"/>
      <c r="G23" s="11"/>
      <c r="H23" s="11"/>
      <c r="I23" s="10">
        <v>885000</v>
      </c>
      <c r="J23" s="10">
        <v>885000</v>
      </c>
      <c r="K23" s="10">
        <v>885000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3"/>
  <sheetViews>
    <sheetView showZeros="0" topLeftCell="A12" workbookViewId="0">
      <selection activeCell="B27" sqref="B26:B27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219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"单位名称："&amp;"云南省新平林业局"</f>
        <v>单位名称：云南省新平林业局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220</v>
      </c>
      <c r="B4" s="29" t="s">
        <v>221</v>
      </c>
      <c r="C4" s="29" t="s">
        <v>222</v>
      </c>
      <c r="D4" s="29" t="s">
        <v>223</v>
      </c>
      <c r="E4" s="29" t="s">
        <v>224</v>
      </c>
      <c r="F4" s="29" t="s">
        <v>225</v>
      </c>
      <c r="G4" s="29" t="s">
        <v>226</v>
      </c>
      <c r="H4" s="29" t="s">
        <v>227</v>
      </c>
      <c r="I4" s="29" t="s">
        <v>228</v>
      </c>
      <c r="J4" s="29" t="s">
        <v>229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35"/>
      <c r="F7" s="35"/>
      <c r="G7" s="35"/>
      <c r="H7" s="35"/>
      <c r="I7" s="35"/>
      <c r="J7" s="35"/>
    </row>
    <row r="8" ht="78" customHeight="1" spans="1:10">
      <c r="A8" s="46" t="s">
        <v>213</v>
      </c>
      <c r="B8" s="22" t="s">
        <v>230</v>
      </c>
      <c r="C8" s="23"/>
      <c r="D8" s="23"/>
      <c r="E8" s="35"/>
      <c r="F8" s="35"/>
      <c r="G8" s="35"/>
      <c r="H8" s="35"/>
      <c r="I8" s="35"/>
      <c r="J8" s="35"/>
    </row>
    <row r="9" ht="20.25" customHeight="1" spans="1:10">
      <c r="A9" s="22"/>
      <c r="B9" s="22"/>
      <c r="C9" s="22" t="s">
        <v>231</v>
      </c>
      <c r="D9" s="47" t="s">
        <v>232</v>
      </c>
      <c r="E9" s="48" t="s">
        <v>233</v>
      </c>
      <c r="F9" s="36" t="s">
        <v>234</v>
      </c>
      <c r="G9" s="23" t="s">
        <v>235</v>
      </c>
      <c r="H9" s="36" t="s">
        <v>236</v>
      </c>
      <c r="I9" s="36" t="s">
        <v>237</v>
      </c>
      <c r="J9" s="48" t="s">
        <v>238</v>
      </c>
    </row>
    <row r="10" ht="20.25" customHeight="1" spans="1:10">
      <c r="A10" s="22"/>
      <c r="B10" s="22"/>
      <c r="C10" s="22" t="s">
        <v>231</v>
      </c>
      <c r="D10" s="47" t="s">
        <v>232</v>
      </c>
      <c r="E10" s="48" t="s">
        <v>239</v>
      </c>
      <c r="F10" s="36" t="s">
        <v>240</v>
      </c>
      <c r="G10" s="23" t="s">
        <v>241</v>
      </c>
      <c r="H10" s="36" t="s">
        <v>236</v>
      </c>
      <c r="I10" s="36" t="s">
        <v>237</v>
      </c>
      <c r="J10" s="48" t="s">
        <v>242</v>
      </c>
    </row>
    <row r="11" ht="20.25" customHeight="1" spans="1:10">
      <c r="A11" s="22"/>
      <c r="B11" s="22"/>
      <c r="C11" s="22" t="s">
        <v>231</v>
      </c>
      <c r="D11" s="47" t="s">
        <v>243</v>
      </c>
      <c r="E11" s="48" t="s">
        <v>244</v>
      </c>
      <c r="F11" s="36" t="s">
        <v>234</v>
      </c>
      <c r="G11" s="23" t="s">
        <v>245</v>
      </c>
      <c r="H11" s="36" t="s">
        <v>246</v>
      </c>
      <c r="I11" s="36" t="s">
        <v>237</v>
      </c>
      <c r="J11" s="48" t="s">
        <v>247</v>
      </c>
    </row>
    <row r="12" ht="20.25" customHeight="1" spans="1:10">
      <c r="A12" s="22"/>
      <c r="B12" s="22"/>
      <c r="C12" s="22" t="s">
        <v>231</v>
      </c>
      <c r="D12" s="47" t="s">
        <v>243</v>
      </c>
      <c r="E12" s="48" t="s">
        <v>248</v>
      </c>
      <c r="F12" s="36" t="s">
        <v>234</v>
      </c>
      <c r="G12" s="23" t="s">
        <v>245</v>
      </c>
      <c r="H12" s="36" t="s">
        <v>246</v>
      </c>
      <c r="I12" s="36" t="s">
        <v>237</v>
      </c>
      <c r="J12" s="48" t="s">
        <v>249</v>
      </c>
    </row>
    <row r="13" ht="20.25" customHeight="1" spans="1:10">
      <c r="A13" s="22"/>
      <c r="B13" s="22"/>
      <c r="C13" s="22" t="s">
        <v>231</v>
      </c>
      <c r="D13" s="47" t="s">
        <v>250</v>
      </c>
      <c r="E13" s="48" t="s">
        <v>251</v>
      </c>
      <c r="F13" s="36" t="s">
        <v>234</v>
      </c>
      <c r="G13" s="23" t="s">
        <v>245</v>
      </c>
      <c r="H13" s="36" t="s">
        <v>246</v>
      </c>
      <c r="I13" s="36" t="s">
        <v>237</v>
      </c>
      <c r="J13" s="48" t="s">
        <v>252</v>
      </c>
    </row>
    <row r="14" ht="20.25" customHeight="1" spans="1:10">
      <c r="A14" s="22"/>
      <c r="B14" s="22"/>
      <c r="C14" s="22" t="s">
        <v>253</v>
      </c>
      <c r="D14" s="47" t="s">
        <v>254</v>
      </c>
      <c r="E14" s="48" t="s">
        <v>255</v>
      </c>
      <c r="F14" s="36" t="s">
        <v>234</v>
      </c>
      <c r="G14" s="23" t="s">
        <v>245</v>
      </c>
      <c r="H14" s="36" t="s">
        <v>246</v>
      </c>
      <c r="I14" s="36" t="s">
        <v>237</v>
      </c>
      <c r="J14" s="48" t="s">
        <v>256</v>
      </c>
    </row>
    <row r="15" ht="20.25" customHeight="1" spans="1:10">
      <c r="A15" s="22"/>
      <c r="B15" s="22"/>
      <c r="C15" s="22" t="s">
        <v>257</v>
      </c>
      <c r="D15" s="47" t="s">
        <v>258</v>
      </c>
      <c r="E15" s="48" t="s">
        <v>259</v>
      </c>
      <c r="F15" s="36" t="s">
        <v>260</v>
      </c>
      <c r="G15" s="23" t="s">
        <v>261</v>
      </c>
      <c r="H15" s="36" t="s">
        <v>246</v>
      </c>
      <c r="I15" s="36" t="s">
        <v>237</v>
      </c>
      <c r="J15" s="48" t="s">
        <v>262</v>
      </c>
    </row>
    <row r="16" ht="99" customHeight="1" spans="1:10">
      <c r="A16" s="46" t="s">
        <v>208</v>
      </c>
      <c r="B16" s="22" t="s">
        <v>263</v>
      </c>
      <c r="C16" s="22"/>
      <c r="D16" s="22"/>
      <c r="E16" s="22"/>
      <c r="F16" s="22"/>
      <c r="G16" s="22"/>
      <c r="H16" s="22"/>
      <c r="I16" s="22"/>
      <c r="J16" s="22"/>
    </row>
    <row r="17" ht="20.25" customHeight="1" spans="1:10">
      <c r="A17" s="22"/>
      <c r="B17" s="22"/>
      <c r="C17" s="22" t="s">
        <v>231</v>
      </c>
      <c r="D17" s="47" t="s">
        <v>232</v>
      </c>
      <c r="E17" s="48" t="s">
        <v>264</v>
      </c>
      <c r="F17" s="36" t="s">
        <v>234</v>
      </c>
      <c r="G17" s="23" t="s">
        <v>265</v>
      </c>
      <c r="H17" s="36" t="s">
        <v>266</v>
      </c>
      <c r="I17" s="36" t="s">
        <v>237</v>
      </c>
      <c r="J17" s="48" t="s">
        <v>267</v>
      </c>
    </row>
    <row r="18" ht="20.25" customHeight="1" spans="1:10">
      <c r="A18" s="22"/>
      <c r="B18" s="22"/>
      <c r="C18" s="22" t="s">
        <v>231</v>
      </c>
      <c r="D18" s="47" t="s">
        <v>232</v>
      </c>
      <c r="E18" s="48" t="s">
        <v>268</v>
      </c>
      <c r="F18" s="36" t="s">
        <v>234</v>
      </c>
      <c r="G18" s="23" t="s">
        <v>269</v>
      </c>
      <c r="H18" s="36" t="s">
        <v>236</v>
      </c>
      <c r="I18" s="36" t="s">
        <v>237</v>
      </c>
      <c r="J18" s="48" t="s">
        <v>270</v>
      </c>
    </row>
    <row r="19" ht="20.25" customHeight="1" spans="1:10">
      <c r="A19" s="22"/>
      <c r="B19" s="22"/>
      <c r="C19" s="22" t="s">
        <v>231</v>
      </c>
      <c r="D19" s="47" t="s">
        <v>232</v>
      </c>
      <c r="E19" s="48" t="s">
        <v>271</v>
      </c>
      <c r="F19" s="36" t="s">
        <v>234</v>
      </c>
      <c r="G19" s="23" t="s">
        <v>272</v>
      </c>
      <c r="H19" s="36" t="s">
        <v>273</v>
      </c>
      <c r="I19" s="36" t="s">
        <v>237</v>
      </c>
      <c r="J19" s="48" t="s">
        <v>274</v>
      </c>
    </row>
    <row r="20" ht="20.25" customHeight="1" spans="1:10">
      <c r="A20" s="22"/>
      <c r="B20" s="22"/>
      <c r="C20" s="22" t="s">
        <v>231</v>
      </c>
      <c r="D20" s="47" t="s">
        <v>243</v>
      </c>
      <c r="E20" s="48" t="s">
        <v>275</v>
      </c>
      <c r="F20" s="36" t="s">
        <v>260</v>
      </c>
      <c r="G20" s="23" t="s">
        <v>276</v>
      </c>
      <c r="H20" s="36" t="s">
        <v>246</v>
      </c>
      <c r="I20" s="36" t="s">
        <v>237</v>
      </c>
      <c r="J20" s="48" t="s">
        <v>277</v>
      </c>
    </row>
    <row r="21" ht="20.25" customHeight="1" spans="1:10">
      <c r="A21" s="22"/>
      <c r="B21" s="22"/>
      <c r="C21" s="22" t="s">
        <v>231</v>
      </c>
      <c r="D21" s="47" t="s">
        <v>250</v>
      </c>
      <c r="E21" s="48" t="s">
        <v>278</v>
      </c>
      <c r="F21" s="36" t="s">
        <v>279</v>
      </c>
      <c r="G21" s="23" t="s">
        <v>280</v>
      </c>
      <c r="H21" s="36" t="s">
        <v>281</v>
      </c>
      <c r="I21" s="36" t="s">
        <v>237</v>
      </c>
      <c r="J21" s="48" t="s">
        <v>282</v>
      </c>
    </row>
    <row r="22" ht="20.25" customHeight="1" spans="1:10">
      <c r="A22" s="22"/>
      <c r="B22" s="22"/>
      <c r="C22" s="22" t="s">
        <v>253</v>
      </c>
      <c r="D22" s="47" t="s">
        <v>283</v>
      </c>
      <c r="E22" s="48" t="s">
        <v>284</v>
      </c>
      <c r="F22" s="36" t="s">
        <v>234</v>
      </c>
      <c r="G22" s="23" t="s">
        <v>245</v>
      </c>
      <c r="H22" s="36" t="s">
        <v>246</v>
      </c>
      <c r="I22" s="36" t="s">
        <v>237</v>
      </c>
      <c r="J22" s="48" t="s">
        <v>285</v>
      </c>
    </row>
    <row r="23" ht="20.25" customHeight="1" spans="1:10">
      <c r="A23" s="22"/>
      <c r="B23" s="22"/>
      <c r="C23" s="22" t="s">
        <v>257</v>
      </c>
      <c r="D23" s="47" t="s">
        <v>258</v>
      </c>
      <c r="E23" s="48" t="s">
        <v>286</v>
      </c>
      <c r="F23" s="36" t="s">
        <v>260</v>
      </c>
      <c r="G23" s="23" t="s">
        <v>261</v>
      </c>
      <c r="H23" s="36" t="s">
        <v>246</v>
      </c>
      <c r="I23" s="36" t="s">
        <v>237</v>
      </c>
      <c r="J23" s="48" t="s">
        <v>287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2026-03-05T01:18:00Z</dcterms:created>
  <dcterms:modified xsi:type="dcterms:W3CDTF">2026-03-12T01:50:58Z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8DE0A3CA2167591935F9A769968462F4_42</vt:lpwstr>
  </property>
  <property fmtid="{D5CDD505-2E9C-101B-9397-08002B2CF9AE}" pid="3" name="KSOProductBuildVer">
    <vt:lpwstr>2052-11.8.2.12089</vt:lpwstr>
  </property>
</Properties>
</file>