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activeTab="3"/>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<sst xmlns="http://schemas.openxmlformats.org/spreadsheetml/2006/main" count="1609" uniqueCount="508">
  <si>
    <t>预算01-1表</t>
  </si>
  <si>
    <t>2026年部门财务收支预算总表</t>
  </si>
  <si>
    <t>单位名称：新平彝族傣族自治县平掌乡小学</t>
  </si>
  <si>
    <t>单位:元</t>
  </si>
  <si>
    <t>收        入</t>
  </si>
  <si>
    <t>支        出</t>
  </si>
  <si>
    <t>项      目</t>
  </si>
  <si>
    <t>预算数</t>
  </si>
  <si>
    <t>项目（按功能分类）</t>
  </si>
  <si>
    <t>一、一般公共预算拨款收入</t>
  </si>
  <si>
    <t>一、教育支出</t>
  </si>
  <si>
    <t>二、政府性基金预算拨款收入</t>
  </si>
  <si>
    <t>二、社会保障和就业支出</t>
  </si>
  <si>
    <t>三、国有资本经营预算拨款收入</t>
  </si>
  <si>
    <t>三、卫生健康支出</t>
  </si>
  <si>
    <t>四、财政专户管理资金收入</t>
  </si>
  <si>
    <t>四、住房保障支出</t>
  </si>
  <si>
    <t>五、单位资金</t>
  </si>
  <si>
    <t>五、其他支出</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</si>
  <si>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</si>
  <si>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</si>
  <si>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</si>
  <si>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</si>
  <si>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</si>
  <si>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</si>
  <si>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</si>
  <si>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</si>
  <si>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</si>
  <si>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</si>
  <si>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</si>
  <si>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</si>
  <si>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</si>
  <si>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</si>
  <si>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</si>
  <si>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</si>
  <si>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</si>
  <si>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</si>
  <si>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</si>
  <si>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</si>
  <si>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</si>
  <si>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</si>
  <si>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</si>
  <si>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</si>
  <si>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</si>
  <si>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</si>
  <si>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</si>
  <si>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</si>
  <si>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</si>
  <si>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</si>
  <si>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</si>
  <si>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</si>
  <si>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</si>
  <si>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</si>
  <si>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</si>
  <si>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</si>
  <si>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</si>
  <si>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</si>
  <si>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</si>
  <si>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</si>
  <si>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</si>
  <si>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</si>
  <si>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105025</t>
  </si>
  <si>
    <t>新平彝族傣族自治县平掌乡小学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</si>
  <si>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</si>
  <si>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</si>
  <si>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</si>
  <si>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</si>
  <si>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</si>
  <si>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</si>
  <si>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</si>
  <si>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</si>
  <si>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</si>
  <si>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</si>
  <si>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</si>
  <si>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</si>
  <si>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</si>
  <si>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</si>
  <si>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</si>
  <si>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</si>
  <si>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</si>
  <si>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</si>
  <si>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2050201</t>
  </si>
  <si>
    <t>学前教育</t>
  </si>
  <si>
    <t>2050202</t>
  </si>
  <si>
    <t>小学教育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</si>
  <si>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</si>
  <si>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</si>
  <si>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</si>
  <si>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</si>
  <si>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</si>
  <si>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</si>
  <si>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</si>
  <si>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</si>
  <si>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</si>
  <si>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</si>
  <si>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</si>
  <si>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</si>
  <si>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</si>
  <si>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</si>
  <si>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</si>
  <si>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</si>
  <si>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</si>
  <si>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</si>
  <si>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</si>
  <si>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</si>
  <si>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</si>
  <si>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</si>
  <si>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</si>
  <si>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</si>
  <si>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</si>
  <si>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</si>
  <si>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</si>
  <si>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</si>
  <si>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</si>
  <si>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</si>
  <si>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</si>
  <si>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</si>
  <si>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彩票公益金安排的支出</t>
  </si>
  <si>
    <t>用于其他社会公益事业的彩票公益金支出</t>
  </si>
  <si>
    <t>合  计</t>
  </si>
  <si>
    <t>预算02-1表</t>
  </si>
  <si>
    <t>2026年部门财政拨款收支预算总表</t>
  </si>
  <si>
    <t>支出功能分类科目</t>
  </si>
  <si>
    <t>一、本年收入</t>
  </si>
  <si>
    <t>一、本年支出</t>
  </si>
  <si>
    <t>（一）一般公共预算拨款</t>
  </si>
  <si>
    <t>（一）教育支出</t>
  </si>
  <si>
    <t>（二）政府性基金预算拨款</t>
  </si>
  <si>
    <t>（二）社会保障和就业支出</t>
  </si>
  <si>
    <t>（三）国有资本经营预算拨款</t>
  </si>
  <si>
    <t>（三）卫生健康支出</t>
  </si>
  <si>
    <t>二、上年结转</t>
  </si>
  <si>
    <t>（四）住房保障支出</t>
  </si>
  <si>
    <t>（五）其他支出</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</si>
  <si>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</si>
  <si>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</si>
  <si>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</si>
  <si>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</si>
  <si>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</si>
  <si>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</si>
  <si>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</si>
  <si>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</si>
  <si>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</si>
  <si>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</si>
  <si>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</si>
  <si>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</si>
  <si>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</si>
  <si>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</si>
  <si>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</si>
  <si>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</si>
  <si>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注：本单位无此项预算，此表为空。</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</si>
  <si>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</si>
  <si>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</si>
  <si>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</si>
  <si>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</si>
  <si>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</si>
  <si>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</si>
  <si>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</si>
  <si>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</si>
  <si>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</si>
  <si>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</si>
  <si>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</si>
  <si>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</si>
  <si>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</si>
  <si>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</si>
  <si>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</si>
  <si>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</si>
  <si>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</si>
  <si>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</si>
  <si>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530427210000000015116</t>
  </si>
  <si>
    <t>事业人员工资支出</t>
  </si>
  <si>
    <t>30101</t>
  </si>
  <si>
    <t>基本工资</t>
  </si>
  <si>
    <t>30102</t>
  </si>
  <si>
    <t>津贴补贴</t>
  </si>
  <si>
    <t>30107</t>
  </si>
  <si>
    <t>绩效工资</t>
  </si>
  <si>
    <t>530427210000000015117</t>
  </si>
  <si>
    <t>社会保障缴费</t>
  </si>
  <si>
    <t>30112</t>
  </si>
  <si>
    <t>其他社会保障缴费</t>
  </si>
  <si>
    <t>30108</t>
  </si>
  <si>
    <t>机关事业单位基本养老保险缴费</t>
  </si>
  <si>
    <t>30110</t>
  </si>
  <si>
    <t>职工基本医疗保险缴费</t>
  </si>
  <si>
    <t>30111</t>
  </si>
  <si>
    <t>公务员医疗补助缴费</t>
  </si>
  <si>
    <t>530427210000000015118</t>
  </si>
  <si>
    <t>30113</t>
  </si>
  <si>
    <t>530427210000000015121</t>
  </si>
  <si>
    <t>工会经费</t>
  </si>
  <si>
    <t>30228</t>
  </si>
  <si>
    <t>530427210000000015122</t>
  </si>
  <si>
    <t>一般公用经费</t>
  </si>
  <si>
    <t>30201</t>
  </si>
  <si>
    <t>办公费</t>
  </si>
  <si>
    <t>530427231100001449147</t>
  </si>
  <si>
    <t>奖励性绩效工资(地方)</t>
  </si>
  <si>
    <t>530427231100001449308</t>
  </si>
  <si>
    <t>退休干部公用经费</t>
  </si>
  <si>
    <t>30299</t>
  </si>
  <si>
    <t>其他商品和服务支出</t>
  </si>
  <si>
    <t>预算05-1表</t>
  </si>
  <si>
    <t>2026年部门项目支出预算表</t>
  </si>
  <si>
    <t>项目分类</t>
  </si>
  <si>
    <t>项目单位</t>
  </si>
  <si>
    <t>经济科目编码</t>
  </si>
  <si>
    <t>本年拨款</t>
  </si>
  <si>
    <t>其中：本次下达</t>
  </si>
  <si>
    <t>安保服务资金</t>
  </si>
  <si>
    <t>313 事业发展类</t>
  </si>
  <si>
    <t>530427241100002722749</t>
  </si>
  <si>
    <t>30227</t>
  </si>
  <si>
    <t>委托业务费</t>
  </si>
  <si>
    <t>城乡义务教育公用（欠拨）经费</t>
  </si>
  <si>
    <t>530427261100005162973</t>
  </si>
  <si>
    <t>30202</t>
  </si>
  <si>
    <t>印刷费</t>
  </si>
  <si>
    <t>30204</t>
  </si>
  <si>
    <t>手续费</t>
  </si>
  <si>
    <t>30205</t>
  </si>
  <si>
    <t>水费</t>
  </si>
  <si>
    <t>30206</t>
  </si>
  <si>
    <t>电费</t>
  </si>
  <si>
    <t>30207</t>
  </si>
  <si>
    <t>邮电费</t>
  </si>
  <si>
    <t>30211</t>
  </si>
  <si>
    <t>差旅费</t>
  </si>
  <si>
    <t>30213</t>
  </si>
  <si>
    <t>维修（护）费</t>
  </si>
  <si>
    <t>30216</t>
  </si>
  <si>
    <t>培训费</t>
  </si>
  <si>
    <t>30218</t>
  </si>
  <si>
    <t>专用材料费</t>
  </si>
  <si>
    <t>30226</t>
  </si>
  <si>
    <t>劳务费</t>
  </si>
  <si>
    <t>31002</t>
  </si>
  <si>
    <t>办公设备购置</t>
  </si>
  <si>
    <t>31003</t>
  </si>
  <si>
    <t>专用设备购置</t>
  </si>
  <si>
    <t>城乡义务教育公用经费</t>
  </si>
  <si>
    <t>312 民生类</t>
  </si>
  <si>
    <t>530427210000000019632</t>
  </si>
  <si>
    <t>机关事业单位职工及军人抚恤补助资金</t>
  </si>
  <si>
    <t>530427231100001352241</t>
  </si>
  <si>
    <t>30305</t>
  </si>
  <si>
    <t>生活补助</t>
  </si>
  <si>
    <t>学前教育公用经费</t>
  </si>
  <si>
    <t>530427241100002336381</t>
  </si>
  <si>
    <t>学前教育免保育教育费资金</t>
  </si>
  <si>
    <t>530427251100004709618</t>
  </si>
  <si>
    <t>31204</t>
  </si>
  <si>
    <t>费用补贴</t>
  </si>
  <si>
    <t>学生营养膳食补助资金</t>
  </si>
  <si>
    <t>530427210000000018836</t>
  </si>
  <si>
    <t>30308</t>
  </si>
  <si>
    <t>助学金</t>
  </si>
  <si>
    <t>义务教育家庭经济困难学生补助资金</t>
  </si>
  <si>
    <t>530427210000000018837</t>
  </si>
  <si>
    <t>紫藤奖学金经费</t>
  </si>
  <si>
    <t>530427251100004329757</t>
  </si>
  <si>
    <t>自营食堂伙食经费</t>
  </si>
  <si>
    <t>530427261100005111850</t>
  </si>
  <si>
    <t>彩票公益金专项补助资金</t>
  </si>
  <si>
    <t>530427221100000948807</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</si>
  <si>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</si>
  <si>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</si>
  <si>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</si>
  <si>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</si>
  <si>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</si>
  <si>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</si>
  <si>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</si>
  <si>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</si>
  <si>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</si>
  <si>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</si>
  <si>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</si>
  <si>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</si>
  <si>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新平彝族傣族自治县人民政府关于新平县教育体育系统校园安保服务项目费用纳入县级财政保障的专题会议纪要》，本单位涉及安保人员1人，月工资标准执行2,550.00元，年度总金额153,000.00元。申请纳入年初预算。按月发放。通过项目实施，进一步清理规范教育体育系统编外聘用人员，优化人员结构、强化人员管理，充分发挥人力资源使用效益。</t>
  </si>
  <si>
    <t>产出指标</t>
  </si>
  <si>
    <t>数量指标</t>
  </si>
  <si>
    <t>安保服务采购数</t>
  </si>
  <si>
    <t>=</t>
  </si>
  <si>
    <t>1.00</t>
  </si>
  <si>
    <t>项</t>
  </si>
  <si>
    <t>定量指标</t>
  </si>
  <si>
    <t>反映安保服务采购情况。</t>
  </si>
  <si>
    <t>补助标准</t>
  </si>
  <si>
    <t>2,550</t>
  </si>
  <si>
    <t>元/人*月</t>
  </si>
  <si>
    <t>反映保安服务每月每人的发放标准情况</t>
  </si>
  <si>
    <t>质量指标</t>
  </si>
  <si>
    <t>发放人员覆盖率</t>
  </si>
  <si>
    <t>100</t>
  </si>
  <si>
    <t>%</t>
  </si>
  <si>
    <t>反映工资发放及时情况。</t>
  </si>
  <si>
    <t>时效指标</t>
  </si>
  <si>
    <t>服务费发放及时率</t>
  </si>
  <si>
    <t>&gt;=</t>
  </si>
  <si>
    <t>95</t>
  </si>
  <si>
    <t>反映服务费发放及时情况，服务费发放及时率=实际完成按时发放值/指标值*100%。</t>
  </si>
  <si>
    <t>效益指标</t>
  </si>
  <si>
    <t>社会效益</t>
  </si>
  <si>
    <t>优化人员结构</t>
  </si>
  <si>
    <t>有效优化</t>
  </si>
  <si>
    <t>定性指标</t>
  </si>
  <si>
    <t>反映优化人员结构、强化人员管理，充分发挥人力资源使用效益情况。</t>
  </si>
  <si>
    <t>满意度指标</t>
  </si>
  <si>
    <t>服务对象满意度</t>
  </si>
  <si>
    <t>聘用单位满意度</t>
  </si>
  <si>
    <t>90</t>
  </si>
  <si>
    <t>反映使用单位满意度情况。</t>
  </si>
  <si>
    <t>社会公众满意度</t>
  </si>
  <si>
    <t>反映社会公众满意度情况，满意度=调查问卷中满意公众数/调查问卷发放总公众数*100%</t>
  </si>
  <si>
    <t xml:space="preserve">按照《云南省教育领域财政事权和支出责任划分改革实施方案》,所需经费由中央、 省级、市、县(市、区)按8:1.4:0.24:0.36比例分担。平掌乡小学按9月底在校人数测算预计全年公用经费为33.084万元（其中：中央应补助资金26.4672万元，省级补助资金4.63176万元，市级补助资金0.794016万元，县级补助资金1.191024万元）.
2.确保该项目资金按时、足额到位，并督促学校按规定使用资金。
3.做好该项资金使用政策的宣传，并实施相关的绩效评价。
4.本年度实施完成各项经费的开支，能正常有序的开展学校工作。
</t>
  </si>
  <si>
    <t>小学非寄宿生补助人数</t>
  </si>
  <si>
    <t>26</t>
  </si>
  <si>
    <t>人</t>
  </si>
  <si>
    <t>根据在校学生数，按照事权责任划分，中央、省、市级县承担100%。</t>
  </si>
  <si>
    <t>小学寄宿应补助人数</t>
  </si>
  <si>
    <t>306</t>
  </si>
  <si>
    <t>补助学生覆盖率</t>
  </si>
  <si>
    <t>补助覆盖率为100%</t>
  </si>
  <si>
    <t>资金下达后及时支付时限</t>
  </si>
  <si>
    <t>资金下达后按要求及时支付</t>
  </si>
  <si>
    <t>保障学生接受九年义务教育</t>
  </si>
  <si>
    <t>保障</t>
  </si>
  <si>
    <t>保障经济困难学生接受九年义务教育</t>
  </si>
  <si>
    <t>反映社会公众的满意程度。</t>
  </si>
  <si>
    <t>学生及家长满意度</t>
  </si>
  <si>
    <t>对学生实施满意度调查</t>
  </si>
  <si>
    <t>根据《云南省人力资源和社会保障厅  云南省财政厅关于调整机关事业单位职工死亡后遗属生活困难补助标准及有关问题的通知》及相关文件通知，符合遗属生活补助条件的人员，从今年7月起按如下标准调整：1、补助对象为城镇户口的：职工因病死亡的补助标准调整为967元/月.人；职工因工死亡的补助标准调整为1,116元/月.人。2、补助对象为农村户口的：职工因病死亡的补助标准调整为728元/月.人；职工因工死亡的补助标准调整为840元/月.人。为了达到真正补助到遗属，体现相关文件精神，2026年计划待资金下达后按照补助标准及补助人数及时安排发放，按照补助标准、发放名册、进行精准补助。全面做好遗属生活困难补助工作，进一步提高遗属生活质量，缓解困难遗属家庭的经济压力，按规定落实干部职工各项待遇，支持部门正常履职。</t>
  </si>
  <si>
    <t>机关事业单位职工及军人抚恤金</t>
  </si>
  <si>
    <t>11</t>
  </si>
  <si>
    <t>反映部门（单位）实际发放工资人员数量。工资福利包括：行政人员工资、社会保险、住房公积金、职业年金等。</t>
  </si>
  <si>
    <t>工资福利发放人数（行政编）</t>
  </si>
  <si>
    <t>34</t>
  </si>
  <si>
    <t>供养离（退）休人员数</t>
  </si>
  <si>
    <t>56</t>
  </si>
  <si>
    <t>补助人员覆盖率</t>
  </si>
  <si>
    <t>反映受补对象的准确性情况</t>
  </si>
  <si>
    <t>部门运转</t>
  </si>
  <si>
    <t>正常运转</t>
  </si>
  <si>
    <t>反映部门（单位）运转情况。</t>
  </si>
  <si>
    <t>单位人员满意度</t>
  </si>
  <si>
    <t>反映部门（单位）人员对工资福利发放的满意程度。</t>
  </si>
  <si>
    <t>生活公众满意度</t>
  </si>
  <si>
    <t>依据《云南省教育厅 云南省财政厅 云南省发展和改革委员会关于规范和加强公办中小学校财务管理的指导意见》，本单位采购校自营采购等工作。申请纳入年初预算。通过项目实施，进一步清理规范教育体育系统编外聘用人员，优化人员结构、强化人员管理，充分发挥人力资源使用效益。2026年计划收取伙食费项目资金72万元，用于优化食材采购、提升膳食品质及运营保障。</t>
  </si>
  <si>
    <t>平掌小学服务学生人数</t>
  </si>
  <si>
    <t>332</t>
  </si>
  <si>
    <t>反映服务人员的数量情况。</t>
  </si>
  <si>
    <t>中心幼儿园服务学生人数</t>
  </si>
  <si>
    <t>47</t>
  </si>
  <si>
    <t>符合食品安全要求</t>
  </si>
  <si>
    <t>是否符合</t>
  </si>
  <si>
    <t xml:space="preserve">反映符合食品安全要求
</t>
  </si>
  <si>
    <t>货款支付及时率</t>
  </si>
  <si>
    <t>反映货款支付及时情况，支付及时率=实际完成按时发放值/指标值*100%</t>
  </si>
  <si>
    <t>服务人员满意度</t>
  </si>
  <si>
    <t>反映使用人员满意度情况，满意度=调查问卷中满意单位数/调查问卷发放总单位数*100%</t>
  </si>
  <si>
    <t>成本指标</t>
  </si>
  <si>
    <t>经济成本指标</t>
  </si>
  <si>
    <t>人均就餐费用</t>
  </si>
  <si>
    <t>&lt;=</t>
  </si>
  <si>
    <t>元</t>
  </si>
  <si>
    <t>反映人均就餐情况费情况</t>
  </si>
  <si>
    <t xml:space="preserve">1.按照《云南省教育领域财政事权和支出责任划分改革实施方案》,所需经费由中央、 省级、市、县(市、区)按8:1.4:0.24:0.36比例分担。平掌乡小学此次项目本级应安排229,000.00元。
2.确保该项目资金按时、足额到位，并督促学校按规定使用资金。
3.做好该项资金使用政策的宣传，并实施相关的绩效评价。
4.本年度实施完成各项经费的开支，能正常有序地开展学校工作。
</t>
  </si>
  <si>
    <t>年度目标：一、根据公办幼儿园生均公用经费财政拨款制度，按600元/生.年执行（县级财政承担），2026年平掌乡幼儿园在校生人数79人，合计应补助47,400.00元。
二、主要用于以下几个方面：1、教学业务与管理、教师培训、文体活动、办公、水电、劳务、差旅、邮电等费用；仪器设备、图书资料和玩教具的购置；2、幼儿园房屋及设备设施的租赁及维护修缮，教育信息化运行维护费用；3、教师培训费用由幼儿园按照不低于年度公用经费的10%安排，用于教师参加培训所需的培训费、差旅费、资料费等。其他生均预算内公用经费开支范围按照学前教育生均公用经费相关管理规定执行。
三、保障扬武镇小学下属中心幼儿园校点正常工作运转，确保惠民资金落实到位，改善学校办学环境，提高教学成绩，实行专户管理、按月拨付、按月核销的管理制度。建立实名制的学生信息管理系统，对学生人数、补助标准、监管。在公用经费资金的拨付上严格按“审定→上报→公示→拨款→支出”的流程，准确无误，健全监督管理和责任追究制度，防止虚报行为。</t>
  </si>
  <si>
    <t>保障幼儿园正常开展教学</t>
  </si>
  <si>
    <t>反映公用经费保障幼儿园正常运转情况</t>
  </si>
  <si>
    <t>购置的办公用品验收合格率</t>
  </si>
  <si>
    <t xml:space="preserve">严格执行验收，必须全部验收合格
</t>
  </si>
  <si>
    <t>资金拨付及时率</t>
  </si>
  <si>
    <t>反映资金下达后按要求及时支付情况</t>
  </si>
  <si>
    <t>帮助幼儿园开展正常教学运转工作</t>
  </si>
  <si>
    <t>明显帮助</t>
  </si>
  <si>
    <t xml:space="preserve">帮助幼儿园开展正常教学运转工作
</t>
  </si>
  <si>
    <t>补助政策知晓度</t>
  </si>
  <si>
    <t>反映受益人员及学生家长对补助政策和知晓度</t>
  </si>
  <si>
    <t>项目受益对象满意度</t>
  </si>
  <si>
    <t>反映项目受益对象满意度</t>
  </si>
  <si>
    <t>根据落实政协玉溪市委员会办公室关于下达《政协玉溪市六届二次会议提案办理专项资金的通知》文件，通过紫藤奖学金，奖励给成绩优秀的农民工子女，激励他们继续努力学习，奖励给家境贫困学习进步的孩子以缓解他们家境的困难，引导他们健康成长，本次奖学金款共计200,000.00元，分年度划拨。经费支出范围(平掌中心幼儿园、平掌乡小学、平掌中学）</t>
  </si>
  <si>
    <t>紫腾奖学金奖项发放人数</t>
  </si>
  <si>
    <t>60</t>
  </si>
  <si>
    <t>改善办学条件的学校数量</t>
  </si>
  <si>
    <t>所</t>
  </si>
  <si>
    <t>反映改善办学条件的学校数量</t>
  </si>
  <si>
    <t>项目完成后资金拨付时间</t>
  </si>
  <si>
    <t xml:space="preserve">反映紫腾奖学金发放及时情况
</t>
  </si>
  <si>
    <t>促进教育质量和科学素养</t>
  </si>
  <si>
    <t>促进</t>
  </si>
  <si>
    <t xml:space="preserve">紫腾奖学金的开展有效促进教育和科学素养
</t>
  </si>
  <si>
    <t>缓解家境困难</t>
  </si>
  <si>
    <t>缓解</t>
  </si>
  <si>
    <t>激励学习及缓解家境困难</t>
  </si>
  <si>
    <t>学生对紫腾奖学金的满意度</t>
  </si>
  <si>
    <t>反映社会公众对紫腾奖学金的满意度</t>
  </si>
  <si>
    <t xml:space="preserve">1.2026年需安排补助资金合计332,500.00元,按照财政支出事权责任划分50:35:6:9，确保该项目资金按时、足额到位，并按规定发放学生补助资金。
2.加大宣传力度，落实好义务教育阶段家庭经济困难学生生活补助资助政策。
3.帮助家庭经济困难学生接受义务教育、防止学生因贫失学辍学，保障贫困家庭子女都能接受公平有质量的教育，不让一个学生因家庭困难而失学，阻断贫困代际传递 。
</t>
  </si>
  <si>
    <t>家庭经济困难补助学生人数</t>
  </si>
  <si>
    <t>根据2025年9月在校人数，平掌小学寄宿学生享受家庭经济困难补助学生人数379人</t>
  </si>
  <si>
    <t>精准按照审定人员，根据补助对象，按照标准补助</t>
  </si>
  <si>
    <t>天</t>
  </si>
  <si>
    <t>资金到位后按要求及时支付</t>
  </si>
  <si>
    <t>对受助家庭学生顺利完成学业的影响</t>
  </si>
  <si>
    <t>困难学生生活改善情况</t>
  </si>
  <si>
    <t>有效改善</t>
  </si>
  <si>
    <t>反映困难学生生活的改善情况</t>
  </si>
  <si>
    <t>受助家庭满意度</t>
  </si>
  <si>
    <t>通过家长会等方式，对受助家庭进行满意度调查</t>
  </si>
  <si>
    <t xml:space="preserve">1.本次需安排资金合计33.50万元,其中中央级26.80万元,省级4.69万元,市级0.804万元，县级1.206万元。经测算, 2026年平掌乡小学补助学生人数为335人。
2.进一步优化教育结构，促进教育公平，优化结构、优先保障、深化改革、强化管理，最终提高教育经费使用效益；到2026年底，进一步改善寄宿生营养状况，提高寄宿生健康水平，减轻家庭经济困难学生的经济负担。
</t>
  </si>
  <si>
    <t>营养改善补助学生人数</t>
  </si>
  <si>
    <t>335</t>
  </si>
  <si>
    <t>对义务教育阶段学生实施补助。</t>
  </si>
  <si>
    <t>根据实施方案、全部在校学生均享受营养餐</t>
  </si>
  <si>
    <t>资金下达后及时支付率</t>
  </si>
  <si>
    <t>资金下达后及时按要求支付</t>
  </si>
  <si>
    <t>学生接受九年义务教育</t>
  </si>
  <si>
    <t>改善营养补助学生生活</t>
  </si>
  <si>
    <t>明显改善</t>
  </si>
  <si>
    <t>改善享受营养改善计划补助学生生活</t>
  </si>
  <si>
    <t>可持续影响</t>
  </si>
  <si>
    <t>影响学生享受补助年限</t>
  </si>
  <si>
    <t>年</t>
  </si>
  <si>
    <t>义务教育阶段城区外在校学生全员享受</t>
  </si>
  <si>
    <t>义务教育学生家长满意度</t>
  </si>
  <si>
    <t>对学生及学生家长进行满意度调查</t>
  </si>
  <si>
    <t xml:space="preserve">        为贯彻落实《国务院办公厅关于逐步推行免费学前教育的意见》要求，研究制定省级实施方案，免除云南省本级和各州（市）公办幼儿园学前一年在园儿童的保育教育费；对教育部门批准设立的民办幼儿园学前一年在园儿童38万人，参照当地同类型公办幼儿园免除水平，相应减免保育教育费。免保育教育费标准按照云南省县级以上地方人民政府及其教育、价格主管部门批准的公办幼儿园保育教育费收费标准（不含伙食费、住宿费、杂费等）执行为贯彻落实《国务院办公厅关于逐步推行免费学前教育的意 见》(国办发〔2025〕27号),省级正在按程序报批云南省实 施方案。为平稳做好2026年幼儿园免保育教育费工作，省教育厅和省财政厅将于近期下达部分免保育教育费补助资金。
    2026年年度免除学前教育保育教育费总金额为65,900元，其中平掌中心幼儿园47,300元、新平县平掌欣怡幼儿园18,600元。
</t>
  </si>
  <si>
    <t>免保育教育费幼儿园数量</t>
  </si>
  <si>
    <t>反映免保育教育费幼儿园数量</t>
  </si>
  <si>
    <t>免保教费资金补助覆盖率</t>
  </si>
  <si>
    <t xml:space="preserve">反映免保教费资金对免保教费学前教育学生补助的覆盖情况
</t>
  </si>
  <si>
    <t>资金下达后及时支付</t>
  </si>
  <si>
    <t>&lt;</t>
  </si>
  <si>
    <t>反映资金下达支付是否及时</t>
  </si>
  <si>
    <t>学校运转</t>
  </si>
  <si>
    <t>正常</t>
  </si>
  <si>
    <t>反映学校正常运转情况。</t>
  </si>
  <si>
    <t>保育教育费免除年限</t>
  </si>
  <si>
    <t xml:space="preserve">反映保育教育费免除年限
</t>
  </si>
  <si>
    <t>学生家长满意度</t>
  </si>
  <si>
    <t>反映幼儿园学生家长满意度，受益人群满意率=（调查人群中对项目满意人数/调查人数）*100%</t>
  </si>
  <si>
    <t>免保育教育费补助标准</t>
  </si>
  <si>
    <t>220</t>
  </si>
  <si>
    <t xml:space="preserve">反映免保育教育费补助标准
</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</si>
  <si>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</si>
  <si>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</si>
  <si>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</si>
  <si>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</si>
  <si>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</si>
  <si>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</si>
  <si>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</si>
  <si>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</si>
  <si>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</si>
  <si>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</si>
  <si>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</si>
  <si>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</si>
  <si>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</si>
  <si>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</si>
  <si>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</si>
  <si>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A4复印纸</t>
  </si>
  <si>
    <t>A05040101  复印纸</t>
  </si>
  <si>
    <t>件</t>
  </si>
  <si>
    <t>复印机</t>
  </si>
  <si>
    <t>A02020100  复印机</t>
  </si>
  <si>
    <t>台</t>
  </si>
  <si>
    <t>预算08表</t>
  </si>
  <si>
    <t>2026年部门政府购买服务预算表</t>
  </si>
  <si>
    <t>政府购买服务项目</t>
  </si>
  <si>
    <t>政府购买服务目录</t>
  </si>
  <si>
    <t>政府购买服务指导性目录代码</t>
  </si>
  <si>
    <t>注明：本单位无此项预算，此表为空。</t>
  </si>
  <si>
    <t>预算09-1表</t>
  </si>
  <si>
    <t>2026年对下转移支付预算表</t>
  </si>
  <si>
    <t>单位名称（项目）</t>
  </si>
  <si>
    <t>地区</t>
  </si>
  <si>
    <t>桂山街道</t>
  </si>
  <si>
    <t>古城街道</t>
  </si>
  <si>
    <t>平甸乡</t>
  </si>
  <si>
    <t>扬武镇</t>
  </si>
  <si>
    <t>新化乡</t>
  </si>
  <si>
    <t>老厂乡</t>
  </si>
  <si>
    <t>戛洒镇</t>
  </si>
  <si>
    <t>水塘镇</t>
  </si>
  <si>
    <t>者竜乡</t>
  </si>
  <si>
    <t>漠沙镇</t>
  </si>
  <si>
    <t>建兴乡</t>
  </si>
  <si>
    <t>平掌乡</t>
  </si>
  <si>
    <t>12</t>
  </si>
  <si>
    <t>13</t>
  </si>
  <si>
    <t>14</t>
  </si>
  <si>
    <t>15</t>
  </si>
  <si>
    <t>16</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</si>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</sst>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 numFmtId="181" formatCode="#,##0.00_ "/>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11"/>
      <color theme="1"/>
      <name val="宋体"/>
      <charset val="134"/>
      <scheme val="minor"/>
    </font>
    <font>
      <sz val="27"/>
      <name val="宋体"/>
      <charset val="134"/>
    </font>
    <font>
      <sz val="27"/>
      <name val="Calibri"/>
      <charset val="134"/>
    </font>
    <font>
      <sz val="11"/>
      <color rgb="FF000000"/>
      <name val="宋体"/>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8" fillId="2" borderId="1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4" applyNumberFormat="0" applyFill="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4" fillId="0" borderId="0" applyNumberFormat="0" applyFill="0" applyBorder="0" applyAlignment="0" applyProtection="0">
      <alignment vertical="center"/>
    </xf>
    <xf numFmtId="0" fontId="25" fillId="3" borderId="16" applyNumberFormat="0" applyAlignment="0" applyProtection="0">
      <alignment vertical="center"/>
    </xf>
    <xf numFmtId="0" fontId="26" fillId="4" borderId="17" applyNumberFormat="0" applyAlignment="0" applyProtection="0">
      <alignment vertical="center"/>
    </xf>
    <xf numFmtId="0" fontId="27" fillId="4" borderId="16" applyNumberFormat="0" applyAlignment="0" applyProtection="0">
      <alignment vertical="center"/>
    </xf>
    <xf numFmtId="0" fontId="28" fillId="5" borderId="18" applyNumberFormat="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79" fontId="2" fillId="0" borderId="1">
      <alignment horizontal="right" vertical="center"/>
    </xf>
    <xf numFmtId="10" fontId="2" fillId="0" borderId="1">
      <alignment horizontal="right" vertical="center"/>
    </xf>
    <xf numFmtId="49" fontId="2" fillId="0" borderId="1">
      <alignment horizontal="left" vertical="center" wrapText="1"/>
    </xf>
    <xf numFmtId="180" fontId="2" fillId="0" borderId="1">
      <alignment horizontal="right" vertical="center"/>
    </xf>
    <xf numFmtId="0" fontId="2" fillId="0" borderId="0">
      <alignment vertical="top"/>
      <protection locked="0"/>
    </xf>
  </cellStyleXfs>
  <cellXfs count="98">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9"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9" fontId="2" fillId="0" borderId="1" xfId="53" applyNumberFormat="1" applyFont="1" applyBorder="1">
      <alignment horizontal="right" vertical="center"/>
    </xf>
    <xf numFmtId="0" fontId="2" fillId="0" borderId="1" xfId="0" applyFont="1" applyBorder="1" applyAlignment="1">
      <alignment horizontal="center" vertical="center"/>
    </xf>
    <xf numFmtId="0" fontId="8" fillId="0" borderId="0" xfId="0" applyFont="1" applyFill="1" applyAlignment="1"/>
    <xf numFmtId="49" fontId="2" fillId="0" borderId="0" xfId="55" applyNumberFormat="1" applyFont="1" applyBorder="1">
      <alignment horizontal="left" vertical="center" wrapText="1"/>
    </xf>
    <xf numFmtId="49" fontId="2" fillId="0" borderId="0" xfId="55"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4" fillId="0" borderId="1" xfId="55" applyNumberFormat="1" applyFont="1" applyBorder="1" applyAlignment="1">
      <alignment horizontal="center" vertical="center" wrapText="1"/>
    </xf>
    <xf numFmtId="49" fontId="2" fillId="0" borderId="1" xfId="55" applyNumberFormat="1" applyFont="1" applyBorder="1">
      <alignment horizontal="left" vertical="center" wrapText="1"/>
    </xf>
    <xf numFmtId="49" fontId="2" fillId="0" borderId="1" xfId="55" applyNumberFormat="1" applyFont="1" applyBorder="1" applyAlignment="1">
      <alignment horizontal="center" vertical="center" wrapText="1"/>
    </xf>
    <xf numFmtId="49" fontId="9" fillId="0" borderId="0" xfId="55" applyNumberFormat="1" applyFont="1" applyBorder="1" applyAlignment="1">
      <alignment horizontal="center" vertical="center" wrapText="1"/>
    </xf>
    <xf numFmtId="0" fontId="10" fillId="0" borderId="0" xfId="0" applyFont="1" applyBorder="1" applyAlignment="1">
      <alignment horizontal="center" vertical="center"/>
    </xf>
    <xf numFmtId="49" fontId="2" fillId="0" borderId="0" xfId="55"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11" fillId="0" borderId="5" xfId="57" applyFont="1" applyFill="1" applyBorder="1" applyAlignment="1" applyProtection="1">
      <alignment horizontal="center" vertical="center"/>
    </xf>
    <xf numFmtId="0" fontId="11" fillId="0" borderId="6" xfId="57" applyFont="1" applyFill="1" applyBorder="1" applyAlignment="1" applyProtection="1">
      <alignment horizontal="center" vertical="center"/>
    </xf>
    <xf numFmtId="0" fontId="11" fillId="0" borderId="7" xfId="57" applyFont="1" applyFill="1" applyBorder="1" applyAlignment="1" applyProtection="1">
      <alignment horizontal="center" vertical="center"/>
    </xf>
    <xf numFmtId="0" fontId="0" fillId="0" borderId="8" xfId="0" applyFont="1" applyBorder="1">
      <alignment vertical="top"/>
    </xf>
    <xf numFmtId="0" fontId="0" fillId="0" borderId="9" xfId="0" applyFont="1" applyBorder="1">
      <alignment vertical="top"/>
    </xf>
    <xf numFmtId="49" fontId="3" fillId="0" borderId="0" xfId="55" applyNumberFormat="1" applyFont="1" applyBorder="1" applyAlignment="1">
      <alignment horizontal="center" vertical="center" wrapText="1"/>
    </xf>
    <xf numFmtId="49" fontId="6" fillId="0" borderId="1" xfId="55" applyNumberFormat="1" applyFont="1" applyBorder="1" applyAlignment="1">
      <alignment horizontal="center" vertical="center" wrapText="1"/>
    </xf>
    <xf numFmtId="178" fontId="6" fillId="0" borderId="1" xfId="51" applyNumberFormat="1" applyFont="1" applyBorder="1" applyAlignment="1">
      <alignment horizontal="center" vertical="center" wrapText="1"/>
    </xf>
    <xf numFmtId="178" fontId="2" fillId="0" borderId="1" xfId="51" applyNumberFormat="1" applyFont="1" applyBorder="1" applyAlignment="1">
      <alignment horizontal="center" vertical="center" wrapText="1"/>
    </xf>
    <xf numFmtId="179" fontId="2" fillId="0" borderId="1" xfId="0" applyNumberFormat="1" applyFont="1" applyBorder="1" applyAlignment="1">
      <alignment horizontal="right" vertical="center" wrapText="1"/>
    </xf>
    <xf numFmtId="0" fontId="1" fillId="0" borderId="0" xfId="57" applyFont="1" applyFill="1" applyBorder="1" applyAlignment="1" applyProtection="1">
      <alignment horizontal="left" vertical="top" wrapText="1"/>
    </xf>
    <xf numFmtId="49" fontId="12" fillId="0" borderId="0" xfId="55" applyNumberFormat="1" applyFont="1" applyBorder="1" applyAlignment="1">
      <alignment horizontal="right" vertical="center" wrapText="1"/>
    </xf>
    <xf numFmtId="49" fontId="13" fillId="0" borderId="0" xfId="55" applyNumberFormat="1" applyFont="1" applyBorder="1" applyAlignment="1">
      <alignment horizontal="center" vertical="center" wrapText="1"/>
    </xf>
    <xf numFmtId="178" fontId="4" fillId="0" borderId="1" xfId="51" applyNumberFormat="1" applyFont="1" applyBorder="1" applyAlignment="1">
      <alignment horizontal="center" vertical="center" wrapText="1"/>
    </xf>
    <xf numFmtId="0" fontId="2" fillId="0" borderId="1" xfId="55" applyNumberFormat="1" applyFont="1" applyBorder="1">
      <alignment horizontal="left" vertical="center" wrapText="1"/>
    </xf>
    <xf numFmtId="179" fontId="2" fillId="0" borderId="1" xfId="55" applyNumberFormat="1" applyFont="1" applyBorder="1" applyAlignment="1">
      <alignment horizontal="right" vertical="center" wrapText="1"/>
    </xf>
    <xf numFmtId="179" fontId="2" fillId="0" borderId="1" xfId="55"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179" fontId="2" fillId="0" borderId="9" xfId="0" applyNumberFormat="1" applyFont="1" applyFill="1" applyBorder="1" applyAlignment="1">
      <alignment horizontal="right" vertical="center"/>
    </xf>
    <xf numFmtId="0" fontId="2" fillId="0" borderId="1" xfId="0" applyFont="1" applyBorder="1" applyAlignment="1">
      <alignment horizontal="center" vertical="center" wrapText="1"/>
    </xf>
    <xf numFmtId="179" fontId="2" fillId="0" borderId="1" xfId="0" applyNumberFormat="1" applyFont="1" applyBorder="1" applyAlignment="1">
      <alignment horizontal="right" vertical="center"/>
    </xf>
    <xf numFmtId="49" fontId="2" fillId="0" borderId="1" xfId="55" applyNumberFormat="1" applyFont="1" applyBorder="1" applyAlignment="1">
      <alignment horizontal="left" vertical="center" wrapText="1" indent="1"/>
    </xf>
    <xf numFmtId="179" fontId="2" fillId="0" borderId="1" xfId="0" applyNumberFormat="1" applyFont="1" applyBorder="1" applyAlignment="1">
      <alignment horizontal="left" vertical="center" wrapText="1"/>
    </xf>
    <xf numFmtId="179" fontId="2" fillId="0" borderId="1" xfId="55" applyNumberFormat="1" applyFont="1" applyBorder="1">
      <alignment horizontal="left" vertical="center" wrapText="1"/>
    </xf>
    <xf numFmtId="49" fontId="2" fillId="0" borderId="1" xfId="55" applyNumberFormat="1" applyFont="1" applyBorder="1" applyAlignment="1">
      <alignment horizontal="left" vertical="center" wrapText="1"/>
    </xf>
    <xf numFmtId="0" fontId="13" fillId="0" borderId="0" xfId="0" applyFont="1" applyAlignment="1">
      <alignment horizontal="center" vertical="center"/>
    </xf>
    <xf numFmtId="0" fontId="7" fillId="0" borderId="0" xfId="0" applyFont="1" applyAlignment="1"/>
    <xf numFmtId="0" fontId="2" fillId="0" borderId="9" xfId="0" applyFont="1" applyFill="1" applyBorder="1" applyAlignment="1">
      <alignment horizontal="left" vertical="top" wrapText="1"/>
    </xf>
    <xf numFmtId="179" fontId="2" fillId="0" borderId="9" xfId="52" applyFont="1" applyFill="1" applyBorder="1" applyAlignment="1">
      <alignment horizontal="right"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5" fillId="0" borderId="0" xfId="0" applyFont="1" applyAlignment="1">
      <alignment horizontal="center" vertical="center"/>
    </xf>
    <xf numFmtId="0" fontId="2" fillId="0" borderId="1" xfId="0" applyFont="1" applyFill="1" applyBorder="1" applyAlignment="1">
      <alignment horizontal="left" vertical="center"/>
    </xf>
    <xf numFmtId="0" fontId="2" fillId="0" borderId="5" xfId="0" applyFont="1" applyBorder="1" applyAlignment="1">
      <alignment horizontal="left" vertical="center"/>
    </xf>
    <xf numFmtId="0" fontId="12" fillId="0" borderId="5" xfId="0" applyFont="1" applyBorder="1" applyAlignment="1">
      <alignment horizontal="center" vertical="center"/>
    </xf>
    <xf numFmtId="179" fontId="12" fillId="0" borderId="1" xfId="0" applyNumberFormat="1" applyFont="1" applyBorder="1" applyAlignment="1">
      <alignment horizontal="right" vertical="center"/>
    </xf>
    <xf numFmtId="0" fontId="12" fillId="0" borderId="1" xfId="0" applyFont="1" applyBorder="1" applyAlignment="1">
      <alignment horizontal="center" vertical="center"/>
    </xf>
    <xf numFmtId="0" fontId="8" fillId="0" borderId="0" xfId="0" applyFont="1" applyFill="1" applyBorder="1" applyAlignment="1"/>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181" fontId="2" fillId="0" borderId="1" xfId="52" applyNumberFormat="1" applyFont="1" applyFill="1" applyBorder="1" applyAlignment="1">
      <alignment horizontal="right" vertical="center"/>
    </xf>
    <xf numFmtId="179" fontId="2" fillId="0" borderId="1" xfId="52" applyFont="1" applyFill="1" applyAlignment="1">
      <alignment horizontal="right" vertical="center"/>
    </xf>
    <xf numFmtId="0" fontId="2" fillId="0" borderId="1" xfId="0" applyFont="1" applyFill="1" applyBorder="1" applyAlignment="1">
      <alignment horizontal="left" vertical="center" wrapText="1" indent="1"/>
    </xf>
    <xf numFmtId="0" fontId="2" fillId="0" borderId="1" xfId="0" applyFont="1" applyFill="1" applyBorder="1" applyAlignment="1">
      <alignment horizontal="left" vertical="center" wrapText="1" indent="2"/>
    </xf>
    <xf numFmtId="0" fontId="2" fillId="0" borderId="1" xfId="0" applyFont="1" applyFill="1" applyBorder="1" applyAlignment="1">
      <alignment horizontal="center" vertical="center" wrapText="1"/>
    </xf>
    <xf numFmtId="0" fontId="6"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pplyAlignment="1">
      <alignment horizontal="center" vertical="center"/>
    </xf>
    <xf numFmtId="0" fontId="16" fillId="0" borderId="12" xfId="0" applyFont="1" applyBorder="1" applyAlignment="1">
      <alignment horizontal="center" vertical="center"/>
    </xf>
    <xf numFmtId="0" fontId="7" fillId="0" borderId="10" xfId="0" applyFont="1" applyBorder="1" applyAlignment="1">
      <alignment horizontal="center" vertical="center"/>
    </xf>
    <xf numFmtId="0" fontId="12" fillId="0" borderId="5" xfId="0" applyFont="1" applyBorder="1" applyAlignment="1">
      <alignment horizontal="left" vertical="center"/>
    </xf>
    <xf numFmtId="0" fontId="12" fillId="0" borderId="1"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C21" sqref="C21"/>
    </sheetView>
  </sheetViews>
  <sheetFormatPr defaultColWidth="8.87962962962963" defaultRowHeight="15" customHeight="1" outlineLevelCol="3"/>
  <cols>
    <col min="1" max="4" width="35.75" customWidth="1"/>
  </cols>
  <sheetData>
    <row r="1" ht="18.75" customHeight="1" spans="1:4">
      <c r="A1" s="1"/>
      <c r="B1" s="1"/>
      <c r="C1" s="1"/>
      <c r="D1" s="5" t="s">
        <v>0</v>
      </c>
    </row>
    <row r="2" ht="45" customHeight="1" spans="1:4">
      <c r="A2" s="3" t="s">
        <v>1</v>
      </c>
      <c r="B2" s="3"/>
      <c r="C2" s="3"/>
      <c r="D2" s="3"/>
    </row>
    <row r="3" ht="18.75" customHeight="1" spans="1:4">
      <c r="A3" s="4" t="s">
        <v>2</v>
      </c>
      <c r="B3" s="4"/>
      <c r="C3" s="76"/>
      <c r="D3" s="5" t="s">
        <v>3</v>
      </c>
    </row>
    <row r="4" ht="22.5" customHeight="1" spans="1:4">
      <c r="A4" s="7" t="s">
        <v>4</v>
      </c>
      <c r="B4" s="7"/>
      <c r="C4" s="7" t="s">
        <v>5</v>
      </c>
      <c r="D4" s="7"/>
    </row>
    <row r="5" ht="18.75" customHeight="1" spans="1:4">
      <c r="A5" s="7" t="s">
        <v>6</v>
      </c>
      <c r="B5" s="7" t="s">
        <v>7</v>
      </c>
      <c r="C5" s="7" t="s">
        <v>8</v>
      </c>
      <c r="D5" s="7" t="s">
        <v>7</v>
      </c>
    </row>
    <row r="6" ht="18.75" customHeight="1" spans="1:4">
      <c r="A6" s="7"/>
      <c r="B6" s="7"/>
      <c r="C6" s="7"/>
      <c r="D6" s="7"/>
    </row>
    <row r="7" ht="22.5" customHeight="1" spans="1:4">
      <c r="A7" s="14" t="s">
        <v>9</v>
      </c>
      <c r="B7" s="16">
        <v>7215091.64</v>
      </c>
      <c r="C7" s="14" t="s">
        <v>10</v>
      </c>
      <c r="D7" s="16">
        <v>5875880.64</v>
      </c>
    </row>
    <row r="8" ht="22.5" customHeight="1" spans="1:4">
      <c r="A8" s="14" t="s">
        <v>11</v>
      </c>
      <c r="B8" s="16">
        <v>50000</v>
      </c>
      <c r="C8" s="14" t="s">
        <v>12</v>
      </c>
      <c r="D8" s="16">
        <v>812221</v>
      </c>
    </row>
    <row r="9" ht="22.5" customHeight="1" spans="1:4">
      <c r="A9" s="14" t="s">
        <v>13</v>
      </c>
      <c r="B9" s="16"/>
      <c r="C9" s="14" t="s">
        <v>14</v>
      </c>
      <c r="D9" s="16">
        <v>776430</v>
      </c>
    </row>
    <row r="10" ht="22.5" customHeight="1" spans="1:4">
      <c r="A10" s="14" t="s">
        <v>15</v>
      </c>
      <c r="B10" s="16"/>
      <c r="C10" s="14" t="s">
        <v>16</v>
      </c>
      <c r="D10" s="16">
        <v>537060</v>
      </c>
    </row>
    <row r="11" ht="22.5" customHeight="1" spans="1:4">
      <c r="A11" s="14" t="s">
        <v>17</v>
      </c>
      <c r="B11" s="16">
        <v>786500</v>
      </c>
      <c r="C11" s="77" t="s">
        <v>18</v>
      </c>
      <c r="D11" s="86">
        <v>50000</v>
      </c>
    </row>
    <row r="12" ht="22.5" customHeight="1" spans="1:4">
      <c r="A12" s="14" t="s">
        <v>19</v>
      </c>
      <c r="B12" s="16"/>
      <c r="C12" s="14"/>
      <c r="D12" s="16"/>
    </row>
    <row r="13" ht="22.5" customHeight="1" spans="1:4">
      <c r="A13" s="14" t="s">
        <v>20</v>
      </c>
      <c r="B13" s="16"/>
      <c r="C13" s="14"/>
      <c r="D13" s="16"/>
    </row>
    <row r="14" ht="22.5" customHeight="1" spans="1:4">
      <c r="A14" s="14" t="s">
        <v>21</v>
      </c>
      <c r="B14" s="16"/>
      <c r="C14" s="14"/>
      <c r="D14" s="16"/>
    </row>
    <row r="15" ht="22.5" customHeight="1" spans="1:4">
      <c r="A15" s="78" t="s">
        <v>22</v>
      </c>
      <c r="B15" s="16"/>
      <c r="C15" s="81"/>
      <c r="D15" s="16"/>
    </row>
    <row r="16" ht="22.5" customHeight="1" spans="1:4">
      <c r="A16" s="78" t="s">
        <v>23</v>
      </c>
      <c r="B16" s="16">
        <v>786500</v>
      </c>
      <c r="C16" s="81"/>
      <c r="D16" s="16"/>
    </row>
    <row r="17" ht="22.5" customHeight="1" spans="1:4">
      <c r="A17" s="78"/>
      <c r="B17" s="16"/>
      <c r="C17" s="81"/>
      <c r="D17" s="16"/>
    </row>
    <row r="18" ht="22.5" customHeight="1" spans="1:4">
      <c r="A18" s="79" t="s">
        <v>24</v>
      </c>
      <c r="B18" s="80">
        <f>B7+B8+B11</f>
        <v>8051591.64</v>
      </c>
      <c r="C18" s="81" t="s">
        <v>25</v>
      </c>
      <c r="D18" s="80">
        <f>SUM(D7:D17)</f>
        <v>8051591.64</v>
      </c>
    </row>
    <row r="19" ht="22.5" customHeight="1" spans="1:4">
      <c r="A19" s="96" t="s">
        <v>26</v>
      </c>
      <c r="B19" s="16"/>
      <c r="C19" s="97" t="s">
        <v>27</v>
      </c>
      <c r="D19" s="56"/>
    </row>
    <row r="20" ht="22.5" customHeight="1" spans="1:4">
      <c r="A20" s="78" t="s">
        <v>28</v>
      </c>
      <c r="B20" s="80"/>
      <c r="C20" s="78" t="s">
        <v>28</v>
      </c>
      <c r="D20" s="80"/>
    </row>
    <row r="21" ht="22.5" customHeight="1" spans="1:4">
      <c r="A21" s="78" t="s">
        <v>29</v>
      </c>
      <c r="B21" s="80"/>
      <c r="C21" s="78" t="s">
        <v>30</v>
      </c>
      <c r="D21" s="80"/>
    </row>
    <row r="22" ht="22.5" customHeight="1" spans="1:4">
      <c r="A22" s="79" t="s">
        <v>31</v>
      </c>
      <c r="B22" s="80">
        <f>B18</f>
        <v>8051591.64</v>
      </c>
      <c r="C22" s="81" t="s">
        <v>32</v>
      </c>
      <c r="D22" s="80">
        <f>D18</f>
        <v>8051591.64</v>
      </c>
    </row>
  </sheetData>
  <mergeCells count="8">
    <mergeCell ref="A2:D2"/>
    <mergeCell ref="A3:B3"/>
    <mergeCell ref="A4:B4"/>
    <mergeCell ref="C4:D4"/>
    <mergeCell ref="A5:A6"/>
    <mergeCell ref="B5:B6"/>
    <mergeCell ref="C5:C6"/>
    <mergeCell ref="D5:D6"/>
  </mergeCells>
  <pageMargins left="0.7" right="0.7" top="0.75" bottom="0.75" header="0.3" footer="0.3"/>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I9" sqref="I9"/>
    </sheetView>
  </sheetViews>
  <sheetFormatPr defaultColWidth="8.87962962962963" defaultRowHeight="15" customHeight="1" outlineLevelRow="7" outlineLevelCol="5"/>
  <cols>
    <col min="1" max="1" width="28.6296296296296" customWidth="1"/>
    <col min="2" max="2" width="17.1296296296296" customWidth="1"/>
    <col min="3" max="3" width="28.6296296296296" customWidth="1"/>
    <col min="4" max="6" width="21.3796296296296" customWidth="1"/>
  </cols>
  <sheetData>
    <row r="1" ht="18.75" customHeight="1" spans="1:6">
      <c r="A1" s="1"/>
      <c r="B1" s="1"/>
      <c r="C1" s="1"/>
      <c r="D1" s="1"/>
      <c r="E1" s="1"/>
      <c r="F1" s="49" t="s">
        <v>443</v>
      </c>
    </row>
    <row r="2" ht="37.5" customHeight="1" spans="1:6">
      <c r="A2" s="3" t="s">
        <v>444</v>
      </c>
      <c r="B2" s="3"/>
      <c r="C2" s="3"/>
      <c r="D2" s="3"/>
      <c r="E2" s="3"/>
      <c r="F2" s="3"/>
    </row>
    <row r="3" ht="18.75" customHeight="1" spans="1:6">
      <c r="A3" s="50" t="s">
        <v>2</v>
      </c>
      <c r="B3" s="50"/>
      <c r="C3" s="50"/>
      <c r="D3" s="51"/>
      <c r="E3" s="51"/>
      <c r="F3" s="52" t="s">
        <v>35</v>
      </c>
    </row>
    <row r="4" ht="18.75" customHeight="1" spans="1:6">
      <c r="A4" s="12" t="s">
        <v>153</v>
      </c>
      <c r="B4" s="12" t="s">
        <v>65</v>
      </c>
      <c r="C4" s="12" t="s">
        <v>66</v>
      </c>
      <c r="D4" s="53" t="s">
        <v>445</v>
      </c>
      <c r="E4" s="53"/>
      <c r="F4" s="53"/>
    </row>
    <row r="5" ht="18.75" customHeight="1" spans="1:6">
      <c r="A5" s="12" t="s">
        <v>65</v>
      </c>
      <c r="B5" s="12" t="s">
        <v>65</v>
      </c>
      <c r="C5" s="12" t="s">
        <v>66</v>
      </c>
      <c r="D5" s="53" t="s">
        <v>40</v>
      </c>
      <c r="E5" s="53" t="s">
        <v>69</v>
      </c>
      <c r="F5" s="53" t="s">
        <v>70</v>
      </c>
    </row>
    <row r="6" ht="18.75" customHeight="1" spans="1:6">
      <c r="A6" s="13" t="s">
        <v>52</v>
      </c>
      <c r="B6" s="13">
        <v>2</v>
      </c>
      <c r="C6" s="13">
        <v>3</v>
      </c>
      <c r="D6" s="13" t="s">
        <v>55</v>
      </c>
      <c r="E6" s="13" t="s">
        <v>56</v>
      </c>
      <c r="F6" s="13" t="s">
        <v>57</v>
      </c>
    </row>
    <row r="7" ht="20.25" customHeight="1" spans="1:6">
      <c r="A7" s="15" t="s">
        <v>62</v>
      </c>
      <c r="B7" s="15">
        <v>2296099</v>
      </c>
      <c r="C7" s="15" t="s">
        <v>118</v>
      </c>
      <c r="D7" s="54">
        <v>50000</v>
      </c>
      <c r="E7" s="16"/>
      <c r="F7" s="54">
        <v>50000</v>
      </c>
    </row>
    <row r="8" ht="20.25" customHeight="1" spans="1:6">
      <c r="A8" s="55" t="s">
        <v>119</v>
      </c>
      <c r="B8" s="55"/>
      <c r="C8" s="55"/>
      <c r="D8" s="54">
        <v>50000</v>
      </c>
      <c r="E8" s="56"/>
      <c r="F8" s="54">
        <v>50000</v>
      </c>
    </row>
  </sheetData>
  <mergeCells count="7">
    <mergeCell ref="A2:F2"/>
    <mergeCell ref="A3:C3"/>
    <mergeCell ref="D4:F4"/>
    <mergeCell ref="A8:C8"/>
    <mergeCell ref="A4:A5"/>
    <mergeCell ref="B4:B5"/>
    <mergeCell ref="C4:C5"/>
  </mergeCells>
  <pageMargins left="0.7" right="0.7" top="0.75" bottom="0.75" header="0.3" footer="0.3"/>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selection activeCell="F8" sqref="F8"/>
    </sheetView>
  </sheetViews>
  <sheetFormatPr defaultColWidth="8.87962962962963" defaultRowHeight="15" customHeight="1"/>
  <cols>
    <col min="1" max="1" width="33" customWidth="1"/>
    <col min="2" max="2" width="31.25" customWidth="1"/>
    <col min="3" max="3" width="31.3796296296296" customWidth="1"/>
    <col min="4" max="4" width="11.3796296296296" customWidth="1"/>
    <col min="5" max="7" width="16.25" customWidth="1"/>
    <col min="8" max="11" width="16.3796296296296" customWidth="1"/>
    <col min="12" max="17" width="16.25" customWidth="1"/>
  </cols>
  <sheetData>
    <row r="1" customHeight="1" spans="1:17">
      <c r="A1" s="43"/>
      <c r="B1" s="43"/>
      <c r="C1" s="43"/>
      <c r="D1" s="43"/>
      <c r="E1" s="43"/>
      <c r="F1" s="43"/>
      <c r="G1" s="43"/>
      <c r="H1" s="43"/>
      <c r="I1" s="43"/>
      <c r="J1" s="43"/>
      <c r="K1" s="43"/>
      <c r="L1" s="43"/>
      <c r="M1" s="43"/>
      <c r="N1" s="43"/>
      <c r="O1" s="43"/>
      <c r="P1" s="43"/>
      <c r="Q1" s="20" t="s">
        <v>446</v>
      </c>
    </row>
    <row r="2" ht="45" customHeight="1" spans="1:17">
      <c r="A2" s="37" t="s">
        <v>447</v>
      </c>
      <c r="B2" s="37"/>
      <c r="C2" s="37"/>
      <c r="D2" s="37"/>
      <c r="E2" s="37"/>
      <c r="F2" s="37"/>
      <c r="G2" s="37"/>
      <c r="H2" s="37"/>
      <c r="I2" s="37"/>
      <c r="J2" s="37"/>
      <c r="K2" s="37"/>
      <c r="L2" s="37"/>
      <c r="M2" s="37"/>
      <c r="N2" s="44"/>
      <c r="O2" s="44"/>
      <c r="P2" s="44"/>
      <c r="Q2" s="44"/>
    </row>
    <row r="3" ht="20.25" customHeight="1" spans="1:17">
      <c r="A3" s="19" t="s">
        <v>2</v>
      </c>
      <c r="B3" s="19"/>
      <c r="C3" s="19"/>
      <c r="D3" s="19"/>
      <c r="E3" s="19"/>
      <c r="F3" s="19"/>
      <c r="G3" s="19"/>
      <c r="H3" s="19"/>
      <c r="I3" s="19"/>
      <c r="J3" s="19"/>
      <c r="K3" s="19"/>
      <c r="L3" s="19"/>
      <c r="M3" s="19"/>
      <c r="N3" s="19"/>
      <c r="O3" s="19"/>
      <c r="P3" s="19"/>
      <c r="Q3" s="20" t="s">
        <v>35</v>
      </c>
    </row>
    <row r="4" ht="20.25" customHeight="1" spans="1:17">
      <c r="A4" s="22" t="s">
        <v>448</v>
      </c>
      <c r="B4" s="22" t="s">
        <v>449</v>
      </c>
      <c r="C4" s="22" t="s">
        <v>450</v>
      </c>
      <c r="D4" s="22" t="s">
        <v>451</v>
      </c>
      <c r="E4" s="22" t="s">
        <v>452</v>
      </c>
      <c r="F4" s="22" t="s">
        <v>453</v>
      </c>
      <c r="G4" s="22" t="s">
        <v>160</v>
      </c>
      <c r="H4" s="22"/>
      <c r="I4" s="22"/>
      <c r="J4" s="22"/>
      <c r="K4" s="22"/>
      <c r="L4" s="22"/>
      <c r="M4" s="22"/>
      <c r="N4" s="22"/>
      <c r="O4" s="22"/>
      <c r="P4" s="22"/>
      <c r="Q4" s="22"/>
    </row>
    <row r="5" ht="20.25" customHeight="1" spans="1:17">
      <c r="A5" s="22" t="s">
        <v>454</v>
      </c>
      <c r="B5" s="22" t="s">
        <v>449</v>
      </c>
      <c r="C5" s="22" t="s">
        <v>450</v>
      </c>
      <c r="D5" s="22" t="s">
        <v>451</v>
      </c>
      <c r="E5" s="22" t="s">
        <v>452</v>
      </c>
      <c r="F5" s="22" t="s">
        <v>453</v>
      </c>
      <c r="G5" s="22" t="s">
        <v>38</v>
      </c>
      <c r="H5" s="22" t="s">
        <v>41</v>
      </c>
      <c r="I5" s="22" t="s">
        <v>455</v>
      </c>
      <c r="J5" s="22" t="s">
        <v>456</v>
      </c>
      <c r="K5" s="22" t="s">
        <v>44</v>
      </c>
      <c r="L5" s="22" t="s">
        <v>457</v>
      </c>
      <c r="M5" s="22" t="s">
        <v>68</v>
      </c>
      <c r="N5" s="22"/>
      <c r="O5" s="22"/>
      <c r="P5" s="22"/>
      <c r="Q5" s="22"/>
    </row>
    <row r="6" ht="32.45" customHeight="1" spans="1:17">
      <c r="A6" s="22"/>
      <c r="B6" s="22"/>
      <c r="C6" s="22"/>
      <c r="D6" s="22"/>
      <c r="E6" s="22"/>
      <c r="F6" s="22"/>
      <c r="G6" s="22"/>
      <c r="H6" s="22" t="s">
        <v>40</v>
      </c>
      <c r="I6" s="22"/>
      <c r="J6" s="22"/>
      <c r="K6" s="22"/>
      <c r="L6" s="22" t="s">
        <v>40</v>
      </c>
      <c r="M6" s="22" t="s">
        <v>47</v>
      </c>
      <c r="N6" s="22" t="s">
        <v>48</v>
      </c>
      <c r="O6" s="45" t="s">
        <v>49</v>
      </c>
      <c r="P6" s="45" t="s">
        <v>50</v>
      </c>
      <c r="Q6" s="45" t="s">
        <v>51</v>
      </c>
    </row>
    <row r="7" ht="20.25" customHeight="1" spans="1:17">
      <c r="A7" s="40">
        <v>1</v>
      </c>
      <c r="B7" s="40">
        <v>2</v>
      </c>
      <c r="C7" s="40">
        <v>3</v>
      </c>
      <c r="D7" s="40">
        <v>4</v>
      </c>
      <c r="E7" s="40">
        <v>5</v>
      </c>
      <c r="F7" s="40">
        <v>6</v>
      </c>
      <c r="G7" s="40">
        <v>7</v>
      </c>
      <c r="H7" s="40">
        <v>8</v>
      </c>
      <c r="I7" s="40">
        <v>9</v>
      </c>
      <c r="J7" s="40">
        <v>10</v>
      </c>
      <c r="K7" s="40">
        <v>11</v>
      </c>
      <c r="L7" s="40">
        <v>12</v>
      </c>
      <c r="M7" s="40">
        <v>13</v>
      </c>
      <c r="N7" s="40">
        <v>14</v>
      </c>
      <c r="O7" s="40">
        <v>15</v>
      </c>
      <c r="P7" s="40">
        <v>16</v>
      </c>
      <c r="Q7" s="40">
        <v>17</v>
      </c>
    </row>
    <row r="8" ht="20.25" customHeight="1" spans="1:17">
      <c r="A8" s="46" t="s">
        <v>214</v>
      </c>
      <c r="B8" s="23"/>
      <c r="C8" s="23"/>
      <c r="D8" s="47"/>
      <c r="E8" s="47"/>
      <c r="F8" s="47">
        <v>29920</v>
      </c>
      <c r="G8" s="47">
        <v>29920</v>
      </c>
      <c r="H8" s="47">
        <v>29920</v>
      </c>
      <c r="I8" s="47"/>
      <c r="J8" s="41"/>
      <c r="K8" s="41"/>
      <c r="L8" s="47"/>
      <c r="M8" s="47"/>
      <c r="N8" s="47"/>
      <c r="O8" s="47"/>
      <c r="P8" s="47"/>
      <c r="Q8" s="47"/>
    </row>
    <row r="9" ht="20.25" customHeight="1" spans="1:17">
      <c r="A9" s="23"/>
      <c r="B9" s="23" t="s">
        <v>458</v>
      </c>
      <c r="C9" s="23" t="s">
        <v>459</v>
      </c>
      <c r="D9" s="48" t="s">
        <v>460</v>
      </c>
      <c r="E9" s="24">
        <v>65</v>
      </c>
      <c r="F9" s="47">
        <v>10920</v>
      </c>
      <c r="G9" s="47">
        <v>10920</v>
      </c>
      <c r="H9" s="41">
        <v>10920</v>
      </c>
      <c r="I9" s="41"/>
      <c r="J9" s="41"/>
      <c r="K9" s="41"/>
      <c r="L9" s="47"/>
      <c r="M9" s="47"/>
      <c r="N9" s="47"/>
      <c r="O9" s="47"/>
      <c r="P9" s="47"/>
      <c r="Q9" s="47"/>
    </row>
    <row r="10" ht="20.25" customHeight="1" spans="1:17">
      <c r="A10" s="23"/>
      <c r="B10" s="23" t="s">
        <v>461</v>
      </c>
      <c r="C10" s="23" t="s">
        <v>462</v>
      </c>
      <c r="D10" s="48" t="s">
        <v>463</v>
      </c>
      <c r="E10" s="24">
        <v>1</v>
      </c>
      <c r="F10" s="47">
        <v>19000</v>
      </c>
      <c r="G10" s="47">
        <v>19000</v>
      </c>
      <c r="H10" s="41">
        <v>19000</v>
      </c>
      <c r="I10" s="41"/>
      <c r="J10" s="41"/>
      <c r="K10" s="41"/>
      <c r="L10" s="47"/>
      <c r="M10" s="47"/>
      <c r="N10" s="47"/>
      <c r="O10" s="47"/>
      <c r="P10" s="47"/>
      <c r="Q10" s="47"/>
    </row>
    <row r="11" ht="20.25" customHeight="1" spans="1:17">
      <c r="A11" s="24" t="s">
        <v>38</v>
      </c>
      <c r="B11" s="24"/>
      <c r="C11" s="24"/>
      <c r="D11" s="48"/>
      <c r="E11" s="48"/>
      <c r="F11" s="47">
        <v>29920</v>
      </c>
      <c r="G11" s="47">
        <v>29920</v>
      </c>
      <c r="H11" s="47">
        <v>29920</v>
      </c>
      <c r="I11" s="47"/>
      <c r="J11" s="47"/>
      <c r="K11" s="47"/>
      <c r="L11" s="47"/>
      <c r="M11" s="47"/>
      <c r="N11" s="47"/>
      <c r="O11" s="47"/>
      <c r="P11" s="47"/>
      <c r="Q11" s="47"/>
    </row>
  </sheetData>
  <mergeCells count="17">
    <mergeCell ref="A1:M1"/>
    <mergeCell ref="A2:Q2"/>
    <mergeCell ref="A3:M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 right="0.7" top="0.75" bottom="0.75" header="0.3" footer="0.3"/>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H18" sqref="H18"/>
    </sheetView>
  </sheetViews>
  <sheetFormatPr defaultColWidth="8.87962962962963" defaultRowHeight="15" customHeight="1"/>
  <cols>
    <col min="1" max="1" width="17.75" customWidth="1"/>
    <col min="2" max="2" width="18.1296296296296" customWidth="1"/>
    <col min="3" max="3" width="22.1296296296296" customWidth="1"/>
    <col min="4" max="4" width="16.25" customWidth="1"/>
    <col min="5" max="9" width="16.3796296296296" customWidth="1"/>
    <col min="10" max="14" width="16.25" customWidth="1"/>
  </cols>
  <sheetData>
    <row r="1" customHeight="1" spans="1:14">
      <c r="A1" s="20"/>
      <c r="B1" s="20"/>
      <c r="C1" s="20"/>
      <c r="D1" s="20"/>
      <c r="E1" s="20"/>
      <c r="F1" s="20"/>
      <c r="G1" s="20"/>
      <c r="H1" s="20"/>
      <c r="I1" s="20"/>
      <c r="J1" s="20"/>
      <c r="K1" s="20"/>
      <c r="L1" s="20"/>
      <c r="M1" s="20"/>
      <c r="N1" s="20" t="s">
        <v>464</v>
      </c>
    </row>
    <row r="2" ht="45" customHeight="1" spans="1:14">
      <c r="A2" s="37" t="s">
        <v>465</v>
      </c>
      <c r="B2" s="37"/>
      <c r="C2" s="37"/>
      <c r="D2" s="37"/>
      <c r="E2" s="37"/>
      <c r="F2" s="37"/>
      <c r="G2" s="37"/>
      <c r="H2" s="37"/>
      <c r="I2" s="37"/>
      <c r="J2" s="37"/>
      <c r="K2" s="37"/>
      <c r="L2" s="37"/>
      <c r="M2" s="37"/>
      <c r="N2" s="37"/>
    </row>
    <row r="3" ht="20.25" customHeight="1" spans="1:14">
      <c r="A3" s="19" t="s">
        <v>2</v>
      </c>
      <c r="B3" s="19"/>
      <c r="C3" s="19"/>
      <c r="D3" s="19"/>
      <c r="E3" s="19"/>
      <c r="F3" s="19"/>
      <c r="G3" s="19"/>
      <c r="H3" s="19"/>
      <c r="I3" s="20"/>
      <c r="J3" s="20"/>
      <c r="K3" s="20"/>
      <c r="L3" s="20"/>
      <c r="M3" s="20"/>
      <c r="N3" s="20" t="s">
        <v>35</v>
      </c>
    </row>
    <row r="4" ht="27.2" customHeight="1" spans="1:14">
      <c r="A4" s="38" t="s">
        <v>448</v>
      </c>
      <c r="B4" s="38" t="s">
        <v>466</v>
      </c>
      <c r="C4" s="38" t="s">
        <v>467</v>
      </c>
      <c r="D4" s="38" t="s">
        <v>160</v>
      </c>
      <c r="E4" s="38"/>
      <c r="F4" s="38"/>
      <c r="G4" s="38"/>
      <c r="H4" s="38"/>
      <c r="I4" s="38"/>
      <c r="J4" s="38"/>
      <c r="K4" s="38"/>
      <c r="L4" s="38"/>
      <c r="M4" s="38"/>
      <c r="N4" s="38"/>
    </row>
    <row r="5" ht="23.45" customHeight="1" spans="1:14">
      <c r="A5" s="38" t="s">
        <v>454</v>
      </c>
      <c r="B5" s="38"/>
      <c r="C5" s="38" t="s">
        <v>468</v>
      </c>
      <c r="D5" s="38" t="s">
        <v>38</v>
      </c>
      <c r="E5" s="38" t="s">
        <v>41</v>
      </c>
      <c r="F5" s="38" t="s">
        <v>455</v>
      </c>
      <c r="G5" s="38" t="s">
        <v>456</v>
      </c>
      <c r="H5" s="38" t="s">
        <v>44</v>
      </c>
      <c r="I5" s="38" t="s">
        <v>457</v>
      </c>
      <c r="J5" s="38"/>
      <c r="K5" s="38"/>
      <c r="L5" s="38"/>
      <c r="M5" s="38"/>
      <c r="N5" s="38"/>
    </row>
    <row r="6" ht="28.7" customHeight="1" spans="1:14">
      <c r="A6" s="38"/>
      <c r="B6" s="38"/>
      <c r="C6" s="38"/>
      <c r="D6" s="38"/>
      <c r="E6" s="38" t="s">
        <v>40</v>
      </c>
      <c r="F6" s="38"/>
      <c r="G6" s="38"/>
      <c r="H6" s="38"/>
      <c r="I6" s="38" t="s">
        <v>40</v>
      </c>
      <c r="J6" s="38" t="s">
        <v>47</v>
      </c>
      <c r="K6" s="38" t="s">
        <v>48</v>
      </c>
      <c r="L6" s="39" t="s">
        <v>49</v>
      </c>
      <c r="M6" s="39" t="s">
        <v>50</v>
      </c>
      <c r="N6" s="39" t="s">
        <v>51</v>
      </c>
    </row>
    <row r="7" ht="20.25" customHeight="1" spans="1:14">
      <c r="A7" s="40">
        <v>1</v>
      </c>
      <c r="B7" s="40">
        <v>2</v>
      </c>
      <c r="C7" s="40">
        <v>3</v>
      </c>
      <c r="D7" s="40">
        <v>4</v>
      </c>
      <c r="E7" s="40">
        <v>5</v>
      </c>
      <c r="F7" s="40">
        <v>6</v>
      </c>
      <c r="G7" s="40">
        <v>7</v>
      </c>
      <c r="H7" s="40">
        <v>8</v>
      </c>
      <c r="I7" s="40">
        <v>9</v>
      </c>
      <c r="J7" s="40">
        <v>10</v>
      </c>
      <c r="K7" s="40">
        <v>11</v>
      </c>
      <c r="L7" s="40">
        <v>12</v>
      </c>
      <c r="M7" s="40">
        <v>13</v>
      </c>
      <c r="N7" s="40">
        <v>14</v>
      </c>
    </row>
    <row r="8" ht="20.25" customHeight="1" spans="1:14">
      <c r="A8" s="23"/>
      <c r="B8" s="23"/>
      <c r="C8" s="23"/>
      <c r="D8" s="41"/>
      <c r="E8" s="41"/>
      <c r="F8" s="41"/>
      <c r="G8" s="41"/>
      <c r="H8" s="41"/>
      <c r="I8" s="41"/>
      <c r="J8" s="41"/>
      <c r="K8" s="41"/>
      <c r="L8" s="41"/>
      <c r="M8" s="41"/>
      <c r="N8" s="41"/>
    </row>
    <row r="9" ht="20.25" customHeight="1" spans="1:14">
      <c r="A9" s="23"/>
      <c r="B9" s="23"/>
      <c r="C9" s="23"/>
      <c r="D9" s="41"/>
      <c r="E9" s="41"/>
      <c r="F9" s="41"/>
      <c r="G9" s="41"/>
      <c r="H9" s="41"/>
      <c r="I9" s="41"/>
      <c r="J9" s="41"/>
      <c r="K9" s="41"/>
      <c r="L9" s="41"/>
      <c r="M9" s="41"/>
      <c r="N9" s="41"/>
    </row>
    <row r="10" ht="20.25" customHeight="1" spans="1:14">
      <c r="A10" s="24" t="s">
        <v>38</v>
      </c>
      <c r="B10" s="24"/>
      <c r="C10" s="24"/>
      <c r="D10" s="41"/>
      <c r="E10" s="41"/>
      <c r="F10" s="41"/>
      <c r="G10" s="41"/>
      <c r="H10" s="41"/>
      <c r="I10" s="41"/>
      <c r="J10" s="41"/>
      <c r="K10" s="41"/>
      <c r="L10" s="41"/>
      <c r="M10" s="41"/>
      <c r="N10" s="41"/>
    </row>
    <row r="11" customHeight="1" spans="1:14">
      <c r="A11" s="42" t="s">
        <v>469</v>
      </c>
      <c r="B11" s="42"/>
      <c r="C11" s="42"/>
      <c r="D11" s="42"/>
    </row>
  </sheetData>
  <mergeCells count="15">
    <mergeCell ref="A1:I1"/>
    <mergeCell ref="A2:N2"/>
    <mergeCell ref="A3:H3"/>
    <mergeCell ref="D4:N4"/>
    <mergeCell ref="I5:N5"/>
    <mergeCell ref="A10:C10"/>
    <mergeCell ref="A11:D11"/>
    <mergeCell ref="A4:A6"/>
    <mergeCell ref="B4:B6"/>
    <mergeCell ref="C4:C6"/>
    <mergeCell ref="D5:D6"/>
    <mergeCell ref="E5:E6"/>
    <mergeCell ref="F5:F6"/>
    <mergeCell ref="G5:G6"/>
    <mergeCell ref="H5:H6"/>
  </mergeCells>
  <pageMargins left="0.7" right="0.7" top="0.75" bottom="0.75" header="0.3" footer="0.3"/>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P9"/>
  <sheetViews>
    <sheetView showZeros="0" workbookViewId="0">
      <selection activeCell="A9" sqref="A9"/>
    </sheetView>
  </sheetViews>
  <sheetFormatPr defaultColWidth="8.87962962962963" defaultRowHeight="15" customHeight="1"/>
  <cols>
    <col min="1" max="1" width="37.1296296296296" customWidth="1"/>
    <col min="2" max="14" width="17.1296296296296" customWidth="1"/>
    <col min="15" max="15" width="12.8796296296296" customWidth="1"/>
    <col min="16" max="16" width="14.8796296296296" customWidth="1"/>
  </cols>
  <sheetData>
    <row r="1" ht="24.2" customHeight="1" spans="1:16">
      <c r="A1" s="19"/>
      <c r="B1" s="19"/>
      <c r="C1" s="19"/>
      <c r="D1" s="19"/>
      <c r="E1" s="19"/>
      <c r="F1" s="19"/>
      <c r="G1" s="19"/>
      <c r="H1" s="19"/>
      <c r="I1" s="19"/>
      <c r="J1" s="19"/>
      <c r="K1" s="19"/>
      <c r="L1" s="19"/>
      <c r="M1" s="19"/>
      <c r="N1" s="20"/>
      <c r="P1" s="20" t="s">
        <v>470</v>
      </c>
    </row>
    <row r="2" ht="45.2" customHeight="1" spans="1:16">
      <c r="A2" s="25" t="s">
        <v>471</v>
      </c>
      <c r="B2" s="25"/>
      <c r="C2" s="25"/>
      <c r="D2" s="25"/>
      <c r="E2" s="25"/>
      <c r="F2" s="25"/>
      <c r="G2" s="25"/>
      <c r="H2" s="25"/>
      <c r="I2" s="25"/>
      <c r="J2" s="25"/>
      <c r="K2" s="25"/>
      <c r="L2" s="25"/>
      <c r="M2" s="25"/>
      <c r="N2" s="25"/>
    </row>
    <row r="3" ht="18.75" customHeight="1" spans="1:16">
      <c r="A3" s="19" t="s">
        <v>2</v>
      </c>
      <c r="B3" s="19"/>
      <c r="C3" s="19"/>
      <c r="D3" s="19"/>
      <c r="E3" s="19"/>
      <c r="F3" s="19"/>
      <c r="G3" s="19"/>
      <c r="H3" s="19"/>
      <c r="I3" s="19"/>
      <c r="J3" s="19"/>
      <c r="K3" s="19"/>
      <c r="L3" s="19"/>
      <c r="M3" s="19"/>
      <c r="N3" s="20"/>
      <c r="P3" s="20" t="s">
        <v>35</v>
      </c>
    </row>
    <row r="4" ht="22.5" customHeight="1" spans="1:16">
      <c r="A4" s="28" t="s">
        <v>472</v>
      </c>
      <c r="B4" s="28" t="s">
        <v>160</v>
      </c>
      <c r="C4" s="28"/>
      <c r="D4" s="28"/>
      <c r="E4" s="29" t="s">
        <v>473</v>
      </c>
      <c r="F4" s="30"/>
      <c r="G4" s="30"/>
      <c r="H4" s="30"/>
      <c r="I4" s="30"/>
      <c r="J4" s="30"/>
      <c r="K4" s="30"/>
      <c r="L4" s="30"/>
      <c r="M4" s="30"/>
      <c r="N4" s="30"/>
      <c r="O4" s="30"/>
      <c r="P4" s="31"/>
    </row>
    <row r="5" ht="22.5" customHeight="1" spans="1:16">
      <c r="A5" s="28"/>
      <c r="B5" s="28" t="s">
        <v>38</v>
      </c>
      <c r="C5" s="28" t="s">
        <v>41</v>
      </c>
      <c r="D5" s="28" t="s">
        <v>455</v>
      </c>
      <c r="E5" s="32" t="s">
        <v>474</v>
      </c>
      <c r="F5" s="32" t="s">
        <v>475</v>
      </c>
      <c r="G5" s="32" t="s">
        <v>476</v>
      </c>
      <c r="H5" s="32" t="s">
        <v>477</v>
      </c>
      <c r="I5" s="32" t="s">
        <v>478</v>
      </c>
      <c r="J5" s="32" t="s">
        <v>479</v>
      </c>
      <c r="K5" s="32" t="s">
        <v>480</v>
      </c>
      <c r="L5" s="32" t="s">
        <v>481</v>
      </c>
      <c r="M5" s="32" t="s">
        <v>482</v>
      </c>
      <c r="N5" s="32" t="s">
        <v>483</v>
      </c>
      <c r="O5" s="33" t="s">
        <v>484</v>
      </c>
      <c r="P5" s="34" t="s">
        <v>485</v>
      </c>
    </row>
    <row r="6" ht="18.75" customHeight="1" spans="1:16">
      <c r="A6" s="24" t="s">
        <v>52</v>
      </c>
      <c r="B6" s="24" t="s">
        <v>53</v>
      </c>
      <c r="C6" s="24" t="s">
        <v>54</v>
      </c>
      <c r="D6" s="24" t="s">
        <v>55</v>
      </c>
      <c r="E6" s="24" t="s">
        <v>56</v>
      </c>
      <c r="F6" s="24" t="s">
        <v>57</v>
      </c>
      <c r="G6" s="24" t="s">
        <v>58</v>
      </c>
      <c r="H6" s="24" t="s">
        <v>59</v>
      </c>
      <c r="I6" s="24" t="s">
        <v>60</v>
      </c>
      <c r="J6" s="24" t="s">
        <v>76</v>
      </c>
      <c r="K6" s="24" t="s">
        <v>332</v>
      </c>
      <c r="L6" s="24" t="s">
        <v>486</v>
      </c>
      <c r="M6" s="24" t="s">
        <v>487</v>
      </c>
      <c r="N6" s="24" t="s">
        <v>488</v>
      </c>
      <c r="O6" s="24" t="s">
        <v>489</v>
      </c>
      <c r="P6" s="24" t="s">
        <v>490</v>
      </c>
    </row>
    <row r="7" ht="18.75" customHeight="1" spans="1:16">
      <c r="A7" s="23"/>
      <c r="B7" s="23"/>
      <c r="C7" s="23"/>
      <c r="D7" s="23"/>
      <c r="E7" s="23"/>
      <c r="F7" s="23"/>
      <c r="G7" s="23"/>
      <c r="H7" s="23"/>
      <c r="I7" s="23"/>
      <c r="J7" s="23"/>
      <c r="K7" s="23"/>
      <c r="L7" s="23"/>
      <c r="M7" s="23"/>
      <c r="N7" s="23"/>
      <c r="O7" s="35"/>
      <c r="P7" s="36"/>
    </row>
    <row r="8" ht="18.75" customHeight="1" spans="1:16">
      <c r="A8" s="24"/>
      <c r="B8" s="23"/>
      <c r="C8" s="23"/>
      <c r="D8" s="23"/>
      <c r="E8" s="23"/>
      <c r="F8" s="23"/>
      <c r="G8" s="23"/>
      <c r="H8" s="23"/>
      <c r="I8" s="23"/>
      <c r="J8" s="23"/>
      <c r="K8" s="23"/>
      <c r="L8" s="23"/>
      <c r="M8" s="23"/>
      <c r="N8" s="23"/>
      <c r="O8" s="35"/>
      <c r="P8" s="36"/>
    </row>
    <row r="9" customHeight="1" spans="1:16">
      <c r="A9" t="s">
        <v>150</v>
      </c>
    </row>
  </sheetData>
  <mergeCells count="5">
    <mergeCell ref="A2:N2"/>
    <mergeCell ref="A3:C3"/>
    <mergeCell ref="B4:D4"/>
    <mergeCell ref="E4:P4"/>
    <mergeCell ref="A4:A5"/>
  </mergeCells>
  <pageMargins left="0.7" right="0.7" top="0.75" bottom="0.75" header="0.3" footer="0.3"/>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8.87962962962963" defaultRowHeight="15" customHeight="1" outlineLevelRow="7"/>
  <cols>
    <col min="1" max="10" width="28.6296296296296" customWidth="1"/>
  </cols>
  <sheetData>
    <row r="1" ht="18.75" customHeight="1" spans="1:10">
      <c r="A1" s="19"/>
      <c r="B1" s="19"/>
      <c r="C1" s="19"/>
      <c r="D1" s="19"/>
      <c r="E1" s="19"/>
      <c r="F1" s="19"/>
      <c r="G1" s="19"/>
      <c r="H1" s="19"/>
      <c r="I1" s="19"/>
      <c r="J1" s="20" t="s">
        <v>491</v>
      </c>
    </row>
    <row r="2" ht="51.95" customHeight="1" spans="1:10">
      <c r="A2" s="25" t="s">
        <v>492</v>
      </c>
      <c r="B2" s="26"/>
      <c r="C2" s="26"/>
      <c r="D2" s="26"/>
      <c r="E2" s="26"/>
      <c r="F2" s="26"/>
      <c r="G2" s="26"/>
      <c r="H2" s="26"/>
      <c r="I2" s="26"/>
      <c r="J2" s="26"/>
    </row>
    <row r="3" ht="21.2" customHeight="1" spans="1:10">
      <c r="A3" s="19" t="s">
        <v>2</v>
      </c>
      <c r="B3" s="19"/>
      <c r="C3" s="19"/>
      <c r="D3" s="27"/>
      <c r="E3" s="27"/>
      <c r="F3" s="27"/>
      <c r="G3" s="27"/>
      <c r="H3" s="27"/>
      <c r="I3" s="27"/>
      <c r="J3" s="27"/>
    </row>
    <row r="4" ht="27.2" customHeight="1" spans="1:10">
      <c r="A4" s="22" t="s">
        <v>267</v>
      </c>
      <c r="B4" s="22" t="s">
        <v>268</v>
      </c>
      <c r="C4" s="22" t="s">
        <v>269</v>
      </c>
      <c r="D4" s="22" t="s">
        <v>270</v>
      </c>
      <c r="E4" s="22" t="s">
        <v>271</v>
      </c>
      <c r="F4" s="22" t="s">
        <v>272</v>
      </c>
      <c r="G4" s="22" t="s">
        <v>273</v>
      </c>
      <c r="H4" s="22" t="s">
        <v>274</v>
      </c>
      <c r="I4" s="22" t="s">
        <v>275</v>
      </c>
      <c r="J4" s="22" t="s">
        <v>276</v>
      </c>
    </row>
    <row r="5" ht="18.75" customHeight="1" spans="1:10">
      <c r="A5" s="22" t="s">
        <v>52</v>
      </c>
      <c r="B5" s="22" t="s">
        <v>53</v>
      </c>
      <c r="C5" s="22" t="s">
        <v>54</v>
      </c>
      <c r="D5" s="22" t="s">
        <v>55</v>
      </c>
      <c r="E5" s="22" t="s">
        <v>56</v>
      </c>
      <c r="F5" s="22" t="s">
        <v>57</v>
      </c>
      <c r="G5" s="22" t="s">
        <v>58</v>
      </c>
      <c r="H5" s="22" t="s">
        <v>59</v>
      </c>
      <c r="I5" s="22" t="s">
        <v>60</v>
      </c>
      <c r="J5" s="22" t="s">
        <v>76</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row r="8" customHeight="1" spans="1:10">
      <c r="A8" t="s">
        <v>150</v>
      </c>
    </row>
  </sheetData>
  <mergeCells count="2">
    <mergeCell ref="A2:J2"/>
    <mergeCell ref="A3:C3"/>
  </mergeCells>
  <pageMargins left="0.7" right="0.7" top="0.75" bottom="0.75" header="0.3" footer="0.3"/>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A8" sqref="A8"/>
    </sheetView>
  </sheetViews>
  <sheetFormatPr defaultColWidth="8.87962962962963" defaultRowHeight="15" customHeight="1" outlineLevelRow="7" outlineLevelCol="7"/>
  <cols>
    <col min="1" max="8" width="28.6296296296296" customWidth="1"/>
  </cols>
  <sheetData>
    <row r="1" ht="18.75" customHeight="1" spans="1:8">
      <c r="A1" s="19"/>
      <c r="B1" s="19"/>
      <c r="C1" s="19"/>
      <c r="D1" s="19"/>
      <c r="E1" s="19"/>
      <c r="F1" s="19"/>
      <c r="G1" s="19"/>
      <c r="H1" s="20" t="s">
        <v>493</v>
      </c>
    </row>
    <row r="2" ht="41.45" customHeight="1" spans="1:8">
      <c r="A2" s="21" t="s">
        <v>494</v>
      </c>
      <c r="B2" s="21"/>
      <c r="C2" s="21"/>
      <c r="D2" s="21"/>
      <c r="E2" s="21"/>
      <c r="F2" s="21"/>
      <c r="G2" s="21"/>
      <c r="H2" s="21"/>
    </row>
    <row r="3" ht="18.75" customHeight="1" spans="1:8">
      <c r="A3" s="19" t="s">
        <v>2</v>
      </c>
      <c r="B3" s="19"/>
      <c r="C3" s="19"/>
      <c r="D3" s="19"/>
      <c r="E3" s="19"/>
      <c r="F3" s="19"/>
      <c r="G3" s="19"/>
      <c r="H3" s="19"/>
    </row>
    <row r="4" ht="18.75" customHeight="1" spans="1:8">
      <c r="A4" s="22" t="s">
        <v>153</v>
      </c>
      <c r="B4" s="22" t="s">
        <v>495</v>
      </c>
      <c r="C4" s="22" t="s">
        <v>496</v>
      </c>
      <c r="D4" s="22" t="s">
        <v>497</v>
      </c>
      <c r="E4" s="22" t="s">
        <v>451</v>
      </c>
      <c r="F4" s="22" t="s">
        <v>498</v>
      </c>
      <c r="G4" s="22"/>
      <c r="H4" s="22"/>
    </row>
    <row r="5" ht="18.75" customHeight="1" spans="1:8">
      <c r="A5" s="22"/>
      <c r="B5" s="22"/>
      <c r="C5" s="22"/>
      <c r="D5" s="22"/>
      <c r="E5" s="22"/>
      <c r="F5" s="22" t="s">
        <v>452</v>
      </c>
      <c r="G5" s="22" t="s">
        <v>499</v>
      </c>
      <c r="H5" s="22" t="s">
        <v>500</v>
      </c>
    </row>
    <row r="6" ht="18.75" customHeight="1" spans="1:8">
      <c r="A6" s="22" t="s">
        <v>52</v>
      </c>
      <c r="B6" s="22" t="s">
        <v>53</v>
      </c>
      <c r="C6" s="22" t="s">
        <v>54</v>
      </c>
      <c r="D6" s="22" t="s">
        <v>55</v>
      </c>
      <c r="E6" s="22" t="s">
        <v>56</v>
      </c>
      <c r="F6" s="22" t="s">
        <v>57</v>
      </c>
      <c r="G6" s="22" t="s">
        <v>58</v>
      </c>
      <c r="H6" s="22" t="s">
        <v>59</v>
      </c>
    </row>
    <row r="7" ht="18.75" customHeight="1" spans="1:8">
      <c r="A7" s="23"/>
      <c r="B7" s="23"/>
      <c r="C7" s="23"/>
      <c r="D7" s="23"/>
      <c r="E7" s="24"/>
      <c r="F7" s="24"/>
      <c r="G7" s="16"/>
      <c r="H7" s="16"/>
    </row>
    <row r="8" customHeight="1" spans="1:8">
      <c r="A8" t="s">
        <v>150</v>
      </c>
    </row>
  </sheetData>
  <mergeCells count="8">
    <mergeCell ref="A2:H2"/>
    <mergeCell ref="A3:C3"/>
    <mergeCell ref="F4:H4"/>
    <mergeCell ref="A4:A5"/>
    <mergeCell ref="B4:B5"/>
    <mergeCell ref="C4:C5"/>
    <mergeCell ref="D4:D5"/>
    <mergeCell ref="E4:E5"/>
  </mergeCells>
  <pageMargins left="0.7" right="0.7" top="0.75" bottom="0.75" header="0.3" footer="0.3"/>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8.87962962962963" defaultRowHeight="15" customHeight="1"/>
  <cols>
    <col min="1" max="1" width="21.3796296296296" customWidth="1"/>
    <col min="2" max="2" width="19" customWidth="1"/>
    <col min="3" max="3" width="18.5" customWidth="1"/>
    <col min="4" max="4" width="17.1296296296296" customWidth="1"/>
    <col min="5" max="5" width="28.6296296296296" customWidth="1"/>
    <col min="6" max="6" width="17.1296296296296" customWidth="1"/>
    <col min="7" max="7" width="28.6296296296296" customWidth="1"/>
    <col min="8" max="11" width="14.25" customWidth="1"/>
  </cols>
  <sheetData>
    <row r="1" ht="18.75" customHeight="1" spans="1:11">
      <c r="A1" s="1"/>
      <c r="B1" s="1"/>
      <c r="C1" s="1"/>
      <c r="D1" s="1"/>
      <c r="E1" s="1"/>
      <c r="F1" s="1"/>
      <c r="G1" s="1"/>
      <c r="H1" s="2"/>
      <c r="I1" s="2"/>
      <c r="J1" s="2"/>
      <c r="K1" s="2" t="s">
        <v>501</v>
      </c>
    </row>
    <row r="2" ht="45" customHeight="1" spans="1:11">
      <c r="A2" s="3" t="s">
        <v>502</v>
      </c>
      <c r="B2" s="3"/>
      <c r="C2" s="3"/>
      <c r="D2" s="3"/>
      <c r="E2" s="3"/>
      <c r="F2" s="3"/>
      <c r="G2" s="3"/>
      <c r="H2" s="3"/>
      <c r="I2" s="3"/>
      <c r="J2" s="3"/>
      <c r="K2" s="3"/>
    </row>
    <row r="3" ht="18.75" customHeight="1" spans="1:11">
      <c r="A3" s="4" t="s">
        <v>2</v>
      </c>
      <c r="B3" s="4"/>
      <c r="C3" s="4"/>
      <c r="D3" s="4"/>
      <c r="E3" s="4"/>
      <c r="F3" s="4"/>
      <c r="G3" s="4"/>
      <c r="H3" s="5"/>
      <c r="I3" s="5"/>
      <c r="J3" s="5"/>
      <c r="K3" s="5" t="s">
        <v>35</v>
      </c>
    </row>
    <row r="4" ht="18.75" customHeight="1" spans="1:11">
      <c r="A4" s="12" t="s">
        <v>204</v>
      </c>
      <c r="B4" s="12" t="s">
        <v>155</v>
      </c>
      <c r="C4" s="12" t="s">
        <v>205</v>
      </c>
      <c r="D4" s="12" t="s">
        <v>156</v>
      </c>
      <c r="E4" s="12" t="s">
        <v>157</v>
      </c>
      <c r="F4" s="12" t="s">
        <v>206</v>
      </c>
      <c r="G4" s="12" t="s">
        <v>159</v>
      </c>
      <c r="H4" s="12" t="s">
        <v>38</v>
      </c>
      <c r="I4" s="12" t="s">
        <v>503</v>
      </c>
      <c r="J4" s="12"/>
      <c r="K4" s="12"/>
    </row>
    <row r="5" ht="18.75" customHeight="1" spans="1:11">
      <c r="A5" s="12"/>
      <c r="B5" s="12"/>
      <c r="C5" s="12"/>
      <c r="D5" s="12"/>
      <c r="E5" s="12"/>
      <c r="F5" s="12"/>
      <c r="G5" s="12"/>
      <c r="H5" s="12"/>
      <c r="I5" s="12" t="s">
        <v>41</v>
      </c>
      <c r="J5" s="12" t="s">
        <v>42</v>
      </c>
      <c r="K5" s="12" t="s">
        <v>43</v>
      </c>
    </row>
    <row r="6" ht="22.7" customHeight="1" spans="1:11">
      <c r="A6" s="12"/>
      <c r="B6" s="12"/>
      <c r="C6" s="12"/>
      <c r="D6" s="12"/>
      <c r="E6" s="12"/>
      <c r="F6" s="12"/>
      <c r="G6" s="12"/>
      <c r="H6" s="12"/>
      <c r="I6" s="12"/>
      <c r="J6" s="12"/>
      <c r="K6" s="12"/>
    </row>
    <row r="7" ht="18.75" customHeight="1" spans="1:11">
      <c r="A7" s="13" t="s">
        <v>52</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38</v>
      </c>
      <c r="B10" s="17"/>
      <c r="C10" s="17"/>
      <c r="D10" s="17"/>
      <c r="E10" s="17"/>
      <c r="F10" s="17"/>
      <c r="G10" s="17"/>
      <c r="H10" s="16"/>
      <c r="I10" s="16"/>
      <c r="J10" s="16"/>
      <c r="K10" s="16"/>
    </row>
    <row r="11" customHeight="1" spans="1:11">
      <c r="A11" t="s">
        <v>150</v>
      </c>
      <c r="B11" s="18"/>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 right="0.7" top="0.75" bottom="0.75" header="0.3" footer="0.3"/>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6"/>
  <sheetViews>
    <sheetView showZeros="0" workbookViewId="0">
      <selection activeCell="C19" sqref="C19"/>
    </sheetView>
  </sheetViews>
  <sheetFormatPr defaultColWidth="8.87962962962963" defaultRowHeight="15" customHeight="1" outlineLevelCol="6"/>
  <cols>
    <col min="1" max="1" width="35.75" customWidth="1"/>
    <col min="2" max="2" width="21.3796296296296" customWidth="1"/>
    <col min="3" max="3" width="35.75" customWidth="1"/>
    <col min="4" max="4" width="21.3796296296296" customWidth="1"/>
    <col min="5" max="7" width="17.1296296296296" customWidth="1"/>
  </cols>
  <sheetData>
    <row r="1" ht="18.75" customHeight="1" spans="1:7">
      <c r="A1" s="1"/>
      <c r="B1" s="1"/>
      <c r="C1" s="1"/>
      <c r="D1" s="1"/>
      <c r="E1" s="2"/>
      <c r="F1" s="2"/>
      <c r="G1" s="2" t="s">
        <v>504</v>
      </c>
    </row>
    <row r="2" ht="45" customHeight="1" spans="1:7">
      <c r="A2" s="3" t="s">
        <v>505</v>
      </c>
      <c r="B2" s="3"/>
      <c r="C2" s="3"/>
      <c r="D2" s="3"/>
      <c r="E2" s="3"/>
      <c r="F2" s="3"/>
      <c r="G2" s="3"/>
    </row>
    <row r="3" ht="24.2" customHeight="1" spans="1:7">
      <c r="A3" s="4" t="s">
        <v>2</v>
      </c>
      <c r="B3" s="4"/>
      <c r="C3" s="4"/>
      <c r="D3" s="4"/>
      <c r="E3" s="5"/>
      <c r="F3" s="5"/>
      <c r="G3" s="5" t="s">
        <v>35</v>
      </c>
    </row>
    <row r="4" ht="18.75" customHeight="1" spans="1:7">
      <c r="A4" s="6" t="s">
        <v>205</v>
      </c>
      <c r="B4" s="6" t="s">
        <v>204</v>
      </c>
      <c r="C4" s="6" t="s">
        <v>155</v>
      </c>
      <c r="D4" s="6" t="s">
        <v>506</v>
      </c>
      <c r="E4" s="6" t="s">
        <v>41</v>
      </c>
      <c r="F4" s="6"/>
      <c r="G4" s="6"/>
    </row>
    <row r="5" ht="18.75" customHeight="1" spans="1:7">
      <c r="A5" s="6"/>
      <c r="B5" s="6"/>
      <c r="C5" s="6"/>
      <c r="D5" s="6"/>
      <c r="E5" s="6">
        <v>2026</v>
      </c>
      <c r="F5" s="6">
        <v>2027</v>
      </c>
      <c r="G5" s="6">
        <v>2028</v>
      </c>
    </row>
    <row r="6" ht="22.7" customHeight="1" spans="1:7">
      <c r="A6" s="6"/>
      <c r="B6" s="6"/>
      <c r="C6" s="6"/>
      <c r="D6" s="6"/>
      <c r="E6" s="6"/>
      <c r="F6" s="6"/>
      <c r="G6" s="6"/>
    </row>
    <row r="7" ht="18.75" customHeight="1" spans="1:7">
      <c r="A7" s="7" t="s">
        <v>52</v>
      </c>
      <c r="B7" s="7">
        <v>2</v>
      </c>
      <c r="C7" s="7">
        <v>3</v>
      </c>
      <c r="D7" s="7">
        <v>4</v>
      </c>
      <c r="E7" s="7">
        <v>5</v>
      </c>
      <c r="F7" s="7">
        <v>6</v>
      </c>
      <c r="G7" s="7">
        <v>7</v>
      </c>
    </row>
    <row r="8" ht="20.25" customHeight="1" spans="1:7">
      <c r="A8" s="8" t="s">
        <v>62</v>
      </c>
      <c r="B8" s="8" t="s">
        <v>210</v>
      </c>
      <c r="C8" s="9" t="s">
        <v>209</v>
      </c>
      <c r="D8" s="8" t="s">
        <v>507</v>
      </c>
      <c r="E8" s="10">
        <v>153000</v>
      </c>
      <c r="F8" s="10"/>
      <c r="G8" s="10"/>
    </row>
    <row r="9" ht="20.25" customHeight="1" spans="1:7">
      <c r="A9" s="8" t="s">
        <v>62</v>
      </c>
      <c r="B9" s="8" t="s">
        <v>210</v>
      </c>
      <c r="C9" s="9" t="s">
        <v>214</v>
      </c>
      <c r="D9" s="8" t="s">
        <v>507</v>
      </c>
      <c r="E9" s="10">
        <v>137000</v>
      </c>
      <c r="F9" s="10"/>
      <c r="G9" s="10"/>
    </row>
    <row r="10" ht="20.25" customHeight="1" spans="1:7">
      <c r="A10" s="8" t="s">
        <v>62</v>
      </c>
      <c r="B10" s="8" t="s">
        <v>241</v>
      </c>
      <c r="C10" s="9" t="s">
        <v>240</v>
      </c>
      <c r="D10" s="8" t="s">
        <v>507</v>
      </c>
      <c r="E10" s="10">
        <v>11910.24</v>
      </c>
      <c r="F10" s="10"/>
      <c r="G10" s="10"/>
    </row>
    <row r="11" ht="20.25" customHeight="1" spans="1:7">
      <c r="A11" s="8" t="s">
        <v>62</v>
      </c>
      <c r="B11" s="8" t="s">
        <v>241</v>
      </c>
      <c r="C11" s="9" t="s">
        <v>243</v>
      </c>
      <c r="D11" s="8" t="s">
        <v>507</v>
      </c>
      <c r="E11" s="10">
        <v>101832</v>
      </c>
      <c r="F11" s="10"/>
      <c r="G11" s="10"/>
    </row>
    <row r="12" ht="20.25" customHeight="1" spans="1:7">
      <c r="A12" s="8" t="s">
        <v>62</v>
      </c>
      <c r="B12" s="8" t="s">
        <v>210</v>
      </c>
      <c r="C12" s="9" t="s">
        <v>247</v>
      </c>
      <c r="D12" s="8" t="s">
        <v>507</v>
      </c>
      <c r="E12" s="10">
        <v>47400</v>
      </c>
      <c r="F12" s="10"/>
      <c r="G12" s="10"/>
    </row>
    <row r="13" ht="20.25" customHeight="1" spans="1:7">
      <c r="A13" s="8" t="s">
        <v>62</v>
      </c>
      <c r="B13" s="8" t="s">
        <v>210</v>
      </c>
      <c r="C13" s="9" t="s">
        <v>249</v>
      </c>
      <c r="D13" s="8" t="s">
        <v>507</v>
      </c>
      <c r="E13" s="10">
        <v>2372.4</v>
      </c>
      <c r="F13" s="10"/>
      <c r="G13" s="10"/>
    </row>
    <row r="14" ht="20.25" customHeight="1" spans="1:7">
      <c r="A14" s="8" t="s">
        <v>62</v>
      </c>
      <c r="B14" s="8" t="s">
        <v>241</v>
      </c>
      <c r="C14" s="9" t="s">
        <v>253</v>
      </c>
      <c r="D14" s="8" t="s">
        <v>507</v>
      </c>
      <c r="E14" s="10">
        <v>60300</v>
      </c>
      <c r="F14" s="10"/>
      <c r="G14" s="10"/>
    </row>
    <row r="15" ht="20.25" customHeight="1" spans="1:7">
      <c r="A15" s="8" t="s">
        <v>62</v>
      </c>
      <c r="B15" s="8" t="s">
        <v>241</v>
      </c>
      <c r="C15" s="9" t="s">
        <v>257</v>
      </c>
      <c r="D15" s="8" t="s">
        <v>507</v>
      </c>
      <c r="E15" s="10">
        <v>29925</v>
      </c>
      <c r="F15" s="10"/>
      <c r="G15" s="10"/>
    </row>
    <row r="16" ht="20.25" customHeight="1" spans="1:7">
      <c r="A16" s="11" t="s">
        <v>38</v>
      </c>
      <c r="B16" s="11"/>
      <c r="C16" s="11"/>
      <c r="D16" s="11"/>
      <c r="E16" s="10">
        <v>543739.64</v>
      </c>
      <c r="F16" s="10"/>
      <c r="G16" s="10"/>
    </row>
  </sheetData>
  <mergeCells count="11">
    <mergeCell ref="A2:G2"/>
    <mergeCell ref="A3:D3"/>
    <mergeCell ref="E4:G4"/>
    <mergeCell ref="A16:D16"/>
    <mergeCell ref="A4:A6"/>
    <mergeCell ref="B4:B6"/>
    <mergeCell ref="C4:C6"/>
    <mergeCell ref="D4:D6"/>
    <mergeCell ref="E5:E6"/>
    <mergeCell ref="F5:F6"/>
    <mergeCell ref="G5:G6"/>
  </mergeCells>
  <pageMargins left="0.7" right="0.7" top="0.75" bottom="0.75" header="0.3" footer="0.3"/>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B1" workbookViewId="0">
      <selection activeCell="E8" sqref="E8"/>
    </sheetView>
  </sheetViews>
  <sheetFormatPr defaultColWidth="8.87962962962963" defaultRowHeight="15" customHeight="1"/>
  <cols>
    <col min="1" max="1" width="25.25" customWidth="1"/>
    <col min="2" max="2" width="30" customWidth="1"/>
    <col min="3" max="19" width="17.1296296296296" customWidth="1"/>
  </cols>
  <sheetData>
    <row r="1" ht="18.75" customHeight="1" spans="1:19">
      <c r="A1" s="1"/>
      <c r="B1" s="1"/>
      <c r="C1" s="1"/>
      <c r="D1" s="1"/>
      <c r="E1" s="1"/>
      <c r="F1" s="1"/>
      <c r="G1" s="1"/>
      <c r="H1" s="1"/>
      <c r="I1" s="2"/>
      <c r="J1" s="2"/>
      <c r="K1" s="2"/>
      <c r="L1" s="2"/>
      <c r="M1" s="2"/>
      <c r="N1" s="2"/>
      <c r="O1" s="2"/>
      <c r="P1" s="2"/>
      <c r="Q1" s="2"/>
      <c r="R1" s="2"/>
      <c r="S1" s="2" t="s">
        <v>33</v>
      </c>
    </row>
    <row r="2" ht="37.5" customHeight="1" spans="1:19">
      <c r="A2" s="3" t="s">
        <v>34</v>
      </c>
      <c r="B2" s="3"/>
      <c r="C2" s="3"/>
      <c r="D2" s="3"/>
      <c r="E2" s="3"/>
      <c r="F2" s="3"/>
      <c r="G2" s="3"/>
      <c r="H2" s="3"/>
      <c r="I2" s="3"/>
      <c r="J2" s="3"/>
      <c r="K2" s="3"/>
      <c r="L2" s="3"/>
      <c r="M2" s="3"/>
      <c r="N2" s="3"/>
      <c r="O2" s="3"/>
      <c r="P2" s="3"/>
      <c r="Q2" s="3"/>
      <c r="R2" s="3"/>
      <c r="S2" s="3"/>
    </row>
    <row r="3" ht="18.75" customHeight="1" spans="1:19">
      <c r="A3" s="4" t="s">
        <v>2</v>
      </c>
      <c r="B3" s="4"/>
      <c r="C3" s="4"/>
      <c r="D3" s="4"/>
      <c r="E3" s="62"/>
      <c r="F3" s="62"/>
      <c r="G3" s="62"/>
      <c r="H3" s="62"/>
      <c r="I3" s="5"/>
      <c r="J3" s="5"/>
      <c r="K3" s="5"/>
      <c r="L3" s="5"/>
      <c r="M3" s="5"/>
      <c r="N3" s="5"/>
      <c r="O3" s="5"/>
      <c r="P3" s="5"/>
      <c r="Q3" s="5"/>
      <c r="R3" s="5"/>
      <c r="S3" s="5" t="s">
        <v>35</v>
      </c>
    </row>
    <row r="4" ht="18.75" customHeight="1" spans="1:19">
      <c r="A4" s="12" t="s">
        <v>36</v>
      </c>
      <c r="B4" s="90" t="s">
        <v>37</v>
      </c>
      <c r="C4" s="90" t="s">
        <v>38</v>
      </c>
      <c r="D4" s="90" t="s">
        <v>39</v>
      </c>
      <c r="E4" s="90"/>
      <c r="F4" s="90"/>
      <c r="G4" s="90"/>
      <c r="H4" s="90"/>
      <c r="I4" s="90"/>
      <c r="J4" s="91"/>
      <c r="K4" s="91"/>
      <c r="L4" s="91"/>
      <c r="M4" s="91"/>
      <c r="N4" s="91"/>
      <c r="O4" s="90" t="s">
        <v>26</v>
      </c>
      <c r="P4" s="90"/>
      <c r="Q4" s="90"/>
      <c r="R4" s="90"/>
      <c r="S4" s="90"/>
    </row>
    <row r="5" ht="18.75" customHeight="1" spans="1:19">
      <c r="A5" s="12"/>
      <c r="B5" s="90"/>
      <c r="C5" s="90"/>
      <c r="D5" s="92" t="s">
        <v>40</v>
      </c>
      <c r="E5" s="92" t="s">
        <v>41</v>
      </c>
      <c r="F5" s="92" t="s">
        <v>42</v>
      </c>
      <c r="G5" s="92" t="s">
        <v>43</v>
      </c>
      <c r="H5" s="92" t="s">
        <v>44</v>
      </c>
      <c r="I5" s="93" t="s">
        <v>45</v>
      </c>
      <c r="J5" s="94"/>
      <c r="K5" s="94"/>
      <c r="L5" s="94"/>
      <c r="M5" s="94"/>
      <c r="N5" s="94"/>
      <c r="O5" s="93" t="s">
        <v>40</v>
      </c>
      <c r="P5" s="93" t="s">
        <v>41</v>
      </c>
      <c r="Q5" s="93" t="s">
        <v>42</v>
      </c>
      <c r="R5" s="93" t="s">
        <v>43</v>
      </c>
      <c r="S5" s="92" t="s">
        <v>46</v>
      </c>
    </row>
    <row r="6" ht="18.75" customHeight="1" spans="1:19">
      <c r="A6" s="12"/>
      <c r="B6" s="90"/>
      <c r="C6" s="90"/>
      <c r="D6" s="92"/>
      <c r="E6" s="92"/>
      <c r="F6" s="92"/>
      <c r="G6" s="92"/>
      <c r="H6" s="92"/>
      <c r="I6" s="93" t="s">
        <v>40</v>
      </c>
      <c r="J6" s="93" t="s">
        <v>47</v>
      </c>
      <c r="K6" s="93" t="s">
        <v>48</v>
      </c>
      <c r="L6" s="93" t="s">
        <v>49</v>
      </c>
      <c r="M6" s="93" t="s">
        <v>50</v>
      </c>
      <c r="N6" s="93" t="s">
        <v>51</v>
      </c>
      <c r="O6" s="93"/>
      <c r="P6" s="93"/>
      <c r="Q6" s="93"/>
      <c r="R6" s="93"/>
      <c r="S6" s="92"/>
    </row>
    <row r="7" ht="18.75" customHeight="1" spans="1:19">
      <c r="A7" s="95" t="s">
        <v>52</v>
      </c>
      <c r="B7" s="13" t="s">
        <v>53</v>
      </c>
      <c r="C7" s="13" t="s">
        <v>54</v>
      </c>
      <c r="D7" s="13" t="s">
        <v>55</v>
      </c>
      <c r="E7" s="95" t="s">
        <v>56</v>
      </c>
      <c r="F7" s="13" t="s">
        <v>57</v>
      </c>
      <c r="G7" s="13" t="s">
        <v>58</v>
      </c>
      <c r="H7" s="95" t="s">
        <v>59</v>
      </c>
      <c r="I7" s="13" t="s">
        <v>60</v>
      </c>
      <c r="J7" s="13">
        <v>10</v>
      </c>
      <c r="K7" s="13">
        <v>11</v>
      </c>
      <c r="L7" s="13">
        <v>12</v>
      </c>
      <c r="M7" s="13">
        <v>13</v>
      </c>
      <c r="N7" s="13">
        <v>14</v>
      </c>
      <c r="O7" s="13">
        <v>15</v>
      </c>
      <c r="P7" s="13">
        <v>16</v>
      </c>
      <c r="Q7" s="13">
        <v>17</v>
      </c>
      <c r="R7" s="13">
        <v>18</v>
      </c>
      <c r="S7" s="13">
        <v>19</v>
      </c>
    </row>
    <row r="8" ht="20.25" customHeight="1" spans="1:19">
      <c r="A8" s="15" t="s">
        <v>61</v>
      </c>
      <c r="B8" s="15" t="s">
        <v>62</v>
      </c>
      <c r="C8" s="16">
        <f>D8+I8</f>
        <v>8051591.64</v>
      </c>
      <c r="D8" s="16">
        <f>E8+F8</f>
        <v>7265091.64</v>
      </c>
      <c r="E8" s="16">
        <v>7215091.64</v>
      </c>
      <c r="F8" s="16">
        <v>50000</v>
      </c>
      <c r="G8" s="16"/>
      <c r="H8" s="16"/>
      <c r="I8" s="16">
        <v>786500</v>
      </c>
      <c r="J8" s="16"/>
      <c r="K8" s="16"/>
      <c r="L8" s="16"/>
      <c r="M8" s="16"/>
      <c r="N8" s="16">
        <v>786500</v>
      </c>
      <c r="O8" s="16"/>
      <c r="P8" s="16"/>
      <c r="Q8" s="16"/>
      <c r="R8" s="16"/>
      <c r="S8" s="16"/>
    </row>
    <row r="9" ht="20.25" customHeight="1" spans="1:19">
      <c r="A9" s="55" t="s">
        <v>38</v>
      </c>
      <c r="B9" s="55"/>
      <c r="C9" s="16">
        <f>D9+I9</f>
        <v>8051591.64</v>
      </c>
      <c r="D9" s="16">
        <f>E9+F9</f>
        <v>7265091.64</v>
      </c>
      <c r="E9" s="16">
        <v>7215091.64</v>
      </c>
      <c r="F9" s="16">
        <v>50000</v>
      </c>
      <c r="G9" s="16"/>
      <c r="H9" s="16"/>
      <c r="I9" s="16">
        <v>786500</v>
      </c>
      <c r="J9" s="16"/>
      <c r="K9" s="16"/>
      <c r="L9" s="16"/>
      <c r="M9" s="16"/>
      <c r="N9" s="16">
        <v>786500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 right="0.7" top="0.75" bottom="0.75" header="0.3" footer="0.3"/>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topLeftCell="A6" workbookViewId="0">
      <selection activeCell="D30" sqref="D30"/>
    </sheetView>
  </sheetViews>
  <sheetFormatPr defaultColWidth="8.87962962962963" defaultRowHeight="15" customHeight="1"/>
  <cols>
    <col min="1" max="1" width="21.5" customWidth="1"/>
    <col min="2" max="2" width="28.6296296296296" customWidth="1"/>
    <col min="3" max="15" width="17.1296296296296" customWidth="1"/>
  </cols>
  <sheetData>
    <row r="1" ht="18.75" customHeight="1" spans="1:15">
      <c r="A1" s="1"/>
      <c r="B1" s="1"/>
      <c r="C1" s="1"/>
      <c r="D1" s="1"/>
      <c r="E1" s="1"/>
      <c r="F1" s="1"/>
      <c r="G1" s="1"/>
      <c r="H1" s="1"/>
      <c r="I1" s="1"/>
      <c r="J1" s="2"/>
      <c r="K1" s="2"/>
      <c r="L1" s="2"/>
      <c r="M1" s="2"/>
      <c r="N1" s="2"/>
      <c r="O1" s="2" t="s">
        <v>63</v>
      </c>
    </row>
    <row r="2" ht="37.5" customHeight="1" spans="1:15">
      <c r="A2" s="3" t="s">
        <v>64</v>
      </c>
      <c r="B2" s="3"/>
      <c r="C2" s="3"/>
      <c r="D2" s="3"/>
      <c r="E2" s="3"/>
      <c r="F2" s="3"/>
      <c r="G2" s="3"/>
      <c r="H2" s="3"/>
      <c r="I2" s="3"/>
      <c r="J2" s="3"/>
      <c r="K2" s="61"/>
      <c r="L2" s="61"/>
      <c r="M2" s="61"/>
      <c r="N2" s="61"/>
      <c r="O2" s="61"/>
    </row>
    <row r="3" ht="18.75" customHeight="1" spans="1:15">
      <c r="A3" s="50" t="s">
        <v>2</v>
      </c>
      <c r="B3" s="50"/>
      <c r="C3" s="50"/>
      <c r="D3" s="50"/>
      <c r="E3" s="50"/>
      <c r="F3" s="50"/>
      <c r="G3" s="50"/>
      <c r="H3" s="50"/>
      <c r="I3" s="50"/>
      <c r="J3" s="2"/>
      <c r="K3" s="2"/>
      <c r="L3" s="2"/>
      <c r="M3" s="2"/>
      <c r="N3" s="2"/>
      <c r="O3" s="2" t="s">
        <v>35</v>
      </c>
    </row>
    <row r="4" ht="18.75" customHeight="1" spans="1:15">
      <c r="A4" s="12" t="s">
        <v>65</v>
      </c>
      <c r="B4" s="12" t="s">
        <v>66</v>
      </c>
      <c r="C4" s="53" t="s">
        <v>38</v>
      </c>
      <c r="D4" s="53" t="s">
        <v>41</v>
      </c>
      <c r="E4" s="53"/>
      <c r="F4" s="53"/>
      <c r="G4" s="12" t="s">
        <v>42</v>
      </c>
      <c r="H4" s="53" t="s">
        <v>43</v>
      </c>
      <c r="I4" s="12" t="s">
        <v>67</v>
      </c>
      <c r="J4" s="53" t="s">
        <v>68</v>
      </c>
      <c r="K4" s="53"/>
      <c r="L4" s="53"/>
      <c r="M4" s="53"/>
      <c r="N4" s="53"/>
      <c r="O4" s="53"/>
    </row>
    <row r="5" ht="18.75" customHeight="1" spans="1:15">
      <c r="A5" s="12"/>
      <c r="B5" s="12"/>
      <c r="C5" s="53"/>
      <c r="D5" s="53" t="s">
        <v>40</v>
      </c>
      <c r="E5" s="53" t="s">
        <v>69</v>
      </c>
      <c r="F5" s="53" t="s">
        <v>70</v>
      </c>
      <c r="G5" s="12"/>
      <c r="H5" s="53"/>
      <c r="I5" s="12"/>
      <c r="J5" s="53" t="s">
        <v>40</v>
      </c>
      <c r="K5" s="53" t="s">
        <v>71</v>
      </c>
      <c r="L5" s="13" t="s">
        <v>72</v>
      </c>
      <c r="M5" s="13" t="s">
        <v>73</v>
      </c>
      <c r="N5" s="13" t="s">
        <v>74</v>
      </c>
      <c r="O5" s="13" t="s">
        <v>75</v>
      </c>
    </row>
    <row r="6" ht="18.75" customHeight="1" spans="1:15">
      <c r="A6" s="13" t="s">
        <v>52</v>
      </c>
      <c r="B6" s="13" t="s">
        <v>53</v>
      </c>
      <c r="C6" s="13" t="s">
        <v>54</v>
      </c>
      <c r="D6" s="13" t="s">
        <v>55</v>
      </c>
      <c r="E6" s="13" t="s">
        <v>56</v>
      </c>
      <c r="F6" s="13" t="s">
        <v>57</v>
      </c>
      <c r="G6" s="13" t="s">
        <v>58</v>
      </c>
      <c r="H6" s="13" t="s">
        <v>59</v>
      </c>
      <c r="I6" s="13" t="s">
        <v>60</v>
      </c>
      <c r="J6" s="13" t="s">
        <v>76</v>
      </c>
      <c r="K6" s="13">
        <v>11</v>
      </c>
      <c r="L6" s="13">
        <v>12</v>
      </c>
      <c r="M6" s="13">
        <v>13</v>
      </c>
      <c r="N6" s="13">
        <v>14</v>
      </c>
      <c r="O6" s="13">
        <v>15</v>
      </c>
    </row>
    <row r="7" ht="20.25" customHeight="1" spans="1:15">
      <c r="A7" s="15" t="s">
        <v>77</v>
      </c>
      <c r="B7" s="15" t="s">
        <v>78</v>
      </c>
      <c r="C7" s="16">
        <v>5875880.64</v>
      </c>
      <c r="D7" s="16">
        <v>5089380.64</v>
      </c>
      <c r="E7" s="16">
        <v>4647473</v>
      </c>
      <c r="F7" s="16">
        <v>441907.64</v>
      </c>
      <c r="G7" s="16"/>
      <c r="H7" s="16"/>
      <c r="I7" s="16"/>
      <c r="J7" s="16">
        <v>786500</v>
      </c>
      <c r="K7" s="16"/>
      <c r="L7" s="16"/>
      <c r="M7" s="16"/>
      <c r="N7" s="16"/>
      <c r="O7" s="16">
        <v>786500</v>
      </c>
    </row>
    <row r="8" ht="20.25" customHeight="1" spans="1:15">
      <c r="A8" s="74" t="s">
        <v>79</v>
      </c>
      <c r="B8" s="74" t="s">
        <v>80</v>
      </c>
      <c r="C8" s="16">
        <v>5722880.64</v>
      </c>
      <c r="D8" s="16">
        <v>4936380.64</v>
      </c>
      <c r="E8" s="16">
        <v>4647473</v>
      </c>
      <c r="F8" s="16">
        <v>288907.64</v>
      </c>
      <c r="G8" s="16"/>
      <c r="H8" s="16"/>
      <c r="I8" s="16"/>
      <c r="J8" s="16">
        <v>786500</v>
      </c>
      <c r="K8" s="16"/>
      <c r="L8" s="16"/>
      <c r="M8" s="16"/>
      <c r="N8" s="16"/>
      <c r="O8" s="16">
        <v>786500</v>
      </c>
    </row>
    <row r="9" ht="20.25" customHeight="1" spans="1:15">
      <c r="A9" s="75" t="s">
        <v>81</v>
      </c>
      <c r="B9" s="75" t="s">
        <v>82</v>
      </c>
      <c r="C9" s="16">
        <v>169772.4</v>
      </c>
      <c r="D9" s="16">
        <v>49772.4</v>
      </c>
      <c r="E9" s="16"/>
      <c r="F9" s="16">
        <v>49772.4</v>
      </c>
      <c r="G9" s="16"/>
      <c r="H9" s="16"/>
      <c r="I9" s="16"/>
      <c r="J9" s="16">
        <v>120000</v>
      </c>
      <c r="K9" s="16"/>
      <c r="L9" s="16"/>
      <c r="M9" s="16"/>
      <c r="N9" s="16"/>
      <c r="O9" s="16">
        <v>120000</v>
      </c>
    </row>
    <row r="10" ht="20.25" customHeight="1" spans="1:15">
      <c r="A10" s="75" t="s">
        <v>83</v>
      </c>
      <c r="B10" s="75" t="s">
        <v>84</v>
      </c>
      <c r="C10" s="16">
        <v>5553108.24</v>
      </c>
      <c r="D10" s="16">
        <v>4886608.24</v>
      </c>
      <c r="E10" s="16">
        <v>4647473</v>
      </c>
      <c r="F10" s="16">
        <v>239135.24</v>
      </c>
      <c r="G10" s="16"/>
      <c r="H10" s="16"/>
      <c r="I10" s="16"/>
      <c r="J10" s="16">
        <v>666500</v>
      </c>
      <c r="K10" s="16"/>
      <c r="L10" s="16"/>
      <c r="M10" s="16"/>
      <c r="N10" s="16"/>
      <c r="O10" s="16">
        <v>666500</v>
      </c>
    </row>
    <row r="11" ht="20.25" customHeight="1" spans="1:15">
      <c r="A11" s="74" t="s">
        <v>85</v>
      </c>
      <c r="B11" s="74" t="s">
        <v>86</v>
      </c>
      <c r="C11" s="16">
        <v>153000</v>
      </c>
      <c r="D11" s="16">
        <v>153000</v>
      </c>
      <c r="E11" s="16"/>
      <c r="F11" s="16">
        <v>153000</v>
      </c>
      <c r="G11" s="16"/>
      <c r="H11" s="16"/>
      <c r="I11" s="16"/>
      <c r="J11" s="16"/>
      <c r="K11" s="16"/>
      <c r="L11" s="16"/>
      <c r="M11" s="16"/>
      <c r="N11" s="16"/>
      <c r="O11" s="16"/>
    </row>
    <row r="12" ht="20.25" customHeight="1" spans="1:15">
      <c r="A12" s="75" t="s">
        <v>87</v>
      </c>
      <c r="B12" s="75" t="s">
        <v>88</v>
      </c>
      <c r="C12" s="16">
        <v>153000</v>
      </c>
      <c r="D12" s="16">
        <v>153000</v>
      </c>
      <c r="E12" s="16"/>
      <c r="F12" s="16">
        <v>153000</v>
      </c>
      <c r="G12" s="16"/>
      <c r="H12" s="16"/>
      <c r="I12" s="16"/>
      <c r="J12" s="16"/>
      <c r="K12" s="16"/>
      <c r="L12" s="16"/>
      <c r="M12" s="16"/>
      <c r="N12" s="16"/>
      <c r="O12" s="16"/>
    </row>
    <row r="13" ht="20.25" customHeight="1" spans="1:15">
      <c r="A13" s="15" t="s">
        <v>89</v>
      </c>
      <c r="B13" s="15" t="s">
        <v>90</v>
      </c>
      <c r="C13" s="16">
        <v>812221</v>
      </c>
      <c r="D13" s="16">
        <v>812221</v>
      </c>
      <c r="E13" s="16">
        <v>710389</v>
      </c>
      <c r="F13" s="16">
        <v>101832</v>
      </c>
      <c r="G13" s="16"/>
      <c r="H13" s="16"/>
      <c r="I13" s="16"/>
      <c r="J13" s="16"/>
      <c r="K13" s="16"/>
      <c r="L13" s="16"/>
      <c r="M13" s="16"/>
      <c r="N13" s="16"/>
      <c r="O13" s="16"/>
    </row>
    <row r="14" ht="20.25" customHeight="1" spans="1:15">
      <c r="A14" s="74" t="s">
        <v>91</v>
      </c>
      <c r="B14" s="74" t="s">
        <v>92</v>
      </c>
      <c r="C14" s="16">
        <v>710389</v>
      </c>
      <c r="D14" s="16">
        <v>710389</v>
      </c>
      <c r="E14" s="16">
        <v>710389</v>
      </c>
      <c r="F14" s="16"/>
      <c r="G14" s="16"/>
      <c r="H14" s="16"/>
      <c r="I14" s="16"/>
      <c r="J14" s="16"/>
      <c r="K14" s="16"/>
      <c r="L14" s="16"/>
      <c r="M14" s="16"/>
      <c r="N14" s="16"/>
      <c r="O14" s="16"/>
    </row>
    <row r="15" ht="20.25" customHeight="1" spans="1:15">
      <c r="A15" s="75" t="s">
        <v>93</v>
      </c>
      <c r="B15" s="75" t="s">
        <v>94</v>
      </c>
      <c r="C15" s="16">
        <v>16800</v>
      </c>
      <c r="D15" s="16">
        <v>16800</v>
      </c>
      <c r="E15" s="16">
        <v>16800</v>
      </c>
      <c r="F15" s="16"/>
      <c r="G15" s="16"/>
      <c r="H15" s="16"/>
      <c r="I15" s="16"/>
      <c r="J15" s="16"/>
      <c r="K15" s="16"/>
      <c r="L15" s="16"/>
      <c r="M15" s="16"/>
      <c r="N15" s="16"/>
      <c r="O15" s="16"/>
    </row>
    <row r="16" ht="20.25" customHeight="1" spans="1:15">
      <c r="A16" s="75" t="s">
        <v>95</v>
      </c>
      <c r="B16" s="75" t="s">
        <v>96</v>
      </c>
      <c r="C16" s="16">
        <v>693589</v>
      </c>
      <c r="D16" s="16">
        <v>693589</v>
      </c>
      <c r="E16" s="16">
        <v>693589</v>
      </c>
      <c r="F16" s="16"/>
      <c r="G16" s="16"/>
      <c r="H16" s="16"/>
      <c r="I16" s="16"/>
      <c r="J16" s="16"/>
      <c r="K16" s="16"/>
      <c r="L16" s="16"/>
      <c r="M16" s="16"/>
      <c r="N16" s="16"/>
      <c r="O16" s="16"/>
    </row>
    <row r="17" ht="20.25" customHeight="1" spans="1:15">
      <c r="A17" s="74" t="s">
        <v>97</v>
      </c>
      <c r="B17" s="74" t="s">
        <v>98</v>
      </c>
      <c r="C17" s="16">
        <v>101832</v>
      </c>
      <c r="D17" s="16">
        <v>101832</v>
      </c>
      <c r="E17" s="16"/>
      <c r="F17" s="16">
        <v>101832</v>
      </c>
      <c r="G17" s="16"/>
      <c r="H17" s="16"/>
      <c r="I17" s="16"/>
      <c r="J17" s="16"/>
      <c r="K17" s="16"/>
      <c r="L17" s="16"/>
      <c r="M17" s="16"/>
      <c r="N17" s="16"/>
      <c r="O17" s="16"/>
    </row>
    <row r="18" ht="20.25" customHeight="1" spans="1:15">
      <c r="A18" s="75" t="s">
        <v>99</v>
      </c>
      <c r="B18" s="75" t="s">
        <v>100</v>
      </c>
      <c r="C18" s="16">
        <v>101832</v>
      </c>
      <c r="D18" s="16">
        <v>101832</v>
      </c>
      <c r="E18" s="16"/>
      <c r="F18" s="16">
        <v>101832</v>
      </c>
      <c r="G18" s="16"/>
      <c r="H18" s="16"/>
      <c r="I18" s="16"/>
      <c r="J18" s="16"/>
      <c r="K18" s="16"/>
      <c r="L18" s="16"/>
      <c r="M18" s="16"/>
      <c r="N18" s="16"/>
      <c r="O18" s="16"/>
    </row>
    <row r="19" ht="20.25" customHeight="1" spans="1:15">
      <c r="A19" s="15" t="s">
        <v>101</v>
      </c>
      <c r="B19" s="15" t="s">
        <v>102</v>
      </c>
      <c r="C19" s="16">
        <v>776430</v>
      </c>
      <c r="D19" s="16">
        <v>776430</v>
      </c>
      <c r="E19" s="16">
        <v>776430</v>
      </c>
      <c r="F19" s="16"/>
      <c r="G19" s="16"/>
      <c r="H19" s="16"/>
      <c r="I19" s="16"/>
      <c r="J19" s="16"/>
      <c r="K19" s="16"/>
      <c r="L19" s="16"/>
      <c r="M19" s="16"/>
      <c r="N19" s="16"/>
      <c r="O19" s="16"/>
    </row>
    <row r="20" ht="20.25" customHeight="1" spans="1:15">
      <c r="A20" s="74" t="s">
        <v>103</v>
      </c>
      <c r="B20" s="74" t="s">
        <v>104</v>
      </c>
      <c r="C20" s="16">
        <v>776430</v>
      </c>
      <c r="D20" s="16">
        <v>776430</v>
      </c>
      <c r="E20" s="16">
        <v>776430</v>
      </c>
      <c r="F20" s="16"/>
      <c r="G20" s="16"/>
      <c r="H20" s="16"/>
      <c r="I20" s="16"/>
      <c r="J20" s="16"/>
      <c r="K20" s="16"/>
      <c r="L20" s="16"/>
      <c r="M20" s="16"/>
      <c r="N20" s="16"/>
      <c r="O20" s="16"/>
    </row>
    <row r="21" ht="20.25" customHeight="1" spans="1:15">
      <c r="A21" s="75" t="s">
        <v>105</v>
      </c>
      <c r="B21" s="75" t="s">
        <v>106</v>
      </c>
      <c r="C21" s="16">
        <v>389770</v>
      </c>
      <c r="D21" s="16">
        <v>389770</v>
      </c>
      <c r="E21" s="16">
        <v>389770</v>
      </c>
      <c r="F21" s="16"/>
      <c r="G21" s="16"/>
      <c r="H21" s="16"/>
      <c r="I21" s="16"/>
      <c r="J21" s="16"/>
      <c r="K21" s="16"/>
      <c r="L21" s="16"/>
      <c r="M21" s="16"/>
      <c r="N21" s="16"/>
      <c r="O21" s="16"/>
    </row>
    <row r="22" ht="20.25" customHeight="1" spans="1:15">
      <c r="A22" s="75" t="s">
        <v>107</v>
      </c>
      <c r="B22" s="75" t="s">
        <v>108</v>
      </c>
      <c r="C22" s="16">
        <v>369320</v>
      </c>
      <c r="D22" s="16">
        <v>369320</v>
      </c>
      <c r="E22" s="16">
        <v>369320</v>
      </c>
      <c r="F22" s="16"/>
      <c r="G22" s="16"/>
      <c r="H22" s="16"/>
      <c r="I22" s="16"/>
      <c r="J22" s="16"/>
      <c r="K22" s="16"/>
      <c r="L22" s="16"/>
      <c r="M22" s="16"/>
      <c r="N22" s="16"/>
      <c r="O22" s="16"/>
    </row>
    <row r="23" ht="20.25" customHeight="1" spans="1:15">
      <c r="A23" s="75" t="s">
        <v>109</v>
      </c>
      <c r="B23" s="75" t="s">
        <v>110</v>
      </c>
      <c r="C23" s="16">
        <v>17340</v>
      </c>
      <c r="D23" s="16">
        <v>17340</v>
      </c>
      <c r="E23" s="16">
        <v>17340</v>
      </c>
      <c r="F23" s="16"/>
      <c r="G23" s="16"/>
      <c r="H23" s="16"/>
      <c r="I23" s="16"/>
      <c r="J23" s="16"/>
      <c r="K23" s="16"/>
      <c r="L23" s="16"/>
      <c r="M23" s="16"/>
      <c r="N23" s="16"/>
      <c r="O23" s="16"/>
    </row>
    <row r="24" ht="20.25" customHeight="1" spans="1:15">
      <c r="A24" s="15" t="s">
        <v>111</v>
      </c>
      <c r="B24" s="15" t="s">
        <v>112</v>
      </c>
      <c r="C24" s="16">
        <v>537060</v>
      </c>
      <c r="D24" s="16">
        <v>537060</v>
      </c>
      <c r="E24" s="16">
        <v>537060</v>
      </c>
      <c r="F24" s="16"/>
      <c r="G24" s="16"/>
      <c r="H24" s="16"/>
      <c r="I24" s="16"/>
      <c r="J24" s="16"/>
      <c r="K24" s="16"/>
      <c r="L24" s="16"/>
      <c r="M24" s="16"/>
      <c r="N24" s="16"/>
      <c r="O24" s="16"/>
    </row>
    <row r="25" ht="20.25" customHeight="1" spans="1:15">
      <c r="A25" s="74" t="s">
        <v>113</v>
      </c>
      <c r="B25" s="74" t="s">
        <v>114</v>
      </c>
      <c r="C25" s="16">
        <v>537060</v>
      </c>
      <c r="D25" s="16">
        <v>537060</v>
      </c>
      <c r="E25" s="16">
        <v>537060</v>
      </c>
      <c r="F25" s="16"/>
      <c r="G25" s="16"/>
      <c r="H25" s="16"/>
      <c r="I25" s="16"/>
      <c r="J25" s="16"/>
      <c r="K25" s="16"/>
      <c r="L25" s="16"/>
      <c r="M25" s="16"/>
      <c r="N25" s="16"/>
      <c r="O25" s="16"/>
    </row>
    <row r="26" ht="20.25" customHeight="1" spans="1:15">
      <c r="A26" s="75" t="s">
        <v>115</v>
      </c>
      <c r="B26" s="75" t="s">
        <v>116</v>
      </c>
      <c r="C26" s="16">
        <v>537060</v>
      </c>
      <c r="D26" s="16">
        <v>537060</v>
      </c>
      <c r="E26" s="16">
        <v>537060</v>
      </c>
      <c r="F26" s="16"/>
      <c r="G26" s="16"/>
      <c r="H26" s="16"/>
      <c r="I26" s="16"/>
      <c r="J26" s="16"/>
      <c r="K26" s="16"/>
      <c r="L26" s="16"/>
      <c r="M26" s="16"/>
      <c r="N26" s="16"/>
      <c r="O26" s="16"/>
    </row>
    <row r="27" s="82" customFormat="1" ht="17.2" customHeight="1" spans="1:15">
      <c r="A27" s="83">
        <v>229</v>
      </c>
      <c r="B27" s="84" t="s">
        <v>75</v>
      </c>
      <c r="C27" s="85">
        <v>50000</v>
      </c>
      <c r="D27" s="86"/>
      <c r="E27" s="86"/>
      <c r="F27" s="86"/>
      <c r="G27" s="85">
        <v>50000</v>
      </c>
      <c r="H27" s="86"/>
      <c r="I27" s="86"/>
      <c r="J27" s="86"/>
    </row>
    <row r="28" s="82" customFormat="1" ht="17.2" customHeight="1" spans="1:15">
      <c r="A28" s="87">
        <v>22960</v>
      </c>
      <c r="B28" s="88" t="s">
        <v>117</v>
      </c>
      <c r="C28" s="85">
        <v>50000</v>
      </c>
      <c r="D28" s="86"/>
      <c r="E28" s="86"/>
      <c r="F28" s="86"/>
      <c r="G28" s="85">
        <v>50000</v>
      </c>
      <c r="H28" s="86"/>
      <c r="I28" s="86"/>
      <c r="J28" s="86"/>
    </row>
    <row r="29" s="82" customFormat="1" ht="17.2" customHeight="1" spans="1:15">
      <c r="A29" s="89">
        <v>2296099</v>
      </c>
      <c r="B29" s="89" t="s">
        <v>118</v>
      </c>
      <c r="C29" s="85">
        <v>50000</v>
      </c>
      <c r="D29" s="86"/>
      <c r="E29" s="86"/>
      <c r="F29" s="86"/>
      <c r="G29" s="85">
        <v>50000</v>
      </c>
      <c r="H29" s="86"/>
      <c r="I29" s="86"/>
      <c r="J29" s="86"/>
    </row>
    <row r="30" ht="20.25" customHeight="1" spans="1:15">
      <c r="A30" s="55" t="s">
        <v>119</v>
      </c>
      <c r="B30" s="55"/>
      <c r="C30" s="86">
        <f>SUM(D30,G30,J30)</f>
        <v>8051591.64</v>
      </c>
      <c r="D30" s="16">
        <v>7215091.64</v>
      </c>
      <c r="E30" s="16">
        <v>6671352</v>
      </c>
      <c r="F30" s="16">
        <v>543739.64</v>
      </c>
      <c r="G30" s="85">
        <v>50000</v>
      </c>
      <c r="H30" s="16"/>
      <c r="I30" s="16"/>
      <c r="J30" s="16">
        <v>786500</v>
      </c>
      <c r="K30" s="16"/>
      <c r="L30" s="16"/>
      <c r="M30" s="16"/>
      <c r="N30" s="16"/>
      <c r="O30" s="16">
        <v>786500</v>
      </c>
    </row>
  </sheetData>
  <mergeCells count="11">
    <mergeCell ref="A2:O2"/>
    <mergeCell ref="A3:I3"/>
    <mergeCell ref="D4:F4"/>
    <mergeCell ref="J4:O4"/>
    <mergeCell ref="A30:B30"/>
    <mergeCell ref="A4:A5"/>
    <mergeCell ref="B4:B5"/>
    <mergeCell ref="C4:C5"/>
    <mergeCell ref="G4:G5"/>
    <mergeCell ref="H4:H5"/>
    <mergeCell ref="I4:I5"/>
  </mergeCells>
  <pageMargins left="0.7" right="0.7" top="0.75" bottom="0.75" header="0.3" footer="0.3"/>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abSelected="1" workbookViewId="0">
      <selection activeCell="C13" sqref="C13"/>
    </sheetView>
  </sheetViews>
  <sheetFormatPr defaultColWidth="8.87962962962963" defaultRowHeight="15" customHeight="1" outlineLevelCol="3"/>
  <cols>
    <col min="1" max="4" width="35.75" customWidth="1"/>
  </cols>
  <sheetData>
    <row r="1" ht="18.75" customHeight="1" spans="1:4">
      <c r="A1" s="1"/>
      <c r="B1" s="1"/>
      <c r="C1" s="1"/>
      <c r="D1" s="5" t="s">
        <v>120</v>
      </c>
    </row>
    <row r="2" ht="45" customHeight="1" spans="1:4">
      <c r="A2" s="3" t="s">
        <v>121</v>
      </c>
      <c r="B2" s="3"/>
      <c r="C2" s="3"/>
      <c r="D2" s="3"/>
    </row>
    <row r="3" ht="18.75" customHeight="1" spans="1:4">
      <c r="A3" s="4" t="s">
        <v>2</v>
      </c>
      <c r="B3" s="4"/>
      <c r="C3" s="76"/>
      <c r="D3" s="5" t="s">
        <v>3</v>
      </c>
    </row>
    <row r="4" ht="22.5" customHeight="1" spans="1:4">
      <c r="A4" s="7" t="s">
        <v>4</v>
      </c>
      <c r="B4" s="7"/>
      <c r="C4" s="7" t="s">
        <v>5</v>
      </c>
      <c r="D4" s="7"/>
    </row>
    <row r="5" ht="18.75" customHeight="1" spans="1:4">
      <c r="A5" s="7" t="s">
        <v>6</v>
      </c>
      <c r="B5" s="7" t="s">
        <v>7</v>
      </c>
      <c r="C5" s="7" t="s">
        <v>122</v>
      </c>
      <c r="D5" s="7" t="s">
        <v>7</v>
      </c>
    </row>
    <row r="6" ht="18.75" customHeight="1" spans="1:4">
      <c r="A6" s="7"/>
      <c r="B6" s="7"/>
      <c r="C6" s="7"/>
      <c r="D6" s="7"/>
    </row>
    <row r="7" ht="22.5" customHeight="1" spans="1:4">
      <c r="A7" s="14" t="s">
        <v>123</v>
      </c>
      <c r="B7" s="16">
        <f>B8+B9</f>
        <v>7265091.64</v>
      </c>
      <c r="C7" s="14" t="s">
        <v>124</v>
      </c>
      <c r="D7" s="16">
        <f>D8+D9+D10+D11+D12</f>
        <v>7265091.64</v>
      </c>
    </row>
    <row r="8" ht="22.5" customHeight="1" spans="1:4">
      <c r="A8" s="14" t="s">
        <v>125</v>
      </c>
      <c r="B8" s="16">
        <v>7215091.64</v>
      </c>
      <c r="C8" s="14" t="s">
        <v>126</v>
      </c>
      <c r="D8" s="16">
        <v>5089380.64</v>
      </c>
    </row>
    <row r="9" ht="22.5" customHeight="1" spans="1:4">
      <c r="A9" s="14" t="s">
        <v>127</v>
      </c>
      <c r="B9" s="16">
        <v>50000</v>
      </c>
      <c r="C9" s="14" t="s">
        <v>128</v>
      </c>
      <c r="D9" s="16">
        <v>812221</v>
      </c>
    </row>
    <row r="10" ht="22.5" customHeight="1" spans="1:4">
      <c r="A10" s="14" t="s">
        <v>129</v>
      </c>
      <c r="B10" s="16"/>
      <c r="C10" s="14" t="s">
        <v>130</v>
      </c>
      <c r="D10" s="16">
        <v>776430</v>
      </c>
    </row>
    <row r="11" ht="22.5" customHeight="1" spans="1:4">
      <c r="A11" s="14" t="s">
        <v>131</v>
      </c>
      <c r="B11" s="16"/>
      <c r="C11" s="14" t="s">
        <v>132</v>
      </c>
      <c r="D11" s="16">
        <v>537060</v>
      </c>
    </row>
    <row r="12" ht="22.5" customHeight="1" spans="1:4">
      <c r="A12" s="14" t="s">
        <v>125</v>
      </c>
      <c r="B12" s="16"/>
      <c r="C12" s="77" t="s">
        <v>133</v>
      </c>
      <c r="D12" s="16">
        <v>50000</v>
      </c>
    </row>
    <row r="13" ht="22.5" customHeight="1" spans="1:4">
      <c r="A13" s="14" t="s">
        <v>127</v>
      </c>
      <c r="B13" s="16"/>
      <c r="C13" s="14"/>
      <c r="D13" s="16"/>
    </row>
    <row r="14" ht="22.5" customHeight="1" spans="1:4">
      <c r="A14" s="14" t="s">
        <v>129</v>
      </c>
      <c r="B14" s="16"/>
      <c r="C14" s="14"/>
      <c r="D14" s="16"/>
    </row>
    <row r="15" ht="22.5" customHeight="1" spans="1:4">
      <c r="A15" s="78"/>
      <c r="B15" s="16"/>
      <c r="C15" s="14" t="s">
        <v>134</v>
      </c>
      <c r="D15" s="16"/>
    </row>
    <row r="16" ht="22.5" customHeight="1" spans="1:4">
      <c r="A16" s="79" t="s">
        <v>135</v>
      </c>
      <c r="B16" s="80">
        <f>B7+B11</f>
        <v>7265091.64</v>
      </c>
      <c r="C16" s="81" t="s">
        <v>136</v>
      </c>
      <c r="D16" s="80">
        <f>D7</f>
        <v>7265091.64</v>
      </c>
    </row>
  </sheetData>
  <mergeCells count="8">
    <mergeCell ref="A2:D2"/>
    <mergeCell ref="A3:B3"/>
    <mergeCell ref="A4:B4"/>
    <mergeCell ref="C4:D4"/>
    <mergeCell ref="A5:A6"/>
    <mergeCell ref="B5:B6"/>
    <mergeCell ref="C5:C6"/>
    <mergeCell ref="D5:D6"/>
  </mergeCells>
  <pageMargins left="0.7" right="0.7" top="0.75" bottom="0.75" header="0.3" footer="0.3"/>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topLeftCell="A6" workbookViewId="0">
      <selection activeCell="C24" sqref="C24"/>
    </sheetView>
  </sheetViews>
  <sheetFormatPr defaultColWidth="8.87962962962963" defaultRowHeight="15" customHeight="1" outlineLevelCol="6"/>
  <cols>
    <col min="1" max="1" width="21.3796296296296" customWidth="1"/>
    <col min="2" max="2" width="28.6296296296296" customWidth="1"/>
    <col min="3" max="7" width="21.3796296296296" customWidth="1"/>
  </cols>
  <sheetData>
    <row r="1" ht="18.75" customHeight="1" spans="1:7">
      <c r="A1" s="1"/>
      <c r="B1" s="1"/>
      <c r="C1" s="1"/>
      <c r="D1" s="1"/>
      <c r="E1" s="1"/>
      <c r="F1" s="1"/>
      <c r="G1" s="49" t="s">
        <v>137</v>
      </c>
    </row>
    <row r="2" ht="37.5" customHeight="1" spans="1:7">
      <c r="A2" s="3" t="s">
        <v>138</v>
      </c>
      <c r="B2" s="3"/>
      <c r="C2" s="3"/>
      <c r="D2" s="3"/>
      <c r="E2" s="3"/>
      <c r="F2" s="3"/>
      <c r="G2" s="3"/>
    </row>
    <row r="3" ht="18.75" customHeight="1" spans="1:7">
      <c r="A3" s="50" t="s">
        <v>2</v>
      </c>
      <c r="B3" s="50"/>
      <c r="C3" s="50"/>
      <c r="D3" s="51"/>
      <c r="E3" s="51"/>
      <c r="F3" s="51"/>
      <c r="G3" s="52" t="s">
        <v>35</v>
      </c>
    </row>
    <row r="4" ht="18.75" customHeight="1" spans="1:7">
      <c r="A4" s="12" t="s">
        <v>139</v>
      </c>
      <c r="B4" s="12" t="s">
        <v>66</v>
      </c>
      <c r="C4" s="53" t="s">
        <v>38</v>
      </c>
      <c r="D4" s="53" t="s">
        <v>69</v>
      </c>
      <c r="E4" s="53"/>
      <c r="F4" s="53"/>
      <c r="G4" s="12" t="s">
        <v>70</v>
      </c>
    </row>
    <row r="5" ht="18.75" customHeight="1" spans="1:7">
      <c r="A5" s="12" t="s">
        <v>65</v>
      </c>
      <c r="B5" s="12" t="s">
        <v>66</v>
      </c>
      <c r="C5" s="53"/>
      <c r="D5" s="53" t="s">
        <v>40</v>
      </c>
      <c r="E5" s="53" t="s">
        <v>140</v>
      </c>
      <c r="F5" s="53" t="s">
        <v>141</v>
      </c>
      <c r="G5" s="12"/>
    </row>
    <row r="6" ht="18.75" customHeight="1" spans="1:7">
      <c r="A6" s="13" t="s">
        <v>52</v>
      </c>
      <c r="B6" s="13" t="s">
        <v>53</v>
      </c>
      <c r="C6" s="13" t="s">
        <v>54</v>
      </c>
      <c r="D6" s="13" t="s">
        <v>55</v>
      </c>
      <c r="E6" s="13" t="s">
        <v>56</v>
      </c>
      <c r="F6" s="13" t="s">
        <v>57</v>
      </c>
      <c r="G6" s="13" t="s">
        <v>58</v>
      </c>
    </row>
    <row r="7" ht="20.25" customHeight="1" spans="1:7">
      <c r="A7" s="15" t="s">
        <v>77</v>
      </c>
      <c r="B7" s="15" t="s">
        <v>78</v>
      </c>
      <c r="C7" s="16">
        <v>5089380.64</v>
      </c>
      <c r="D7" s="16">
        <v>4647473</v>
      </c>
      <c r="E7" s="16">
        <v>4569273</v>
      </c>
      <c r="F7" s="16">
        <v>78200</v>
      </c>
      <c r="G7" s="16">
        <v>441907.64</v>
      </c>
    </row>
    <row r="8" ht="20.25" customHeight="1" spans="1:7">
      <c r="A8" s="74" t="s">
        <v>79</v>
      </c>
      <c r="B8" s="74" t="s">
        <v>80</v>
      </c>
      <c r="C8" s="16">
        <v>4936380.64</v>
      </c>
      <c r="D8" s="16">
        <v>4647473</v>
      </c>
      <c r="E8" s="16">
        <v>4569273</v>
      </c>
      <c r="F8" s="16">
        <v>78200</v>
      </c>
      <c r="G8" s="16">
        <v>288907.64</v>
      </c>
    </row>
    <row r="9" ht="20.25" customHeight="1" spans="1:7">
      <c r="A9" s="75" t="s">
        <v>81</v>
      </c>
      <c r="B9" s="75" t="s">
        <v>82</v>
      </c>
      <c r="C9" s="16">
        <v>49772.4</v>
      </c>
      <c r="D9" s="16"/>
      <c r="E9" s="16"/>
      <c r="F9" s="16"/>
      <c r="G9" s="16">
        <v>49772.4</v>
      </c>
    </row>
    <row r="10" ht="20.25" customHeight="1" spans="1:7">
      <c r="A10" s="75" t="s">
        <v>83</v>
      </c>
      <c r="B10" s="75" t="s">
        <v>84</v>
      </c>
      <c r="C10" s="16">
        <v>4886608.24</v>
      </c>
      <c r="D10" s="16">
        <v>4647473</v>
      </c>
      <c r="E10" s="16">
        <v>4569273</v>
      </c>
      <c r="F10" s="16">
        <v>78200</v>
      </c>
      <c r="G10" s="16">
        <v>239135.24</v>
      </c>
    </row>
    <row r="11" ht="20.25" customHeight="1" spans="1:7">
      <c r="A11" s="74" t="s">
        <v>85</v>
      </c>
      <c r="B11" s="74" t="s">
        <v>86</v>
      </c>
      <c r="C11" s="16">
        <v>153000</v>
      </c>
      <c r="D11" s="16"/>
      <c r="E11" s="16"/>
      <c r="F11" s="16"/>
      <c r="G11" s="16">
        <v>153000</v>
      </c>
    </row>
    <row r="12" ht="20.25" customHeight="1" spans="1:7">
      <c r="A12" s="75" t="s">
        <v>87</v>
      </c>
      <c r="B12" s="75" t="s">
        <v>88</v>
      </c>
      <c r="C12" s="16">
        <v>153000</v>
      </c>
      <c r="D12" s="16"/>
      <c r="E12" s="16"/>
      <c r="F12" s="16"/>
      <c r="G12" s="16">
        <v>153000</v>
      </c>
    </row>
    <row r="13" ht="20.25" customHeight="1" spans="1:7">
      <c r="A13" s="15" t="s">
        <v>89</v>
      </c>
      <c r="B13" s="15" t="s">
        <v>90</v>
      </c>
      <c r="C13" s="16">
        <v>812221</v>
      </c>
      <c r="D13" s="16">
        <v>710389</v>
      </c>
      <c r="E13" s="16">
        <v>693589</v>
      </c>
      <c r="F13" s="16">
        <v>16800</v>
      </c>
      <c r="G13" s="16">
        <v>101832</v>
      </c>
    </row>
    <row r="14" ht="20.25" customHeight="1" spans="1:7">
      <c r="A14" s="74" t="s">
        <v>91</v>
      </c>
      <c r="B14" s="74" t="s">
        <v>92</v>
      </c>
      <c r="C14" s="16">
        <v>710389</v>
      </c>
      <c r="D14" s="16">
        <v>710389</v>
      </c>
      <c r="E14" s="16">
        <v>693589</v>
      </c>
      <c r="F14" s="16">
        <v>16800</v>
      </c>
      <c r="G14" s="16"/>
    </row>
    <row r="15" ht="20.25" customHeight="1" spans="1:7">
      <c r="A15" s="75" t="s">
        <v>93</v>
      </c>
      <c r="B15" s="75" t="s">
        <v>94</v>
      </c>
      <c r="C15" s="16">
        <v>16800</v>
      </c>
      <c r="D15" s="16">
        <v>16800</v>
      </c>
      <c r="E15" s="16"/>
      <c r="F15" s="16">
        <v>16800</v>
      </c>
      <c r="G15" s="16"/>
    </row>
    <row r="16" ht="20.25" customHeight="1" spans="1:7">
      <c r="A16" s="75" t="s">
        <v>95</v>
      </c>
      <c r="B16" s="75" t="s">
        <v>96</v>
      </c>
      <c r="C16" s="16">
        <v>693589</v>
      </c>
      <c r="D16" s="16">
        <v>693589</v>
      </c>
      <c r="E16" s="16">
        <v>693589</v>
      </c>
      <c r="F16" s="16"/>
      <c r="G16" s="16"/>
    </row>
    <row r="17" ht="20.25" customHeight="1" spans="1:7">
      <c r="A17" s="74" t="s">
        <v>97</v>
      </c>
      <c r="B17" s="74" t="s">
        <v>98</v>
      </c>
      <c r="C17" s="16">
        <v>101832</v>
      </c>
      <c r="D17" s="16"/>
      <c r="E17" s="16"/>
      <c r="F17" s="16"/>
      <c r="G17" s="16">
        <v>101832</v>
      </c>
    </row>
    <row r="18" ht="20.25" customHeight="1" spans="1:7">
      <c r="A18" s="75" t="s">
        <v>99</v>
      </c>
      <c r="B18" s="75" t="s">
        <v>100</v>
      </c>
      <c r="C18" s="16">
        <v>101832</v>
      </c>
      <c r="D18" s="16"/>
      <c r="E18" s="16"/>
      <c r="F18" s="16"/>
      <c r="G18" s="16">
        <v>101832</v>
      </c>
    </row>
    <row r="19" ht="20.25" customHeight="1" spans="1:7">
      <c r="A19" s="15" t="s">
        <v>101</v>
      </c>
      <c r="B19" s="15" t="s">
        <v>102</v>
      </c>
      <c r="C19" s="16">
        <v>776430</v>
      </c>
      <c r="D19" s="16">
        <v>776430</v>
      </c>
      <c r="E19" s="16">
        <v>776430</v>
      </c>
      <c r="F19" s="16"/>
      <c r="G19" s="16"/>
    </row>
    <row r="20" ht="20.25" customHeight="1" spans="1:7">
      <c r="A20" s="74" t="s">
        <v>103</v>
      </c>
      <c r="B20" s="74" t="s">
        <v>104</v>
      </c>
      <c r="C20" s="16">
        <v>776430</v>
      </c>
      <c r="D20" s="16">
        <v>776430</v>
      </c>
      <c r="E20" s="16">
        <v>776430</v>
      </c>
      <c r="F20" s="16"/>
      <c r="G20" s="16"/>
    </row>
    <row r="21" ht="20.25" customHeight="1" spans="1:7">
      <c r="A21" s="75" t="s">
        <v>105</v>
      </c>
      <c r="B21" s="75" t="s">
        <v>106</v>
      </c>
      <c r="C21" s="16">
        <v>389770</v>
      </c>
      <c r="D21" s="16">
        <v>389770</v>
      </c>
      <c r="E21" s="16">
        <v>389770</v>
      </c>
      <c r="F21" s="16"/>
      <c r="G21" s="16"/>
    </row>
    <row r="22" ht="20.25" customHeight="1" spans="1:7">
      <c r="A22" s="75" t="s">
        <v>107</v>
      </c>
      <c r="B22" s="75" t="s">
        <v>108</v>
      </c>
      <c r="C22" s="16">
        <v>369320</v>
      </c>
      <c r="D22" s="16">
        <v>369320</v>
      </c>
      <c r="E22" s="16">
        <v>369320</v>
      </c>
      <c r="F22" s="16"/>
      <c r="G22" s="16"/>
    </row>
    <row r="23" ht="20.25" customHeight="1" spans="1:7">
      <c r="A23" s="75" t="s">
        <v>109</v>
      </c>
      <c r="B23" s="75" t="s">
        <v>110</v>
      </c>
      <c r="C23" s="16">
        <v>17340</v>
      </c>
      <c r="D23" s="16">
        <v>17340</v>
      </c>
      <c r="E23" s="16">
        <v>17340</v>
      </c>
      <c r="F23" s="16"/>
      <c r="G23" s="16"/>
    </row>
    <row r="24" ht="20.25" customHeight="1" spans="1:7">
      <c r="A24" s="15" t="s">
        <v>111</v>
      </c>
      <c r="B24" s="15" t="s">
        <v>112</v>
      </c>
      <c r="C24" s="16">
        <v>537060</v>
      </c>
      <c r="D24" s="16">
        <v>537060</v>
      </c>
      <c r="E24" s="16">
        <v>537060</v>
      </c>
      <c r="F24" s="16"/>
      <c r="G24" s="16"/>
    </row>
    <row r="25" ht="20.25" customHeight="1" spans="1:7">
      <c r="A25" s="74" t="s">
        <v>113</v>
      </c>
      <c r="B25" s="74" t="s">
        <v>114</v>
      </c>
      <c r="C25" s="16">
        <v>537060</v>
      </c>
      <c r="D25" s="16">
        <v>537060</v>
      </c>
      <c r="E25" s="16">
        <v>537060</v>
      </c>
      <c r="F25" s="16"/>
      <c r="G25" s="16"/>
    </row>
    <row r="26" ht="20.25" customHeight="1" spans="1:7">
      <c r="A26" s="75" t="s">
        <v>115</v>
      </c>
      <c r="B26" s="75" t="s">
        <v>116</v>
      </c>
      <c r="C26" s="16">
        <v>537060</v>
      </c>
      <c r="D26" s="16">
        <v>537060</v>
      </c>
      <c r="E26" s="16">
        <v>537060</v>
      </c>
      <c r="F26" s="16"/>
      <c r="G26" s="16"/>
    </row>
    <row r="27" ht="20.25" customHeight="1" spans="1:7">
      <c r="A27" s="55" t="s">
        <v>119</v>
      </c>
      <c r="B27" s="55"/>
      <c r="C27" s="56">
        <v>7215091.64</v>
      </c>
      <c r="D27" s="56">
        <v>6671352</v>
      </c>
      <c r="E27" s="56">
        <v>6576352</v>
      </c>
      <c r="F27" s="56">
        <v>95000</v>
      </c>
      <c r="G27" s="56">
        <v>543739.64</v>
      </c>
    </row>
  </sheetData>
  <mergeCells count="7">
    <mergeCell ref="A2:G2"/>
    <mergeCell ref="A3:C3"/>
    <mergeCell ref="A4:B4"/>
    <mergeCell ref="D4:F4"/>
    <mergeCell ref="A27:B27"/>
    <mergeCell ref="C4:C5"/>
    <mergeCell ref="G4:G5"/>
  </mergeCells>
  <pageMargins left="0.7" right="0.7" top="0.75" bottom="0.75" header="0.3" footer="0.3"/>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A8" sqref="A8"/>
    </sheetView>
  </sheetViews>
  <sheetFormatPr defaultColWidth="8.87962962962963" defaultRowHeight="15" customHeight="1" outlineLevelRow="7" outlineLevelCol="5"/>
  <cols>
    <col min="1" max="1" width="30.6296296296296" customWidth="1"/>
    <col min="2" max="6" width="28.6296296296296" customWidth="1"/>
  </cols>
  <sheetData>
    <row r="1" ht="18.75" customHeight="1" spans="1:6">
      <c r="A1" s="67"/>
      <c r="B1" s="67"/>
      <c r="C1" s="68"/>
      <c r="D1" s="1"/>
      <c r="E1" s="1"/>
      <c r="F1" s="69" t="s">
        <v>142</v>
      </c>
    </row>
    <row r="2" ht="41.25" customHeight="1" spans="1:6">
      <c r="A2" s="70" t="s">
        <v>143</v>
      </c>
      <c r="B2" s="70"/>
      <c r="C2" s="70"/>
      <c r="D2" s="70"/>
      <c r="E2" s="70"/>
      <c r="F2" s="70"/>
    </row>
    <row r="3" ht="18.75" customHeight="1" spans="1:6">
      <c r="A3" s="4" t="s">
        <v>2</v>
      </c>
      <c r="B3" s="4"/>
      <c r="C3" s="4"/>
      <c r="D3" s="71"/>
      <c r="E3" s="1"/>
      <c r="F3" s="69" t="s">
        <v>35</v>
      </c>
    </row>
    <row r="4" ht="18.75" customHeight="1" spans="1:6">
      <c r="A4" s="12" t="s">
        <v>144</v>
      </c>
      <c r="B4" s="53" t="s">
        <v>145</v>
      </c>
      <c r="C4" s="53" t="s">
        <v>146</v>
      </c>
      <c r="D4" s="53"/>
      <c r="E4" s="53"/>
      <c r="F4" s="53" t="s">
        <v>147</v>
      </c>
    </row>
    <row r="5" ht="18.75" customHeight="1" spans="1:6">
      <c r="A5" s="12"/>
      <c r="B5" s="53"/>
      <c r="C5" s="53" t="s">
        <v>40</v>
      </c>
      <c r="D5" s="53" t="s">
        <v>148</v>
      </c>
      <c r="E5" s="53" t="s">
        <v>149</v>
      </c>
      <c r="F5" s="53"/>
    </row>
    <row r="6" ht="18.75" customHeight="1" spans="1:6">
      <c r="A6" s="72">
        <v>1</v>
      </c>
      <c r="B6" s="73">
        <v>2</v>
      </c>
      <c r="C6" s="72">
        <v>3</v>
      </c>
      <c r="D6" s="72">
        <v>4</v>
      </c>
      <c r="E6" s="72">
        <v>5</v>
      </c>
      <c r="F6" s="72">
        <v>6</v>
      </c>
    </row>
    <row r="7" ht="20.25" customHeight="1" spans="1:6">
      <c r="A7" s="16"/>
      <c r="B7" s="16"/>
      <c r="C7" s="16"/>
      <c r="D7" s="16"/>
      <c r="E7" s="16"/>
      <c r="F7" s="16"/>
    </row>
    <row r="8" customHeight="1" spans="1:6">
      <c r="A8" t="s">
        <v>150</v>
      </c>
    </row>
  </sheetData>
  <mergeCells count="6">
    <mergeCell ref="A2:F2"/>
    <mergeCell ref="A3:C3"/>
    <mergeCell ref="C4:E4"/>
    <mergeCell ref="A4:A5"/>
    <mergeCell ref="B4:B5"/>
    <mergeCell ref="F4:F5"/>
  </mergeCells>
  <pageMargins left="0.7" right="0.7" top="0.75" bottom="0.75" header="0.3" footer="0.3"/>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5"/>
  <sheetViews>
    <sheetView showZeros="0" workbookViewId="0">
      <selection activeCell="C23" sqref="C23"/>
    </sheetView>
  </sheetViews>
  <sheetFormatPr defaultColWidth="8.87962962962963" defaultRowHeight="15" customHeight="1"/>
  <cols>
    <col min="1" max="1" width="28.6296296296296" customWidth="1"/>
    <col min="2" max="2" width="18.5" customWidth="1"/>
    <col min="3" max="3" width="17.3796296296296" customWidth="1"/>
    <col min="4" max="4" width="17.6296296296296" customWidth="1"/>
    <col min="5" max="7" width="28.6296296296296" customWidth="1"/>
    <col min="8" max="23" width="14.25" customWidth="1"/>
  </cols>
  <sheetData>
    <row r="1" ht="18.75" customHeight="1" spans="1:23">
      <c r="A1" s="1"/>
      <c r="B1" s="1"/>
      <c r="C1" s="1"/>
      <c r="D1" s="1"/>
      <c r="E1" s="1"/>
      <c r="F1" s="1"/>
      <c r="G1" s="1"/>
      <c r="H1" s="1"/>
      <c r="I1" s="1"/>
      <c r="J1" s="1"/>
      <c r="K1" s="1"/>
      <c r="L1" s="2"/>
      <c r="M1" s="2"/>
      <c r="N1" s="2"/>
      <c r="O1" s="2"/>
      <c r="P1" s="2"/>
      <c r="Q1" s="2"/>
      <c r="R1" s="2"/>
      <c r="S1" s="2"/>
      <c r="T1" s="2"/>
      <c r="U1" s="2"/>
      <c r="V1" s="2"/>
      <c r="W1" s="2" t="s">
        <v>151</v>
      </c>
    </row>
    <row r="2" ht="45" customHeight="1" spans="1:23">
      <c r="A2" s="3" t="s">
        <v>152</v>
      </c>
      <c r="B2" s="3"/>
      <c r="C2" s="3"/>
      <c r="D2" s="3"/>
      <c r="E2" s="3"/>
      <c r="F2" s="3"/>
      <c r="G2" s="3"/>
      <c r="H2" s="3"/>
      <c r="I2" s="3"/>
      <c r="J2" s="3"/>
      <c r="K2" s="3"/>
      <c r="L2" s="61"/>
      <c r="M2" s="61"/>
      <c r="N2" s="61"/>
      <c r="O2" s="61"/>
      <c r="P2" s="61"/>
      <c r="Q2" s="61"/>
      <c r="R2" s="61"/>
      <c r="S2" s="61"/>
      <c r="T2" s="61"/>
      <c r="U2" s="61"/>
      <c r="V2" s="61"/>
      <c r="W2" s="61"/>
    </row>
    <row r="3" ht="18.75" customHeight="1" spans="1:23">
      <c r="A3" s="4" t="s">
        <v>2</v>
      </c>
      <c r="B3" s="4"/>
      <c r="C3" s="4"/>
      <c r="D3" s="4"/>
      <c r="E3" s="4"/>
      <c r="F3" s="4"/>
      <c r="G3" s="4"/>
      <c r="H3" s="62"/>
      <c r="I3" s="62"/>
      <c r="J3" s="62"/>
      <c r="K3" s="62"/>
      <c r="L3" s="5"/>
      <c r="M3" s="5"/>
      <c r="N3" s="5"/>
      <c r="O3" s="5"/>
      <c r="P3" s="5"/>
      <c r="Q3" s="5"/>
      <c r="R3" s="5"/>
      <c r="S3" s="5"/>
      <c r="T3" s="5"/>
      <c r="U3" s="5"/>
      <c r="V3" s="5"/>
      <c r="W3" s="5" t="s">
        <v>35</v>
      </c>
    </row>
    <row r="4" ht="18.75" customHeight="1" spans="1:23">
      <c r="A4" s="65" t="s">
        <v>153</v>
      </c>
      <c r="B4" s="65" t="s">
        <v>154</v>
      </c>
      <c r="C4" s="65" t="s">
        <v>155</v>
      </c>
      <c r="D4" s="65" t="s">
        <v>156</v>
      </c>
      <c r="E4" s="65" t="s">
        <v>157</v>
      </c>
      <c r="F4" s="65" t="s">
        <v>158</v>
      </c>
      <c r="G4" s="65" t="s">
        <v>159</v>
      </c>
      <c r="H4" s="66" t="s">
        <v>38</v>
      </c>
      <c r="I4" s="66" t="s">
        <v>160</v>
      </c>
      <c r="J4" s="65"/>
      <c r="K4" s="65"/>
      <c r="L4" s="65"/>
      <c r="M4" s="65"/>
      <c r="N4" s="65" t="s">
        <v>161</v>
      </c>
      <c r="O4" s="65"/>
      <c r="P4" s="65"/>
      <c r="Q4" s="65" t="s">
        <v>44</v>
      </c>
      <c r="R4" s="65" t="s">
        <v>68</v>
      </c>
      <c r="S4" s="65"/>
      <c r="T4" s="65"/>
      <c r="U4" s="65"/>
      <c r="V4" s="65"/>
      <c r="W4" s="65"/>
    </row>
    <row r="5" ht="18.75" customHeight="1" spans="1:23">
      <c r="A5" s="65"/>
      <c r="B5" s="65"/>
      <c r="C5" s="65"/>
      <c r="D5" s="65"/>
      <c r="E5" s="65"/>
      <c r="F5" s="65"/>
      <c r="G5" s="65"/>
      <c r="H5" s="66" t="s">
        <v>162</v>
      </c>
      <c r="I5" s="66" t="s">
        <v>163</v>
      </c>
      <c r="J5" s="65" t="s">
        <v>42</v>
      </c>
      <c r="K5" s="65" t="s">
        <v>43</v>
      </c>
      <c r="L5" s="65"/>
      <c r="M5" s="65"/>
      <c r="N5" s="65" t="s">
        <v>161</v>
      </c>
      <c r="O5" s="65" t="s">
        <v>42</v>
      </c>
      <c r="P5" s="65" t="s">
        <v>43</v>
      </c>
      <c r="Q5" s="65" t="s">
        <v>44</v>
      </c>
      <c r="R5" s="65" t="s">
        <v>68</v>
      </c>
      <c r="S5" s="65" t="s">
        <v>47</v>
      </c>
      <c r="T5" s="65" t="s">
        <v>48</v>
      </c>
      <c r="U5" s="65" t="s">
        <v>49</v>
      </c>
      <c r="V5" s="65" t="s">
        <v>50</v>
      </c>
      <c r="W5" s="65" t="s">
        <v>51</v>
      </c>
    </row>
    <row r="6" ht="18.75" customHeight="1" spans="1:23">
      <c r="A6" s="65"/>
      <c r="B6" s="65"/>
      <c r="C6" s="65"/>
      <c r="D6" s="65"/>
      <c r="E6" s="65"/>
      <c r="F6" s="65"/>
      <c r="G6" s="65"/>
      <c r="H6" s="66"/>
      <c r="I6" s="66" t="s">
        <v>164</v>
      </c>
      <c r="J6" s="65" t="s">
        <v>165</v>
      </c>
      <c r="K6" s="65" t="s">
        <v>166</v>
      </c>
      <c r="L6" s="65" t="s">
        <v>167</v>
      </c>
      <c r="M6" s="65" t="s">
        <v>168</v>
      </c>
      <c r="N6" s="65" t="s">
        <v>41</v>
      </c>
      <c r="O6" s="65" t="s">
        <v>42</v>
      </c>
      <c r="P6" s="65" t="s">
        <v>43</v>
      </c>
      <c r="Q6" s="65"/>
      <c r="R6" s="65" t="s">
        <v>40</v>
      </c>
      <c r="S6" s="65" t="s">
        <v>47</v>
      </c>
      <c r="T6" s="65" t="s">
        <v>48</v>
      </c>
      <c r="U6" s="65" t="s">
        <v>49</v>
      </c>
      <c r="V6" s="65" t="s">
        <v>50</v>
      </c>
      <c r="W6" s="65" t="s">
        <v>51</v>
      </c>
    </row>
    <row r="7" ht="22.7" customHeight="1" spans="1:23">
      <c r="A7" s="65"/>
      <c r="B7" s="65"/>
      <c r="C7" s="65"/>
      <c r="D7" s="65"/>
      <c r="E7" s="65"/>
      <c r="F7" s="65"/>
      <c r="G7" s="65"/>
      <c r="H7" s="66"/>
      <c r="I7" s="66" t="s">
        <v>40</v>
      </c>
      <c r="J7" s="65"/>
      <c r="K7" s="65"/>
      <c r="L7" s="65"/>
      <c r="M7" s="65"/>
      <c r="N7" s="65"/>
      <c r="O7" s="65"/>
      <c r="P7" s="65"/>
      <c r="Q7" s="65"/>
      <c r="R7" s="65"/>
      <c r="S7" s="65"/>
      <c r="T7" s="65"/>
      <c r="U7" s="65"/>
      <c r="V7" s="65"/>
      <c r="W7" s="65"/>
    </row>
    <row r="8" ht="18.75" customHeight="1" spans="1:23">
      <c r="A8" s="66" t="s">
        <v>52</v>
      </c>
      <c r="B8" s="66">
        <v>2</v>
      </c>
      <c r="C8" s="66">
        <v>3</v>
      </c>
      <c r="D8" s="66">
        <v>4</v>
      </c>
      <c r="E8" s="66">
        <v>5</v>
      </c>
      <c r="F8" s="66">
        <v>6</v>
      </c>
      <c r="G8" s="66">
        <v>7</v>
      </c>
      <c r="H8" s="66">
        <v>8</v>
      </c>
      <c r="I8" s="66">
        <v>9</v>
      </c>
      <c r="J8" s="66">
        <v>10</v>
      </c>
      <c r="K8" s="66">
        <v>11</v>
      </c>
      <c r="L8" s="66">
        <v>12</v>
      </c>
      <c r="M8" s="66">
        <v>13</v>
      </c>
      <c r="N8" s="66">
        <v>14</v>
      </c>
      <c r="O8" s="66">
        <v>15</v>
      </c>
      <c r="P8" s="66">
        <v>16</v>
      </c>
      <c r="Q8" s="66">
        <v>17</v>
      </c>
      <c r="R8" s="66">
        <v>18</v>
      </c>
      <c r="S8" s="66">
        <v>19</v>
      </c>
      <c r="T8" s="66">
        <v>20</v>
      </c>
      <c r="U8" s="66">
        <v>21</v>
      </c>
      <c r="V8" s="66">
        <v>22</v>
      </c>
      <c r="W8" s="66">
        <v>23</v>
      </c>
    </row>
    <row r="9" ht="18.75" customHeight="1" spans="1:23">
      <c r="A9" s="8" t="s">
        <v>62</v>
      </c>
      <c r="B9" s="8" t="s">
        <v>169</v>
      </c>
      <c r="C9" s="9" t="s">
        <v>170</v>
      </c>
      <c r="D9" s="8" t="s">
        <v>83</v>
      </c>
      <c r="E9" s="8" t="s">
        <v>84</v>
      </c>
      <c r="F9" s="8" t="s">
        <v>171</v>
      </c>
      <c r="G9" s="8" t="s">
        <v>172</v>
      </c>
      <c r="H9" s="16">
        <v>1945824</v>
      </c>
      <c r="I9" s="16">
        <v>1945824</v>
      </c>
      <c r="J9" s="16"/>
      <c r="K9" s="16"/>
      <c r="L9" s="16">
        <v>1945824</v>
      </c>
      <c r="M9" s="16"/>
      <c r="N9" s="16"/>
      <c r="O9" s="16"/>
      <c r="P9" s="16"/>
      <c r="Q9" s="16"/>
      <c r="R9" s="16"/>
      <c r="S9" s="16"/>
      <c r="T9" s="16"/>
      <c r="U9" s="16"/>
      <c r="V9" s="16"/>
      <c r="W9" s="16"/>
    </row>
    <row r="10" ht="18.75" customHeight="1" spans="1:23">
      <c r="A10" s="8" t="s">
        <v>62</v>
      </c>
      <c r="B10" s="8" t="s">
        <v>169</v>
      </c>
      <c r="C10" s="9" t="s">
        <v>170</v>
      </c>
      <c r="D10" s="8" t="s">
        <v>83</v>
      </c>
      <c r="E10" s="8" t="s">
        <v>84</v>
      </c>
      <c r="F10" s="8" t="s">
        <v>173</v>
      </c>
      <c r="G10" s="8" t="s">
        <v>174</v>
      </c>
      <c r="H10" s="16">
        <v>184824</v>
      </c>
      <c r="I10" s="16">
        <v>184824</v>
      </c>
      <c r="J10" s="16"/>
      <c r="K10" s="16"/>
      <c r="L10" s="16">
        <v>184824</v>
      </c>
      <c r="M10" s="16"/>
      <c r="N10" s="16"/>
      <c r="O10" s="16"/>
      <c r="P10" s="23"/>
      <c r="Q10" s="16"/>
      <c r="R10" s="16"/>
      <c r="S10" s="16"/>
      <c r="T10" s="16"/>
      <c r="U10" s="16"/>
      <c r="V10" s="16"/>
      <c r="W10" s="16"/>
    </row>
    <row r="11" ht="18.75" customHeight="1" spans="1:23">
      <c r="A11" s="8" t="s">
        <v>62</v>
      </c>
      <c r="B11" s="8" t="s">
        <v>169</v>
      </c>
      <c r="C11" s="9" t="s">
        <v>170</v>
      </c>
      <c r="D11" s="8" t="s">
        <v>83</v>
      </c>
      <c r="E11" s="8" t="s">
        <v>84</v>
      </c>
      <c r="F11" s="8" t="s">
        <v>173</v>
      </c>
      <c r="G11" s="8" t="s">
        <v>174</v>
      </c>
      <c r="H11" s="16">
        <v>204000</v>
      </c>
      <c r="I11" s="16">
        <v>204000</v>
      </c>
      <c r="J11" s="16"/>
      <c r="K11" s="16"/>
      <c r="L11" s="16">
        <v>204000</v>
      </c>
      <c r="M11" s="16"/>
      <c r="N11" s="16"/>
      <c r="O11" s="16"/>
      <c r="P11" s="23"/>
      <c r="Q11" s="16"/>
      <c r="R11" s="16"/>
      <c r="S11" s="16"/>
      <c r="T11" s="16"/>
      <c r="U11" s="16"/>
      <c r="V11" s="16"/>
      <c r="W11" s="16"/>
    </row>
    <row r="12" ht="18.75" customHeight="1" spans="1:23">
      <c r="A12" s="8" t="s">
        <v>62</v>
      </c>
      <c r="B12" s="8" t="s">
        <v>169</v>
      </c>
      <c r="C12" s="9" t="s">
        <v>170</v>
      </c>
      <c r="D12" s="8" t="s">
        <v>83</v>
      </c>
      <c r="E12" s="8" t="s">
        <v>84</v>
      </c>
      <c r="F12" s="8" t="s">
        <v>175</v>
      </c>
      <c r="G12" s="8" t="s">
        <v>176</v>
      </c>
      <c r="H12" s="16">
        <v>1020000</v>
      </c>
      <c r="I12" s="16">
        <v>1020000</v>
      </c>
      <c r="J12" s="16"/>
      <c r="K12" s="16"/>
      <c r="L12" s="16">
        <v>1020000</v>
      </c>
      <c r="M12" s="16"/>
      <c r="N12" s="16"/>
      <c r="O12" s="16"/>
      <c r="P12" s="23"/>
      <c r="Q12" s="16"/>
      <c r="R12" s="16"/>
      <c r="S12" s="16"/>
      <c r="T12" s="16"/>
      <c r="U12" s="16"/>
      <c r="V12" s="16"/>
      <c r="W12" s="16"/>
    </row>
    <row r="13" ht="18.75" customHeight="1" spans="1:23">
      <c r="A13" s="8" t="s">
        <v>62</v>
      </c>
      <c r="B13" s="8" t="s">
        <v>169</v>
      </c>
      <c r="C13" s="9" t="s">
        <v>170</v>
      </c>
      <c r="D13" s="8" t="s">
        <v>83</v>
      </c>
      <c r="E13" s="8" t="s">
        <v>84</v>
      </c>
      <c r="F13" s="8" t="s">
        <v>175</v>
      </c>
      <c r="G13" s="8" t="s">
        <v>176</v>
      </c>
      <c r="H13" s="16">
        <v>572280</v>
      </c>
      <c r="I13" s="16">
        <v>572280</v>
      </c>
      <c r="J13" s="16"/>
      <c r="K13" s="16"/>
      <c r="L13" s="16">
        <v>572280</v>
      </c>
      <c r="M13" s="16"/>
      <c r="N13" s="16"/>
      <c r="O13" s="16"/>
      <c r="P13" s="23"/>
      <c r="Q13" s="16"/>
      <c r="R13" s="16"/>
      <c r="S13" s="16"/>
      <c r="T13" s="16"/>
      <c r="U13" s="16"/>
      <c r="V13" s="16"/>
      <c r="W13" s="16"/>
    </row>
    <row r="14" ht="18.75" customHeight="1" spans="1:23">
      <c r="A14" s="8" t="s">
        <v>62</v>
      </c>
      <c r="B14" s="8" t="s">
        <v>177</v>
      </c>
      <c r="C14" s="9" t="s">
        <v>178</v>
      </c>
      <c r="D14" s="8" t="s">
        <v>83</v>
      </c>
      <c r="E14" s="8" t="s">
        <v>84</v>
      </c>
      <c r="F14" s="8" t="s">
        <v>179</v>
      </c>
      <c r="G14" s="8" t="s">
        <v>180</v>
      </c>
      <c r="H14" s="16">
        <v>30345</v>
      </c>
      <c r="I14" s="16">
        <v>30345</v>
      </c>
      <c r="J14" s="16"/>
      <c r="K14" s="16"/>
      <c r="L14" s="16">
        <v>30345</v>
      </c>
      <c r="M14" s="16"/>
      <c r="N14" s="16"/>
      <c r="O14" s="16"/>
      <c r="P14" s="23"/>
      <c r="Q14" s="16"/>
      <c r="R14" s="16"/>
      <c r="S14" s="16"/>
      <c r="T14" s="16"/>
      <c r="U14" s="16"/>
      <c r="V14" s="16"/>
      <c r="W14" s="16"/>
    </row>
    <row r="15" ht="18.75" customHeight="1" spans="1:23">
      <c r="A15" s="8" t="s">
        <v>62</v>
      </c>
      <c r="B15" s="8" t="s">
        <v>177</v>
      </c>
      <c r="C15" s="9" t="s">
        <v>178</v>
      </c>
      <c r="D15" s="8" t="s">
        <v>95</v>
      </c>
      <c r="E15" s="8" t="s">
        <v>96</v>
      </c>
      <c r="F15" s="8" t="s">
        <v>181</v>
      </c>
      <c r="G15" s="8" t="s">
        <v>182</v>
      </c>
      <c r="H15" s="16">
        <v>693589</v>
      </c>
      <c r="I15" s="16">
        <v>693589</v>
      </c>
      <c r="J15" s="16"/>
      <c r="K15" s="16"/>
      <c r="L15" s="16">
        <v>693589</v>
      </c>
      <c r="M15" s="16"/>
      <c r="N15" s="16"/>
      <c r="O15" s="16"/>
      <c r="P15" s="23"/>
      <c r="Q15" s="16"/>
      <c r="R15" s="16"/>
      <c r="S15" s="16"/>
      <c r="T15" s="16"/>
      <c r="U15" s="16"/>
      <c r="V15" s="16"/>
      <c r="W15" s="16"/>
    </row>
    <row r="16" ht="18.75" customHeight="1" spans="1:23">
      <c r="A16" s="8" t="s">
        <v>62</v>
      </c>
      <c r="B16" s="8" t="s">
        <v>177</v>
      </c>
      <c r="C16" s="9" t="s">
        <v>178</v>
      </c>
      <c r="D16" s="8" t="s">
        <v>105</v>
      </c>
      <c r="E16" s="8" t="s">
        <v>106</v>
      </c>
      <c r="F16" s="8" t="s">
        <v>183</v>
      </c>
      <c r="G16" s="8" t="s">
        <v>184</v>
      </c>
      <c r="H16" s="16">
        <v>359800</v>
      </c>
      <c r="I16" s="16">
        <v>359800</v>
      </c>
      <c r="J16" s="16"/>
      <c r="K16" s="16"/>
      <c r="L16" s="16">
        <v>359800</v>
      </c>
      <c r="M16" s="16"/>
      <c r="N16" s="16"/>
      <c r="O16" s="16"/>
      <c r="P16" s="23"/>
      <c r="Q16" s="16"/>
      <c r="R16" s="16"/>
      <c r="S16" s="16"/>
      <c r="T16" s="16"/>
      <c r="U16" s="16"/>
      <c r="V16" s="16"/>
      <c r="W16" s="16"/>
    </row>
    <row r="17" ht="18.75" customHeight="1" spans="1:23">
      <c r="A17" s="8" t="s">
        <v>62</v>
      </c>
      <c r="B17" s="8" t="s">
        <v>177</v>
      </c>
      <c r="C17" s="9" t="s">
        <v>178</v>
      </c>
      <c r="D17" s="8" t="s">
        <v>105</v>
      </c>
      <c r="E17" s="8" t="s">
        <v>106</v>
      </c>
      <c r="F17" s="8" t="s">
        <v>183</v>
      </c>
      <c r="G17" s="8" t="s">
        <v>184</v>
      </c>
      <c r="H17" s="16">
        <v>29970</v>
      </c>
      <c r="I17" s="16">
        <v>29970</v>
      </c>
      <c r="J17" s="16"/>
      <c r="K17" s="16"/>
      <c r="L17" s="16">
        <v>29970</v>
      </c>
      <c r="M17" s="16"/>
      <c r="N17" s="16"/>
      <c r="O17" s="16"/>
      <c r="P17" s="23"/>
      <c r="Q17" s="16"/>
      <c r="R17" s="16"/>
      <c r="S17" s="16"/>
      <c r="T17" s="16"/>
      <c r="U17" s="16"/>
      <c r="V17" s="16"/>
      <c r="W17" s="16"/>
    </row>
    <row r="18" ht="18.75" customHeight="1" spans="1:23">
      <c r="A18" s="8" t="s">
        <v>62</v>
      </c>
      <c r="B18" s="8" t="s">
        <v>177</v>
      </c>
      <c r="C18" s="9" t="s">
        <v>178</v>
      </c>
      <c r="D18" s="8" t="s">
        <v>107</v>
      </c>
      <c r="E18" s="8" t="s">
        <v>108</v>
      </c>
      <c r="F18" s="8" t="s">
        <v>185</v>
      </c>
      <c r="G18" s="8" t="s">
        <v>186</v>
      </c>
      <c r="H18" s="16">
        <v>369320</v>
      </c>
      <c r="I18" s="16">
        <v>369320</v>
      </c>
      <c r="J18" s="16"/>
      <c r="K18" s="16"/>
      <c r="L18" s="16">
        <v>369320</v>
      </c>
      <c r="M18" s="16"/>
      <c r="N18" s="16"/>
      <c r="O18" s="16"/>
      <c r="P18" s="23"/>
      <c r="Q18" s="16"/>
      <c r="R18" s="16"/>
      <c r="S18" s="16"/>
      <c r="T18" s="16"/>
      <c r="U18" s="16"/>
      <c r="V18" s="16"/>
      <c r="W18" s="16"/>
    </row>
    <row r="19" ht="18.75" customHeight="1" spans="1:23">
      <c r="A19" s="8" t="s">
        <v>62</v>
      </c>
      <c r="B19" s="8" t="s">
        <v>177</v>
      </c>
      <c r="C19" s="9" t="s">
        <v>178</v>
      </c>
      <c r="D19" s="8" t="s">
        <v>109</v>
      </c>
      <c r="E19" s="8" t="s">
        <v>110</v>
      </c>
      <c r="F19" s="8" t="s">
        <v>179</v>
      </c>
      <c r="G19" s="8" t="s">
        <v>180</v>
      </c>
      <c r="H19" s="16">
        <v>17340</v>
      </c>
      <c r="I19" s="16">
        <v>17340</v>
      </c>
      <c r="J19" s="16"/>
      <c r="K19" s="16"/>
      <c r="L19" s="16">
        <v>17340</v>
      </c>
      <c r="M19" s="16"/>
      <c r="N19" s="16"/>
      <c r="O19" s="16"/>
      <c r="P19" s="23"/>
      <c r="Q19" s="16"/>
      <c r="R19" s="16"/>
      <c r="S19" s="16"/>
      <c r="T19" s="16"/>
      <c r="U19" s="16"/>
      <c r="V19" s="16"/>
      <c r="W19" s="16"/>
    </row>
    <row r="20" ht="18.75" customHeight="1" spans="1:23">
      <c r="A20" s="8" t="s">
        <v>62</v>
      </c>
      <c r="B20" s="8" t="s">
        <v>187</v>
      </c>
      <c r="C20" s="9" t="s">
        <v>116</v>
      </c>
      <c r="D20" s="8" t="s">
        <v>115</v>
      </c>
      <c r="E20" s="8" t="s">
        <v>116</v>
      </c>
      <c r="F20" s="8" t="s">
        <v>188</v>
      </c>
      <c r="G20" s="8" t="s">
        <v>116</v>
      </c>
      <c r="H20" s="16">
        <v>537060</v>
      </c>
      <c r="I20" s="16">
        <v>537060</v>
      </c>
      <c r="J20" s="16"/>
      <c r="K20" s="16"/>
      <c r="L20" s="16">
        <v>537060</v>
      </c>
      <c r="M20" s="16"/>
      <c r="N20" s="16"/>
      <c r="O20" s="16"/>
      <c r="P20" s="23"/>
      <c r="Q20" s="16"/>
      <c r="R20" s="16"/>
      <c r="S20" s="16"/>
      <c r="T20" s="16"/>
      <c r="U20" s="16"/>
      <c r="V20" s="16"/>
      <c r="W20" s="16"/>
    </row>
    <row r="21" ht="18.75" customHeight="1" spans="1:23">
      <c r="A21" s="8" t="s">
        <v>62</v>
      </c>
      <c r="B21" s="8" t="s">
        <v>189</v>
      </c>
      <c r="C21" s="9" t="s">
        <v>190</v>
      </c>
      <c r="D21" s="8" t="s">
        <v>83</v>
      </c>
      <c r="E21" s="8" t="s">
        <v>84</v>
      </c>
      <c r="F21" s="8" t="s">
        <v>191</v>
      </c>
      <c r="G21" s="8" t="s">
        <v>190</v>
      </c>
      <c r="H21" s="16">
        <v>54400</v>
      </c>
      <c r="I21" s="16">
        <v>54400</v>
      </c>
      <c r="J21" s="16"/>
      <c r="K21" s="16"/>
      <c r="L21" s="16">
        <v>54400</v>
      </c>
      <c r="M21" s="16"/>
      <c r="N21" s="16"/>
      <c r="O21" s="16"/>
      <c r="P21" s="23"/>
      <c r="Q21" s="16"/>
      <c r="R21" s="16"/>
      <c r="S21" s="16"/>
      <c r="T21" s="16"/>
      <c r="U21" s="16"/>
      <c r="V21" s="16"/>
      <c r="W21" s="16"/>
    </row>
    <row r="22" ht="18.75" customHeight="1" spans="1:23">
      <c r="A22" s="8" t="s">
        <v>62</v>
      </c>
      <c r="B22" s="8" t="s">
        <v>192</v>
      </c>
      <c r="C22" s="9" t="s">
        <v>193</v>
      </c>
      <c r="D22" s="8" t="s">
        <v>83</v>
      </c>
      <c r="E22" s="8" t="s">
        <v>84</v>
      </c>
      <c r="F22" s="8" t="s">
        <v>194</v>
      </c>
      <c r="G22" s="8" t="s">
        <v>195</v>
      </c>
      <c r="H22" s="16">
        <v>23800</v>
      </c>
      <c r="I22" s="16">
        <v>23800</v>
      </c>
      <c r="J22" s="16"/>
      <c r="K22" s="16"/>
      <c r="L22" s="16">
        <v>23800</v>
      </c>
      <c r="M22" s="16"/>
      <c r="N22" s="16"/>
      <c r="O22" s="16"/>
      <c r="P22" s="23"/>
      <c r="Q22" s="16"/>
      <c r="R22" s="16"/>
      <c r="S22" s="16"/>
      <c r="T22" s="16"/>
      <c r="U22" s="16"/>
      <c r="V22" s="16"/>
      <c r="W22" s="16"/>
    </row>
    <row r="23" ht="18.75" customHeight="1" spans="1:23">
      <c r="A23" s="8" t="s">
        <v>62</v>
      </c>
      <c r="B23" s="8" t="s">
        <v>196</v>
      </c>
      <c r="C23" s="9" t="s">
        <v>197</v>
      </c>
      <c r="D23" s="8" t="s">
        <v>83</v>
      </c>
      <c r="E23" s="8" t="s">
        <v>84</v>
      </c>
      <c r="F23" s="8" t="s">
        <v>175</v>
      </c>
      <c r="G23" s="8" t="s">
        <v>176</v>
      </c>
      <c r="H23" s="16">
        <v>612000</v>
      </c>
      <c r="I23" s="16">
        <v>612000</v>
      </c>
      <c r="J23" s="16"/>
      <c r="K23" s="16"/>
      <c r="L23" s="16">
        <v>612000</v>
      </c>
      <c r="M23" s="16"/>
      <c r="N23" s="16"/>
      <c r="O23" s="16"/>
      <c r="P23" s="23"/>
      <c r="Q23" s="16"/>
      <c r="R23" s="16"/>
      <c r="S23" s="16"/>
      <c r="T23" s="16"/>
      <c r="U23" s="16"/>
      <c r="V23" s="16"/>
      <c r="W23" s="16"/>
    </row>
    <row r="24" ht="18.75" customHeight="1" spans="1:23">
      <c r="A24" s="8" t="s">
        <v>62</v>
      </c>
      <c r="B24" s="8" t="s">
        <v>198</v>
      </c>
      <c r="C24" s="9" t="s">
        <v>199</v>
      </c>
      <c r="D24" s="8" t="s">
        <v>93</v>
      </c>
      <c r="E24" s="8" t="s">
        <v>94</v>
      </c>
      <c r="F24" s="8" t="s">
        <v>200</v>
      </c>
      <c r="G24" s="8" t="s">
        <v>201</v>
      </c>
      <c r="H24" s="16">
        <v>16800</v>
      </c>
      <c r="I24" s="16">
        <v>16800</v>
      </c>
      <c r="J24" s="16"/>
      <c r="K24" s="16"/>
      <c r="L24" s="16">
        <v>16800</v>
      </c>
      <c r="M24" s="16"/>
      <c r="N24" s="16"/>
      <c r="O24" s="16"/>
      <c r="P24" s="23"/>
      <c r="Q24" s="16"/>
      <c r="R24" s="16"/>
      <c r="S24" s="16"/>
      <c r="T24" s="16"/>
      <c r="U24" s="16"/>
      <c r="V24" s="16"/>
      <c r="W24" s="16"/>
    </row>
    <row r="25" ht="18.75" customHeight="1" spans="1:23">
      <c r="A25" s="11" t="s">
        <v>38</v>
      </c>
      <c r="B25" s="11"/>
      <c r="C25" s="11"/>
      <c r="D25" s="11"/>
      <c r="E25" s="11"/>
      <c r="F25" s="11"/>
      <c r="G25" s="11"/>
      <c r="H25" s="16">
        <v>6671352</v>
      </c>
      <c r="I25" s="16">
        <v>6671352</v>
      </c>
      <c r="J25" s="16"/>
      <c r="K25" s="16"/>
      <c r="L25" s="16">
        <v>6671352</v>
      </c>
      <c r="M25" s="16"/>
      <c r="N25" s="16"/>
      <c r="O25" s="16"/>
      <c r="P25" s="16"/>
      <c r="Q25" s="16"/>
      <c r="R25" s="16"/>
      <c r="S25" s="16"/>
      <c r="T25" s="16"/>
      <c r="U25" s="16"/>
      <c r="V25" s="16"/>
      <c r="W25" s="16"/>
    </row>
  </sheetData>
  <mergeCells count="30">
    <mergeCell ref="A2:W2"/>
    <mergeCell ref="A3:G3"/>
    <mergeCell ref="I4:W4"/>
    <mergeCell ref="I5:M5"/>
    <mergeCell ref="N5:P5"/>
    <mergeCell ref="R5:W5"/>
    <mergeCell ref="A25:G25"/>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 right="0.7" top="0.75" bottom="0.75" header="0.3" footer="0.3"/>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2"/>
  <sheetViews>
    <sheetView showZeros="0" topLeftCell="C20" workbookViewId="0">
      <selection activeCell="I62" sqref="I62"/>
    </sheetView>
  </sheetViews>
  <sheetFormatPr defaultColWidth="8.87962962962963" defaultRowHeight="15" customHeight="1"/>
  <cols>
    <col min="1" max="8" width="28.6296296296296" customWidth="1"/>
    <col min="9" max="23" width="14.25" customWidth="1"/>
  </cols>
  <sheetData>
    <row r="1" ht="18.75" customHeight="1" spans="1:23">
      <c r="A1" s="1"/>
      <c r="B1" s="1"/>
      <c r="C1" s="1"/>
      <c r="D1" s="1"/>
      <c r="E1" s="1"/>
      <c r="F1" s="1"/>
      <c r="G1" s="1"/>
      <c r="H1" s="1"/>
      <c r="I1" s="1"/>
      <c r="J1" s="1"/>
      <c r="K1" s="1"/>
      <c r="L1" s="1"/>
      <c r="M1" s="1"/>
      <c r="N1" s="2"/>
      <c r="O1" s="2"/>
      <c r="P1" s="2"/>
      <c r="Q1" s="2"/>
      <c r="R1" s="2"/>
      <c r="S1" s="2"/>
      <c r="T1" s="2"/>
      <c r="U1" s="2"/>
      <c r="V1" s="2"/>
      <c r="W1" s="2" t="s">
        <v>202</v>
      </c>
    </row>
    <row r="2" ht="45" customHeight="1" spans="1:23">
      <c r="A2" s="3" t="s">
        <v>203</v>
      </c>
      <c r="B2" s="3"/>
      <c r="C2" s="3"/>
      <c r="D2" s="3"/>
      <c r="E2" s="3"/>
      <c r="F2" s="3"/>
      <c r="G2" s="3"/>
      <c r="H2" s="3"/>
      <c r="I2" s="3"/>
      <c r="J2" s="3"/>
      <c r="K2" s="3"/>
      <c r="L2" s="3"/>
      <c r="M2" s="3"/>
      <c r="N2" s="61"/>
      <c r="O2" s="61"/>
      <c r="P2" s="61"/>
      <c r="Q2" s="61"/>
      <c r="R2" s="61"/>
      <c r="S2" s="61"/>
      <c r="T2" s="61"/>
      <c r="U2" s="61"/>
      <c r="V2" s="61"/>
      <c r="W2" s="61"/>
    </row>
    <row r="3" ht="18.75" customHeight="1" spans="1:23">
      <c r="A3" s="4" t="s">
        <v>2</v>
      </c>
      <c r="B3" s="4"/>
      <c r="C3" s="4"/>
      <c r="D3" s="4"/>
      <c r="E3" s="4"/>
      <c r="F3" s="4"/>
      <c r="G3" s="4"/>
      <c r="H3" s="4"/>
      <c r="I3" s="62"/>
      <c r="J3" s="62"/>
      <c r="K3" s="62"/>
      <c r="L3" s="62"/>
      <c r="M3" s="62"/>
      <c r="N3" s="5"/>
      <c r="O3" s="5"/>
      <c r="P3" s="5"/>
      <c r="Q3" s="5"/>
      <c r="R3" s="5"/>
      <c r="S3" s="5"/>
      <c r="T3" s="5"/>
      <c r="U3" s="5"/>
      <c r="V3" s="5"/>
      <c r="W3" s="5" t="s">
        <v>35</v>
      </c>
    </row>
    <row r="4" ht="18.75" customHeight="1" spans="1:23">
      <c r="A4" s="12" t="s">
        <v>204</v>
      </c>
      <c r="B4" s="12" t="s">
        <v>154</v>
      </c>
      <c r="C4" s="12" t="s">
        <v>155</v>
      </c>
      <c r="D4" s="12" t="s">
        <v>205</v>
      </c>
      <c r="E4" s="12" t="s">
        <v>156</v>
      </c>
      <c r="F4" s="12" t="s">
        <v>157</v>
      </c>
      <c r="G4" s="12" t="s">
        <v>206</v>
      </c>
      <c r="H4" s="12" t="s">
        <v>159</v>
      </c>
      <c r="I4" s="53" t="s">
        <v>38</v>
      </c>
      <c r="J4" s="53" t="s">
        <v>207</v>
      </c>
      <c r="K4" s="12"/>
      <c r="L4" s="12"/>
      <c r="M4" s="12"/>
      <c r="N4" s="12" t="s">
        <v>161</v>
      </c>
      <c r="O4" s="12"/>
      <c r="P4" s="12"/>
      <c r="Q4" s="12" t="s">
        <v>44</v>
      </c>
      <c r="R4" s="12" t="s">
        <v>68</v>
      </c>
      <c r="S4" s="12"/>
      <c r="T4" s="12"/>
      <c r="U4" s="12"/>
      <c r="V4" s="12"/>
      <c r="W4" s="12"/>
    </row>
    <row r="5" ht="18.75" customHeight="1" spans="1:23">
      <c r="A5" s="12"/>
      <c r="B5" s="12"/>
      <c r="C5" s="12"/>
      <c r="D5" s="12"/>
      <c r="E5" s="12"/>
      <c r="F5" s="12"/>
      <c r="G5" s="12"/>
      <c r="H5" s="12"/>
      <c r="I5" s="53" t="s">
        <v>162</v>
      </c>
      <c r="J5" s="53" t="s">
        <v>41</v>
      </c>
      <c r="K5" s="12"/>
      <c r="L5" s="12" t="s">
        <v>42</v>
      </c>
      <c r="M5" s="12" t="s">
        <v>43</v>
      </c>
      <c r="N5" s="12" t="s">
        <v>41</v>
      </c>
      <c r="O5" s="12" t="s">
        <v>42</v>
      </c>
      <c r="P5" s="12" t="s">
        <v>43</v>
      </c>
      <c r="Q5" s="12" t="s">
        <v>44</v>
      </c>
      <c r="R5" s="12" t="s">
        <v>40</v>
      </c>
      <c r="S5" s="12" t="s">
        <v>47</v>
      </c>
      <c r="T5" s="12" t="s">
        <v>48</v>
      </c>
      <c r="U5" s="12" t="s">
        <v>49</v>
      </c>
      <c r="V5" s="12" t="s">
        <v>50</v>
      </c>
      <c r="W5" s="12" t="s">
        <v>51</v>
      </c>
    </row>
    <row r="6" ht="18.75" customHeight="1" spans="1:23">
      <c r="A6" s="12"/>
      <c r="B6" s="12"/>
      <c r="C6" s="12"/>
      <c r="D6" s="12"/>
      <c r="E6" s="12"/>
      <c r="F6" s="12"/>
      <c r="G6" s="12"/>
      <c r="H6" s="12"/>
      <c r="I6" s="53"/>
      <c r="J6" s="53" t="s">
        <v>41</v>
      </c>
      <c r="K6" s="12"/>
      <c r="L6" s="12" t="s">
        <v>42</v>
      </c>
      <c r="M6" s="12" t="s">
        <v>43</v>
      </c>
      <c r="N6" s="12" t="s">
        <v>41</v>
      </c>
      <c r="O6" s="12" t="s">
        <v>42</v>
      </c>
      <c r="P6" s="12" t="s">
        <v>43</v>
      </c>
      <c r="Q6" s="12"/>
      <c r="R6" s="12" t="s">
        <v>40</v>
      </c>
      <c r="S6" s="12" t="s">
        <v>47</v>
      </c>
      <c r="T6" s="12" t="s">
        <v>48</v>
      </c>
      <c r="U6" s="12" t="s">
        <v>49</v>
      </c>
      <c r="V6" s="12" t="s">
        <v>50</v>
      </c>
      <c r="W6" s="12" t="s">
        <v>51</v>
      </c>
    </row>
    <row r="7" ht="22.7" customHeight="1" spans="1:23">
      <c r="A7" s="12"/>
      <c r="B7" s="12"/>
      <c r="C7" s="12"/>
      <c r="D7" s="12"/>
      <c r="E7" s="12"/>
      <c r="F7" s="12"/>
      <c r="G7" s="12"/>
      <c r="H7" s="12"/>
      <c r="I7" s="53"/>
      <c r="J7" s="53" t="s">
        <v>40</v>
      </c>
      <c r="K7" s="12" t="s">
        <v>208</v>
      </c>
      <c r="L7" s="12"/>
      <c r="M7" s="12"/>
      <c r="N7" s="12"/>
      <c r="O7" s="12"/>
      <c r="P7" s="12"/>
      <c r="Q7" s="12"/>
      <c r="R7" s="12"/>
      <c r="S7" s="12"/>
      <c r="T7" s="12"/>
      <c r="U7" s="12"/>
      <c r="V7" s="12"/>
      <c r="W7" s="12"/>
    </row>
    <row r="8" ht="18.75" customHeight="1" spans="1:23">
      <c r="A8" s="13" t="s">
        <v>52</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209</v>
      </c>
      <c r="D9" s="8"/>
      <c r="E9" s="8"/>
      <c r="F9" s="8"/>
      <c r="G9" s="8"/>
      <c r="H9" s="8"/>
      <c r="I9" s="10">
        <v>153000</v>
      </c>
      <c r="J9" s="10">
        <v>153000</v>
      </c>
      <c r="K9" s="10">
        <v>153000</v>
      </c>
      <c r="L9" s="10"/>
      <c r="M9" s="10"/>
      <c r="N9" s="10"/>
      <c r="O9" s="10"/>
      <c r="P9" s="10"/>
      <c r="Q9" s="10"/>
      <c r="R9" s="10"/>
      <c r="S9" s="10"/>
      <c r="T9" s="10"/>
      <c r="U9" s="10"/>
      <c r="V9" s="10"/>
      <c r="W9" s="10"/>
    </row>
    <row r="10" ht="18.75" customHeight="1" spans="1:23">
      <c r="A10" s="8" t="s">
        <v>210</v>
      </c>
      <c r="B10" s="8" t="s">
        <v>211</v>
      </c>
      <c r="C10" s="9" t="s">
        <v>209</v>
      </c>
      <c r="D10" s="8" t="s">
        <v>62</v>
      </c>
      <c r="E10" s="8" t="s">
        <v>87</v>
      </c>
      <c r="F10" s="8" t="s">
        <v>88</v>
      </c>
      <c r="G10" s="8" t="s">
        <v>212</v>
      </c>
      <c r="H10" s="8" t="s">
        <v>213</v>
      </c>
      <c r="I10" s="10">
        <v>153000</v>
      </c>
      <c r="J10" s="10">
        <v>153000</v>
      </c>
      <c r="K10" s="10">
        <v>153000</v>
      </c>
      <c r="L10" s="10"/>
      <c r="M10" s="10"/>
      <c r="N10" s="10"/>
      <c r="O10" s="10"/>
      <c r="P10" s="10"/>
      <c r="Q10" s="10"/>
      <c r="R10" s="10"/>
      <c r="S10" s="10"/>
      <c r="T10" s="10"/>
      <c r="U10" s="10"/>
      <c r="V10" s="10"/>
      <c r="W10" s="10"/>
    </row>
    <row r="11" ht="18.75" customHeight="1" spans="1:23">
      <c r="A11" s="23"/>
      <c r="B11" s="23"/>
      <c r="C11" s="9" t="s">
        <v>214</v>
      </c>
      <c r="D11" s="23"/>
      <c r="E11" s="23"/>
      <c r="F11" s="23"/>
      <c r="G11" s="23"/>
      <c r="H11" s="23"/>
      <c r="I11" s="10">
        <v>137000</v>
      </c>
      <c r="J11" s="10">
        <v>137000</v>
      </c>
      <c r="K11" s="10">
        <v>137000</v>
      </c>
      <c r="L11" s="10"/>
      <c r="M11" s="10"/>
      <c r="N11" s="10"/>
      <c r="O11" s="10"/>
      <c r="P11" s="23"/>
      <c r="Q11" s="10"/>
      <c r="R11" s="10"/>
      <c r="S11" s="10"/>
      <c r="T11" s="10"/>
      <c r="U11" s="10"/>
      <c r="V11" s="10"/>
      <c r="W11" s="10"/>
    </row>
    <row r="12" ht="18.75" customHeight="1" spans="1:23">
      <c r="A12" s="8" t="s">
        <v>210</v>
      </c>
      <c r="B12" s="8" t="s">
        <v>215</v>
      </c>
      <c r="C12" s="9" t="s">
        <v>214</v>
      </c>
      <c r="D12" s="8" t="s">
        <v>62</v>
      </c>
      <c r="E12" s="8" t="s">
        <v>83</v>
      </c>
      <c r="F12" s="8" t="s">
        <v>84</v>
      </c>
      <c r="G12" s="8" t="s">
        <v>194</v>
      </c>
      <c r="H12" s="8" t="s">
        <v>195</v>
      </c>
      <c r="I12" s="10">
        <v>15000</v>
      </c>
      <c r="J12" s="10">
        <v>15000</v>
      </c>
      <c r="K12" s="10">
        <v>15000</v>
      </c>
      <c r="L12" s="10"/>
      <c r="M12" s="10"/>
      <c r="N12" s="10"/>
      <c r="O12" s="10"/>
      <c r="P12" s="23"/>
      <c r="Q12" s="10"/>
      <c r="R12" s="10"/>
      <c r="S12" s="10"/>
      <c r="T12" s="10"/>
      <c r="U12" s="10"/>
      <c r="V12" s="10"/>
      <c r="W12" s="10"/>
    </row>
    <row r="13" ht="18.75" customHeight="1" spans="1:23">
      <c r="A13" s="8" t="s">
        <v>210</v>
      </c>
      <c r="B13" s="8" t="s">
        <v>215</v>
      </c>
      <c r="C13" s="9" t="s">
        <v>214</v>
      </c>
      <c r="D13" s="8" t="s">
        <v>62</v>
      </c>
      <c r="E13" s="8" t="s">
        <v>83</v>
      </c>
      <c r="F13" s="8" t="s">
        <v>84</v>
      </c>
      <c r="G13" s="8" t="s">
        <v>216</v>
      </c>
      <c r="H13" s="8" t="s">
        <v>217</v>
      </c>
      <c r="I13" s="10">
        <v>10000</v>
      </c>
      <c r="J13" s="10">
        <v>10000</v>
      </c>
      <c r="K13" s="10">
        <v>10000</v>
      </c>
      <c r="L13" s="10"/>
      <c r="M13" s="10"/>
      <c r="N13" s="10"/>
      <c r="O13" s="10"/>
      <c r="P13" s="23"/>
      <c r="Q13" s="10"/>
      <c r="R13" s="10"/>
      <c r="S13" s="10"/>
      <c r="T13" s="10"/>
      <c r="U13" s="10"/>
      <c r="V13" s="10"/>
      <c r="W13" s="10"/>
    </row>
    <row r="14" ht="18.75" customHeight="1" spans="1:23">
      <c r="A14" s="8" t="s">
        <v>210</v>
      </c>
      <c r="B14" s="8" t="s">
        <v>215</v>
      </c>
      <c r="C14" s="9" t="s">
        <v>214</v>
      </c>
      <c r="D14" s="8" t="s">
        <v>62</v>
      </c>
      <c r="E14" s="8" t="s">
        <v>83</v>
      </c>
      <c r="F14" s="8" t="s">
        <v>84</v>
      </c>
      <c r="G14" s="8" t="s">
        <v>218</v>
      </c>
      <c r="H14" s="8" t="s">
        <v>219</v>
      </c>
      <c r="I14" s="10">
        <v>300</v>
      </c>
      <c r="J14" s="10">
        <v>300</v>
      </c>
      <c r="K14" s="10">
        <v>300</v>
      </c>
      <c r="L14" s="10"/>
      <c r="M14" s="10"/>
      <c r="N14" s="10"/>
      <c r="O14" s="10"/>
      <c r="P14" s="23"/>
      <c r="Q14" s="10"/>
      <c r="R14" s="10"/>
      <c r="S14" s="10"/>
      <c r="T14" s="10"/>
      <c r="U14" s="10"/>
      <c r="V14" s="10"/>
      <c r="W14" s="10"/>
    </row>
    <row r="15" ht="18.75" customHeight="1" spans="1:23">
      <c r="A15" s="8" t="s">
        <v>210</v>
      </c>
      <c r="B15" s="8" t="s">
        <v>215</v>
      </c>
      <c r="C15" s="9" t="s">
        <v>214</v>
      </c>
      <c r="D15" s="8" t="s">
        <v>62</v>
      </c>
      <c r="E15" s="8" t="s">
        <v>83</v>
      </c>
      <c r="F15" s="8" t="s">
        <v>84</v>
      </c>
      <c r="G15" s="8" t="s">
        <v>220</v>
      </c>
      <c r="H15" s="8" t="s">
        <v>221</v>
      </c>
      <c r="I15" s="10">
        <v>5000</v>
      </c>
      <c r="J15" s="10">
        <v>5000</v>
      </c>
      <c r="K15" s="10">
        <v>5000</v>
      </c>
      <c r="L15" s="10"/>
      <c r="M15" s="10"/>
      <c r="N15" s="10"/>
      <c r="O15" s="10"/>
      <c r="P15" s="23"/>
      <c r="Q15" s="10"/>
      <c r="R15" s="10"/>
      <c r="S15" s="10"/>
      <c r="T15" s="10"/>
      <c r="U15" s="10"/>
      <c r="V15" s="10"/>
      <c r="W15" s="10"/>
    </row>
    <row r="16" ht="18.75" customHeight="1" spans="1:23">
      <c r="A16" s="8" t="s">
        <v>210</v>
      </c>
      <c r="B16" s="8" t="s">
        <v>215</v>
      </c>
      <c r="C16" s="9" t="s">
        <v>214</v>
      </c>
      <c r="D16" s="8" t="s">
        <v>62</v>
      </c>
      <c r="E16" s="8" t="s">
        <v>83</v>
      </c>
      <c r="F16" s="8" t="s">
        <v>84</v>
      </c>
      <c r="G16" s="8" t="s">
        <v>222</v>
      </c>
      <c r="H16" s="8" t="s">
        <v>223</v>
      </c>
      <c r="I16" s="10">
        <v>10000</v>
      </c>
      <c r="J16" s="10">
        <v>10000</v>
      </c>
      <c r="K16" s="10">
        <v>10000</v>
      </c>
      <c r="L16" s="10"/>
      <c r="M16" s="10"/>
      <c r="N16" s="10"/>
      <c r="O16" s="10"/>
      <c r="P16" s="23"/>
      <c r="Q16" s="10"/>
      <c r="R16" s="10"/>
      <c r="S16" s="10"/>
      <c r="T16" s="10"/>
      <c r="U16" s="10"/>
      <c r="V16" s="10"/>
      <c r="W16" s="10"/>
    </row>
    <row r="17" ht="18.75" customHeight="1" spans="1:23">
      <c r="A17" s="8" t="s">
        <v>210</v>
      </c>
      <c r="B17" s="8" t="s">
        <v>215</v>
      </c>
      <c r="C17" s="9" t="s">
        <v>214</v>
      </c>
      <c r="D17" s="8" t="s">
        <v>62</v>
      </c>
      <c r="E17" s="8" t="s">
        <v>83</v>
      </c>
      <c r="F17" s="8" t="s">
        <v>84</v>
      </c>
      <c r="G17" s="8" t="s">
        <v>224</v>
      </c>
      <c r="H17" s="8" t="s">
        <v>225</v>
      </c>
      <c r="I17" s="10">
        <v>5000</v>
      </c>
      <c r="J17" s="10">
        <v>5000</v>
      </c>
      <c r="K17" s="10">
        <v>5000</v>
      </c>
      <c r="L17" s="10"/>
      <c r="M17" s="10"/>
      <c r="N17" s="10"/>
      <c r="O17" s="10"/>
      <c r="P17" s="23"/>
      <c r="Q17" s="10"/>
      <c r="R17" s="10"/>
      <c r="S17" s="10"/>
      <c r="T17" s="10"/>
      <c r="U17" s="10"/>
      <c r="V17" s="10"/>
      <c r="W17" s="10"/>
    </row>
    <row r="18" ht="18.75" customHeight="1" spans="1:23">
      <c r="A18" s="8" t="s">
        <v>210</v>
      </c>
      <c r="B18" s="8" t="s">
        <v>215</v>
      </c>
      <c r="C18" s="9" t="s">
        <v>214</v>
      </c>
      <c r="D18" s="8" t="s">
        <v>62</v>
      </c>
      <c r="E18" s="8" t="s">
        <v>83</v>
      </c>
      <c r="F18" s="8" t="s">
        <v>84</v>
      </c>
      <c r="G18" s="8" t="s">
        <v>226</v>
      </c>
      <c r="H18" s="8" t="s">
        <v>227</v>
      </c>
      <c r="I18" s="10">
        <v>10000</v>
      </c>
      <c r="J18" s="10">
        <v>10000</v>
      </c>
      <c r="K18" s="10">
        <v>10000</v>
      </c>
      <c r="L18" s="10"/>
      <c r="M18" s="10"/>
      <c r="N18" s="10"/>
      <c r="O18" s="10"/>
      <c r="P18" s="23"/>
      <c r="Q18" s="10"/>
      <c r="R18" s="10"/>
      <c r="S18" s="10"/>
      <c r="T18" s="10"/>
      <c r="U18" s="10"/>
      <c r="V18" s="10"/>
      <c r="W18" s="10"/>
    </row>
    <row r="19" ht="18.75" customHeight="1" spans="1:23">
      <c r="A19" s="8" t="s">
        <v>210</v>
      </c>
      <c r="B19" s="8" t="s">
        <v>215</v>
      </c>
      <c r="C19" s="9" t="s">
        <v>214</v>
      </c>
      <c r="D19" s="8" t="s">
        <v>62</v>
      </c>
      <c r="E19" s="8" t="s">
        <v>83</v>
      </c>
      <c r="F19" s="8" t="s">
        <v>84</v>
      </c>
      <c r="G19" s="8" t="s">
        <v>228</v>
      </c>
      <c r="H19" s="8" t="s">
        <v>229</v>
      </c>
      <c r="I19" s="10">
        <v>10000</v>
      </c>
      <c r="J19" s="10">
        <v>10000</v>
      </c>
      <c r="K19" s="10">
        <v>10000</v>
      </c>
      <c r="L19" s="10"/>
      <c r="M19" s="10"/>
      <c r="N19" s="10"/>
      <c r="O19" s="10"/>
      <c r="P19" s="23"/>
      <c r="Q19" s="10"/>
      <c r="R19" s="10"/>
      <c r="S19" s="10"/>
      <c r="T19" s="10"/>
      <c r="U19" s="10"/>
      <c r="V19" s="10"/>
      <c r="W19" s="10"/>
    </row>
    <row r="20" ht="18.75" customHeight="1" spans="1:23">
      <c r="A20" s="8" t="s">
        <v>210</v>
      </c>
      <c r="B20" s="8" t="s">
        <v>215</v>
      </c>
      <c r="C20" s="9" t="s">
        <v>214</v>
      </c>
      <c r="D20" s="8" t="s">
        <v>62</v>
      </c>
      <c r="E20" s="8" t="s">
        <v>83</v>
      </c>
      <c r="F20" s="8" t="s">
        <v>84</v>
      </c>
      <c r="G20" s="8" t="s">
        <v>230</v>
      </c>
      <c r="H20" s="8" t="s">
        <v>231</v>
      </c>
      <c r="I20" s="10">
        <v>6000</v>
      </c>
      <c r="J20" s="10">
        <v>6000</v>
      </c>
      <c r="K20" s="10">
        <v>6000</v>
      </c>
      <c r="L20" s="10"/>
      <c r="M20" s="10"/>
      <c r="N20" s="10"/>
      <c r="O20" s="10"/>
      <c r="P20" s="23"/>
      <c r="Q20" s="10"/>
      <c r="R20" s="10"/>
      <c r="S20" s="10"/>
      <c r="T20" s="10"/>
      <c r="U20" s="10"/>
      <c r="V20" s="10"/>
      <c r="W20" s="10"/>
    </row>
    <row r="21" ht="18.75" customHeight="1" spans="1:23">
      <c r="A21" s="8" t="s">
        <v>210</v>
      </c>
      <c r="B21" s="8" t="s">
        <v>215</v>
      </c>
      <c r="C21" s="9" t="s">
        <v>214</v>
      </c>
      <c r="D21" s="8" t="s">
        <v>62</v>
      </c>
      <c r="E21" s="8" t="s">
        <v>83</v>
      </c>
      <c r="F21" s="8" t="s">
        <v>84</v>
      </c>
      <c r="G21" s="8" t="s">
        <v>232</v>
      </c>
      <c r="H21" s="8" t="s">
        <v>233</v>
      </c>
      <c r="I21" s="10">
        <v>7700</v>
      </c>
      <c r="J21" s="10">
        <v>7700</v>
      </c>
      <c r="K21" s="10">
        <v>7700</v>
      </c>
      <c r="L21" s="10"/>
      <c r="M21" s="10"/>
      <c r="N21" s="10"/>
      <c r="O21" s="10"/>
      <c r="P21" s="23"/>
      <c r="Q21" s="10"/>
      <c r="R21" s="10"/>
      <c r="S21" s="10"/>
      <c r="T21" s="10"/>
      <c r="U21" s="10"/>
      <c r="V21" s="10"/>
      <c r="W21" s="10"/>
    </row>
    <row r="22" ht="18.75" customHeight="1" spans="1:23">
      <c r="A22" s="8" t="s">
        <v>210</v>
      </c>
      <c r="B22" s="8" t="s">
        <v>215</v>
      </c>
      <c r="C22" s="9" t="s">
        <v>214</v>
      </c>
      <c r="D22" s="8" t="s">
        <v>62</v>
      </c>
      <c r="E22" s="8" t="s">
        <v>83</v>
      </c>
      <c r="F22" s="8" t="s">
        <v>84</v>
      </c>
      <c r="G22" s="8" t="s">
        <v>234</v>
      </c>
      <c r="H22" s="8" t="s">
        <v>235</v>
      </c>
      <c r="I22" s="10">
        <v>5000</v>
      </c>
      <c r="J22" s="10">
        <v>5000</v>
      </c>
      <c r="K22" s="10">
        <v>5000</v>
      </c>
      <c r="L22" s="10"/>
      <c r="M22" s="10"/>
      <c r="N22" s="10"/>
      <c r="O22" s="10"/>
      <c r="P22" s="23"/>
      <c r="Q22" s="10"/>
      <c r="R22" s="10"/>
      <c r="S22" s="10"/>
      <c r="T22" s="10"/>
      <c r="U22" s="10"/>
      <c r="V22" s="10"/>
      <c r="W22" s="10"/>
    </row>
    <row r="23" ht="18.75" customHeight="1" spans="1:23">
      <c r="A23" s="8" t="s">
        <v>210</v>
      </c>
      <c r="B23" s="8" t="s">
        <v>215</v>
      </c>
      <c r="C23" s="9" t="s">
        <v>214</v>
      </c>
      <c r="D23" s="8" t="s">
        <v>62</v>
      </c>
      <c r="E23" s="8" t="s">
        <v>83</v>
      </c>
      <c r="F23" s="8" t="s">
        <v>84</v>
      </c>
      <c r="G23" s="8" t="s">
        <v>200</v>
      </c>
      <c r="H23" s="8" t="s">
        <v>201</v>
      </c>
      <c r="I23" s="10">
        <v>18000</v>
      </c>
      <c r="J23" s="10">
        <v>18000</v>
      </c>
      <c r="K23" s="10">
        <v>18000</v>
      </c>
      <c r="L23" s="10"/>
      <c r="M23" s="10"/>
      <c r="N23" s="10"/>
      <c r="O23" s="10"/>
      <c r="P23" s="23"/>
      <c r="Q23" s="10"/>
      <c r="R23" s="10"/>
      <c r="S23" s="10"/>
      <c r="T23" s="10"/>
      <c r="U23" s="10"/>
      <c r="V23" s="10"/>
      <c r="W23" s="10"/>
    </row>
    <row r="24" ht="18.75" customHeight="1" spans="1:23">
      <c r="A24" s="8" t="s">
        <v>210</v>
      </c>
      <c r="B24" s="8" t="s">
        <v>215</v>
      </c>
      <c r="C24" s="9" t="s">
        <v>214</v>
      </c>
      <c r="D24" s="8" t="s">
        <v>62</v>
      </c>
      <c r="E24" s="8" t="s">
        <v>83</v>
      </c>
      <c r="F24" s="8" t="s">
        <v>84</v>
      </c>
      <c r="G24" s="8" t="s">
        <v>236</v>
      </c>
      <c r="H24" s="8" t="s">
        <v>237</v>
      </c>
      <c r="I24" s="10">
        <v>30000</v>
      </c>
      <c r="J24" s="10">
        <v>30000</v>
      </c>
      <c r="K24" s="10">
        <v>30000</v>
      </c>
      <c r="L24" s="10"/>
      <c r="M24" s="10"/>
      <c r="N24" s="10"/>
      <c r="O24" s="10"/>
      <c r="P24" s="23"/>
      <c r="Q24" s="10"/>
      <c r="R24" s="10"/>
      <c r="S24" s="10"/>
      <c r="T24" s="10"/>
      <c r="U24" s="10"/>
      <c r="V24" s="10"/>
      <c r="W24" s="10"/>
    </row>
    <row r="25" ht="18.75" customHeight="1" spans="1:23">
      <c r="A25" s="8" t="s">
        <v>210</v>
      </c>
      <c r="B25" s="8" t="s">
        <v>215</v>
      </c>
      <c r="C25" s="9" t="s">
        <v>214</v>
      </c>
      <c r="D25" s="8" t="s">
        <v>62</v>
      </c>
      <c r="E25" s="8" t="s">
        <v>83</v>
      </c>
      <c r="F25" s="8" t="s">
        <v>84</v>
      </c>
      <c r="G25" s="8" t="s">
        <v>238</v>
      </c>
      <c r="H25" s="8" t="s">
        <v>239</v>
      </c>
      <c r="I25" s="10">
        <v>5000</v>
      </c>
      <c r="J25" s="10">
        <v>5000</v>
      </c>
      <c r="K25" s="10">
        <v>5000</v>
      </c>
      <c r="L25" s="10"/>
      <c r="M25" s="10"/>
      <c r="N25" s="10"/>
      <c r="O25" s="10"/>
      <c r="P25" s="23"/>
      <c r="Q25" s="10"/>
      <c r="R25" s="10"/>
      <c r="S25" s="10"/>
      <c r="T25" s="10"/>
      <c r="U25" s="10"/>
      <c r="V25" s="10"/>
      <c r="W25" s="10"/>
    </row>
    <row r="26" ht="18.75" customHeight="1" spans="1:23">
      <c r="A26" s="23"/>
      <c r="B26" s="23"/>
      <c r="C26" s="9" t="s">
        <v>240</v>
      </c>
      <c r="D26" s="23"/>
      <c r="E26" s="23"/>
      <c r="F26" s="23"/>
      <c r="G26" s="23"/>
      <c r="H26" s="23"/>
      <c r="I26" s="10">
        <v>11910.24</v>
      </c>
      <c r="J26" s="10">
        <v>11910.24</v>
      </c>
      <c r="K26" s="10">
        <v>11910.24</v>
      </c>
      <c r="L26" s="10"/>
      <c r="M26" s="10"/>
      <c r="N26" s="10"/>
      <c r="O26" s="10"/>
      <c r="P26" s="23"/>
      <c r="Q26" s="10"/>
      <c r="R26" s="10"/>
      <c r="S26" s="10"/>
      <c r="T26" s="10"/>
      <c r="U26" s="10"/>
      <c r="V26" s="10"/>
      <c r="W26" s="10"/>
    </row>
    <row r="27" ht="18.75" customHeight="1" spans="1:23">
      <c r="A27" s="8" t="s">
        <v>241</v>
      </c>
      <c r="B27" s="8" t="s">
        <v>242</v>
      </c>
      <c r="C27" s="9" t="s">
        <v>240</v>
      </c>
      <c r="D27" s="8" t="s">
        <v>62</v>
      </c>
      <c r="E27" s="8" t="s">
        <v>83</v>
      </c>
      <c r="F27" s="8" t="s">
        <v>84</v>
      </c>
      <c r="G27" s="8" t="s">
        <v>194</v>
      </c>
      <c r="H27" s="8" t="s">
        <v>195</v>
      </c>
      <c r="I27" s="10">
        <v>1432.08</v>
      </c>
      <c r="J27" s="10">
        <v>1432.08</v>
      </c>
      <c r="K27" s="10">
        <v>1432.08</v>
      </c>
      <c r="L27" s="10"/>
      <c r="M27" s="10"/>
      <c r="N27" s="10"/>
      <c r="O27" s="10"/>
      <c r="P27" s="23"/>
      <c r="Q27" s="10"/>
      <c r="R27" s="10"/>
      <c r="S27" s="10"/>
      <c r="T27" s="10"/>
      <c r="U27" s="10"/>
      <c r="V27" s="10"/>
      <c r="W27" s="10"/>
    </row>
    <row r="28" ht="18.75" customHeight="1" spans="1:23">
      <c r="A28" s="8" t="s">
        <v>241</v>
      </c>
      <c r="B28" s="8" t="s">
        <v>242</v>
      </c>
      <c r="C28" s="9" t="s">
        <v>240</v>
      </c>
      <c r="D28" s="8" t="s">
        <v>62</v>
      </c>
      <c r="E28" s="8" t="s">
        <v>83</v>
      </c>
      <c r="F28" s="8" t="s">
        <v>84</v>
      </c>
      <c r="G28" s="8" t="s">
        <v>220</v>
      </c>
      <c r="H28" s="8" t="s">
        <v>221</v>
      </c>
      <c r="I28" s="10">
        <v>2509.92</v>
      </c>
      <c r="J28" s="10">
        <v>2509.92</v>
      </c>
      <c r="K28" s="10">
        <v>2509.92</v>
      </c>
      <c r="L28" s="10"/>
      <c r="M28" s="10"/>
      <c r="N28" s="10"/>
      <c r="O28" s="10"/>
      <c r="P28" s="23"/>
      <c r="Q28" s="10"/>
      <c r="R28" s="10"/>
      <c r="S28" s="10"/>
      <c r="T28" s="10"/>
      <c r="U28" s="10"/>
      <c r="V28" s="10"/>
      <c r="W28" s="10"/>
    </row>
    <row r="29" ht="18.75" customHeight="1" spans="1:23">
      <c r="A29" s="8" t="s">
        <v>241</v>
      </c>
      <c r="B29" s="8" t="s">
        <v>242</v>
      </c>
      <c r="C29" s="9" t="s">
        <v>240</v>
      </c>
      <c r="D29" s="8" t="s">
        <v>62</v>
      </c>
      <c r="E29" s="8" t="s">
        <v>83</v>
      </c>
      <c r="F29" s="8" t="s">
        <v>84</v>
      </c>
      <c r="G29" s="8" t="s">
        <v>222</v>
      </c>
      <c r="H29" s="8" t="s">
        <v>223</v>
      </c>
      <c r="I29" s="10">
        <v>3304.8</v>
      </c>
      <c r="J29" s="10">
        <v>3304.8</v>
      </c>
      <c r="K29" s="10">
        <v>3304.8</v>
      </c>
      <c r="L29" s="10"/>
      <c r="M29" s="10"/>
      <c r="N29" s="10"/>
      <c r="O29" s="10"/>
      <c r="P29" s="23"/>
      <c r="Q29" s="10"/>
      <c r="R29" s="10"/>
      <c r="S29" s="10"/>
      <c r="T29" s="10"/>
      <c r="U29" s="10"/>
      <c r="V29" s="10"/>
      <c r="W29" s="10"/>
    </row>
    <row r="30" ht="18.75" customHeight="1" spans="1:23">
      <c r="A30" s="8" t="s">
        <v>241</v>
      </c>
      <c r="B30" s="8" t="s">
        <v>242</v>
      </c>
      <c r="C30" s="9" t="s">
        <v>240</v>
      </c>
      <c r="D30" s="8" t="s">
        <v>62</v>
      </c>
      <c r="E30" s="8" t="s">
        <v>83</v>
      </c>
      <c r="F30" s="8" t="s">
        <v>84</v>
      </c>
      <c r="G30" s="8" t="s">
        <v>226</v>
      </c>
      <c r="H30" s="8" t="s">
        <v>227</v>
      </c>
      <c r="I30" s="10">
        <v>1101.6</v>
      </c>
      <c r="J30" s="10">
        <v>1101.6</v>
      </c>
      <c r="K30" s="10">
        <v>1101.6</v>
      </c>
      <c r="L30" s="10"/>
      <c r="M30" s="10"/>
      <c r="N30" s="10"/>
      <c r="O30" s="10"/>
      <c r="P30" s="23"/>
      <c r="Q30" s="10"/>
      <c r="R30" s="10"/>
      <c r="S30" s="10"/>
      <c r="T30" s="10"/>
      <c r="U30" s="10"/>
      <c r="V30" s="10"/>
      <c r="W30" s="10"/>
    </row>
    <row r="31" ht="18.75" customHeight="1" spans="1:23">
      <c r="A31" s="8" t="s">
        <v>241</v>
      </c>
      <c r="B31" s="8" t="s">
        <v>242</v>
      </c>
      <c r="C31" s="9" t="s">
        <v>240</v>
      </c>
      <c r="D31" s="8" t="s">
        <v>62</v>
      </c>
      <c r="E31" s="8" t="s">
        <v>83</v>
      </c>
      <c r="F31" s="8" t="s">
        <v>84</v>
      </c>
      <c r="G31" s="8" t="s">
        <v>230</v>
      </c>
      <c r="H31" s="8" t="s">
        <v>231</v>
      </c>
      <c r="I31" s="10">
        <v>1101.6</v>
      </c>
      <c r="J31" s="10">
        <v>1101.6</v>
      </c>
      <c r="K31" s="10">
        <v>1101.6</v>
      </c>
      <c r="L31" s="10"/>
      <c r="M31" s="10"/>
      <c r="N31" s="10"/>
      <c r="O31" s="10"/>
      <c r="P31" s="23"/>
      <c r="Q31" s="10"/>
      <c r="R31" s="10"/>
      <c r="S31" s="10"/>
      <c r="T31" s="10"/>
      <c r="U31" s="10"/>
      <c r="V31" s="10"/>
      <c r="W31" s="10"/>
    </row>
    <row r="32" ht="18.75" customHeight="1" spans="1:23">
      <c r="A32" s="8" t="s">
        <v>241</v>
      </c>
      <c r="B32" s="8" t="s">
        <v>242</v>
      </c>
      <c r="C32" s="9" t="s">
        <v>240</v>
      </c>
      <c r="D32" s="8" t="s">
        <v>62</v>
      </c>
      <c r="E32" s="8" t="s">
        <v>83</v>
      </c>
      <c r="F32" s="8" t="s">
        <v>84</v>
      </c>
      <c r="G32" s="8" t="s">
        <v>234</v>
      </c>
      <c r="H32" s="8" t="s">
        <v>235</v>
      </c>
      <c r="I32" s="10">
        <v>2460.24</v>
      </c>
      <c r="J32" s="10">
        <v>2460.24</v>
      </c>
      <c r="K32" s="10">
        <v>2460.24</v>
      </c>
      <c r="L32" s="10"/>
      <c r="M32" s="10"/>
      <c r="N32" s="10"/>
      <c r="O32" s="10"/>
      <c r="P32" s="23"/>
      <c r="Q32" s="10"/>
      <c r="R32" s="10"/>
      <c r="S32" s="10"/>
      <c r="T32" s="10"/>
      <c r="U32" s="10"/>
      <c r="V32" s="10"/>
      <c r="W32" s="10"/>
    </row>
    <row r="33" ht="18.75" customHeight="1" spans="1:23">
      <c r="A33" s="23"/>
      <c r="B33" s="23"/>
      <c r="C33" s="9" t="s">
        <v>243</v>
      </c>
      <c r="D33" s="23"/>
      <c r="E33" s="23"/>
      <c r="F33" s="23"/>
      <c r="G33" s="23"/>
      <c r="H33" s="23"/>
      <c r="I33" s="10">
        <v>101832</v>
      </c>
      <c r="J33" s="10">
        <v>101832</v>
      </c>
      <c r="K33" s="10">
        <v>101832</v>
      </c>
      <c r="L33" s="10"/>
      <c r="M33" s="10"/>
      <c r="N33" s="10"/>
      <c r="O33" s="10"/>
      <c r="P33" s="23"/>
      <c r="Q33" s="10"/>
      <c r="R33" s="10"/>
      <c r="S33" s="10"/>
      <c r="T33" s="10"/>
      <c r="U33" s="10"/>
      <c r="V33" s="10"/>
      <c r="W33" s="10"/>
    </row>
    <row r="34" ht="18.75" customHeight="1" spans="1:23">
      <c r="A34" s="8" t="s">
        <v>241</v>
      </c>
      <c r="B34" s="8" t="s">
        <v>244</v>
      </c>
      <c r="C34" s="9" t="s">
        <v>243</v>
      </c>
      <c r="D34" s="8" t="s">
        <v>62</v>
      </c>
      <c r="E34" s="8" t="s">
        <v>99</v>
      </c>
      <c r="F34" s="8" t="s">
        <v>100</v>
      </c>
      <c r="G34" s="8" t="s">
        <v>245</v>
      </c>
      <c r="H34" s="8" t="s">
        <v>246</v>
      </c>
      <c r="I34" s="10">
        <v>101832</v>
      </c>
      <c r="J34" s="10">
        <v>101832</v>
      </c>
      <c r="K34" s="10">
        <v>101832</v>
      </c>
      <c r="L34" s="10"/>
      <c r="M34" s="10"/>
      <c r="N34" s="10"/>
      <c r="O34" s="10"/>
      <c r="P34" s="23"/>
      <c r="Q34" s="10"/>
      <c r="R34" s="10"/>
      <c r="S34" s="10"/>
      <c r="T34" s="10"/>
      <c r="U34" s="10"/>
      <c r="V34" s="10"/>
      <c r="W34" s="10"/>
    </row>
    <row r="35" ht="18.75" customHeight="1" spans="1:23">
      <c r="A35" s="23"/>
      <c r="B35" s="23"/>
      <c r="C35" s="9" t="s">
        <v>247</v>
      </c>
      <c r="D35" s="23"/>
      <c r="E35" s="23"/>
      <c r="F35" s="23"/>
      <c r="G35" s="23"/>
      <c r="H35" s="23"/>
      <c r="I35" s="10">
        <v>47400</v>
      </c>
      <c r="J35" s="10">
        <v>47400</v>
      </c>
      <c r="K35" s="10">
        <v>47400</v>
      </c>
      <c r="L35" s="10"/>
      <c r="M35" s="10"/>
      <c r="N35" s="10"/>
      <c r="O35" s="10"/>
      <c r="P35" s="23"/>
      <c r="Q35" s="10"/>
      <c r="R35" s="10"/>
      <c r="S35" s="10"/>
      <c r="T35" s="10"/>
      <c r="U35" s="10"/>
      <c r="V35" s="10"/>
      <c r="W35" s="10"/>
    </row>
    <row r="36" ht="18.75" customHeight="1" spans="1:23">
      <c r="A36" s="8" t="s">
        <v>210</v>
      </c>
      <c r="B36" s="8" t="s">
        <v>248</v>
      </c>
      <c r="C36" s="9" t="s">
        <v>247</v>
      </c>
      <c r="D36" s="8" t="s">
        <v>62</v>
      </c>
      <c r="E36" s="8" t="s">
        <v>81</v>
      </c>
      <c r="F36" s="8" t="s">
        <v>82</v>
      </c>
      <c r="G36" s="8" t="s">
        <v>194</v>
      </c>
      <c r="H36" s="8" t="s">
        <v>195</v>
      </c>
      <c r="I36" s="10">
        <v>4000</v>
      </c>
      <c r="J36" s="10">
        <v>4000</v>
      </c>
      <c r="K36" s="10">
        <v>4000</v>
      </c>
      <c r="L36" s="10"/>
      <c r="M36" s="10"/>
      <c r="N36" s="10"/>
      <c r="O36" s="10"/>
      <c r="P36" s="23"/>
      <c r="Q36" s="10"/>
      <c r="R36" s="10"/>
      <c r="S36" s="10"/>
      <c r="T36" s="10"/>
      <c r="U36" s="10"/>
      <c r="V36" s="10"/>
      <c r="W36" s="10"/>
    </row>
    <row r="37" ht="18.75" customHeight="1" spans="1:23">
      <c r="A37" s="8" t="s">
        <v>210</v>
      </c>
      <c r="B37" s="8" t="s">
        <v>248</v>
      </c>
      <c r="C37" s="9" t="s">
        <v>247</v>
      </c>
      <c r="D37" s="8" t="s">
        <v>62</v>
      </c>
      <c r="E37" s="8" t="s">
        <v>81</v>
      </c>
      <c r="F37" s="8" t="s">
        <v>82</v>
      </c>
      <c r="G37" s="8" t="s">
        <v>220</v>
      </c>
      <c r="H37" s="8" t="s">
        <v>221</v>
      </c>
      <c r="I37" s="10">
        <v>3500</v>
      </c>
      <c r="J37" s="10">
        <v>3500</v>
      </c>
      <c r="K37" s="10">
        <v>3500</v>
      </c>
      <c r="L37" s="10"/>
      <c r="M37" s="10"/>
      <c r="N37" s="10"/>
      <c r="O37" s="10"/>
      <c r="P37" s="23"/>
      <c r="Q37" s="10"/>
      <c r="R37" s="10"/>
      <c r="S37" s="10"/>
      <c r="T37" s="10"/>
      <c r="U37" s="10"/>
      <c r="V37" s="10"/>
      <c r="W37" s="10"/>
    </row>
    <row r="38" ht="18.75" customHeight="1" spans="1:23">
      <c r="A38" s="8" t="s">
        <v>210</v>
      </c>
      <c r="B38" s="8" t="s">
        <v>248</v>
      </c>
      <c r="C38" s="9" t="s">
        <v>247</v>
      </c>
      <c r="D38" s="8" t="s">
        <v>62</v>
      </c>
      <c r="E38" s="8" t="s">
        <v>81</v>
      </c>
      <c r="F38" s="8" t="s">
        <v>82</v>
      </c>
      <c r="G38" s="8" t="s">
        <v>222</v>
      </c>
      <c r="H38" s="8" t="s">
        <v>223</v>
      </c>
      <c r="I38" s="10">
        <v>20000</v>
      </c>
      <c r="J38" s="10">
        <v>20000</v>
      </c>
      <c r="K38" s="10">
        <v>20000</v>
      </c>
      <c r="L38" s="10"/>
      <c r="M38" s="10"/>
      <c r="N38" s="10"/>
      <c r="O38" s="10"/>
      <c r="P38" s="23"/>
      <c r="Q38" s="10"/>
      <c r="R38" s="10"/>
      <c r="S38" s="10"/>
      <c r="T38" s="10"/>
      <c r="U38" s="10"/>
      <c r="V38" s="10"/>
      <c r="W38" s="10"/>
    </row>
    <row r="39" ht="18.75" customHeight="1" spans="1:23">
      <c r="A39" s="8" t="s">
        <v>210</v>
      </c>
      <c r="B39" s="8" t="s">
        <v>248</v>
      </c>
      <c r="C39" s="9" t="s">
        <v>247</v>
      </c>
      <c r="D39" s="8" t="s">
        <v>62</v>
      </c>
      <c r="E39" s="8" t="s">
        <v>81</v>
      </c>
      <c r="F39" s="8" t="s">
        <v>82</v>
      </c>
      <c r="G39" s="8" t="s">
        <v>224</v>
      </c>
      <c r="H39" s="8" t="s">
        <v>225</v>
      </c>
      <c r="I39" s="10">
        <v>750</v>
      </c>
      <c r="J39" s="10">
        <v>750</v>
      </c>
      <c r="K39" s="10">
        <v>750</v>
      </c>
      <c r="L39" s="10"/>
      <c r="M39" s="10"/>
      <c r="N39" s="10"/>
      <c r="O39" s="10"/>
      <c r="P39" s="23"/>
      <c r="Q39" s="10"/>
      <c r="R39" s="10"/>
      <c r="S39" s="10"/>
      <c r="T39" s="10"/>
      <c r="U39" s="10"/>
      <c r="V39" s="10"/>
      <c r="W39" s="10"/>
    </row>
    <row r="40" ht="18.75" customHeight="1" spans="1:23">
      <c r="A40" s="8" t="s">
        <v>210</v>
      </c>
      <c r="B40" s="8" t="s">
        <v>248</v>
      </c>
      <c r="C40" s="9" t="s">
        <v>247</v>
      </c>
      <c r="D40" s="8" t="s">
        <v>62</v>
      </c>
      <c r="E40" s="8" t="s">
        <v>81</v>
      </c>
      <c r="F40" s="8" t="s">
        <v>82</v>
      </c>
      <c r="G40" s="8" t="s">
        <v>226</v>
      </c>
      <c r="H40" s="8" t="s">
        <v>227</v>
      </c>
      <c r="I40" s="10">
        <v>3000</v>
      </c>
      <c r="J40" s="10">
        <v>3000</v>
      </c>
      <c r="K40" s="10">
        <v>3000</v>
      </c>
      <c r="L40" s="10"/>
      <c r="M40" s="10"/>
      <c r="N40" s="10"/>
      <c r="O40" s="10"/>
      <c r="P40" s="23"/>
      <c r="Q40" s="10"/>
      <c r="R40" s="10"/>
      <c r="S40" s="10"/>
      <c r="T40" s="10"/>
      <c r="U40" s="10"/>
      <c r="V40" s="10"/>
      <c r="W40" s="10"/>
    </row>
    <row r="41" ht="18.75" customHeight="1" spans="1:23">
      <c r="A41" s="8" t="s">
        <v>210</v>
      </c>
      <c r="B41" s="8" t="s">
        <v>248</v>
      </c>
      <c r="C41" s="9" t="s">
        <v>247</v>
      </c>
      <c r="D41" s="8" t="s">
        <v>62</v>
      </c>
      <c r="E41" s="8" t="s">
        <v>81</v>
      </c>
      <c r="F41" s="8" t="s">
        <v>82</v>
      </c>
      <c r="G41" s="8" t="s">
        <v>228</v>
      </c>
      <c r="H41" s="8" t="s">
        <v>229</v>
      </c>
      <c r="I41" s="10">
        <v>4000</v>
      </c>
      <c r="J41" s="10">
        <v>4000</v>
      </c>
      <c r="K41" s="10">
        <v>4000</v>
      </c>
      <c r="L41" s="10"/>
      <c r="M41" s="10"/>
      <c r="N41" s="10"/>
      <c r="O41" s="10"/>
      <c r="P41" s="23"/>
      <c r="Q41" s="10"/>
      <c r="R41" s="10"/>
      <c r="S41" s="10"/>
      <c r="T41" s="10"/>
      <c r="U41" s="10"/>
      <c r="V41" s="10"/>
      <c r="W41" s="10"/>
    </row>
    <row r="42" ht="18.75" customHeight="1" spans="1:23">
      <c r="A42" s="8" t="s">
        <v>210</v>
      </c>
      <c r="B42" s="8" t="s">
        <v>248</v>
      </c>
      <c r="C42" s="9" t="s">
        <v>247</v>
      </c>
      <c r="D42" s="8" t="s">
        <v>62</v>
      </c>
      <c r="E42" s="8" t="s">
        <v>81</v>
      </c>
      <c r="F42" s="8" t="s">
        <v>82</v>
      </c>
      <c r="G42" s="8" t="s">
        <v>230</v>
      </c>
      <c r="H42" s="8" t="s">
        <v>231</v>
      </c>
      <c r="I42" s="10">
        <v>2650</v>
      </c>
      <c r="J42" s="10">
        <v>2650</v>
      </c>
      <c r="K42" s="10">
        <v>2650</v>
      </c>
      <c r="L42" s="10"/>
      <c r="M42" s="10"/>
      <c r="N42" s="10"/>
      <c r="O42" s="10"/>
      <c r="P42" s="23"/>
      <c r="Q42" s="10"/>
      <c r="R42" s="10"/>
      <c r="S42" s="10"/>
      <c r="T42" s="10"/>
      <c r="U42" s="10"/>
      <c r="V42" s="10"/>
      <c r="W42" s="10"/>
    </row>
    <row r="43" ht="18.75" customHeight="1" spans="1:23">
      <c r="A43" s="8" t="s">
        <v>210</v>
      </c>
      <c r="B43" s="8" t="s">
        <v>248</v>
      </c>
      <c r="C43" s="9" t="s">
        <v>247</v>
      </c>
      <c r="D43" s="8" t="s">
        <v>62</v>
      </c>
      <c r="E43" s="8" t="s">
        <v>81</v>
      </c>
      <c r="F43" s="8" t="s">
        <v>82</v>
      </c>
      <c r="G43" s="8" t="s">
        <v>232</v>
      </c>
      <c r="H43" s="8" t="s">
        <v>233</v>
      </c>
      <c r="I43" s="10">
        <v>1000</v>
      </c>
      <c r="J43" s="10">
        <v>1000</v>
      </c>
      <c r="K43" s="10">
        <v>1000</v>
      </c>
      <c r="L43" s="10"/>
      <c r="M43" s="10"/>
      <c r="N43" s="10"/>
      <c r="O43" s="10"/>
      <c r="P43" s="23"/>
      <c r="Q43" s="10"/>
      <c r="R43" s="10"/>
      <c r="S43" s="10"/>
      <c r="T43" s="10"/>
      <c r="U43" s="10"/>
      <c r="V43" s="10"/>
      <c r="W43" s="10"/>
    </row>
    <row r="44" ht="18.75" customHeight="1" spans="1:23">
      <c r="A44" s="8" t="s">
        <v>210</v>
      </c>
      <c r="B44" s="8" t="s">
        <v>248</v>
      </c>
      <c r="C44" s="9" t="s">
        <v>247</v>
      </c>
      <c r="D44" s="8" t="s">
        <v>62</v>
      </c>
      <c r="E44" s="8" t="s">
        <v>81</v>
      </c>
      <c r="F44" s="8" t="s">
        <v>82</v>
      </c>
      <c r="G44" s="8" t="s">
        <v>234</v>
      </c>
      <c r="H44" s="8" t="s">
        <v>235</v>
      </c>
      <c r="I44" s="10">
        <v>2500</v>
      </c>
      <c r="J44" s="10">
        <v>2500</v>
      </c>
      <c r="K44" s="10">
        <v>2500</v>
      </c>
      <c r="L44" s="10"/>
      <c r="M44" s="10"/>
      <c r="N44" s="10"/>
      <c r="O44" s="10"/>
      <c r="P44" s="23"/>
      <c r="Q44" s="10"/>
      <c r="R44" s="10"/>
      <c r="S44" s="10"/>
      <c r="T44" s="10"/>
      <c r="U44" s="10"/>
      <c r="V44" s="10"/>
      <c r="W44" s="10"/>
    </row>
    <row r="45" ht="18.75" customHeight="1" spans="1:23">
      <c r="A45" s="8" t="s">
        <v>210</v>
      </c>
      <c r="B45" s="8" t="s">
        <v>248</v>
      </c>
      <c r="C45" s="9" t="s">
        <v>247</v>
      </c>
      <c r="D45" s="8" t="s">
        <v>62</v>
      </c>
      <c r="E45" s="8" t="s">
        <v>81</v>
      </c>
      <c r="F45" s="8" t="s">
        <v>82</v>
      </c>
      <c r="G45" s="8" t="s">
        <v>200</v>
      </c>
      <c r="H45" s="8" t="s">
        <v>201</v>
      </c>
      <c r="I45" s="10">
        <v>3000</v>
      </c>
      <c r="J45" s="10">
        <v>3000</v>
      </c>
      <c r="K45" s="10">
        <v>3000</v>
      </c>
      <c r="L45" s="10"/>
      <c r="M45" s="10"/>
      <c r="N45" s="10"/>
      <c r="O45" s="10"/>
      <c r="P45" s="23"/>
      <c r="Q45" s="10"/>
      <c r="R45" s="10"/>
      <c r="S45" s="10"/>
      <c r="T45" s="10"/>
      <c r="U45" s="10"/>
      <c r="V45" s="10"/>
      <c r="W45" s="10"/>
    </row>
    <row r="46" ht="18.75" customHeight="1" spans="1:23">
      <c r="A46" s="8" t="s">
        <v>210</v>
      </c>
      <c r="B46" s="8" t="s">
        <v>248</v>
      </c>
      <c r="C46" s="9" t="s">
        <v>247</v>
      </c>
      <c r="D46" s="8" t="s">
        <v>62</v>
      </c>
      <c r="E46" s="8" t="s">
        <v>81</v>
      </c>
      <c r="F46" s="8" t="s">
        <v>82</v>
      </c>
      <c r="G46" s="8" t="s">
        <v>236</v>
      </c>
      <c r="H46" s="8" t="s">
        <v>237</v>
      </c>
      <c r="I46" s="10">
        <v>3000</v>
      </c>
      <c r="J46" s="10">
        <v>3000</v>
      </c>
      <c r="K46" s="10">
        <v>3000</v>
      </c>
      <c r="L46" s="10"/>
      <c r="M46" s="10"/>
      <c r="N46" s="10"/>
      <c r="O46" s="10"/>
      <c r="P46" s="23"/>
      <c r="Q46" s="10"/>
      <c r="R46" s="10"/>
      <c r="S46" s="10"/>
      <c r="T46" s="10"/>
      <c r="U46" s="10"/>
      <c r="V46" s="10"/>
      <c r="W46" s="10"/>
    </row>
    <row r="47" ht="18.75" customHeight="1" spans="1:23">
      <c r="A47" s="23"/>
      <c r="B47" s="23"/>
      <c r="C47" s="9" t="s">
        <v>249</v>
      </c>
      <c r="D47" s="23"/>
      <c r="E47" s="23"/>
      <c r="F47" s="23"/>
      <c r="G47" s="23"/>
      <c r="H47" s="23"/>
      <c r="I47" s="10">
        <v>2372.4</v>
      </c>
      <c r="J47" s="10">
        <v>2372.4</v>
      </c>
      <c r="K47" s="10">
        <v>2372.4</v>
      </c>
      <c r="L47" s="10"/>
      <c r="M47" s="10"/>
      <c r="N47" s="10"/>
      <c r="O47" s="10"/>
      <c r="P47" s="23"/>
      <c r="Q47" s="10"/>
      <c r="R47" s="10"/>
      <c r="S47" s="10"/>
      <c r="T47" s="10"/>
      <c r="U47" s="10"/>
      <c r="V47" s="10"/>
      <c r="W47" s="10"/>
    </row>
    <row r="48" ht="18.75" customHeight="1" spans="1:23">
      <c r="A48" s="8" t="s">
        <v>210</v>
      </c>
      <c r="B48" s="8" t="s">
        <v>250</v>
      </c>
      <c r="C48" s="9" t="s">
        <v>249</v>
      </c>
      <c r="D48" s="8" t="s">
        <v>62</v>
      </c>
      <c r="E48" s="8" t="s">
        <v>81</v>
      </c>
      <c r="F48" s="8" t="s">
        <v>82</v>
      </c>
      <c r="G48" s="8" t="s">
        <v>194</v>
      </c>
      <c r="H48" s="8" t="s">
        <v>195</v>
      </c>
      <c r="I48" s="10">
        <v>1702.8</v>
      </c>
      <c r="J48" s="10">
        <v>1702.8</v>
      </c>
      <c r="K48" s="10">
        <v>1702.8</v>
      </c>
      <c r="L48" s="10"/>
      <c r="M48" s="10"/>
      <c r="N48" s="10"/>
      <c r="O48" s="10"/>
      <c r="P48" s="23"/>
      <c r="Q48" s="10"/>
      <c r="R48" s="10"/>
      <c r="S48" s="10"/>
      <c r="T48" s="10"/>
      <c r="U48" s="10"/>
      <c r="V48" s="10"/>
      <c r="W48" s="10"/>
    </row>
    <row r="49" ht="18.75" customHeight="1" spans="1:23">
      <c r="A49" s="8" t="s">
        <v>210</v>
      </c>
      <c r="B49" s="8" t="s">
        <v>250</v>
      </c>
      <c r="C49" s="9" t="s">
        <v>249</v>
      </c>
      <c r="D49" s="8" t="s">
        <v>62</v>
      </c>
      <c r="E49" s="8" t="s">
        <v>81</v>
      </c>
      <c r="F49" s="8" t="s">
        <v>82</v>
      </c>
      <c r="G49" s="8" t="s">
        <v>251</v>
      </c>
      <c r="H49" s="8" t="s">
        <v>252</v>
      </c>
      <c r="I49" s="10">
        <v>669.6</v>
      </c>
      <c r="J49" s="10">
        <v>669.6</v>
      </c>
      <c r="K49" s="10">
        <v>669.6</v>
      </c>
      <c r="L49" s="10"/>
      <c r="M49" s="10"/>
      <c r="N49" s="10"/>
      <c r="O49" s="10"/>
      <c r="P49" s="23"/>
      <c r="Q49" s="10"/>
      <c r="R49" s="10"/>
      <c r="S49" s="10"/>
      <c r="T49" s="10"/>
      <c r="U49" s="10"/>
      <c r="V49" s="10"/>
      <c r="W49" s="10"/>
    </row>
    <row r="50" ht="18.75" customHeight="1" spans="1:23">
      <c r="A50" s="23"/>
      <c r="B50" s="23"/>
      <c r="C50" s="9" t="s">
        <v>253</v>
      </c>
      <c r="D50" s="23"/>
      <c r="E50" s="23"/>
      <c r="F50" s="23"/>
      <c r="G50" s="23"/>
      <c r="H50" s="23"/>
      <c r="I50" s="10">
        <v>60300</v>
      </c>
      <c r="J50" s="10">
        <v>60300</v>
      </c>
      <c r="K50" s="10">
        <v>60300</v>
      </c>
      <c r="L50" s="10"/>
      <c r="M50" s="10"/>
      <c r="N50" s="10"/>
      <c r="O50" s="10"/>
      <c r="P50" s="23"/>
      <c r="Q50" s="10"/>
      <c r="R50" s="10"/>
      <c r="S50" s="10"/>
      <c r="T50" s="10"/>
      <c r="U50" s="10"/>
      <c r="V50" s="10"/>
      <c r="W50" s="10"/>
    </row>
    <row r="51" ht="18.75" customHeight="1" spans="1:23">
      <c r="A51" s="8" t="s">
        <v>241</v>
      </c>
      <c r="B51" s="8" t="s">
        <v>254</v>
      </c>
      <c r="C51" s="9" t="s">
        <v>253</v>
      </c>
      <c r="D51" s="8" t="s">
        <v>62</v>
      </c>
      <c r="E51" s="8" t="s">
        <v>83</v>
      </c>
      <c r="F51" s="8" t="s">
        <v>84</v>
      </c>
      <c r="G51" s="8" t="s">
        <v>255</v>
      </c>
      <c r="H51" s="8" t="s">
        <v>256</v>
      </c>
      <c r="I51" s="10">
        <v>60300</v>
      </c>
      <c r="J51" s="10">
        <v>60300</v>
      </c>
      <c r="K51" s="10">
        <v>60300</v>
      </c>
      <c r="L51" s="10"/>
      <c r="M51" s="10"/>
      <c r="N51" s="10"/>
      <c r="O51" s="10"/>
      <c r="P51" s="23"/>
      <c r="Q51" s="10"/>
      <c r="R51" s="10"/>
      <c r="S51" s="10"/>
      <c r="T51" s="10"/>
      <c r="U51" s="10"/>
      <c r="V51" s="10"/>
      <c r="W51" s="10"/>
    </row>
    <row r="52" ht="18.75" customHeight="1" spans="1:23">
      <c r="A52" s="23"/>
      <c r="B52" s="23"/>
      <c r="C52" s="9" t="s">
        <v>257</v>
      </c>
      <c r="D52" s="23"/>
      <c r="E52" s="23"/>
      <c r="F52" s="23"/>
      <c r="G52" s="23"/>
      <c r="H52" s="23"/>
      <c r="I52" s="10">
        <v>29925</v>
      </c>
      <c r="J52" s="10">
        <v>29925</v>
      </c>
      <c r="K52" s="10">
        <v>29925</v>
      </c>
      <c r="L52" s="10"/>
      <c r="M52" s="10"/>
      <c r="N52" s="10"/>
      <c r="O52" s="10"/>
      <c r="P52" s="23"/>
      <c r="Q52" s="10"/>
      <c r="R52" s="10"/>
      <c r="S52" s="10"/>
      <c r="T52" s="10"/>
      <c r="U52" s="10"/>
      <c r="V52" s="10"/>
      <c r="W52" s="10"/>
    </row>
    <row r="53" ht="18.75" customHeight="1" spans="1:23">
      <c r="A53" s="8" t="s">
        <v>241</v>
      </c>
      <c r="B53" s="8" t="s">
        <v>258</v>
      </c>
      <c r="C53" s="9" t="s">
        <v>257</v>
      </c>
      <c r="D53" s="8" t="s">
        <v>62</v>
      </c>
      <c r="E53" s="8" t="s">
        <v>83</v>
      </c>
      <c r="F53" s="8" t="s">
        <v>84</v>
      </c>
      <c r="G53" s="8" t="s">
        <v>255</v>
      </c>
      <c r="H53" s="8" t="s">
        <v>256</v>
      </c>
      <c r="I53" s="10">
        <v>29925</v>
      </c>
      <c r="J53" s="10">
        <v>29925</v>
      </c>
      <c r="K53" s="10">
        <v>29925</v>
      </c>
      <c r="L53" s="10"/>
      <c r="M53" s="10"/>
      <c r="N53" s="10"/>
      <c r="O53" s="10"/>
      <c r="P53" s="23"/>
      <c r="Q53" s="10"/>
      <c r="R53" s="10"/>
      <c r="S53" s="10"/>
      <c r="T53" s="10"/>
      <c r="U53" s="10"/>
      <c r="V53" s="10"/>
      <c r="W53" s="10"/>
    </row>
    <row r="54" ht="18.75" customHeight="1" spans="1:23">
      <c r="A54" s="23"/>
      <c r="B54" s="23"/>
      <c r="C54" s="9" t="s">
        <v>259</v>
      </c>
      <c r="D54" s="23"/>
      <c r="E54" s="23"/>
      <c r="F54" s="23"/>
      <c r="G54" s="23"/>
      <c r="H54" s="23"/>
      <c r="I54" s="10">
        <v>66500</v>
      </c>
      <c r="J54" s="10"/>
      <c r="K54" s="10"/>
      <c r="L54" s="10"/>
      <c r="M54" s="10"/>
      <c r="N54" s="10"/>
      <c r="O54" s="10"/>
      <c r="P54" s="23"/>
      <c r="Q54" s="10"/>
      <c r="R54" s="10">
        <v>66500</v>
      </c>
      <c r="S54" s="10"/>
      <c r="T54" s="10"/>
      <c r="U54" s="10"/>
      <c r="V54" s="10"/>
      <c r="W54" s="10">
        <v>66500</v>
      </c>
    </row>
    <row r="55" ht="18.75" customHeight="1" spans="1:23">
      <c r="A55" s="8" t="s">
        <v>210</v>
      </c>
      <c r="B55" s="8" t="s">
        <v>260</v>
      </c>
      <c r="C55" s="9" t="s">
        <v>259</v>
      </c>
      <c r="D55" s="8" t="s">
        <v>62</v>
      </c>
      <c r="E55" s="8" t="s">
        <v>83</v>
      </c>
      <c r="F55" s="8" t="s">
        <v>84</v>
      </c>
      <c r="G55" s="8" t="s">
        <v>255</v>
      </c>
      <c r="H55" s="8" t="s">
        <v>256</v>
      </c>
      <c r="I55" s="10">
        <v>66500</v>
      </c>
      <c r="J55" s="10"/>
      <c r="K55" s="10"/>
      <c r="L55" s="10"/>
      <c r="M55" s="10"/>
      <c r="N55" s="10"/>
      <c r="O55" s="10"/>
      <c r="P55" s="23"/>
      <c r="Q55" s="10"/>
      <c r="R55" s="10">
        <v>66500</v>
      </c>
      <c r="S55" s="10"/>
      <c r="T55" s="10"/>
      <c r="U55" s="10"/>
      <c r="V55" s="10"/>
      <c r="W55" s="10">
        <v>66500</v>
      </c>
    </row>
    <row r="56" ht="18.75" customHeight="1" spans="1:23">
      <c r="A56" s="23"/>
      <c r="B56" s="23"/>
      <c r="C56" s="9" t="s">
        <v>261</v>
      </c>
      <c r="D56" s="23"/>
      <c r="E56" s="23"/>
      <c r="F56" s="23"/>
      <c r="G56" s="23"/>
      <c r="H56" s="23"/>
      <c r="I56" s="10">
        <v>720000</v>
      </c>
      <c r="J56" s="10"/>
      <c r="K56" s="10"/>
      <c r="L56" s="10"/>
      <c r="M56" s="10"/>
      <c r="N56" s="10"/>
      <c r="O56" s="10"/>
      <c r="P56" s="23"/>
      <c r="Q56" s="10"/>
      <c r="R56" s="10">
        <v>720000</v>
      </c>
      <c r="S56" s="10"/>
      <c r="T56" s="10"/>
      <c r="U56" s="10"/>
      <c r="V56" s="10"/>
      <c r="W56" s="10">
        <v>720000</v>
      </c>
    </row>
    <row r="57" ht="18.75" customHeight="1" spans="1:23">
      <c r="A57" s="8" t="s">
        <v>210</v>
      </c>
      <c r="B57" s="8" t="s">
        <v>262</v>
      </c>
      <c r="C57" s="9" t="s">
        <v>261</v>
      </c>
      <c r="D57" s="8" t="s">
        <v>62</v>
      </c>
      <c r="E57" s="8" t="s">
        <v>81</v>
      </c>
      <c r="F57" s="8" t="s">
        <v>82</v>
      </c>
      <c r="G57" s="8" t="s">
        <v>200</v>
      </c>
      <c r="H57" s="8" t="s">
        <v>201</v>
      </c>
      <c r="I57" s="10">
        <v>120000</v>
      </c>
      <c r="J57" s="10"/>
      <c r="K57" s="10"/>
      <c r="L57" s="10"/>
      <c r="M57" s="10"/>
      <c r="N57" s="10"/>
      <c r="O57" s="10"/>
      <c r="P57" s="23"/>
      <c r="Q57" s="10"/>
      <c r="R57" s="10">
        <v>120000</v>
      </c>
      <c r="S57" s="10"/>
      <c r="T57" s="10"/>
      <c r="U57" s="10"/>
      <c r="V57" s="10"/>
      <c r="W57" s="10">
        <v>120000</v>
      </c>
    </row>
    <row r="58" ht="18.75" customHeight="1" spans="1:23">
      <c r="A58" s="8" t="s">
        <v>210</v>
      </c>
      <c r="B58" s="8" t="s">
        <v>262</v>
      </c>
      <c r="C58" s="9" t="s">
        <v>261</v>
      </c>
      <c r="D58" s="8" t="s">
        <v>62</v>
      </c>
      <c r="E58" s="8" t="s">
        <v>83</v>
      </c>
      <c r="F58" s="8" t="s">
        <v>84</v>
      </c>
      <c r="G58" s="8" t="s">
        <v>200</v>
      </c>
      <c r="H58" s="8" t="s">
        <v>201</v>
      </c>
      <c r="I58" s="10">
        <v>600000</v>
      </c>
      <c r="J58" s="10"/>
      <c r="K58" s="10"/>
      <c r="L58" s="10"/>
      <c r="M58" s="10"/>
      <c r="N58" s="10"/>
      <c r="O58" s="10"/>
      <c r="P58" s="23"/>
      <c r="Q58" s="10"/>
      <c r="R58" s="10">
        <v>600000</v>
      </c>
      <c r="S58" s="10"/>
      <c r="T58" s="10"/>
      <c r="U58" s="10"/>
      <c r="V58" s="10"/>
      <c r="W58" s="10">
        <v>600000</v>
      </c>
    </row>
    <row r="59" ht="18.75" customHeight="1" spans="1:23">
      <c r="A59" s="8"/>
      <c r="B59" s="8"/>
      <c r="C59" s="9" t="s">
        <v>263</v>
      </c>
      <c r="D59" s="8"/>
      <c r="E59" s="8"/>
      <c r="F59" s="8"/>
      <c r="G59" s="8"/>
      <c r="H59" s="8"/>
      <c r="I59" s="10"/>
      <c r="J59" s="10"/>
      <c r="K59" s="10"/>
      <c r="L59" s="10"/>
      <c r="M59" s="10"/>
      <c r="N59" s="10"/>
      <c r="O59" s="10"/>
      <c r="P59" s="23"/>
      <c r="Q59" s="10"/>
      <c r="R59" s="10"/>
      <c r="S59" s="10"/>
      <c r="T59" s="10"/>
      <c r="U59" s="10"/>
      <c r="V59" s="10"/>
      <c r="W59" s="10"/>
    </row>
    <row r="60" ht="18.75" customHeight="1" spans="1:23">
      <c r="A60" s="8" t="s">
        <v>210</v>
      </c>
      <c r="B60" s="8" t="s">
        <v>264</v>
      </c>
      <c r="C60" s="63" t="s">
        <v>263</v>
      </c>
      <c r="D60" s="8" t="s">
        <v>62</v>
      </c>
      <c r="E60" s="8">
        <v>2296099</v>
      </c>
      <c r="F60" s="63" t="s">
        <v>118</v>
      </c>
      <c r="G60" s="8">
        <v>30201</v>
      </c>
      <c r="H60" s="63" t="s">
        <v>195</v>
      </c>
      <c r="I60" s="10">
        <v>30000</v>
      </c>
      <c r="J60" s="10"/>
      <c r="K60" s="10"/>
      <c r="L60" s="64">
        <v>30000</v>
      </c>
      <c r="M60" s="10"/>
      <c r="N60" s="10"/>
      <c r="O60" s="10"/>
      <c r="P60" s="23"/>
      <c r="Q60" s="10"/>
      <c r="R60" s="10"/>
      <c r="S60" s="10"/>
      <c r="T60" s="10"/>
      <c r="U60" s="10"/>
      <c r="V60" s="10"/>
      <c r="W60" s="10"/>
    </row>
    <row r="61" ht="18.75" customHeight="1" spans="1:23">
      <c r="A61" s="8" t="s">
        <v>210</v>
      </c>
      <c r="B61" s="8" t="s">
        <v>264</v>
      </c>
      <c r="C61" s="63" t="s">
        <v>263</v>
      </c>
      <c r="D61" s="8" t="s">
        <v>62</v>
      </c>
      <c r="E61" s="8">
        <v>2296099</v>
      </c>
      <c r="F61" s="63" t="s">
        <v>118</v>
      </c>
      <c r="G61" s="8">
        <v>30218</v>
      </c>
      <c r="H61" s="63" t="s">
        <v>233</v>
      </c>
      <c r="I61" s="10">
        <v>20000</v>
      </c>
      <c r="J61" s="10"/>
      <c r="K61" s="10"/>
      <c r="L61" s="64">
        <v>20000</v>
      </c>
      <c r="M61" s="10"/>
      <c r="N61" s="10"/>
      <c r="O61" s="10"/>
      <c r="P61" s="23"/>
      <c r="Q61" s="10"/>
      <c r="R61" s="10"/>
      <c r="S61" s="10"/>
      <c r="T61" s="10"/>
      <c r="U61" s="10"/>
      <c r="V61" s="10"/>
      <c r="W61" s="10"/>
    </row>
    <row r="62" ht="18.75" customHeight="1" spans="1:23">
      <c r="A62" s="11" t="s">
        <v>38</v>
      </c>
      <c r="B62" s="11"/>
      <c r="C62" s="11"/>
      <c r="D62" s="11"/>
      <c r="E62" s="11"/>
      <c r="F62" s="11"/>
      <c r="G62" s="11"/>
      <c r="H62" s="11"/>
      <c r="I62" s="10">
        <v>1380239.64</v>
      </c>
      <c r="J62" s="10">
        <v>543739.64</v>
      </c>
      <c r="K62" s="10">
        <v>543739.64</v>
      </c>
      <c r="L62" s="54">
        <v>50000</v>
      </c>
      <c r="M62" s="10"/>
      <c r="N62" s="10"/>
      <c r="O62" s="10"/>
      <c r="P62" s="10"/>
      <c r="Q62" s="10"/>
      <c r="R62" s="10">
        <v>786500</v>
      </c>
      <c r="S62" s="10"/>
      <c r="T62" s="10"/>
      <c r="U62" s="10"/>
      <c r="V62" s="10"/>
      <c r="W62" s="10">
        <v>786500</v>
      </c>
    </row>
  </sheetData>
  <mergeCells count="28">
    <mergeCell ref="A2:W2"/>
    <mergeCell ref="A3:H3"/>
    <mergeCell ref="J4:M4"/>
    <mergeCell ref="N4:P4"/>
    <mergeCell ref="R4:W4"/>
    <mergeCell ref="A62:H6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 right="0.7" top="0.75" bottom="0.75" header="0.3" footer="0.3"/>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7"/>
  <sheetViews>
    <sheetView showZeros="0" workbookViewId="0">
      <selection activeCell="F86" sqref="F86"/>
    </sheetView>
  </sheetViews>
  <sheetFormatPr defaultColWidth="8.87962962962963" defaultRowHeight="15" customHeight="1"/>
  <cols>
    <col min="1" max="1" width="44.3796296296296" customWidth="1"/>
    <col min="2" max="2" width="41.5" customWidth="1"/>
    <col min="3" max="4" width="13.8796296296296" customWidth="1"/>
    <col min="5" max="5" width="26.8796296296296" customWidth="1"/>
    <col min="6" max="8" width="10" customWidth="1"/>
    <col min="9" max="9" width="13.75" customWidth="1"/>
    <col min="10" max="10" width="28" customWidth="1"/>
  </cols>
  <sheetData>
    <row r="1" customHeight="1" spans="1:10">
      <c r="A1" s="20" t="s">
        <v>265</v>
      </c>
      <c r="B1" s="20"/>
      <c r="C1" s="20"/>
      <c r="D1" s="20"/>
      <c r="E1" s="20"/>
      <c r="F1" s="20"/>
      <c r="G1" s="20"/>
      <c r="H1" s="20"/>
      <c r="I1" s="20"/>
      <c r="J1" s="20"/>
    </row>
    <row r="2" ht="45" customHeight="1" spans="1:10">
      <c r="A2" s="37" t="s">
        <v>266</v>
      </c>
      <c r="B2" s="37"/>
      <c r="C2" s="37"/>
      <c r="D2" s="37"/>
      <c r="E2" s="37"/>
      <c r="F2" s="37"/>
      <c r="G2" s="37"/>
      <c r="H2" s="37"/>
      <c r="I2" s="37"/>
      <c r="J2" s="37"/>
    </row>
    <row r="3" ht="20.25" customHeight="1" spans="1:10">
      <c r="A3" s="19" t="s">
        <v>2</v>
      </c>
      <c r="B3" s="19"/>
      <c r="C3" s="19"/>
      <c r="D3" s="19"/>
      <c r="E3" s="19"/>
      <c r="F3" s="19"/>
      <c r="G3" s="19"/>
      <c r="H3" s="19"/>
      <c r="I3" s="19"/>
      <c r="J3" s="19"/>
    </row>
    <row r="4" ht="20.25" customHeight="1" spans="1:10">
      <c r="A4" s="38" t="s">
        <v>267</v>
      </c>
      <c r="B4" s="38" t="s">
        <v>268</v>
      </c>
      <c r="C4" s="38" t="s">
        <v>269</v>
      </c>
      <c r="D4" s="38" t="s">
        <v>270</v>
      </c>
      <c r="E4" s="38" t="s">
        <v>271</v>
      </c>
      <c r="F4" s="38" t="s">
        <v>272</v>
      </c>
      <c r="G4" s="38" t="s">
        <v>273</v>
      </c>
      <c r="H4" s="38" t="s">
        <v>274</v>
      </c>
      <c r="I4" s="38" t="s">
        <v>275</v>
      </c>
      <c r="J4" s="38" t="s">
        <v>276</v>
      </c>
    </row>
    <row r="5" ht="46.5" customHeight="1" spans="1:10">
      <c r="A5" s="38"/>
      <c r="B5" s="38"/>
      <c r="C5" s="38"/>
      <c r="D5" s="38"/>
      <c r="E5" s="38"/>
      <c r="F5" s="38"/>
      <c r="G5" s="38"/>
      <c r="H5" s="38"/>
      <c r="I5" s="38"/>
      <c r="J5" s="38"/>
    </row>
    <row r="6" ht="20.25" customHeight="1" spans="1:10">
      <c r="A6" s="40">
        <v>1</v>
      </c>
      <c r="B6" s="40">
        <v>2</v>
      </c>
      <c r="C6" s="40">
        <v>3</v>
      </c>
      <c r="D6" s="40">
        <v>4</v>
      </c>
      <c r="E6" s="40">
        <v>5</v>
      </c>
      <c r="F6" s="40">
        <v>6</v>
      </c>
      <c r="G6" s="40">
        <v>7</v>
      </c>
      <c r="H6" s="40">
        <v>8</v>
      </c>
      <c r="I6" s="40">
        <v>9</v>
      </c>
      <c r="J6" s="40">
        <v>10</v>
      </c>
    </row>
    <row r="7" ht="20.25" customHeight="1" spans="1:10">
      <c r="A7" s="23" t="s">
        <v>62</v>
      </c>
      <c r="B7" s="23"/>
      <c r="C7" s="23"/>
      <c r="E7" s="47"/>
      <c r="F7" s="47"/>
      <c r="G7" s="47"/>
      <c r="H7" s="47"/>
      <c r="I7" s="47"/>
      <c r="J7" s="47"/>
    </row>
    <row r="8" ht="81" customHeight="1" spans="1:10">
      <c r="A8" s="57" t="s">
        <v>209</v>
      </c>
      <c r="B8" s="23" t="s">
        <v>277</v>
      </c>
      <c r="C8" s="24"/>
      <c r="D8" s="24"/>
      <c r="E8" s="47"/>
      <c r="F8" s="47"/>
      <c r="G8" s="47"/>
      <c r="H8" s="47"/>
      <c r="I8" s="47"/>
      <c r="J8" s="47"/>
    </row>
    <row r="9" ht="20.25" customHeight="1" spans="1:10">
      <c r="A9" s="23"/>
      <c r="B9" s="23"/>
      <c r="C9" s="23" t="s">
        <v>278</v>
      </c>
      <c r="D9" s="58" t="s">
        <v>279</v>
      </c>
      <c r="E9" s="59" t="s">
        <v>280</v>
      </c>
      <c r="F9" s="48" t="s">
        <v>281</v>
      </c>
      <c r="G9" s="24" t="s">
        <v>282</v>
      </c>
      <c r="H9" s="48" t="s">
        <v>283</v>
      </c>
      <c r="I9" s="48" t="s">
        <v>284</v>
      </c>
      <c r="J9" s="59" t="s">
        <v>285</v>
      </c>
    </row>
    <row r="10" ht="26" customHeight="1" spans="1:10">
      <c r="A10" s="23"/>
      <c r="B10" s="23"/>
      <c r="C10" s="23" t="s">
        <v>278</v>
      </c>
      <c r="D10" s="58" t="s">
        <v>279</v>
      </c>
      <c r="E10" s="59" t="s">
        <v>286</v>
      </c>
      <c r="F10" s="48" t="s">
        <v>281</v>
      </c>
      <c r="G10" s="24" t="s">
        <v>287</v>
      </c>
      <c r="H10" s="48" t="s">
        <v>288</v>
      </c>
      <c r="I10" s="48" t="s">
        <v>284</v>
      </c>
      <c r="J10" s="59" t="s">
        <v>289</v>
      </c>
    </row>
    <row r="11" ht="20.25" customHeight="1" spans="1:10">
      <c r="A11" s="23"/>
      <c r="B11" s="23"/>
      <c r="C11" s="23" t="s">
        <v>278</v>
      </c>
      <c r="D11" s="58" t="s">
        <v>290</v>
      </c>
      <c r="E11" s="59" t="s">
        <v>291</v>
      </c>
      <c r="F11" s="48" t="s">
        <v>281</v>
      </c>
      <c r="G11" s="24" t="s">
        <v>292</v>
      </c>
      <c r="H11" s="48" t="s">
        <v>293</v>
      </c>
      <c r="I11" s="48" t="s">
        <v>284</v>
      </c>
      <c r="J11" s="59" t="s">
        <v>294</v>
      </c>
    </row>
    <row r="12" ht="36" customHeight="1" spans="1:10">
      <c r="A12" s="23"/>
      <c r="B12" s="23"/>
      <c r="C12" s="23" t="s">
        <v>278</v>
      </c>
      <c r="D12" s="58" t="s">
        <v>295</v>
      </c>
      <c r="E12" s="59" t="s">
        <v>296</v>
      </c>
      <c r="F12" s="48" t="s">
        <v>297</v>
      </c>
      <c r="G12" s="24" t="s">
        <v>298</v>
      </c>
      <c r="H12" s="48" t="s">
        <v>293</v>
      </c>
      <c r="I12" s="48" t="s">
        <v>284</v>
      </c>
      <c r="J12" s="59" t="s">
        <v>299</v>
      </c>
    </row>
    <row r="13" ht="33" customHeight="1" spans="1:10">
      <c r="A13" s="23"/>
      <c r="B13" s="23"/>
      <c r="C13" s="23" t="s">
        <v>300</v>
      </c>
      <c r="D13" s="58" t="s">
        <v>301</v>
      </c>
      <c r="E13" s="59" t="s">
        <v>302</v>
      </c>
      <c r="F13" s="48" t="s">
        <v>281</v>
      </c>
      <c r="G13" s="24" t="s">
        <v>303</v>
      </c>
      <c r="H13" s="48"/>
      <c r="I13" s="48" t="s">
        <v>304</v>
      </c>
      <c r="J13" s="59" t="s">
        <v>305</v>
      </c>
    </row>
    <row r="14" ht="20.25" customHeight="1" spans="1:10">
      <c r="A14" s="23"/>
      <c r="B14" s="23"/>
      <c r="C14" s="23" t="s">
        <v>306</v>
      </c>
      <c r="D14" s="58" t="s">
        <v>307</v>
      </c>
      <c r="E14" s="59" t="s">
        <v>308</v>
      </c>
      <c r="F14" s="48" t="s">
        <v>297</v>
      </c>
      <c r="G14" s="24" t="s">
        <v>309</v>
      </c>
      <c r="H14" s="48" t="s">
        <v>293</v>
      </c>
      <c r="I14" s="48" t="s">
        <v>284</v>
      </c>
      <c r="J14" s="59" t="s">
        <v>310</v>
      </c>
    </row>
    <row r="15" ht="37" customHeight="1" spans="1:10">
      <c r="A15" s="23"/>
      <c r="B15" s="23"/>
      <c r="C15" s="23" t="s">
        <v>306</v>
      </c>
      <c r="D15" s="58" t="s">
        <v>307</v>
      </c>
      <c r="E15" s="59" t="s">
        <v>311</v>
      </c>
      <c r="F15" s="48" t="s">
        <v>297</v>
      </c>
      <c r="G15" s="24" t="s">
        <v>309</v>
      </c>
      <c r="H15" s="48" t="s">
        <v>293</v>
      </c>
      <c r="I15" s="48" t="s">
        <v>284</v>
      </c>
      <c r="J15" s="59" t="s">
        <v>312</v>
      </c>
    </row>
    <row r="16" ht="130" customHeight="1" spans="1:10">
      <c r="A16" s="57" t="s">
        <v>240</v>
      </c>
      <c r="B16" s="60" t="s">
        <v>313</v>
      </c>
      <c r="C16" s="23"/>
      <c r="D16" s="23"/>
      <c r="E16" s="23"/>
      <c r="F16" s="23"/>
      <c r="G16" s="23"/>
      <c r="H16" s="23"/>
      <c r="I16" s="23"/>
      <c r="J16" s="23"/>
    </row>
    <row r="17" ht="27" customHeight="1" spans="1:10">
      <c r="A17" s="23"/>
      <c r="B17" s="23"/>
      <c r="C17" s="23" t="s">
        <v>278</v>
      </c>
      <c r="D17" s="58" t="s">
        <v>279</v>
      </c>
      <c r="E17" s="59" t="s">
        <v>314</v>
      </c>
      <c r="F17" s="48" t="s">
        <v>281</v>
      </c>
      <c r="G17" s="24" t="s">
        <v>315</v>
      </c>
      <c r="H17" s="48" t="s">
        <v>316</v>
      </c>
      <c r="I17" s="48" t="s">
        <v>284</v>
      </c>
      <c r="J17" s="59" t="s">
        <v>317</v>
      </c>
    </row>
    <row r="18" ht="35" customHeight="1" spans="1:10">
      <c r="A18" s="23"/>
      <c r="B18" s="23"/>
      <c r="C18" s="23" t="s">
        <v>278</v>
      </c>
      <c r="D18" s="58" t="s">
        <v>279</v>
      </c>
      <c r="E18" s="59" t="s">
        <v>318</v>
      </c>
      <c r="F18" s="48" t="s">
        <v>281</v>
      </c>
      <c r="G18" s="24" t="s">
        <v>319</v>
      </c>
      <c r="H18" s="48" t="s">
        <v>316</v>
      </c>
      <c r="I18" s="48" t="s">
        <v>284</v>
      </c>
      <c r="J18" s="59" t="s">
        <v>317</v>
      </c>
    </row>
    <row r="19" ht="20.25" customHeight="1" spans="1:10">
      <c r="A19" s="23"/>
      <c r="B19" s="23"/>
      <c r="C19" s="23" t="s">
        <v>278</v>
      </c>
      <c r="D19" s="58" t="s">
        <v>290</v>
      </c>
      <c r="E19" s="59" t="s">
        <v>320</v>
      </c>
      <c r="F19" s="48" t="s">
        <v>281</v>
      </c>
      <c r="G19" s="24" t="s">
        <v>292</v>
      </c>
      <c r="H19" s="48" t="s">
        <v>293</v>
      </c>
      <c r="I19" s="48" t="s">
        <v>284</v>
      </c>
      <c r="J19" s="59" t="s">
        <v>321</v>
      </c>
    </row>
    <row r="20" ht="20.25" customHeight="1" spans="1:10">
      <c r="A20" s="23"/>
      <c r="B20" s="23"/>
      <c r="C20" s="23" t="s">
        <v>278</v>
      </c>
      <c r="D20" s="58" t="s">
        <v>295</v>
      </c>
      <c r="E20" s="59" t="s">
        <v>322</v>
      </c>
      <c r="F20" s="48" t="s">
        <v>297</v>
      </c>
      <c r="G20" s="24" t="s">
        <v>298</v>
      </c>
      <c r="H20" s="48" t="s">
        <v>293</v>
      </c>
      <c r="I20" s="48" t="s">
        <v>284</v>
      </c>
      <c r="J20" s="59" t="s">
        <v>323</v>
      </c>
    </row>
    <row r="21" ht="20.25" customHeight="1" spans="1:10">
      <c r="A21" s="23"/>
      <c r="B21" s="23"/>
      <c r="C21" s="23" t="s">
        <v>300</v>
      </c>
      <c r="D21" s="58" t="s">
        <v>301</v>
      </c>
      <c r="E21" s="59" t="s">
        <v>324</v>
      </c>
      <c r="F21" s="48" t="s">
        <v>281</v>
      </c>
      <c r="G21" s="24" t="s">
        <v>325</v>
      </c>
      <c r="H21" s="48"/>
      <c r="I21" s="48" t="s">
        <v>304</v>
      </c>
      <c r="J21" s="59" t="s">
        <v>326</v>
      </c>
    </row>
    <row r="22" ht="20.25" customHeight="1" spans="1:10">
      <c r="A22" s="23"/>
      <c r="B22" s="23"/>
      <c r="C22" s="23" t="s">
        <v>306</v>
      </c>
      <c r="D22" s="58" t="s">
        <v>307</v>
      </c>
      <c r="E22" s="59" t="s">
        <v>311</v>
      </c>
      <c r="F22" s="48" t="s">
        <v>297</v>
      </c>
      <c r="G22" s="24" t="s">
        <v>309</v>
      </c>
      <c r="H22" s="48" t="s">
        <v>293</v>
      </c>
      <c r="I22" s="48" t="s">
        <v>284</v>
      </c>
      <c r="J22" s="59" t="s">
        <v>327</v>
      </c>
    </row>
    <row r="23" ht="20.25" customHeight="1" spans="1:10">
      <c r="A23" s="23"/>
      <c r="B23" s="23"/>
      <c r="C23" s="23" t="s">
        <v>306</v>
      </c>
      <c r="D23" s="58" t="s">
        <v>307</v>
      </c>
      <c r="E23" s="59" t="s">
        <v>328</v>
      </c>
      <c r="F23" s="48" t="s">
        <v>297</v>
      </c>
      <c r="G23" s="24" t="s">
        <v>309</v>
      </c>
      <c r="H23" s="48" t="s">
        <v>293</v>
      </c>
      <c r="I23" s="48" t="s">
        <v>284</v>
      </c>
      <c r="J23" s="59" t="s">
        <v>329</v>
      </c>
    </row>
    <row r="24" ht="167" customHeight="1" spans="1:10">
      <c r="A24" s="57" t="s">
        <v>243</v>
      </c>
      <c r="B24" s="23" t="s">
        <v>330</v>
      </c>
      <c r="C24" s="23"/>
      <c r="D24" s="23"/>
      <c r="E24" s="23"/>
      <c r="F24" s="23"/>
      <c r="G24" s="23"/>
      <c r="H24" s="23"/>
      <c r="I24" s="23"/>
      <c r="J24" s="23"/>
    </row>
    <row r="25" ht="44" customHeight="1" spans="1:10">
      <c r="A25" s="23"/>
      <c r="B25" s="23"/>
      <c r="C25" s="23" t="s">
        <v>278</v>
      </c>
      <c r="D25" s="58" t="s">
        <v>279</v>
      </c>
      <c r="E25" s="59" t="s">
        <v>331</v>
      </c>
      <c r="F25" s="48" t="s">
        <v>281</v>
      </c>
      <c r="G25" s="24" t="s">
        <v>332</v>
      </c>
      <c r="H25" s="48" t="s">
        <v>316</v>
      </c>
      <c r="I25" s="48" t="s">
        <v>284</v>
      </c>
      <c r="J25" s="59" t="s">
        <v>333</v>
      </c>
    </row>
    <row r="26" ht="44" customHeight="1" spans="1:10">
      <c r="A26" s="23"/>
      <c r="B26" s="23"/>
      <c r="C26" s="23" t="s">
        <v>278</v>
      </c>
      <c r="D26" s="58" t="s">
        <v>279</v>
      </c>
      <c r="E26" s="59" t="s">
        <v>334</v>
      </c>
      <c r="F26" s="48" t="s">
        <v>281</v>
      </c>
      <c r="G26" s="24" t="s">
        <v>335</v>
      </c>
      <c r="H26" s="48" t="s">
        <v>316</v>
      </c>
      <c r="I26" s="48" t="s">
        <v>284</v>
      </c>
      <c r="J26" s="59" t="s">
        <v>333</v>
      </c>
    </row>
    <row r="27" ht="44" customHeight="1" spans="1:10">
      <c r="A27" s="23"/>
      <c r="B27" s="23"/>
      <c r="C27" s="23" t="s">
        <v>278</v>
      </c>
      <c r="D27" s="58" t="s">
        <v>279</v>
      </c>
      <c r="E27" s="59" t="s">
        <v>336</v>
      </c>
      <c r="F27" s="48" t="s">
        <v>281</v>
      </c>
      <c r="G27" s="24" t="s">
        <v>337</v>
      </c>
      <c r="H27" s="48" t="s">
        <v>316</v>
      </c>
      <c r="I27" s="48" t="s">
        <v>284</v>
      </c>
      <c r="J27" s="59" t="s">
        <v>333</v>
      </c>
    </row>
    <row r="28" ht="36" customHeight="1" spans="1:10">
      <c r="A28" s="23"/>
      <c r="B28" s="23"/>
      <c r="C28" s="23" t="s">
        <v>278</v>
      </c>
      <c r="D28" s="58" t="s">
        <v>290</v>
      </c>
      <c r="E28" s="59" t="s">
        <v>338</v>
      </c>
      <c r="F28" s="48" t="s">
        <v>281</v>
      </c>
      <c r="G28" s="24" t="s">
        <v>292</v>
      </c>
      <c r="H28" s="48" t="s">
        <v>293</v>
      </c>
      <c r="I28" s="48" t="s">
        <v>284</v>
      </c>
      <c r="J28" s="59" t="s">
        <v>339</v>
      </c>
    </row>
    <row r="29" ht="30" customHeight="1" spans="1:10">
      <c r="A29" s="23"/>
      <c r="B29" s="23"/>
      <c r="C29" s="23" t="s">
        <v>300</v>
      </c>
      <c r="D29" s="58" t="s">
        <v>301</v>
      </c>
      <c r="E29" s="59" t="s">
        <v>340</v>
      </c>
      <c r="F29" s="48" t="s">
        <v>281</v>
      </c>
      <c r="G29" s="24" t="s">
        <v>341</v>
      </c>
      <c r="H29" s="48"/>
      <c r="I29" s="48" t="s">
        <v>304</v>
      </c>
      <c r="J29" s="59" t="s">
        <v>342</v>
      </c>
    </row>
    <row r="30" ht="38" customHeight="1" spans="1:10">
      <c r="A30" s="23"/>
      <c r="B30" s="23"/>
      <c r="C30" s="23" t="s">
        <v>306</v>
      </c>
      <c r="D30" s="58" t="s">
        <v>307</v>
      </c>
      <c r="E30" s="59" t="s">
        <v>343</v>
      </c>
      <c r="F30" s="48" t="s">
        <v>297</v>
      </c>
      <c r="G30" s="24" t="s">
        <v>309</v>
      </c>
      <c r="H30" s="48" t="s">
        <v>293</v>
      </c>
      <c r="I30" s="48" t="s">
        <v>284</v>
      </c>
      <c r="J30" s="59" t="s">
        <v>344</v>
      </c>
    </row>
    <row r="31" ht="33" customHeight="1" spans="1:10">
      <c r="A31" s="23"/>
      <c r="B31" s="23"/>
      <c r="C31" s="23" t="s">
        <v>306</v>
      </c>
      <c r="D31" s="58" t="s">
        <v>307</v>
      </c>
      <c r="E31" s="59" t="s">
        <v>345</v>
      </c>
      <c r="F31" s="48" t="s">
        <v>297</v>
      </c>
      <c r="G31" s="24" t="s">
        <v>309</v>
      </c>
      <c r="H31" s="48" t="s">
        <v>293</v>
      </c>
      <c r="I31" s="48" t="s">
        <v>284</v>
      </c>
      <c r="J31" s="59" t="s">
        <v>344</v>
      </c>
    </row>
    <row r="32" ht="88" customHeight="1" spans="1:10">
      <c r="A32" s="57" t="s">
        <v>261</v>
      </c>
      <c r="B32" s="23" t="s">
        <v>346</v>
      </c>
      <c r="C32" s="23"/>
      <c r="D32" s="23"/>
      <c r="E32" s="23"/>
      <c r="F32" s="23"/>
      <c r="G32" s="23"/>
      <c r="H32" s="23"/>
      <c r="I32" s="23"/>
      <c r="J32" s="23"/>
    </row>
    <row r="33" ht="20.25" customHeight="1" spans="1:10">
      <c r="A33" s="23"/>
      <c r="B33" s="23"/>
      <c r="C33" s="23" t="s">
        <v>278</v>
      </c>
      <c r="D33" s="58" t="s">
        <v>279</v>
      </c>
      <c r="E33" s="59" t="s">
        <v>347</v>
      </c>
      <c r="F33" s="48" t="s">
        <v>297</v>
      </c>
      <c r="G33" s="24" t="s">
        <v>348</v>
      </c>
      <c r="H33" s="48" t="s">
        <v>316</v>
      </c>
      <c r="I33" s="48" t="s">
        <v>284</v>
      </c>
      <c r="J33" s="59" t="s">
        <v>349</v>
      </c>
    </row>
    <row r="34" ht="20.25" customHeight="1" spans="1:10">
      <c r="A34" s="23"/>
      <c r="B34" s="23"/>
      <c r="C34" s="23" t="s">
        <v>278</v>
      </c>
      <c r="D34" s="58" t="s">
        <v>279</v>
      </c>
      <c r="E34" s="59" t="s">
        <v>350</v>
      </c>
      <c r="F34" s="48" t="s">
        <v>297</v>
      </c>
      <c r="G34" s="24" t="s">
        <v>351</v>
      </c>
      <c r="H34" s="48" t="s">
        <v>316</v>
      </c>
      <c r="I34" s="48" t="s">
        <v>284</v>
      </c>
      <c r="J34" s="59" t="s">
        <v>349</v>
      </c>
    </row>
    <row r="35" ht="20.25" customHeight="1" spans="1:10">
      <c r="A35" s="23"/>
      <c r="B35" s="23"/>
      <c r="C35" s="23" t="s">
        <v>278</v>
      </c>
      <c r="D35" s="58" t="s">
        <v>290</v>
      </c>
      <c r="E35" s="59" t="s">
        <v>352</v>
      </c>
      <c r="F35" s="48" t="s">
        <v>281</v>
      </c>
      <c r="G35" s="24" t="s">
        <v>353</v>
      </c>
      <c r="H35" s="48"/>
      <c r="I35" s="48" t="s">
        <v>304</v>
      </c>
      <c r="J35" s="59" t="s">
        <v>354</v>
      </c>
    </row>
    <row r="36" ht="30" customHeight="1" spans="1:10">
      <c r="A36" s="23"/>
      <c r="B36" s="23"/>
      <c r="C36" s="23" t="s">
        <v>278</v>
      </c>
      <c r="D36" s="58" t="s">
        <v>295</v>
      </c>
      <c r="E36" s="59" t="s">
        <v>355</v>
      </c>
      <c r="F36" s="48" t="s">
        <v>297</v>
      </c>
      <c r="G36" s="24" t="s">
        <v>298</v>
      </c>
      <c r="H36" s="48" t="s">
        <v>293</v>
      </c>
      <c r="I36" s="48" t="s">
        <v>284</v>
      </c>
      <c r="J36" s="59" t="s">
        <v>356</v>
      </c>
    </row>
    <row r="37" ht="28" customHeight="1" spans="1:10">
      <c r="A37" s="23"/>
      <c r="B37" s="23"/>
      <c r="C37" s="23" t="s">
        <v>300</v>
      </c>
      <c r="D37" s="58" t="s">
        <v>301</v>
      </c>
      <c r="E37" s="59" t="s">
        <v>302</v>
      </c>
      <c r="F37" s="48" t="s">
        <v>281</v>
      </c>
      <c r="G37" s="24" t="s">
        <v>303</v>
      </c>
      <c r="H37" s="48"/>
      <c r="I37" s="48" t="s">
        <v>304</v>
      </c>
      <c r="J37" s="59" t="s">
        <v>305</v>
      </c>
    </row>
    <row r="38" ht="42" customHeight="1" spans="1:10">
      <c r="A38" s="23"/>
      <c r="B38" s="23"/>
      <c r="C38" s="23" t="s">
        <v>306</v>
      </c>
      <c r="D38" s="58" t="s">
        <v>307</v>
      </c>
      <c r="E38" s="59" t="s">
        <v>357</v>
      </c>
      <c r="F38" s="48" t="s">
        <v>297</v>
      </c>
      <c r="G38" s="24" t="s">
        <v>309</v>
      </c>
      <c r="H38" s="48" t="s">
        <v>293</v>
      </c>
      <c r="I38" s="48" t="s">
        <v>284</v>
      </c>
      <c r="J38" s="59" t="s">
        <v>358</v>
      </c>
    </row>
    <row r="39" ht="20.25" customHeight="1" spans="1:10">
      <c r="A39" s="23"/>
      <c r="B39" s="23"/>
      <c r="C39" s="23" t="s">
        <v>359</v>
      </c>
      <c r="D39" s="58" t="s">
        <v>360</v>
      </c>
      <c r="E39" s="59" t="s">
        <v>361</v>
      </c>
      <c r="F39" s="48" t="s">
        <v>362</v>
      </c>
      <c r="G39" s="24" t="s">
        <v>58</v>
      </c>
      <c r="H39" s="48" t="s">
        <v>363</v>
      </c>
      <c r="I39" s="48" t="s">
        <v>284</v>
      </c>
      <c r="J39" s="59" t="s">
        <v>364</v>
      </c>
    </row>
    <row r="40" ht="117" customHeight="1" spans="1:10">
      <c r="A40" s="57" t="s">
        <v>214</v>
      </c>
      <c r="B40" s="60" t="s">
        <v>365</v>
      </c>
      <c r="C40" s="23"/>
      <c r="D40" s="23"/>
      <c r="E40" s="23"/>
      <c r="F40" s="23"/>
      <c r="G40" s="23"/>
      <c r="H40" s="23"/>
      <c r="I40" s="23"/>
      <c r="J40" s="23"/>
    </row>
    <row r="41" ht="30" customHeight="1" spans="1:10">
      <c r="A41" s="23"/>
      <c r="B41" s="23"/>
      <c r="C41" s="23" t="s">
        <v>278</v>
      </c>
      <c r="D41" s="58" t="s">
        <v>279</v>
      </c>
      <c r="E41" s="59" t="s">
        <v>314</v>
      </c>
      <c r="F41" s="48" t="s">
        <v>281</v>
      </c>
      <c r="G41" s="24" t="s">
        <v>315</v>
      </c>
      <c r="H41" s="48" t="s">
        <v>316</v>
      </c>
      <c r="I41" s="48" t="s">
        <v>284</v>
      </c>
      <c r="J41" s="59" t="s">
        <v>317</v>
      </c>
    </row>
    <row r="42" ht="30" customHeight="1" spans="1:10">
      <c r="A42" s="23"/>
      <c r="B42" s="23"/>
      <c r="C42" s="23" t="s">
        <v>278</v>
      </c>
      <c r="D42" s="58" t="s">
        <v>279</v>
      </c>
      <c r="E42" s="59" t="s">
        <v>318</v>
      </c>
      <c r="F42" s="48" t="s">
        <v>281</v>
      </c>
      <c r="G42" s="24" t="s">
        <v>319</v>
      </c>
      <c r="H42" s="48" t="s">
        <v>316</v>
      </c>
      <c r="I42" s="48" t="s">
        <v>284</v>
      </c>
      <c r="J42" s="59" t="s">
        <v>317</v>
      </c>
    </row>
    <row r="43" ht="20.25" customHeight="1" spans="1:10">
      <c r="A43" s="23"/>
      <c r="B43" s="23"/>
      <c r="C43" s="23" t="s">
        <v>278</v>
      </c>
      <c r="D43" s="58" t="s">
        <v>290</v>
      </c>
      <c r="E43" s="59" t="s">
        <v>320</v>
      </c>
      <c r="F43" s="48" t="s">
        <v>281</v>
      </c>
      <c r="G43" s="24" t="s">
        <v>292</v>
      </c>
      <c r="H43" s="48" t="s">
        <v>293</v>
      </c>
      <c r="I43" s="48" t="s">
        <v>284</v>
      </c>
      <c r="J43" s="59" t="s">
        <v>321</v>
      </c>
    </row>
    <row r="44" ht="20.25" customHeight="1" spans="1:10">
      <c r="A44" s="23"/>
      <c r="B44" s="23"/>
      <c r="C44" s="23" t="s">
        <v>278</v>
      </c>
      <c r="D44" s="58" t="s">
        <v>295</v>
      </c>
      <c r="E44" s="59" t="s">
        <v>322</v>
      </c>
      <c r="F44" s="48" t="s">
        <v>297</v>
      </c>
      <c r="G44" s="24" t="s">
        <v>298</v>
      </c>
      <c r="H44" s="48" t="s">
        <v>293</v>
      </c>
      <c r="I44" s="48" t="s">
        <v>284</v>
      </c>
      <c r="J44" s="59" t="s">
        <v>323</v>
      </c>
    </row>
    <row r="45" ht="20.25" customHeight="1" spans="1:10">
      <c r="A45" s="23"/>
      <c r="B45" s="23"/>
      <c r="C45" s="23" t="s">
        <v>300</v>
      </c>
      <c r="D45" s="58" t="s">
        <v>301</v>
      </c>
      <c r="E45" s="59" t="s">
        <v>324</v>
      </c>
      <c r="F45" s="48" t="s">
        <v>281</v>
      </c>
      <c r="G45" s="24" t="s">
        <v>325</v>
      </c>
      <c r="H45" s="48"/>
      <c r="I45" s="48" t="s">
        <v>304</v>
      </c>
      <c r="J45" s="59" t="s">
        <v>326</v>
      </c>
    </row>
    <row r="46" ht="20.25" customHeight="1" spans="1:10">
      <c r="A46" s="23"/>
      <c r="B46" s="23"/>
      <c r="C46" s="23" t="s">
        <v>306</v>
      </c>
      <c r="D46" s="58" t="s">
        <v>307</v>
      </c>
      <c r="E46" s="59" t="s">
        <v>311</v>
      </c>
      <c r="F46" s="48" t="s">
        <v>297</v>
      </c>
      <c r="G46" s="24" t="s">
        <v>309</v>
      </c>
      <c r="H46" s="48" t="s">
        <v>293</v>
      </c>
      <c r="I46" s="48" t="s">
        <v>284</v>
      </c>
      <c r="J46" s="59" t="s">
        <v>327</v>
      </c>
    </row>
    <row r="47" ht="20.25" customHeight="1" spans="1:10">
      <c r="A47" s="23"/>
      <c r="B47" s="23"/>
      <c r="C47" s="23" t="s">
        <v>306</v>
      </c>
      <c r="D47" s="58" t="s">
        <v>307</v>
      </c>
      <c r="E47" s="59" t="s">
        <v>328</v>
      </c>
      <c r="F47" s="48" t="s">
        <v>297</v>
      </c>
      <c r="G47" s="24" t="s">
        <v>309</v>
      </c>
      <c r="H47" s="48" t="s">
        <v>293</v>
      </c>
      <c r="I47" s="48" t="s">
        <v>284</v>
      </c>
      <c r="J47" s="59" t="s">
        <v>329</v>
      </c>
    </row>
    <row r="48" ht="215" customHeight="1" spans="1:10">
      <c r="A48" s="57" t="s">
        <v>247</v>
      </c>
      <c r="B48" s="60" t="s">
        <v>366</v>
      </c>
      <c r="C48" s="23"/>
      <c r="D48" s="23"/>
      <c r="E48" s="23"/>
      <c r="F48" s="23"/>
      <c r="G48" s="23"/>
      <c r="H48" s="23"/>
      <c r="I48" s="23"/>
      <c r="J48" s="23"/>
    </row>
    <row r="49" ht="29" customHeight="1" spans="1:10">
      <c r="A49" s="23"/>
      <c r="B49" s="23"/>
      <c r="C49" s="23" t="s">
        <v>278</v>
      </c>
      <c r="D49" s="58" t="s">
        <v>290</v>
      </c>
      <c r="E49" s="59" t="s">
        <v>367</v>
      </c>
      <c r="F49" s="48" t="s">
        <v>281</v>
      </c>
      <c r="G49" s="24" t="s">
        <v>292</v>
      </c>
      <c r="H49" s="48" t="s">
        <v>293</v>
      </c>
      <c r="I49" s="48" t="s">
        <v>284</v>
      </c>
      <c r="J49" s="59" t="s">
        <v>368</v>
      </c>
    </row>
    <row r="50" ht="20.25" customHeight="1" spans="1:10">
      <c r="A50" s="23"/>
      <c r="B50" s="23"/>
      <c r="C50" s="23" t="s">
        <v>278</v>
      </c>
      <c r="D50" s="58" t="s">
        <v>290</v>
      </c>
      <c r="E50" s="59" t="s">
        <v>369</v>
      </c>
      <c r="F50" s="48" t="s">
        <v>281</v>
      </c>
      <c r="G50" s="24" t="s">
        <v>292</v>
      </c>
      <c r="H50" s="48" t="s">
        <v>293</v>
      </c>
      <c r="I50" s="48" t="s">
        <v>284</v>
      </c>
      <c r="J50" s="59" t="s">
        <v>370</v>
      </c>
    </row>
    <row r="51" ht="20.25" customHeight="1" spans="1:10">
      <c r="A51" s="23"/>
      <c r="B51" s="23"/>
      <c r="C51" s="23" t="s">
        <v>278</v>
      </c>
      <c r="D51" s="58" t="s">
        <v>295</v>
      </c>
      <c r="E51" s="59" t="s">
        <v>371</v>
      </c>
      <c r="F51" s="48" t="s">
        <v>297</v>
      </c>
      <c r="G51" s="24" t="s">
        <v>298</v>
      </c>
      <c r="H51" s="48" t="s">
        <v>293</v>
      </c>
      <c r="I51" s="48" t="s">
        <v>284</v>
      </c>
      <c r="J51" s="59" t="s">
        <v>372</v>
      </c>
    </row>
    <row r="52" ht="20.25" customHeight="1" spans="1:10">
      <c r="A52" s="23"/>
      <c r="B52" s="23"/>
      <c r="C52" s="23" t="s">
        <v>300</v>
      </c>
      <c r="D52" s="58" t="s">
        <v>301</v>
      </c>
      <c r="E52" s="59" t="s">
        <v>373</v>
      </c>
      <c r="F52" s="48" t="s">
        <v>281</v>
      </c>
      <c r="G52" s="24" t="s">
        <v>374</v>
      </c>
      <c r="H52" s="48"/>
      <c r="I52" s="48" t="s">
        <v>304</v>
      </c>
      <c r="J52" s="59" t="s">
        <v>375</v>
      </c>
    </row>
    <row r="53" ht="26" customHeight="1" spans="1:10">
      <c r="A53" s="23"/>
      <c r="B53" s="23"/>
      <c r="C53" s="23" t="s">
        <v>300</v>
      </c>
      <c r="D53" s="58" t="s">
        <v>301</v>
      </c>
      <c r="E53" s="59" t="s">
        <v>376</v>
      </c>
      <c r="F53" s="48" t="s">
        <v>297</v>
      </c>
      <c r="G53" s="24" t="s">
        <v>309</v>
      </c>
      <c r="H53" s="48" t="s">
        <v>293</v>
      </c>
      <c r="I53" s="48" t="s">
        <v>284</v>
      </c>
      <c r="J53" s="59" t="s">
        <v>377</v>
      </c>
    </row>
    <row r="54" ht="20.25" customHeight="1" spans="1:10">
      <c r="A54" s="23"/>
      <c r="B54" s="23"/>
      <c r="C54" s="23" t="s">
        <v>306</v>
      </c>
      <c r="D54" s="58" t="s">
        <v>307</v>
      </c>
      <c r="E54" s="59" t="s">
        <v>311</v>
      </c>
      <c r="F54" s="48" t="s">
        <v>297</v>
      </c>
      <c r="G54" s="24" t="s">
        <v>309</v>
      </c>
      <c r="H54" s="48" t="s">
        <v>293</v>
      </c>
      <c r="I54" s="48" t="s">
        <v>284</v>
      </c>
      <c r="J54" s="59" t="s">
        <v>327</v>
      </c>
    </row>
    <row r="55" ht="20.25" customHeight="1" spans="1:10">
      <c r="A55" s="23"/>
      <c r="B55" s="23"/>
      <c r="C55" s="23" t="s">
        <v>306</v>
      </c>
      <c r="D55" s="58" t="s">
        <v>307</v>
      </c>
      <c r="E55" s="59" t="s">
        <v>378</v>
      </c>
      <c r="F55" s="48" t="s">
        <v>297</v>
      </c>
      <c r="G55" s="24" t="s">
        <v>309</v>
      </c>
      <c r="H55" s="48" t="s">
        <v>293</v>
      </c>
      <c r="I55" s="48" t="s">
        <v>284</v>
      </c>
      <c r="J55" s="59" t="s">
        <v>379</v>
      </c>
    </row>
    <row r="56" ht="84" customHeight="1" spans="1:10">
      <c r="A56" s="57" t="s">
        <v>259</v>
      </c>
      <c r="B56" s="23" t="s">
        <v>380</v>
      </c>
      <c r="C56" s="23"/>
      <c r="D56" s="23"/>
      <c r="E56" s="23"/>
      <c r="F56" s="23"/>
      <c r="G56" s="23"/>
      <c r="H56" s="23"/>
      <c r="I56" s="23"/>
      <c r="J56" s="23"/>
    </row>
    <row r="57" ht="20.25" customHeight="1" spans="1:10">
      <c r="A57" s="23"/>
      <c r="B57" s="23"/>
      <c r="C57" s="23" t="s">
        <v>278</v>
      </c>
      <c r="D57" s="58" t="s">
        <v>279</v>
      </c>
      <c r="E57" s="59" t="s">
        <v>381</v>
      </c>
      <c r="F57" s="48" t="s">
        <v>281</v>
      </c>
      <c r="G57" s="24" t="s">
        <v>382</v>
      </c>
      <c r="H57" s="48" t="s">
        <v>316</v>
      </c>
      <c r="I57" s="48" t="s">
        <v>284</v>
      </c>
      <c r="J57" s="59" t="s">
        <v>381</v>
      </c>
    </row>
    <row r="58" ht="20.25" customHeight="1" spans="1:10">
      <c r="A58" s="23"/>
      <c r="B58" s="23"/>
      <c r="C58" s="23" t="s">
        <v>278</v>
      </c>
      <c r="D58" s="58" t="s">
        <v>279</v>
      </c>
      <c r="E58" s="59" t="s">
        <v>383</v>
      </c>
      <c r="F58" s="48" t="s">
        <v>281</v>
      </c>
      <c r="G58" s="24" t="s">
        <v>282</v>
      </c>
      <c r="H58" s="48" t="s">
        <v>384</v>
      </c>
      <c r="I58" s="48" t="s">
        <v>284</v>
      </c>
      <c r="J58" s="59" t="s">
        <v>385</v>
      </c>
    </row>
    <row r="59" ht="20.25" customHeight="1" spans="1:10">
      <c r="A59" s="23"/>
      <c r="B59" s="23"/>
      <c r="C59" s="23" t="s">
        <v>278</v>
      </c>
      <c r="D59" s="58" t="s">
        <v>295</v>
      </c>
      <c r="E59" s="59" t="s">
        <v>386</v>
      </c>
      <c r="F59" s="48" t="s">
        <v>297</v>
      </c>
      <c r="G59" s="24" t="s">
        <v>298</v>
      </c>
      <c r="H59" s="48" t="s">
        <v>293</v>
      </c>
      <c r="I59" s="48" t="s">
        <v>284</v>
      </c>
      <c r="J59" s="59" t="s">
        <v>387</v>
      </c>
    </row>
    <row r="60" ht="27" customHeight="1" spans="1:10">
      <c r="A60" s="23"/>
      <c r="B60" s="23"/>
      <c r="C60" s="23" t="s">
        <v>300</v>
      </c>
      <c r="D60" s="58" t="s">
        <v>301</v>
      </c>
      <c r="E60" s="59" t="s">
        <v>388</v>
      </c>
      <c r="F60" s="48" t="s">
        <v>281</v>
      </c>
      <c r="G60" s="24" t="s">
        <v>389</v>
      </c>
      <c r="H60" s="48"/>
      <c r="I60" s="48" t="s">
        <v>304</v>
      </c>
      <c r="J60" s="59" t="s">
        <v>390</v>
      </c>
    </row>
    <row r="61" ht="20.25" customHeight="1" spans="1:10">
      <c r="A61" s="23"/>
      <c r="B61" s="23"/>
      <c r="C61" s="23" t="s">
        <v>300</v>
      </c>
      <c r="D61" s="58" t="s">
        <v>301</v>
      </c>
      <c r="E61" s="59" t="s">
        <v>391</v>
      </c>
      <c r="F61" s="48" t="s">
        <v>281</v>
      </c>
      <c r="G61" s="24" t="s">
        <v>392</v>
      </c>
      <c r="H61" s="48"/>
      <c r="I61" s="48" t="s">
        <v>304</v>
      </c>
      <c r="J61" s="59" t="s">
        <v>393</v>
      </c>
    </row>
    <row r="62" ht="20.25" customHeight="1" spans="1:10">
      <c r="A62" s="23"/>
      <c r="B62" s="23"/>
      <c r="C62" s="23" t="s">
        <v>306</v>
      </c>
      <c r="D62" s="58" t="s">
        <v>307</v>
      </c>
      <c r="E62" s="59" t="s">
        <v>394</v>
      </c>
      <c r="F62" s="48" t="s">
        <v>297</v>
      </c>
      <c r="G62" s="24" t="s">
        <v>309</v>
      </c>
      <c r="H62" s="48" t="s">
        <v>293</v>
      </c>
      <c r="I62" s="48" t="s">
        <v>284</v>
      </c>
      <c r="J62" s="59" t="s">
        <v>329</v>
      </c>
    </row>
    <row r="63" ht="20.25" customHeight="1" spans="1:10">
      <c r="A63" s="23"/>
      <c r="B63" s="23"/>
      <c r="C63" s="23" t="s">
        <v>306</v>
      </c>
      <c r="D63" s="58" t="s">
        <v>307</v>
      </c>
      <c r="E63" s="59" t="s">
        <v>311</v>
      </c>
      <c r="F63" s="48" t="s">
        <v>297</v>
      </c>
      <c r="G63" s="24" t="s">
        <v>309</v>
      </c>
      <c r="H63" s="48" t="s">
        <v>293</v>
      </c>
      <c r="I63" s="48" t="s">
        <v>284</v>
      </c>
      <c r="J63" s="59" t="s">
        <v>395</v>
      </c>
    </row>
    <row r="64" ht="102" customHeight="1" spans="1:10">
      <c r="A64" s="57" t="s">
        <v>257</v>
      </c>
      <c r="B64" s="60" t="s">
        <v>396</v>
      </c>
      <c r="C64" s="23"/>
      <c r="D64" s="23"/>
      <c r="E64" s="23"/>
      <c r="F64" s="23"/>
      <c r="G64" s="23"/>
      <c r="H64" s="23"/>
      <c r="I64" s="23"/>
      <c r="J64" s="23"/>
    </row>
    <row r="65" ht="39" customHeight="1" spans="1:10">
      <c r="A65" s="23"/>
      <c r="B65" s="23"/>
      <c r="C65" s="23" t="s">
        <v>278</v>
      </c>
      <c r="D65" s="58" t="s">
        <v>279</v>
      </c>
      <c r="E65" s="59" t="s">
        <v>397</v>
      </c>
      <c r="F65" s="48" t="s">
        <v>281</v>
      </c>
      <c r="G65" s="24" t="s">
        <v>348</v>
      </c>
      <c r="H65" s="48" t="s">
        <v>316</v>
      </c>
      <c r="I65" s="48" t="s">
        <v>284</v>
      </c>
      <c r="J65" s="59" t="s">
        <v>398</v>
      </c>
    </row>
    <row r="66" ht="30" customHeight="1" spans="1:10">
      <c r="A66" s="23"/>
      <c r="B66" s="23"/>
      <c r="C66" s="23" t="s">
        <v>278</v>
      </c>
      <c r="D66" s="58" t="s">
        <v>290</v>
      </c>
      <c r="E66" s="59" t="s">
        <v>320</v>
      </c>
      <c r="F66" s="48" t="s">
        <v>281</v>
      </c>
      <c r="G66" s="24" t="s">
        <v>292</v>
      </c>
      <c r="H66" s="48" t="s">
        <v>293</v>
      </c>
      <c r="I66" s="48" t="s">
        <v>284</v>
      </c>
      <c r="J66" s="59" t="s">
        <v>399</v>
      </c>
    </row>
    <row r="67" ht="20.25" customHeight="1" spans="1:10">
      <c r="A67" s="23"/>
      <c r="B67" s="23"/>
      <c r="C67" s="23" t="s">
        <v>278</v>
      </c>
      <c r="D67" s="58" t="s">
        <v>295</v>
      </c>
      <c r="E67" s="59" t="s">
        <v>322</v>
      </c>
      <c r="F67" s="48" t="s">
        <v>362</v>
      </c>
      <c r="G67" s="24" t="s">
        <v>382</v>
      </c>
      <c r="H67" s="48" t="s">
        <v>400</v>
      </c>
      <c r="I67" s="48" t="s">
        <v>284</v>
      </c>
      <c r="J67" s="59" t="s">
        <v>401</v>
      </c>
    </row>
    <row r="68" ht="20.25" customHeight="1" spans="1:10">
      <c r="A68" s="23"/>
      <c r="B68" s="23"/>
      <c r="C68" s="23" t="s">
        <v>300</v>
      </c>
      <c r="D68" s="58" t="s">
        <v>301</v>
      </c>
      <c r="E68" s="59" t="s">
        <v>324</v>
      </c>
      <c r="F68" s="48" t="s">
        <v>281</v>
      </c>
      <c r="G68" s="24" t="s">
        <v>325</v>
      </c>
      <c r="H68" s="48"/>
      <c r="I68" s="48" t="s">
        <v>304</v>
      </c>
      <c r="J68" s="59" t="s">
        <v>402</v>
      </c>
    </row>
    <row r="69" ht="20.25" customHeight="1" spans="1:10">
      <c r="A69" s="23"/>
      <c r="B69" s="23"/>
      <c r="C69" s="23" t="s">
        <v>300</v>
      </c>
      <c r="D69" s="58" t="s">
        <v>301</v>
      </c>
      <c r="E69" s="59" t="s">
        <v>403</v>
      </c>
      <c r="F69" s="48" t="s">
        <v>281</v>
      </c>
      <c r="G69" s="24" t="s">
        <v>404</v>
      </c>
      <c r="H69" s="48"/>
      <c r="I69" s="48" t="s">
        <v>304</v>
      </c>
      <c r="J69" s="59" t="s">
        <v>405</v>
      </c>
    </row>
    <row r="70" ht="20.25" customHeight="1" spans="1:10">
      <c r="A70" s="23"/>
      <c r="B70" s="23"/>
      <c r="C70" s="23" t="s">
        <v>306</v>
      </c>
      <c r="D70" s="58" t="s">
        <v>307</v>
      </c>
      <c r="E70" s="59" t="s">
        <v>311</v>
      </c>
      <c r="F70" s="48" t="s">
        <v>297</v>
      </c>
      <c r="G70" s="24" t="s">
        <v>298</v>
      </c>
      <c r="H70" s="48" t="s">
        <v>293</v>
      </c>
      <c r="I70" s="48" t="s">
        <v>284</v>
      </c>
      <c r="J70" s="59" t="s">
        <v>327</v>
      </c>
    </row>
    <row r="71" ht="33" customHeight="1" spans="1:10">
      <c r="A71" s="23"/>
      <c r="B71" s="23"/>
      <c r="C71" s="23" t="s">
        <v>306</v>
      </c>
      <c r="D71" s="58" t="s">
        <v>307</v>
      </c>
      <c r="E71" s="59" t="s">
        <v>406</v>
      </c>
      <c r="F71" s="48" t="s">
        <v>297</v>
      </c>
      <c r="G71" s="24" t="s">
        <v>298</v>
      </c>
      <c r="H71" s="48" t="s">
        <v>293</v>
      </c>
      <c r="I71" s="48" t="s">
        <v>284</v>
      </c>
      <c r="J71" s="59" t="s">
        <v>407</v>
      </c>
    </row>
    <row r="72" ht="91" customHeight="1" spans="1:10">
      <c r="A72" s="57" t="s">
        <v>253</v>
      </c>
      <c r="B72" s="60" t="s">
        <v>408</v>
      </c>
      <c r="C72" s="23"/>
      <c r="D72" s="23"/>
      <c r="E72" s="23"/>
      <c r="F72" s="23"/>
      <c r="G72" s="23"/>
      <c r="H72" s="23"/>
      <c r="I72" s="23"/>
      <c r="J72" s="23"/>
    </row>
    <row r="73" ht="20.25" customHeight="1" spans="1:10">
      <c r="A73" s="23"/>
      <c r="B73" s="23"/>
      <c r="C73" s="23" t="s">
        <v>278</v>
      </c>
      <c r="D73" s="58" t="s">
        <v>279</v>
      </c>
      <c r="E73" s="59" t="s">
        <v>409</v>
      </c>
      <c r="F73" s="48" t="s">
        <v>281</v>
      </c>
      <c r="G73" s="24" t="s">
        <v>410</v>
      </c>
      <c r="H73" s="48" t="s">
        <v>316</v>
      </c>
      <c r="I73" s="48" t="s">
        <v>284</v>
      </c>
      <c r="J73" s="59" t="s">
        <v>411</v>
      </c>
    </row>
    <row r="74" ht="29" customHeight="1" spans="1:10">
      <c r="A74" s="23"/>
      <c r="B74" s="23"/>
      <c r="C74" s="23" t="s">
        <v>278</v>
      </c>
      <c r="D74" s="58" t="s">
        <v>290</v>
      </c>
      <c r="E74" s="59" t="s">
        <v>320</v>
      </c>
      <c r="F74" s="48" t="s">
        <v>281</v>
      </c>
      <c r="G74" s="24" t="s">
        <v>292</v>
      </c>
      <c r="H74" s="48" t="s">
        <v>293</v>
      </c>
      <c r="I74" s="48" t="s">
        <v>284</v>
      </c>
      <c r="J74" s="59" t="s">
        <v>412</v>
      </c>
    </row>
    <row r="75" ht="20.25" customHeight="1" spans="1:10">
      <c r="A75" s="23"/>
      <c r="B75" s="23"/>
      <c r="C75" s="23" t="s">
        <v>278</v>
      </c>
      <c r="D75" s="58" t="s">
        <v>295</v>
      </c>
      <c r="E75" s="59" t="s">
        <v>413</v>
      </c>
      <c r="F75" s="48" t="s">
        <v>281</v>
      </c>
      <c r="G75" s="24" t="s">
        <v>292</v>
      </c>
      <c r="H75" s="48" t="s">
        <v>293</v>
      </c>
      <c r="I75" s="48" t="s">
        <v>284</v>
      </c>
      <c r="J75" s="59" t="s">
        <v>414</v>
      </c>
    </row>
    <row r="76" ht="20.25" customHeight="1" spans="1:10">
      <c r="A76" s="23"/>
      <c r="B76" s="23"/>
      <c r="C76" s="23" t="s">
        <v>300</v>
      </c>
      <c r="D76" s="58" t="s">
        <v>301</v>
      </c>
      <c r="E76" s="59" t="s">
        <v>415</v>
      </c>
      <c r="F76" s="48" t="s">
        <v>281</v>
      </c>
      <c r="G76" s="24" t="s">
        <v>325</v>
      </c>
      <c r="H76" s="48"/>
      <c r="I76" s="48" t="s">
        <v>304</v>
      </c>
      <c r="J76" s="59" t="s">
        <v>326</v>
      </c>
    </row>
    <row r="77" ht="20.25" customHeight="1" spans="1:10">
      <c r="A77" s="23"/>
      <c r="B77" s="23"/>
      <c r="C77" s="23" t="s">
        <v>300</v>
      </c>
      <c r="D77" s="58" t="s">
        <v>301</v>
      </c>
      <c r="E77" s="59" t="s">
        <v>416</v>
      </c>
      <c r="F77" s="48" t="s">
        <v>281</v>
      </c>
      <c r="G77" s="24" t="s">
        <v>417</v>
      </c>
      <c r="H77" s="48"/>
      <c r="I77" s="48" t="s">
        <v>304</v>
      </c>
      <c r="J77" s="59" t="s">
        <v>418</v>
      </c>
    </row>
    <row r="78" ht="30" customHeight="1" spans="1:10">
      <c r="A78" s="23"/>
      <c r="B78" s="23"/>
      <c r="C78" s="23" t="s">
        <v>300</v>
      </c>
      <c r="D78" s="58" t="s">
        <v>419</v>
      </c>
      <c r="E78" s="59" t="s">
        <v>420</v>
      </c>
      <c r="F78" s="48" t="s">
        <v>281</v>
      </c>
      <c r="G78" s="24" t="s">
        <v>60</v>
      </c>
      <c r="H78" s="48" t="s">
        <v>421</v>
      </c>
      <c r="I78" s="48" t="s">
        <v>284</v>
      </c>
      <c r="J78" s="59" t="s">
        <v>422</v>
      </c>
    </row>
    <row r="79" ht="20.25" customHeight="1" spans="1:10">
      <c r="A79" s="23"/>
      <c r="B79" s="23"/>
      <c r="C79" s="23" t="s">
        <v>306</v>
      </c>
      <c r="D79" s="58" t="s">
        <v>307</v>
      </c>
      <c r="E79" s="59" t="s">
        <v>423</v>
      </c>
      <c r="F79" s="48" t="s">
        <v>297</v>
      </c>
      <c r="G79" s="24" t="s">
        <v>309</v>
      </c>
      <c r="H79" s="48" t="s">
        <v>293</v>
      </c>
      <c r="I79" s="48" t="s">
        <v>284</v>
      </c>
      <c r="J79" s="59" t="s">
        <v>424</v>
      </c>
    </row>
    <row r="80" ht="179" customHeight="1" spans="1:10">
      <c r="A80" s="57" t="s">
        <v>249</v>
      </c>
      <c r="B80" s="60" t="s">
        <v>425</v>
      </c>
      <c r="C80" s="23"/>
      <c r="D80" s="23"/>
      <c r="E80" s="23"/>
      <c r="F80" s="23"/>
      <c r="G80" s="23"/>
      <c r="H80" s="23"/>
      <c r="I80" s="23"/>
      <c r="J80" s="23"/>
    </row>
    <row r="81" ht="20.25" customHeight="1" spans="1:10">
      <c r="A81" s="23"/>
      <c r="B81" s="23"/>
      <c r="C81" s="23" t="s">
        <v>278</v>
      </c>
      <c r="D81" s="58" t="s">
        <v>279</v>
      </c>
      <c r="E81" s="59" t="s">
        <v>426</v>
      </c>
      <c r="F81" s="48" t="s">
        <v>281</v>
      </c>
      <c r="G81" s="24" t="s">
        <v>53</v>
      </c>
      <c r="H81" s="48" t="s">
        <v>384</v>
      </c>
      <c r="I81" s="48" t="s">
        <v>284</v>
      </c>
      <c r="J81" s="59" t="s">
        <v>427</v>
      </c>
    </row>
    <row r="82" ht="29" customHeight="1" spans="1:10">
      <c r="A82" s="23"/>
      <c r="B82" s="23"/>
      <c r="C82" s="23" t="s">
        <v>278</v>
      </c>
      <c r="D82" s="58" t="s">
        <v>290</v>
      </c>
      <c r="E82" s="59" t="s">
        <v>428</v>
      </c>
      <c r="F82" s="48" t="s">
        <v>281</v>
      </c>
      <c r="G82" s="24" t="s">
        <v>292</v>
      </c>
      <c r="H82" s="48" t="s">
        <v>293</v>
      </c>
      <c r="I82" s="48" t="s">
        <v>284</v>
      </c>
      <c r="J82" s="59" t="s">
        <v>429</v>
      </c>
    </row>
    <row r="83" ht="20.25" customHeight="1" spans="1:10">
      <c r="A83" s="23"/>
      <c r="B83" s="23"/>
      <c r="C83" s="23" t="s">
        <v>278</v>
      </c>
      <c r="D83" s="58" t="s">
        <v>295</v>
      </c>
      <c r="E83" s="59" t="s">
        <v>430</v>
      </c>
      <c r="F83" s="48" t="s">
        <v>431</v>
      </c>
      <c r="G83" s="24" t="s">
        <v>58</v>
      </c>
      <c r="H83" s="48" t="s">
        <v>400</v>
      </c>
      <c r="I83" s="48" t="s">
        <v>284</v>
      </c>
      <c r="J83" s="59" t="s">
        <v>432</v>
      </c>
    </row>
    <row r="84" ht="20.25" customHeight="1" spans="1:10">
      <c r="A84" s="23"/>
      <c r="B84" s="23"/>
      <c r="C84" s="23" t="s">
        <v>300</v>
      </c>
      <c r="D84" s="58" t="s">
        <v>301</v>
      </c>
      <c r="E84" s="59" t="s">
        <v>433</v>
      </c>
      <c r="F84" s="48" t="s">
        <v>281</v>
      </c>
      <c r="G84" s="24" t="s">
        <v>434</v>
      </c>
      <c r="H84" s="48"/>
      <c r="I84" s="48" t="s">
        <v>304</v>
      </c>
      <c r="J84" s="59" t="s">
        <v>435</v>
      </c>
    </row>
    <row r="85" ht="20.25" customHeight="1" spans="1:10">
      <c r="A85" s="23"/>
      <c r="B85" s="23"/>
      <c r="C85" s="23" t="s">
        <v>300</v>
      </c>
      <c r="D85" s="58" t="s">
        <v>419</v>
      </c>
      <c r="E85" s="59" t="s">
        <v>436</v>
      </c>
      <c r="F85" s="48" t="s">
        <v>281</v>
      </c>
      <c r="G85" s="24" t="s">
        <v>282</v>
      </c>
      <c r="H85" s="48" t="s">
        <v>421</v>
      </c>
      <c r="I85" s="48" t="s">
        <v>284</v>
      </c>
      <c r="J85" s="59" t="s">
        <v>437</v>
      </c>
    </row>
    <row r="86" ht="40" customHeight="1" spans="1:10">
      <c r="A86" s="23"/>
      <c r="B86" s="23"/>
      <c r="C86" s="23" t="s">
        <v>306</v>
      </c>
      <c r="D86" s="58" t="s">
        <v>307</v>
      </c>
      <c r="E86" s="59" t="s">
        <v>438</v>
      </c>
      <c r="F86" s="48" t="s">
        <v>297</v>
      </c>
      <c r="G86" s="24" t="s">
        <v>298</v>
      </c>
      <c r="H86" s="48" t="s">
        <v>293</v>
      </c>
      <c r="I86" s="48" t="s">
        <v>284</v>
      </c>
      <c r="J86" s="59" t="s">
        <v>439</v>
      </c>
    </row>
    <row r="87" ht="27" customHeight="1" spans="1:10">
      <c r="A87" s="23"/>
      <c r="B87" s="23"/>
      <c r="C87" s="23" t="s">
        <v>359</v>
      </c>
      <c r="D87" s="58" t="s">
        <v>360</v>
      </c>
      <c r="E87" s="59" t="s">
        <v>440</v>
      </c>
      <c r="F87" s="48" t="s">
        <v>362</v>
      </c>
      <c r="G87" s="24" t="s">
        <v>441</v>
      </c>
      <c r="H87" s="48" t="s">
        <v>288</v>
      </c>
      <c r="I87" s="48" t="s">
        <v>284</v>
      </c>
      <c r="J87" s="59" t="s">
        <v>442</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 right="0.7" top="0.75" bottom="0.75" header="0.3" footer="0.3"/>
  <pageSetup paperSize="1" scale="2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$清絮-</cp:lastModifiedBy>
  <dcterms:created xsi:type="dcterms:W3CDTF">2026-03-09T06:36:00Z</dcterms:created>
  <dcterms:modified xsi:type="dcterms:W3CDTF">2026-03-13T01:13:24Z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7986BAA464A74B9FB141A4E68DFBEB39_12</vt:lpwstr>
  </property>
  <property fmtid="{D5CDD505-2E9C-101B-9397-08002B2CF9AE}" pid="3" name="KSOProductBuildVer">
    <vt:lpwstr>2052-12.1.0.25225</vt:lpwstr>
  </property>
  <property fmtid="{D5CDD505-2E9C-101B-9397-08002B2CF9AE}" pid="4" name="CalculationRule">
    <vt:i4>0</vt:i4>
  </property>
</Properties>
</file>