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<sst xmlns="http://schemas.openxmlformats.org/spreadsheetml/2006/main" count="807" uniqueCount="328">
  <si>
    <t>预算01-1表</t>
  </si>
  <si>
    <t>2026年部门财务收支预算总表</t>
  </si>
  <si>
    <t>单位名称：云南新平产业园区管理委员会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</si>
  <si>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</si>
  <si>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</si>
  <si>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</si>
  <si>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</si>
  <si>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</si>
  <si>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</si>
  <si>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</si>
  <si>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</si>
  <si>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</si>
  <si>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</si>
  <si>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</si>
  <si>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</si>
  <si>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</si>
  <si>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</si>
  <si>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</si>
  <si>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</si>
  <si>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</si>
  <si>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</si>
  <si>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</si>
  <si>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</si>
  <si>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</si>
  <si>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</si>
  <si>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</si>
  <si>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</si>
  <si>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</si>
  <si>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</si>
  <si>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</si>
  <si>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</si>
  <si>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</si>
  <si>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</si>
  <si>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</si>
  <si>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</si>
  <si>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</si>
  <si>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</si>
  <si>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</si>
  <si>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</si>
  <si>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</si>
  <si>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</si>
  <si>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</si>
  <si>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</si>
  <si>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</si>
  <si>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</si>
  <si>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</si>
  <si>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</si>
  <si>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</si>
  <si>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</si>
  <si>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</si>
  <si>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</si>
  <si>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</si>
  <si>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</si>
  <si>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</si>
  <si>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</si>
  <si>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</si>
  <si>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云南新平产业园区管理委员会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</si>
  <si>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</si>
  <si>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</si>
  <si>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</si>
  <si>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</si>
  <si>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</si>
  <si>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</si>
  <si>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</si>
  <si>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</si>
  <si>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</si>
  <si>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</si>
  <si>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</si>
  <si>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</si>
  <si>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</si>
  <si>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</si>
  <si>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</si>
  <si>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</si>
  <si>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20132</t>
  </si>
  <si>
    <t>组织事务</t>
  </si>
  <si>
    <t>2013299</t>
  </si>
  <si>
    <t>其他组织事务支出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</si>
  <si>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</si>
  <si>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</si>
  <si>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</si>
  <si>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</si>
  <si>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</si>
  <si>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</si>
  <si>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</si>
  <si>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</si>
  <si>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</si>
  <si>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</si>
  <si>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</si>
  <si>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</si>
  <si>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</si>
  <si>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</si>
  <si>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</si>
  <si>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</si>
  <si>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</si>
  <si>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</si>
  <si>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215</t>
  </si>
  <si>
    <t>资源勘探工业信息等支出</t>
  </si>
  <si>
    <t>21505</t>
  </si>
  <si>
    <t>工业和信息产业</t>
  </si>
  <si>
    <t>2150501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</si>
  <si>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</si>
  <si>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</si>
  <si>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</si>
  <si>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</si>
  <si>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</si>
  <si>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</si>
  <si>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</si>
  <si>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</si>
  <si>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</si>
  <si>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</si>
  <si>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</si>
  <si>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</si>
  <si>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</si>
  <si>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</si>
  <si>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</si>
  <si>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</si>
  <si>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</si>
  <si>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</si>
  <si>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</si>
  <si>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</si>
  <si>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</si>
  <si>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</si>
  <si>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</si>
  <si>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</si>
  <si>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</si>
  <si>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</si>
  <si>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</si>
  <si>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</si>
  <si>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</si>
  <si>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</si>
  <si>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</si>
  <si>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</si>
  <si>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</si>
  <si>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</si>
  <si>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</si>
  <si>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</si>
  <si>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</si>
  <si>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</si>
  <si>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</si>
  <si>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</si>
  <si>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</si>
  <si>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</si>
  <si>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</si>
  <si>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</si>
  <si>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</si>
  <si>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</si>
  <si>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</si>
  <si>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</si>
  <si>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</si>
  <si>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</si>
  <si>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530427210000000014719</t>
  </si>
  <si>
    <t>工会经费</t>
  </si>
  <si>
    <t>530427210000000014717</t>
  </si>
  <si>
    <t>公车购置及运维费</t>
  </si>
  <si>
    <t>公务用车运行维护费</t>
  </si>
  <si>
    <t>530427221100000355538</t>
  </si>
  <si>
    <t>530427231100001481701</t>
  </si>
  <si>
    <t>奖励性绩效工资(地方)</t>
  </si>
  <si>
    <t>绩效工资</t>
  </si>
  <si>
    <t>530427210000000014720</t>
  </si>
  <si>
    <t>一般公用经费</t>
  </si>
  <si>
    <t>会议费</t>
  </si>
  <si>
    <t>其他商品和服务支出</t>
  </si>
  <si>
    <t>办公费</t>
  </si>
  <si>
    <t>邮电费</t>
  </si>
  <si>
    <t>水费</t>
  </si>
  <si>
    <t>电费</t>
  </si>
  <si>
    <t>530427210000000014718</t>
  </si>
  <si>
    <t>行政人员公务交通补贴</t>
  </si>
  <si>
    <t>其他交通费用</t>
  </si>
  <si>
    <t>530427231100001481702</t>
  </si>
  <si>
    <t>公务员基础绩效奖</t>
  </si>
  <si>
    <t>奖金</t>
  </si>
  <si>
    <t>530427210000000014714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</si>
  <si>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</si>
  <si>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</si>
  <si>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</si>
  <si>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</si>
  <si>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</si>
  <si>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530427210000000014713</t>
  </si>
  <si>
    <t>事业人员工资支出</t>
  </si>
  <si>
    <t>基本工资</t>
  </si>
  <si>
    <t>津贴补贴</t>
  </si>
  <si>
    <t>530427210000000014712</t>
  </si>
  <si>
    <t>行政人员工资支出</t>
  </si>
  <si>
    <t>530427210000000014715</t>
  </si>
  <si>
    <t>预算05-1表</t>
  </si>
  <si>
    <t>2026年部门项目支出预算表</t>
  </si>
  <si>
    <t>单位名称：</t>
  </si>
  <si>
    <t>项目分类</t>
  </si>
  <si>
    <t>项目单位</t>
  </si>
  <si>
    <t>本年拨款</t>
  </si>
  <si>
    <t>其中：本次下达</t>
  </si>
  <si>
    <t>311 专项业务类</t>
  </si>
  <si>
    <t>530427221100000280044</t>
  </si>
  <si>
    <t>新平产业园区困难党员慰问专项资金</t>
  </si>
  <si>
    <t>生活补助</t>
  </si>
  <si>
    <t>530427241100002213287</t>
  </si>
  <si>
    <t>云南新平产业园区党务工作经费</t>
  </si>
  <si>
    <t>培训费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</si>
  <si>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</si>
  <si>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</si>
  <si>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</si>
  <si>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</si>
  <si>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</si>
  <si>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</si>
  <si>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</si>
  <si>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</si>
  <si>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</si>
  <si>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</si>
  <si>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</si>
  <si>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</si>
  <si>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2026年春节、“七一”节日慰问困难党员经费，慰问工作组走进每一户困难党员家中，了解他们的生产生活情况和生活中遇到的困难，向他们表达党组织的关怀和祝福，提高困难党员增强生活的信心，形成党员遇事有人管、困难有人帮、问题有人解决的工作机制。解决党员在工作和生活中的实际困难，使困难党员始终处在组织的关爱之中，增强党员的归属感，增强基层党组织的吸引力和凝聚力。本项目计划2026年完成困难党员春节慰问3人×620元/人=1860元；完成“七一”困难党员慰问3人×500元/人=1500元。共计3360元。</t>
  </si>
  <si>
    <t>产出指标</t>
  </si>
  <si>
    <t>数量指标</t>
  </si>
  <si>
    <t>“春节”慰问人数</t>
  </si>
  <si>
    <t>=</t>
  </si>
  <si>
    <t>人</t>
  </si>
  <si>
    <t>定量指标</t>
  </si>
  <si>
    <t>反映“春节”慰问困难党员节日人数。</t>
  </si>
  <si>
    <t>“七一”慰问人数</t>
  </si>
  <si>
    <t>反映“七一”慰问困难党员节日人数。</t>
  </si>
  <si>
    <t>质量指标</t>
  </si>
  <si>
    <t>慰问兑现准确率</t>
  </si>
  <si>
    <t>100</t>
  </si>
  <si>
    <t>%</t>
  </si>
  <si>
    <t>反映补助兑现准确发放的情况</t>
  </si>
  <si>
    <t>效益指标</t>
  </si>
  <si>
    <t>社会效益</t>
  </si>
  <si>
    <t>困难党员生产生活得到保障</t>
  </si>
  <si>
    <t>改善</t>
  </si>
  <si>
    <t>定性指标</t>
  </si>
  <si>
    <t>反映困难党员生产生活得到保障。</t>
  </si>
  <si>
    <t>满意度指标</t>
  </si>
  <si>
    <t>服务对象满意度</t>
  </si>
  <si>
    <t>受益对象满意度</t>
  </si>
  <si>
    <t>&gt;=</t>
  </si>
  <si>
    <t>98</t>
  </si>
  <si>
    <t>反映服务对象对该项目实施的满意程度。</t>
  </si>
  <si>
    <t>成本指标</t>
  </si>
  <si>
    <t>经济成本指标</t>
  </si>
  <si>
    <t>春节困难党员节日慰问标准</t>
  </si>
  <si>
    <t>&lt;=</t>
  </si>
  <si>
    <t>620</t>
  </si>
  <si>
    <t>元/人</t>
  </si>
  <si>
    <t>反映“春节”慰问困难党员金额。</t>
  </si>
  <si>
    <t>七一困难党员慰问标准</t>
  </si>
  <si>
    <t>500</t>
  </si>
  <si>
    <t>反映“七一”慰问困难党员慰问金额。</t>
  </si>
  <si>
    <t xml:space="preserve">充分发挥新平产业园区党工委在发展和治理中的领导作用，把坚持党的领导、加强党的建设贯穿产业园区建设发展各方面各环节，把党的政治优势、组织优势、制度优势转化为开发区发展优势，确保党的领导、党的建设在园区发展中得到切实加强，充分发挥基层党组织在非公有制企业发展中的政治引领作用，增强政治功能和组织功能，探索建立非公有制企业党组织书记参加和列席管理层重要会议制度、党组织与企业管理层沟通协商制度，使党建成为企业发展的红色动能。探索在产业链聚集区成立区域型或联合党组织，积极推动产业链党建，以“组织链”助力“产业链”、“行业链”实施党支部建设整体提升工程，扩大先进支部增量，提升中间支部水平，整顿后进支部，全面提升园区党支部建设质量。该项目用于开展党员教育培训，主要是“万名党员进党校”、“万名党组织书记大轮训”、“基层党组织书记上讲堂”等培训活动；订阅或购买用于开展党员教育的报刊、资料、音像制品和设备；党员活动阵地建设和党支部规范化建设；“七一”系列活动；对非公企业党建工作给予必要的经费支持等。 </t>
  </si>
  <si>
    <t>征订书籍报刊</t>
  </si>
  <si>
    <t>200</t>
  </si>
  <si>
    <t>份</t>
  </si>
  <si>
    <t>反映征订书籍报刊等份数。</t>
  </si>
  <si>
    <t>党员教育培训</t>
  </si>
  <si>
    <t>次</t>
  </si>
  <si>
    <t>反映开展党员教育培训天数。</t>
  </si>
  <si>
    <t>“七一”系列活动</t>
  </si>
  <si>
    <t>反映开展活动次数。</t>
  </si>
  <si>
    <t>经费补助率</t>
  </si>
  <si>
    <t>反映经费补助及时拨付到位。</t>
  </si>
  <si>
    <t>发挥先锋模范作用支部</t>
  </si>
  <si>
    <t>个</t>
  </si>
  <si>
    <t>反映先锋模范支部。</t>
  </si>
  <si>
    <t>党组织、党员满意度</t>
  </si>
  <si>
    <t>90</t>
  </si>
  <si>
    <t>反映党组织、党员对项目满意度。</t>
  </si>
  <si>
    <t>预算06表</t>
  </si>
  <si>
    <t>2026年部门政府性基金预算支出预算表</t>
  </si>
  <si>
    <t>政府性基金预算支出</t>
  </si>
  <si>
    <t>说明：我单位无此事项。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</si>
  <si>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</si>
  <si>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</si>
  <si>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</si>
  <si>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</si>
  <si>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</si>
  <si>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</si>
  <si>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</si>
  <si>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</si>
  <si>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</si>
  <si>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</si>
  <si>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</si>
  <si>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</si>
  <si>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车辆修理费</t>
  </si>
  <si>
    <t>C23120301车辆维修和保养服务</t>
  </si>
  <si>
    <t>项</t>
  </si>
  <si>
    <t>车辆保险</t>
  </si>
  <si>
    <t>C1804010201机动车保险服务</t>
  </si>
  <si>
    <t>辆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</si>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</sst>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82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178" fontId="2" fillId="0" borderId="1" xfId="54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78" fontId="2" fillId="0" borderId="1" xfId="54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54">
      <alignment horizontal="right" vertical="center"/>
    </xf>
    <xf numFmtId="178" fontId="2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9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5663501</v>
      </c>
      <c r="C7" s="14" t="str">
        <f>"一"&amp;"、"&amp;"一般公共服务支出"</f>
        <v>一、一般公共服务支出</v>
      </c>
      <c r="D7" s="16">
        <v>53360</v>
      </c>
    </row>
    <row r="8" ht="22.5" customHeight="1" spans="1:4">
      <c r="A8" s="14" t="s">
        <v>10</v>
      </c>
      <c r="B8" s="16"/>
      <c r="C8" s="14" t="str">
        <f>"二"&amp;"、"&amp;"社会保障和就业支出"</f>
        <v>二、社会保障和就业支出</v>
      </c>
      <c r="D8" s="16">
        <v>573945</v>
      </c>
    </row>
    <row r="9" ht="22.5" customHeight="1" spans="1:4">
      <c r="A9" s="14" t="s">
        <v>11</v>
      </c>
      <c r="B9" s="16"/>
      <c r="C9" s="14" t="str">
        <f>"三"&amp;"、"&amp;"卫生健康支出"</f>
        <v>三、卫生健康支出</v>
      </c>
      <c r="D9" s="16">
        <v>458412</v>
      </c>
    </row>
    <row r="10" ht="22.5" customHeight="1" spans="1:4">
      <c r="A10" s="14" t="s">
        <v>12</v>
      </c>
      <c r="B10" s="16"/>
      <c r="C10" s="14" t="str">
        <f>"四"&amp;"、"&amp;"资源勘探工业信息等支出"</f>
        <v>四、资源勘探工业信息等支出</v>
      </c>
      <c r="D10" s="16">
        <v>4106712</v>
      </c>
    </row>
    <row r="11" ht="22.5" customHeight="1" spans="1:4">
      <c r="A11" s="14" t="s">
        <v>13</v>
      </c>
      <c r="B11" s="16"/>
      <c r="C11" s="14" t="str">
        <f>"五"&amp;"、"&amp;"住房保障支出"</f>
        <v>五、住房保障支出</v>
      </c>
      <c r="D11" s="16">
        <v>471072</v>
      </c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70" t="s">
        <v>17</v>
      </c>
      <c r="B15" s="16"/>
      <c r="C15" s="73"/>
      <c r="D15" s="16"/>
    </row>
    <row r="16" ht="22.5" customHeight="1" spans="1:4">
      <c r="A16" s="70" t="s">
        <v>18</v>
      </c>
      <c r="B16" s="16"/>
      <c r="C16" s="73"/>
      <c r="D16" s="16"/>
    </row>
    <row r="17" ht="22.5" customHeight="1" spans="1:4">
      <c r="A17" s="70"/>
      <c r="B17" s="16"/>
      <c r="C17" s="73"/>
      <c r="D17" s="16"/>
    </row>
    <row r="18" ht="22.5" customHeight="1" spans="1:4">
      <c r="A18" s="71" t="s">
        <v>19</v>
      </c>
      <c r="B18" s="72">
        <v>5663501</v>
      </c>
      <c r="C18" s="73" t="s">
        <v>20</v>
      </c>
      <c r="D18" s="72">
        <v>5663501</v>
      </c>
    </row>
    <row r="19" ht="22.5" customHeight="1" spans="1:4">
      <c r="A19" s="80" t="s">
        <v>21</v>
      </c>
      <c r="B19" s="16"/>
      <c r="C19" s="81" t="s">
        <v>22</v>
      </c>
      <c r="D19" s="47"/>
    </row>
    <row r="20" ht="22.5" customHeight="1" spans="1:4">
      <c r="A20" s="70" t="s">
        <v>23</v>
      </c>
      <c r="B20" s="72"/>
      <c r="C20" s="70" t="s">
        <v>23</v>
      </c>
      <c r="D20" s="72"/>
    </row>
    <row r="21" ht="22.5" customHeight="1" spans="1:4">
      <c r="A21" s="70" t="s">
        <v>24</v>
      </c>
      <c r="B21" s="72"/>
      <c r="C21" s="70" t="s">
        <v>25</v>
      </c>
      <c r="D21" s="72"/>
    </row>
    <row r="22" ht="22.5" customHeight="1" spans="1:4">
      <c r="A22" s="71" t="s">
        <v>26</v>
      </c>
      <c r="B22" s="72">
        <v>5663501</v>
      </c>
      <c r="C22" s="73" t="s">
        <v>27</v>
      </c>
      <c r="D22" s="72">
        <v>5663501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4" sqref="C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267</v>
      </c>
    </row>
    <row r="2" ht="37.5" customHeight="1" spans="1:6">
      <c r="A2" s="3" t="s">
        <v>268</v>
      </c>
      <c r="B2" s="3"/>
      <c r="C2" s="3"/>
      <c r="D2" s="3"/>
      <c r="E2" s="3"/>
      <c r="F2" s="3"/>
    </row>
    <row r="3" ht="18.75" customHeight="1" spans="1:6">
      <c r="A3" s="42" t="s">
        <v>2</v>
      </c>
      <c r="B3" s="42"/>
      <c r="C3" s="42"/>
      <c r="D3" s="43"/>
      <c r="E3" s="43"/>
      <c r="F3" s="44" t="s">
        <v>30</v>
      </c>
    </row>
    <row r="4" ht="18.75" customHeight="1" spans="1:6">
      <c r="A4" s="12" t="s">
        <v>134</v>
      </c>
      <c r="B4" s="12" t="s">
        <v>59</v>
      </c>
      <c r="C4" s="12" t="s">
        <v>60</v>
      </c>
      <c r="D4" s="45" t="s">
        <v>269</v>
      </c>
      <c r="E4" s="45"/>
      <c r="F4" s="45"/>
    </row>
    <row r="5" ht="18.75" customHeight="1" spans="1:6">
      <c r="A5" s="12" t="s">
        <v>59</v>
      </c>
      <c r="B5" s="12" t="s">
        <v>59</v>
      </c>
      <c r="C5" s="12" t="s">
        <v>60</v>
      </c>
      <c r="D5" s="45" t="s">
        <v>35</v>
      </c>
      <c r="E5" s="45" t="s">
        <v>63</v>
      </c>
      <c r="F5" s="45" t="s">
        <v>64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107</v>
      </c>
      <c r="B8" s="46"/>
      <c r="C8" s="46"/>
      <c r="D8" s="47"/>
      <c r="E8" s="47"/>
      <c r="F8" s="47"/>
    </row>
    <row r="9" customHeight="1" spans="1:6">
      <c r="A9" t="s">
        <v>270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A2" workbookViewId="0">
      <selection activeCell="A3" sqref="A3:M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271</v>
      </c>
    </row>
    <row r="2" ht="45" customHeight="1" spans="1:17">
      <c r="A2" s="28" t="s">
        <v>272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273</v>
      </c>
      <c r="B4" s="21" t="s">
        <v>274</v>
      </c>
      <c r="C4" s="21" t="s">
        <v>275</v>
      </c>
      <c r="D4" s="21" t="s">
        <v>276</v>
      </c>
      <c r="E4" s="21" t="s">
        <v>277</v>
      </c>
      <c r="F4" s="21" t="s">
        <v>278</v>
      </c>
      <c r="G4" s="21" t="s">
        <v>141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279</v>
      </c>
      <c r="B5" s="21" t="s">
        <v>274</v>
      </c>
      <c r="C5" s="21" t="s">
        <v>275</v>
      </c>
      <c r="D5" s="21" t="s">
        <v>276</v>
      </c>
      <c r="E5" s="21" t="s">
        <v>277</v>
      </c>
      <c r="F5" s="21" t="s">
        <v>278</v>
      </c>
      <c r="G5" s="21" t="s">
        <v>33</v>
      </c>
      <c r="H5" s="21" t="s">
        <v>36</v>
      </c>
      <c r="I5" s="21" t="s">
        <v>280</v>
      </c>
      <c r="J5" s="21" t="s">
        <v>281</v>
      </c>
      <c r="K5" s="21" t="s">
        <v>39</v>
      </c>
      <c r="L5" s="21" t="s">
        <v>282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35" t="s">
        <v>44</v>
      </c>
      <c r="P6" s="35" t="s">
        <v>45</v>
      </c>
      <c r="Q6" s="35" t="s">
        <v>46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153</v>
      </c>
      <c r="B8" s="22"/>
      <c r="C8" s="22"/>
      <c r="D8" s="37"/>
      <c r="E8" s="37"/>
      <c r="F8" s="37"/>
      <c r="G8" s="38">
        <v>17000</v>
      </c>
      <c r="H8" s="38">
        <v>17000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283</v>
      </c>
      <c r="C9" s="22" t="s">
        <v>284</v>
      </c>
      <c r="D9" s="39" t="s">
        <v>285</v>
      </c>
      <c r="E9" s="23" t="s">
        <v>47</v>
      </c>
      <c r="F9" s="37"/>
      <c r="G9" s="40">
        <v>10000</v>
      </c>
      <c r="H9" s="40">
        <v>10000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286</v>
      </c>
      <c r="C10" s="22" t="s">
        <v>287</v>
      </c>
      <c r="D10" s="39" t="s">
        <v>288</v>
      </c>
      <c r="E10" s="23" t="s">
        <v>48</v>
      </c>
      <c r="F10" s="37"/>
      <c r="G10" s="40">
        <v>7000</v>
      </c>
      <c r="H10" s="40">
        <v>7000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3" t="s">
        <v>33</v>
      </c>
      <c r="B11" s="23"/>
      <c r="C11" s="23"/>
      <c r="D11" s="39"/>
      <c r="E11" s="39"/>
      <c r="F11" s="37"/>
      <c r="G11" s="38">
        <v>17000</v>
      </c>
      <c r="H11" s="38">
        <v>17000</v>
      </c>
      <c r="I11" s="37"/>
      <c r="J11" s="37"/>
      <c r="K11" s="37"/>
      <c r="L11" s="37"/>
      <c r="M11" s="37"/>
      <c r="N11" s="37"/>
      <c r="O11" s="37"/>
      <c r="P11" s="37"/>
      <c r="Q11" s="37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289</v>
      </c>
    </row>
    <row r="2" ht="45" customHeight="1" spans="1:14">
      <c r="A2" s="28" t="s">
        <v>290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29" t="s">
        <v>273</v>
      </c>
      <c r="B4" s="29" t="s">
        <v>291</v>
      </c>
      <c r="C4" s="29" t="s">
        <v>292</v>
      </c>
      <c r="D4" s="29" t="s">
        <v>141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279</v>
      </c>
      <c r="B5" s="29"/>
      <c r="C5" s="29" t="s">
        <v>293</v>
      </c>
      <c r="D5" s="29" t="s">
        <v>33</v>
      </c>
      <c r="E5" s="29" t="s">
        <v>36</v>
      </c>
      <c r="F5" s="29" t="s">
        <v>280</v>
      </c>
      <c r="G5" s="29" t="s">
        <v>281</v>
      </c>
      <c r="H5" s="29" t="s">
        <v>39</v>
      </c>
      <c r="I5" s="29" t="s">
        <v>282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35</v>
      </c>
      <c r="F6" s="29"/>
      <c r="G6" s="29"/>
      <c r="H6" s="29"/>
      <c r="I6" s="29" t="s">
        <v>35</v>
      </c>
      <c r="J6" s="29" t="s">
        <v>42</v>
      </c>
      <c r="K6" s="29" t="s">
        <v>43</v>
      </c>
      <c r="L6" s="30" t="s">
        <v>44</v>
      </c>
      <c r="M6" s="30" t="s">
        <v>45</v>
      </c>
      <c r="N6" s="30" t="s">
        <v>46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33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270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topLeftCell="A2" workbookViewId="0">
      <selection activeCell="A3" sqref="A3:C3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294</v>
      </c>
    </row>
    <row r="2" ht="45.15" customHeight="1" spans="1:14">
      <c r="A2" s="24" t="s">
        <v>295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30</v>
      </c>
    </row>
    <row r="4" ht="22.5" customHeight="1" spans="1:14">
      <c r="A4" s="27" t="s">
        <v>296</v>
      </c>
      <c r="B4" s="27" t="s">
        <v>141</v>
      </c>
      <c r="C4" s="27"/>
      <c r="D4" s="27"/>
      <c r="E4" s="27" t="s">
        <v>297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33</v>
      </c>
      <c r="C5" s="27" t="s">
        <v>36</v>
      </c>
      <c r="D5" s="27" t="s">
        <v>280</v>
      </c>
      <c r="E5" s="27" t="s">
        <v>298</v>
      </c>
      <c r="F5" s="27" t="s">
        <v>299</v>
      </c>
      <c r="G5" s="27" t="s">
        <v>300</v>
      </c>
      <c r="H5" s="27" t="s">
        <v>301</v>
      </c>
      <c r="I5" s="27" t="s">
        <v>302</v>
      </c>
      <c r="J5" s="27" t="s">
        <v>303</v>
      </c>
      <c r="K5" s="27" t="s">
        <v>304</v>
      </c>
      <c r="L5" s="27" t="s">
        <v>305</v>
      </c>
      <c r="M5" s="27" t="s">
        <v>306</v>
      </c>
      <c r="N5" s="27" t="s">
        <v>307</v>
      </c>
    </row>
    <row r="6" ht="18.75" customHeight="1" spans="1:14">
      <c r="A6" s="23" t="s">
        <v>47</v>
      </c>
      <c r="B6" s="23" t="s">
        <v>48</v>
      </c>
      <c r="C6" s="23" t="s">
        <v>49</v>
      </c>
      <c r="D6" s="23" t="s">
        <v>50</v>
      </c>
      <c r="E6" s="23" t="s">
        <v>51</v>
      </c>
      <c r="F6" s="23" t="s">
        <v>52</v>
      </c>
      <c r="G6" s="23" t="s">
        <v>53</v>
      </c>
      <c r="H6" s="23" t="s">
        <v>54</v>
      </c>
      <c r="I6" s="23" t="s">
        <v>55</v>
      </c>
      <c r="J6" s="23" t="s">
        <v>70</v>
      </c>
      <c r="K6" s="23" t="s">
        <v>308</v>
      </c>
      <c r="L6" s="23" t="s">
        <v>309</v>
      </c>
      <c r="M6" s="23" t="s">
        <v>310</v>
      </c>
      <c r="N6" s="23" t="s">
        <v>311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270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C3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312</v>
      </c>
    </row>
    <row r="2" ht="52.05" customHeight="1" spans="1:10">
      <c r="A2" s="24" t="s">
        <v>313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202</v>
      </c>
      <c r="B4" s="21" t="s">
        <v>203</v>
      </c>
      <c r="C4" s="21" t="s">
        <v>204</v>
      </c>
      <c r="D4" s="21" t="s">
        <v>205</v>
      </c>
      <c r="E4" s="21" t="s">
        <v>206</v>
      </c>
      <c r="F4" s="21" t="s">
        <v>207</v>
      </c>
      <c r="G4" s="21" t="s">
        <v>208</v>
      </c>
      <c r="H4" s="21" t="s">
        <v>209</v>
      </c>
      <c r="I4" s="21" t="s">
        <v>210</v>
      </c>
      <c r="J4" s="21" t="s">
        <v>211</v>
      </c>
    </row>
    <row r="5" ht="18.75" customHeight="1" spans="1:10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21" t="s">
        <v>55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270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36" sqref="B36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314</v>
      </c>
    </row>
    <row r="2" ht="41.4" customHeight="1" spans="1:8">
      <c r="A2" s="20" t="s">
        <v>315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134</v>
      </c>
      <c r="B4" s="21" t="s">
        <v>316</v>
      </c>
      <c r="C4" s="21" t="s">
        <v>317</v>
      </c>
      <c r="D4" s="21" t="s">
        <v>318</v>
      </c>
      <c r="E4" s="21" t="s">
        <v>276</v>
      </c>
      <c r="F4" s="21" t="s">
        <v>319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277</v>
      </c>
      <c r="G5" s="21" t="s">
        <v>320</v>
      </c>
      <c r="H5" s="21" t="s">
        <v>321</v>
      </c>
    </row>
    <row r="6" ht="18.75" customHeight="1" spans="1:8">
      <c r="A6" s="21" t="s">
        <v>47</v>
      </c>
      <c r="B6" s="21" t="s">
        <v>48</v>
      </c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270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3" sqref="A3:G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322</v>
      </c>
    </row>
    <row r="2" ht="45" customHeight="1" spans="1:11">
      <c r="A2" s="3" t="s">
        <v>323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189</v>
      </c>
      <c r="B4" s="12" t="s">
        <v>136</v>
      </c>
      <c r="C4" s="12" t="s">
        <v>190</v>
      </c>
      <c r="D4" s="12" t="s">
        <v>137</v>
      </c>
      <c r="E4" s="12" t="s">
        <v>138</v>
      </c>
      <c r="F4" s="12" t="s">
        <v>139</v>
      </c>
      <c r="G4" s="12" t="s">
        <v>140</v>
      </c>
      <c r="H4" s="12" t="s">
        <v>33</v>
      </c>
      <c r="I4" s="12" t="s">
        <v>324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270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C17" sqref="C17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325</v>
      </c>
    </row>
    <row r="2" ht="45" customHeight="1" spans="1:7">
      <c r="A2" s="3" t="s">
        <v>326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190</v>
      </c>
      <c r="B4" s="6" t="s">
        <v>189</v>
      </c>
      <c r="C4" s="6" t="s">
        <v>136</v>
      </c>
      <c r="D4" s="6" t="s">
        <v>327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33</v>
      </c>
      <c r="B9" s="11"/>
      <c r="C9" s="11"/>
      <c r="D9" s="11"/>
      <c r="E9" s="10"/>
      <c r="F9" s="10"/>
      <c r="G9" s="10"/>
    </row>
    <row r="10" customHeight="1" spans="1:7">
      <c r="A10" t="s">
        <v>270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2" workbookViewId="0">
      <selection activeCell="A3" sqref="A3:D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28</v>
      </c>
    </row>
    <row r="2" ht="37.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3"/>
      <c r="F3" s="53"/>
      <c r="G3" s="53"/>
      <c r="H3" s="53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74" t="s">
        <v>32</v>
      </c>
      <c r="C4" s="74" t="s">
        <v>33</v>
      </c>
      <c r="D4" s="74" t="s">
        <v>34</v>
      </c>
      <c r="E4" s="74"/>
      <c r="F4" s="74"/>
      <c r="G4" s="74"/>
      <c r="H4" s="74"/>
      <c r="I4" s="74"/>
      <c r="J4" s="75"/>
      <c r="K4" s="75"/>
      <c r="L4" s="75"/>
      <c r="M4" s="75"/>
      <c r="N4" s="75"/>
      <c r="O4" s="74" t="s">
        <v>21</v>
      </c>
      <c r="P4" s="74"/>
      <c r="Q4" s="74"/>
      <c r="R4" s="74"/>
      <c r="S4" s="74"/>
    </row>
    <row r="5" ht="18.75" customHeight="1" spans="1:19">
      <c r="A5" s="12"/>
      <c r="B5" s="74"/>
      <c r="C5" s="74"/>
      <c r="D5" s="76" t="s">
        <v>35</v>
      </c>
      <c r="E5" s="76" t="s">
        <v>36</v>
      </c>
      <c r="F5" s="76" t="s">
        <v>37</v>
      </c>
      <c r="G5" s="76" t="s">
        <v>38</v>
      </c>
      <c r="H5" s="76" t="s">
        <v>39</v>
      </c>
      <c r="I5" s="77" t="s">
        <v>40</v>
      </c>
      <c r="J5" s="78"/>
      <c r="K5" s="78"/>
      <c r="L5" s="78"/>
      <c r="M5" s="78"/>
      <c r="N5" s="78"/>
      <c r="O5" s="77" t="s">
        <v>35</v>
      </c>
      <c r="P5" s="77" t="s">
        <v>36</v>
      </c>
      <c r="Q5" s="77" t="s">
        <v>37</v>
      </c>
      <c r="R5" s="77" t="s">
        <v>38</v>
      </c>
      <c r="S5" s="76" t="s">
        <v>41</v>
      </c>
    </row>
    <row r="6" ht="18.75" customHeight="1" spans="1:19">
      <c r="A6" s="12"/>
      <c r="B6" s="74"/>
      <c r="C6" s="74"/>
      <c r="D6" s="76"/>
      <c r="E6" s="76"/>
      <c r="F6" s="76"/>
      <c r="G6" s="76"/>
      <c r="H6" s="76"/>
      <c r="I6" s="77" t="s">
        <v>35</v>
      </c>
      <c r="J6" s="77" t="s">
        <v>42</v>
      </c>
      <c r="K6" s="77" t="s">
        <v>43</v>
      </c>
      <c r="L6" s="77" t="s">
        <v>44</v>
      </c>
      <c r="M6" s="77" t="s">
        <v>45</v>
      </c>
      <c r="N6" s="77" t="s">
        <v>46</v>
      </c>
      <c r="O6" s="77"/>
      <c r="P6" s="77"/>
      <c r="Q6" s="77"/>
      <c r="R6" s="77"/>
      <c r="S6" s="76"/>
    </row>
    <row r="7" ht="18.75" customHeight="1" spans="1:19">
      <c r="A7" s="79" t="s">
        <v>47</v>
      </c>
      <c r="B7" s="13" t="s">
        <v>48</v>
      </c>
      <c r="C7" s="13" t="s">
        <v>49</v>
      </c>
      <c r="D7" s="13" t="s">
        <v>50</v>
      </c>
      <c r="E7" s="79" t="s">
        <v>51</v>
      </c>
      <c r="F7" s="13" t="s">
        <v>52</v>
      </c>
      <c r="G7" s="13" t="s">
        <v>53</v>
      </c>
      <c r="H7" s="79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>
        <v>652001</v>
      </c>
      <c r="B8" s="15" t="s">
        <v>56</v>
      </c>
      <c r="C8" s="16">
        <v>5663501</v>
      </c>
      <c r="D8" s="16">
        <v>5663501</v>
      </c>
      <c r="E8" s="16">
        <v>5663501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6" t="s">
        <v>33</v>
      </c>
      <c r="B9" s="46"/>
      <c r="C9" s="16">
        <v>5663501</v>
      </c>
      <c r="D9" s="16">
        <v>5663501</v>
      </c>
      <c r="E9" s="16">
        <v>5663501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G25" sqref="G25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2"/>
      <c r="L2" s="52"/>
      <c r="M2" s="52"/>
      <c r="N2" s="52"/>
      <c r="O2" s="52"/>
    </row>
    <row r="3" ht="18.75" customHeight="1" spans="1: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59</v>
      </c>
      <c r="B4" s="12" t="s">
        <v>60</v>
      </c>
      <c r="C4" s="45" t="s">
        <v>33</v>
      </c>
      <c r="D4" s="45" t="s">
        <v>36</v>
      </c>
      <c r="E4" s="45"/>
      <c r="F4" s="45"/>
      <c r="G4" s="12" t="s">
        <v>37</v>
      </c>
      <c r="H4" s="45" t="s">
        <v>38</v>
      </c>
      <c r="I4" s="12" t="s">
        <v>61</v>
      </c>
      <c r="J4" s="45" t="s">
        <v>62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35</v>
      </c>
      <c r="E5" s="45" t="s">
        <v>63</v>
      </c>
      <c r="F5" s="45" t="s">
        <v>64</v>
      </c>
      <c r="G5" s="12"/>
      <c r="H5" s="45"/>
      <c r="I5" s="12"/>
      <c r="J5" s="45" t="s">
        <v>35</v>
      </c>
      <c r="K5" s="45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55" t="s">
        <v>71</v>
      </c>
      <c r="B7" s="55" t="s">
        <v>72</v>
      </c>
      <c r="C7" s="56">
        <v>53360</v>
      </c>
      <c r="D7" s="56">
        <v>53360</v>
      </c>
      <c r="E7" s="56"/>
      <c r="F7" s="56">
        <v>53360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7" t="s">
        <v>73</v>
      </c>
      <c r="B8" s="67" t="s">
        <v>74</v>
      </c>
      <c r="C8" s="56">
        <v>53360</v>
      </c>
      <c r="D8" s="56">
        <v>53360</v>
      </c>
      <c r="E8" s="56"/>
      <c r="F8" s="56">
        <v>53360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8" t="s">
        <v>75</v>
      </c>
      <c r="B9" s="68" t="s">
        <v>76</v>
      </c>
      <c r="C9" s="56">
        <v>53360</v>
      </c>
      <c r="D9" s="56">
        <v>53360</v>
      </c>
      <c r="E9" s="56"/>
      <c r="F9" s="56">
        <v>53360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55" t="s">
        <v>77</v>
      </c>
      <c r="B10" s="55" t="s">
        <v>78</v>
      </c>
      <c r="C10" s="56">
        <v>573945</v>
      </c>
      <c r="D10" s="56">
        <v>573945</v>
      </c>
      <c r="E10" s="56">
        <v>573945</v>
      </c>
      <c r="F10" s="5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7" t="s">
        <v>79</v>
      </c>
      <c r="B11" s="67" t="s">
        <v>80</v>
      </c>
      <c r="C11" s="56">
        <v>573945</v>
      </c>
      <c r="D11" s="56">
        <v>573945</v>
      </c>
      <c r="E11" s="56">
        <v>573945</v>
      </c>
      <c r="F11" s="5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8" t="s">
        <v>81</v>
      </c>
      <c r="B12" s="68" t="s">
        <v>82</v>
      </c>
      <c r="C12" s="56">
        <v>573945</v>
      </c>
      <c r="D12" s="56">
        <v>573945</v>
      </c>
      <c r="E12" s="56">
        <v>573945</v>
      </c>
      <c r="F12" s="5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55" t="s">
        <v>83</v>
      </c>
      <c r="B13" s="55" t="s">
        <v>84</v>
      </c>
      <c r="C13" s="56">
        <v>458412</v>
      </c>
      <c r="D13" s="56">
        <v>458412</v>
      </c>
      <c r="E13" s="56">
        <v>458412</v>
      </c>
      <c r="F13" s="5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7" t="s">
        <v>85</v>
      </c>
      <c r="B14" s="67" t="s">
        <v>86</v>
      </c>
      <c r="C14" s="56">
        <v>458412</v>
      </c>
      <c r="D14" s="56">
        <v>458412</v>
      </c>
      <c r="E14" s="56">
        <v>458412</v>
      </c>
      <c r="F14" s="5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8" t="s">
        <v>87</v>
      </c>
      <c r="B15" s="68" t="s">
        <v>88</v>
      </c>
      <c r="C15" s="56">
        <v>151715</v>
      </c>
      <c r="D15" s="56">
        <v>151715</v>
      </c>
      <c r="E15" s="56">
        <v>151715</v>
      </c>
      <c r="F15" s="5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8" t="s">
        <v>89</v>
      </c>
      <c r="B16" s="68" t="s">
        <v>90</v>
      </c>
      <c r="C16" s="56">
        <v>155677</v>
      </c>
      <c r="D16" s="56">
        <v>155677</v>
      </c>
      <c r="E16" s="56">
        <v>155677</v>
      </c>
      <c r="F16" s="5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8" t="s">
        <v>91</v>
      </c>
      <c r="B17" s="68" t="s">
        <v>92</v>
      </c>
      <c r="C17" s="56">
        <v>143845</v>
      </c>
      <c r="D17" s="56">
        <v>143845</v>
      </c>
      <c r="E17" s="56">
        <v>143845</v>
      </c>
      <c r="F17" s="5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8" t="s">
        <v>93</v>
      </c>
      <c r="B18" s="68" t="s">
        <v>94</v>
      </c>
      <c r="C18" s="56">
        <v>7175</v>
      </c>
      <c r="D18" s="56">
        <v>7175</v>
      </c>
      <c r="E18" s="56">
        <v>7175</v>
      </c>
      <c r="F18" s="5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55" t="s">
        <v>95</v>
      </c>
      <c r="B19" s="55" t="s">
        <v>96</v>
      </c>
      <c r="C19" s="56">
        <v>4106712</v>
      </c>
      <c r="D19" s="56">
        <v>4106712</v>
      </c>
      <c r="E19" s="56">
        <v>4106712</v>
      </c>
      <c r="F19" s="5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7" t="s">
        <v>97</v>
      </c>
      <c r="B20" s="67" t="s">
        <v>98</v>
      </c>
      <c r="C20" s="56">
        <v>4106712</v>
      </c>
      <c r="D20" s="56">
        <v>4106712</v>
      </c>
      <c r="E20" s="56">
        <v>4106712</v>
      </c>
      <c r="F20" s="5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8" t="s">
        <v>99</v>
      </c>
      <c r="B21" s="68" t="s">
        <v>100</v>
      </c>
      <c r="C21" s="56">
        <v>4106712</v>
      </c>
      <c r="D21" s="56">
        <v>4106712</v>
      </c>
      <c r="E21" s="56">
        <v>4106712</v>
      </c>
      <c r="F21" s="5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55" t="s">
        <v>101</v>
      </c>
      <c r="B22" s="55" t="s">
        <v>102</v>
      </c>
      <c r="C22" s="56">
        <v>471072</v>
      </c>
      <c r="D22" s="56">
        <v>471072</v>
      </c>
      <c r="E22" s="56">
        <v>471072</v>
      </c>
      <c r="F22" s="5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7" t="s">
        <v>103</v>
      </c>
      <c r="B23" s="67" t="s">
        <v>104</v>
      </c>
      <c r="C23" s="56">
        <v>471072</v>
      </c>
      <c r="D23" s="56">
        <v>471072</v>
      </c>
      <c r="E23" s="56">
        <v>471072</v>
      </c>
      <c r="F23" s="5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8" t="s">
        <v>105</v>
      </c>
      <c r="B24" s="68" t="s">
        <v>106</v>
      </c>
      <c r="C24" s="56">
        <v>471072</v>
      </c>
      <c r="D24" s="56">
        <v>471072</v>
      </c>
      <c r="E24" s="56">
        <v>471072</v>
      </c>
      <c r="F24" s="5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6" t="s">
        <v>107</v>
      </c>
      <c r="B25" s="46"/>
      <c r="C25" s="56">
        <v>5663501</v>
      </c>
      <c r="D25" s="56">
        <v>5663501</v>
      </c>
      <c r="E25" s="56">
        <v>5610141</v>
      </c>
      <c r="F25" s="56">
        <v>53360</v>
      </c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108</v>
      </c>
    </row>
    <row r="2" ht="45" customHeight="1" spans="1:4">
      <c r="A2" s="3" t="s">
        <v>109</v>
      </c>
      <c r="B2" s="3"/>
      <c r="C2" s="3"/>
      <c r="D2" s="3"/>
    </row>
    <row r="3" ht="18.75" customHeight="1" spans="1:4">
      <c r="A3" s="4" t="s">
        <v>2</v>
      </c>
      <c r="B3" s="4"/>
      <c r="C3" s="69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110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111</v>
      </c>
      <c r="B7" s="16">
        <v>5663501</v>
      </c>
      <c r="C7" s="14" t="str">
        <f>"一"&amp;"、"&amp;"一般公共服务支出"</f>
        <v>一、一般公共服务支出</v>
      </c>
      <c r="D7" s="16">
        <v>53360</v>
      </c>
    </row>
    <row r="8" ht="22.5" customHeight="1" spans="1:4">
      <c r="A8" s="14" t="s">
        <v>112</v>
      </c>
      <c r="B8" s="16">
        <v>5663501</v>
      </c>
      <c r="C8" s="14" t="str">
        <f>"二"&amp;"、"&amp;"社会保障和就业支出"</f>
        <v>二、社会保障和就业支出</v>
      </c>
      <c r="D8" s="16">
        <v>573945</v>
      </c>
    </row>
    <row r="9" ht="22.5" customHeight="1" spans="1:4">
      <c r="A9" s="14" t="s">
        <v>113</v>
      </c>
      <c r="B9" s="16"/>
      <c r="C9" s="14" t="str">
        <f>"三"&amp;"、"&amp;"卫生健康支出"</f>
        <v>三、卫生健康支出</v>
      </c>
      <c r="D9" s="16">
        <v>458412</v>
      </c>
    </row>
    <row r="10" ht="22.5" customHeight="1" spans="1:4">
      <c r="A10" s="14" t="s">
        <v>114</v>
      </c>
      <c r="B10" s="16"/>
      <c r="C10" s="14" t="str">
        <f>"四"&amp;"、"&amp;"资源勘探工业信息等支出"</f>
        <v>四、资源勘探工业信息等支出</v>
      </c>
      <c r="D10" s="16">
        <v>4106712</v>
      </c>
    </row>
    <row r="11" ht="22.5" customHeight="1" spans="1:4">
      <c r="A11" s="14" t="s">
        <v>115</v>
      </c>
      <c r="B11" s="16"/>
      <c r="C11" s="14" t="str">
        <f>"五"&amp;"、"&amp;"住房保障支出"</f>
        <v>五、住房保障支出</v>
      </c>
      <c r="D11" s="16">
        <v>471072</v>
      </c>
    </row>
    <row r="12" ht="22.5" customHeight="1" spans="1:4">
      <c r="A12" s="14" t="s">
        <v>112</v>
      </c>
      <c r="B12" s="16"/>
      <c r="C12" s="14"/>
      <c r="D12" s="16"/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70"/>
      <c r="B15" s="16"/>
      <c r="C15" s="14" t="s">
        <v>116</v>
      </c>
      <c r="D15" s="16"/>
    </row>
    <row r="16" ht="22.5" customHeight="1" spans="1:4">
      <c r="A16" s="71" t="s">
        <v>117</v>
      </c>
      <c r="B16" s="72">
        <v>5663501</v>
      </c>
      <c r="C16" s="73" t="s">
        <v>118</v>
      </c>
      <c r="D16" s="72">
        <v>5663501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J18" sqref="J18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2" t="s">
        <v>2</v>
      </c>
      <c r="B3" s="42"/>
      <c r="C3" s="42"/>
      <c r="D3" s="43"/>
      <c r="E3" s="43"/>
      <c r="F3" s="43"/>
      <c r="G3" s="44" t="s">
        <v>30</v>
      </c>
    </row>
    <row r="4" ht="18.75" customHeight="1" spans="1:7">
      <c r="A4" s="12" t="s">
        <v>121</v>
      </c>
      <c r="B4" s="12" t="s">
        <v>60</v>
      </c>
      <c r="C4" s="45" t="s">
        <v>33</v>
      </c>
      <c r="D4" s="45" t="s">
        <v>63</v>
      </c>
      <c r="E4" s="45"/>
      <c r="F4" s="45"/>
      <c r="G4" s="12" t="s">
        <v>64</v>
      </c>
    </row>
    <row r="5" ht="18.75" customHeight="1" spans="1:7">
      <c r="A5" s="12" t="s">
        <v>59</v>
      </c>
      <c r="B5" s="12" t="s">
        <v>60</v>
      </c>
      <c r="C5" s="45"/>
      <c r="D5" s="45" t="s">
        <v>35</v>
      </c>
      <c r="E5" s="45" t="s">
        <v>122</v>
      </c>
      <c r="F5" s="45" t="s">
        <v>123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55" t="s">
        <v>71</v>
      </c>
      <c r="B7" s="55" t="s">
        <v>72</v>
      </c>
      <c r="C7" s="56">
        <v>53360</v>
      </c>
      <c r="D7" s="16"/>
      <c r="E7" s="16"/>
      <c r="F7" s="16"/>
      <c r="G7" s="56">
        <v>53360</v>
      </c>
    </row>
    <row r="8" ht="20.25" customHeight="1" spans="1:7">
      <c r="A8" s="67" t="s">
        <v>73</v>
      </c>
      <c r="B8" s="67" t="s">
        <v>74</v>
      </c>
      <c r="C8" s="56">
        <v>53360</v>
      </c>
      <c r="D8" s="16"/>
      <c r="E8" s="16"/>
      <c r="F8" s="16"/>
      <c r="G8" s="56">
        <v>53360</v>
      </c>
    </row>
    <row r="9" ht="20.25" customHeight="1" spans="1:7">
      <c r="A9" s="68" t="s">
        <v>75</v>
      </c>
      <c r="B9" s="68" t="s">
        <v>76</v>
      </c>
      <c r="C9" s="56">
        <v>53360</v>
      </c>
      <c r="D9" s="16"/>
      <c r="E9" s="16"/>
      <c r="F9" s="16"/>
      <c r="G9" s="56">
        <v>53360</v>
      </c>
    </row>
    <row r="10" ht="20.25" customHeight="1" spans="1:7">
      <c r="A10" s="55" t="s">
        <v>77</v>
      </c>
      <c r="B10" s="55" t="s">
        <v>78</v>
      </c>
      <c r="C10" s="56">
        <v>573945</v>
      </c>
      <c r="D10" s="56">
        <v>573945</v>
      </c>
      <c r="E10" s="56">
        <v>573945</v>
      </c>
      <c r="F10" s="16"/>
      <c r="G10" s="56"/>
    </row>
    <row r="11" ht="20.25" customHeight="1" spans="1:7">
      <c r="A11" s="67" t="s">
        <v>79</v>
      </c>
      <c r="B11" s="67" t="s">
        <v>80</v>
      </c>
      <c r="C11" s="56">
        <v>573945</v>
      </c>
      <c r="D11" s="56">
        <v>573945</v>
      </c>
      <c r="E11" s="56">
        <v>573945</v>
      </c>
      <c r="F11" s="16"/>
      <c r="G11" s="16"/>
    </row>
    <row r="12" ht="20.25" customHeight="1" spans="1:7">
      <c r="A12" s="68" t="s">
        <v>81</v>
      </c>
      <c r="B12" s="68" t="s">
        <v>82</v>
      </c>
      <c r="C12" s="56">
        <v>573945</v>
      </c>
      <c r="D12" s="56">
        <v>573945</v>
      </c>
      <c r="E12" s="56">
        <v>573945</v>
      </c>
      <c r="F12" s="16"/>
      <c r="G12" s="16"/>
    </row>
    <row r="13" ht="20.25" customHeight="1" spans="1:7">
      <c r="A13" s="55" t="s">
        <v>83</v>
      </c>
      <c r="B13" s="55" t="s">
        <v>84</v>
      </c>
      <c r="C13" s="56">
        <v>458412</v>
      </c>
      <c r="D13" s="56">
        <v>458412</v>
      </c>
      <c r="E13" s="56">
        <v>458412</v>
      </c>
      <c r="F13" s="16"/>
      <c r="G13" s="16"/>
    </row>
    <row r="14" ht="20.25" customHeight="1" spans="1:7">
      <c r="A14" s="67" t="s">
        <v>85</v>
      </c>
      <c r="B14" s="67" t="s">
        <v>86</v>
      </c>
      <c r="C14" s="56">
        <v>458412</v>
      </c>
      <c r="D14" s="56">
        <v>458412</v>
      </c>
      <c r="E14" s="56">
        <v>458412</v>
      </c>
      <c r="F14" s="16"/>
      <c r="G14" s="16"/>
    </row>
    <row r="15" ht="20.25" customHeight="1" spans="1:7">
      <c r="A15" s="68" t="s">
        <v>87</v>
      </c>
      <c r="B15" s="68" t="s">
        <v>88</v>
      </c>
      <c r="C15" s="56">
        <v>151715</v>
      </c>
      <c r="D15" s="56">
        <v>151715</v>
      </c>
      <c r="E15" s="56">
        <v>151715</v>
      </c>
      <c r="F15" s="16"/>
      <c r="G15" s="16"/>
    </row>
    <row r="16" ht="20.25" customHeight="1" spans="1:7">
      <c r="A16" s="68" t="s">
        <v>89</v>
      </c>
      <c r="B16" s="68" t="s">
        <v>90</v>
      </c>
      <c r="C16" s="56">
        <v>155677</v>
      </c>
      <c r="D16" s="56">
        <v>155677</v>
      </c>
      <c r="E16" s="56">
        <v>155677</v>
      </c>
      <c r="F16" s="16"/>
      <c r="G16" s="16"/>
    </row>
    <row r="17" ht="20.25" customHeight="1" spans="1:7">
      <c r="A17" s="68" t="s">
        <v>91</v>
      </c>
      <c r="B17" s="68" t="s">
        <v>92</v>
      </c>
      <c r="C17" s="56">
        <v>143845</v>
      </c>
      <c r="D17" s="56">
        <v>143845</v>
      </c>
      <c r="E17" s="56">
        <v>143845</v>
      </c>
      <c r="F17" s="16"/>
      <c r="G17" s="16"/>
    </row>
    <row r="18" ht="20.25" customHeight="1" spans="1:7">
      <c r="A18" s="68" t="s">
        <v>93</v>
      </c>
      <c r="B18" s="68" t="s">
        <v>94</v>
      </c>
      <c r="C18" s="56">
        <v>7175</v>
      </c>
      <c r="D18" s="56">
        <v>7175</v>
      </c>
      <c r="E18" s="56">
        <v>7175</v>
      </c>
      <c r="F18" s="16"/>
      <c r="G18" s="16"/>
    </row>
    <row r="19" ht="20.25" customHeight="1" spans="1:7">
      <c r="A19" s="55" t="s">
        <v>95</v>
      </c>
      <c r="B19" s="55" t="s">
        <v>96</v>
      </c>
      <c r="C19" s="56">
        <v>4106712</v>
      </c>
      <c r="D19" s="16">
        <v>3712112</v>
      </c>
      <c r="E19" s="16">
        <v>3712112</v>
      </c>
      <c r="F19" s="16">
        <v>394600</v>
      </c>
      <c r="G19" s="16"/>
    </row>
    <row r="20" ht="20.25" customHeight="1" spans="1:7">
      <c r="A20" s="67" t="s">
        <v>97</v>
      </c>
      <c r="B20" s="67" t="s">
        <v>98</v>
      </c>
      <c r="C20" s="56">
        <v>4106712</v>
      </c>
      <c r="D20" s="16">
        <v>3712112</v>
      </c>
      <c r="E20" s="16">
        <v>3712112</v>
      </c>
      <c r="F20" s="16">
        <v>394600</v>
      </c>
      <c r="G20" s="16"/>
    </row>
    <row r="21" ht="20.25" customHeight="1" spans="1:7">
      <c r="A21" s="68" t="s">
        <v>99</v>
      </c>
      <c r="B21" s="68" t="s">
        <v>100</v>
      </c>
      <c r="C21" s="56">
        <v>4106712</v>
      </c>
      <c r="D21" s="16"/>
      <c r="E21" s="16"/>
      <c r="F21" s="16"/>
      <c r="G21" s="16"/>
    </row>
    <row r="22" ht="20.25" customHeight="1" spans="1:7">
      <c r="A22" s="55" t="s">
        <v>101</v>
      </c>
      <c r="B22" s="55" t="s">
        <v>102</v>
      </c>
      <c r="C22" s="56">
        <v>471072</v>
      </c>
      <c r="D22" s="56">
        <v>471072</v>
      </c>
      <c r="E22" s="56">
        <v>471072</v>
      </c>
      <c r="F22" s="16"/>
      <c r="G22" s="16"/>
    </row>
    <row r="23" ht="20.25" customHeight="1" spans="1:7">
      <c r="A23" s="67" t="s">
        <v>103</v>
      </c>
      <c r="B23" s="67" t="s">
        <v>104</v>
      </c>
      <c r="C23" s="56">
        <v>471072</v>
      </c>
      <c r="D23" s="56">
        <v>471072</v>
      </c>
      <c r="E23" s="56">
        <v>471072</v>
      </c>
      <c r="F23" s="16"/>
      <c r="G23" s="16"/>
    </row>
    <row r="24" ht="20.25" customHeight="1" spans="1:7">
      <c r="A24" s="68" t="s">
        <v>105</v>
      </c>
      <c r="B24" s="68" t="s">
        <v>106</v>
      </c>
      <c r="C24" s="56">
        <v>471072</v>
      </c>
      <c r="D24" s="56">
        <v>471072</v>
      </c>
      <c r="E24" s="56">
        <v>471072</v>
      </c>
      <c r="F24" s="16"/>
      <c r="G24" s="16"/>
    </row>
    <row r="25" ht="20.25" customHeight="1" spans="1:7">
      <c r="A25" s="46" t="s">
        <v>107</v>
      </c>
      <c r="B25" s="46"/>
      <c r="C25" s="56">
        <v>5663501</v>
      </c>
      <c r="D25" s="47">
        <v>5215541</v>
      </c>
      <c r="E25" s="47">
        <v>5215541</v>
      </c>
      <c r="F25" s="47">
        <v>394600</v>
      </c>
      <c r="G25" s="47">
        <v>53360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3" sqref="A3:C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0"/>
      <c r="B1" s="60"/>
      <c r="C1" s="61"/>
      <c r="D1" s="1"/>
      <c r="E1" s="1"/>
      <c r="F1" s="62" t="s">
        <v>124</v>
      </c>
    </row>
    <row r="2" ht="41.25" customHeight="1" spans="1:6">
      <c r="A2" s="63" t="s">
        <v>125</v>
      </c>
      <c r="B2" s="63"/>
      <c r="C2" s="63"/>
      <c r="D2" s="63"/>
      <c r="E2" s="63"/>
      <c r="F2" s="63"/>
    </row>
    <row r="3" ht="18.75" customHeight="1" spans="1:6">
      <c r="A3" s="4" t="s">
        <v>2</v>
      </c>
      <c r="B3" s="4"/>
      <c r="C3" s="4"/>
      <c r="D3" s="64"/>
      <c r="E3" s="1"/>
      <c r="F3" s="62" t="s">
        <v>30</v>
      </c>
    </row>
    <row r="4" ht="18.75" customHeight="1" spans="1:6">
      <c r="A4" s="12" t="s">
        <v>126</v>
      </c>
      <c r="B4" s="45" t="s">
        <v>127</v>
      </c>
      <c r="C4" s="45" t="s">
        <v>128</v>
      </c>
      <c r="D4" s="45"/>
      <c r="E4" s="45"/>
      <c r="F4" s="45" t="s">
        <v>129</v>
      </c>
    </row>
    <row r="5" ht="18.75" customHeight="1" spans="1:6">
      <c r="A5" s="12"/>
      <c r="B5" s="45"/>
      <c r="C5" s="45" t="s">
        <v>35</v>
      </c>
      <c r="D5" s="45" t="s">
        <v>130</v>
      </c>
      <c r="E5" s="45" t="s">
        <v>131</v>
      </c>
      <c r="F5" s="45"/>
    </row>
    <row r="6" ht="18.75" customHeight="1" spans="1:6">
      <c r="A6" s="65">
        <v>1</v>
      </c>
      <c r="B6" s="66">
        <v>2</v>
      </c>
      <c r="C6" s="65">
        <v>3</v>
      </c>
      <c r="D6" s="65">
        <v>4</v>
      </c>
      <c r="E6" s="65">
        <v>5</v>
      </c>
      <c r="F6" s="65">
        <v>6</v>
      </c>
    </row>
    <row r="7" ht="20.25" customHeight="1" spans="1:6">
      <c r="A7" s="16">
        <v>78000</v>
      </c>
      <c r="B7" s="16"/>
      <c r="C7" s="16">
        <v>78000</v>
      </c>
      <c r="D7" s="16"/>
      <c r="E7" s="16">
        <v>48000</v>
      </c>
      <c r="F7" s="16">
        <v>30000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topLeftCell="D16" workbookViewId="0">
      <selection activeCell="A3" sqref="A3:G3"/>
    </sheetView>
  </sheetViews>
  <sheetFormatPr defaultColWidth="8.85" defaultRowHeight="15" customHeight="1"/>
  <cols>
    <col min="1" max="3" width="28.575" customWidth="1"/>
    <col min="4" max="4" width="13.25" customWidth="1"/>
    <col min="5" max="5" width="26.125" customWidth="1"/>
    <col min="6" max="6" width="17" customWidth="1"/>
    <col min="7" max="7" width="23.12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3"/>
      <c r="I3" s="53"/>
      <c r="J3" s="53"/>
      <c r="K3" s="5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58" t="s">
        <v>134</v>
      </c>
      <c r="B4" s="58" t="s">
        <v>135</v>
      </c>
      <c r="C4" s="58" t="s">
        <v>136</v>
      </c>
      <c r="D4" s="58" t="s">
        <v>137</v>
      </c>
      <c r="E4" s="58" t="s">
        <v>138</v>
      </c>
      <c r="F4" s="58" t="s">
        <v>139</v>
      </c>
      <c r="G4" s="58" t="s">
        <v>140</v>
      </c>
      <c r="H4" s="59" t="s">
        <v>33</v>
      </c>
      <c r="I4" s="59" t="s">
        <v>141</v>
      </c>
      <c r="J4" s="58"/>
      <c r="K4" s="58"/>
      <c r="L4" s="58"/>
      <c r="M4" s="58"/>
      <c r="N4" s="58" t="s">
        <v>142</v>
      </c>
      <c r="O4" s="58"/>
      <c r="P4" s="58"/>
      <c r="Q4" s="58" t="s">
        <v>39</v>
      </c>
      <c r="R4" s="58" t="s">
        <v>62</v>
      </c>
      <c r="S4" s="58"/>
      <c r="T4" s="58"/>
      <c r="U4" s="58"/>
      <c r="V4" s="58"/>
      <c r="W4" s="58"/>
    </row>
    <row r="5" ht="18.75" customHeight="1" spans="1:23">
      <c r="A5" s="58"/>
      <c r="B5" s="58"/>
      <c r="C5" s="58"/>
      <c r="D5" s="58"/>
      <c r="E5" s="58"/>
      <c r="F5" s="58"/>
      <c r="G5" s="58"/>
      <c r="H5" s="59" t="s">
        <v>143</v>
      </c>
      <c r="I5" s="59" t="s">
        <v>144</v>
      </c>
      <c r="J5" s="58" t="s">
        <v>37</v>
      </c>
      <c r="K5" s="58" t="s">
        <v>38</v>
      </c>
      <c r="L5" s="58"/>
      <c r="M5" s="58"/>
      <c r="N5" s="58" t="s">
        <v>142</v>
      </c>
      <c r="O5" s="58" t="s">
        <v>37</v>
      </c>
      <c r="P5" s="58" t="s">
        <v>38</v>
      </c>
      <c r="Q5" s="58" t="s">
        <v>39</v>
      </c>
      <c r="R5" s="58" t="s">
        <v>62</v>
      </c>
      <c r="S5" s="58" t="s">
        <v>42</v>
      </c>
      <c r="T5" s="58" t="s">
        <v>43</v>
      </c>
      <c r="U5" s="58" t="s">
        <v>44</v>
      </c>
      <c r="V5" s="58" t="s">
        <v>45</v>
      </c>
      <c r="W5" s="58" t="s">
        <v>46</v>
      </c>
    </row>
    <row r="6" ht="18.75" customHeight="1" spans="1:23">
      <c r="A6" s="58"/>
      <c r="B6" s="58"/>
      <c r="C6" s="58"/>
      <c r="D6" s="58"/>
      <c r="E6" s="58"/>
      <c r="F6" s="58"/>
      <c r="G6" s="58"/>
      <c r="H6" s="59"/>
      <c r="I6" s="59" t="s">
        <v>145</v>
      </c>
      <c r="J6" s="58" t="s">
        <v>146</v>
      </c>
      <c r="K6" s="58" t="s">
        <v>147</v>
      </c>
      <c r="L6" s="58" t="s">
        <v>148</v>
      </c>
      <c r="M6" s="58" t="s">
        <v>149</v>
      </c>
      <c r="N6" s="58" t="s">
        <v>36</v>
      </c>
      <c r="O6" s="58" t="s">
        <v>37</v>
      </c>
      <c r="P6" s="58" t="s">
        <v>38</v>
      </c>
      <c r="Q6" s="58"/>
      <c r="R6" s="58" t="s">
        <v>35</v>
      </c>
      <c r="S6" s="58" t="s">
        <v>42</v>
      </c>
      <c r="T6" s="58" t="s">
        <v>43</v>
      </c>
      <c r="U6" s="58" t="s">
        <v>44</v>
      </c>
      <c r="V6" s="58" t="s">
        <v>45</v>
      </c>
      <c r="W6" s="58" t="s">
        <v>46</v>
      </c>
    </row>
    <row r="7" ht="22.65" customHeight="1" spans="1:23">
      <c r="A7" s="58"/>
      <c r="B7" s="58"/>
      <c r="C7" s="58"/>
      <c r="D7" s="58"/>
      <c r="E7" s="58"/>
      <c r="F7" s="58"/>
      <c r="G7" s="58"/>
      <c r="H7" s="59"/>
      <c r="I7" s="59" t="s">
        <v>35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18.75" customHeight="1" spans="1:23">
      <c r="A8" s="59" t="s">
        <v>47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59">
        <v>12</v>
      </c>
      <c r="M8" s="59">
        <v>13</v>
      </c>
      <c r="N8" s="59">
        <v>14</v>
      </c>
      <c r="O8" s="59">
        <v>15</v>
      </c>
      <c r="P8" s="59">
        <v>16</v>
      </c>
      <c r="Q8" s="59">
        <v>17</v>
      </c>
      <c r="R8" s="59">
        <v>18</v>
      </c>
      <c r="S8" s="59">
        <v>19</v>
      </c>
      <c r="T8" s="59">
        <v>20</v>
      </c>
      <c r="U8" s="59">
        <v>21</v>
      </c>
      <c r="V8" s="59">
        <v>22</v>
      </c>
      <c r="W8" s="59">
        <v>23</v>
      </c>
    </row>
    <row r="9" ht="18.75" customHeight="1" spans="1:23">
      <c r="A9" s="54" t="s">
        <v>56</v>
      </c>
      <c r="B9" s="55" t="s">
        <v>150</v>
      </c>
      <c r="C9" s="54" t="s">
        <v>151</v>
      </c>
      <c r="D9" s="54">
        <v>2150501</v>
      </c>
      <c r="E9" s="8" t="s">
        <v>100</v>
      </c>
      <c r="F9" s="8">
        <v>30228</v>
      </c>
      <c r="G9" s="8" t="s">
        <v>151</v>
      </c>
      <c r="H9" s="56">
        <v>46400</v>
      </c>
      <c r="I9" s="56">
        <v>46400</v>
      </c>
      <c r="J9" s="16"/>
      <c r="K9" s="16"/>
      <c r="L9" s="56">
        <v>46400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4" t="s">
        <v>56</v>
      </c>
      <c r="B10" s="55" t="s">
        <v>152</v>
      </c>
      <c r="C10" s="54" t="s">
        <v>153</v>
      </c>
      <c r="D10" s="54">
        <v>2150501</v>
      </c>
      <c r="E10" s="8" t="s">
        <v>100</v>
      </c>
      <c r="F10" s="8">
        <v>30231</v>
      </c>
      <c r="G10" s="8" t="s">
        <v>154</v>
      </c>
      <c r="H10" s="56">
        <v>48000</v>
      </c>
      <c r="I10" s="56">
        <v>48000</v>
      </c>
      <c r="J10" s="16"/>
      <c r="K10" s="16"/>
      <c r="L10" s="56">
        <v>48000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ht="18.75" customHeight="1" spans="1:23">
      <c r="A11" s="54" t="s">
        <v>56</v>
      </c>
      <c r="B11" s="55" t="s">
        <v>155</v>
      </c>
      <c r="C11" s="54" t="s">
        <v>129</v>
      </c>
      <c r="D11" s="54">
        <v>2150501</v>
      </c>
      <c r="E11" s="8" t="s">
        <v>100</v>
      </c>
      <c r="F11" s="8">
        <v>30217</v>
      </c>
      <c r="G11" s="8" t="s">
        <v>129</v>
      </c>
      <c r="H11" s="56">
        <v>30000</v>
      </c>
      <c r="I11" s="56">
        <v>30000</v>
      </c>
      <c r="J11" s="16"/>
      <c r="K11" s="16"/>
      <c r="L11" s="56">
        <v>30000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8.75" customHeight="1" spans="1:23">
      <c r="A12" s="54" t="s">
        <v>56</v>
      </c>
      <c r="B12" s="55" t="s">
        <v>156</v>
      </c>
      <c r="C12" s="54" t="s">
        <v>157</v>
      </c>
      <c r="D12" s="54">
        <v>2150501</v>
      </c>
      <c r="E12" s="8" t="s">
        <v>100</v>
      </c>
      <c r="F12" s="8">
        <v>30107</v>
      </c>
      <c r="G12" s="8" t="s">
        <v>158</v>
      </c>
      <c r="H12" s="56">
        <v>288000</v>
      </c>
      <c r="I12" s="56">
        <v>288000</v>
      </c>
      <c r="J12" s="16"/>
      <c r="K12" s="16"/>
      <c r="L12" s="56">
        <v>288000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8.75" customHeight="1" spans="1:23">
      <c r="A13" s="54" t="s">
        <v>56</v>
      </c>
      <c r="B13" s="55" t="s">
        <v>159</v>
      </c>
      <c r="C13" s="54" t="s">
        <v>160</v>
      </c>
      <c r="D13" s="54">
        <v>2150501</v>
      </c>
      <c r="E13" s="8" t="s">
        <v>100</v>
      </c>
      <c r="F13" s="8">
        <v>30215</v>
      </c>
      <c r="G13" s="8" t="s">
        <v>161</v>
      </c>
      <c r="H13" s="56">
        <v>10000</v>
      </c>
      <c r="I13" s="56">
        <v>10000</v>
      </c>
      <c r="J13" s="16"/>
      <c r="K13" s="16"/>
      <c r="L13" s="56">
        <v>10000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8.75" customHeight="1" spans="1:23">
      <c r="A14" s="54" t="s">
        <v>56</v>
      </c>
      <c r="B14" s="55" t="s">
        <v>159</v>
      </c>
      <c r="C14" s="54" t="s">
        <v>160</v>
      </c>
      <c r="D14" s="54">
        <v>2150501</v>
      </c>
      <c r="E14" s="8" t="s">
        <v>100</v>
      </c>
      <c r="F14" s="8">
        <v>30299</v>
      </c>
      <c r="G14" s="8" t="s">
        <v>162</v>
      </c>
      <c r="H14" s="56">
        <v>30000</v>
      </c>
      <c r="I14" s="56">
        <v>30000</v>
      </c>
      <c r="J14" s="16"/>
      <c r="K14" s="16"/>
      <c r="L14" s="56">
        <v>30000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8.75" customHeight="1" spans="1:23">
      <c r="A15" s="54" t="s">
        <v>56</v>
      </c>
      <c r="B15" s="55" t="s">
        <v>159</v>
      </c>
      <c r="C15" s="54" t="s">
        <v>160</v>
      </c>
      <c r="D15" s="54">
        <v>2150501</v>
      </c>
      <c r="E15" s="8" t="s">
        <v>100</v>
      </c>
      <c r="F15" s="8">
        <v>30201</v>
      </c>
      <c r="G15" s="8" t="s">
        <v>163</v>
      </c>
      <c r="H15" s="56">
        <v>50310</v>
      </c>
      <c r="I15" s="56">
        <v>50310</v>
      </c>
      <c r="J15" s="16"/>
      <c r="K15" s="16"/>
      <c r="L15" s="56">
        <v>50310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8.75" customHeight="1" spans="1:23">
      <c r="A16" s="54" t="s">
        <v>56</v>
      </c>
      <c r="B16" s="55" t="s">
        <v>159</v>
      </c>
      <c r="C16" s="54" t="s">
        <v>160</v>
      </c>
      <c r="D16" s="54">
        <v>2150501</v>
      </c>
      <c r="E16" s="8" t="s">
        <v>100</v>
      </c>
      <c r="F16" s="8">
        <v>30207</v>
      </c>
      <c r="G16" s="8" t="s">
        <v>164</v>
      </c>
      <c r="H16" s="56">
        <v>490</v>
      </c>
      <c r="I16" s="56">
        <v>490</v>
      </c>
      <c r="J16" s="16"/>
      <c r="K16" s="16"/>
      <c r="L16" s="56">
        <v>490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8.75" customHeight="1" spans="1:23">
      <c r="A17" s="54" t="s">
        <v>56</v>
      </c>
      <c r="B17" s="55" t="s">
        <v>159</v>
      </c>
      <c r="C17" s="54" t="s">
        <v>160</v>
      </c>
      <c r="D17" s="54">
        <v>2150501</v>
      </c>
      <c r="E17" s="8" t="s">
        <v>100</v>
      </c>
      <c r="F17" s="8">
        <v>30205</v>
      </c>
      <c r="G17" s="8" t="s">
        <v>165</v>
      </c>
      <c r="H17" s="56">
        <v>5000</v>
      </c>
      <c r="I17" s="56">
        <v>5000</v>
      </c>
      <c r="J17" s="16"/>
      <c r="K17" s="16"/>
      <c r="L17" s="56">
        <v>5000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8.75" customHeight="1" spans="1:23">
      <c r="A18" s="54" t="s">
        <v>56</v>
      </c>
      <c r="B18" s="55" t="s">
        <v>159</v>
      </c>
      <c r="C18" s="54" t="s">
        <v>160</v>
      </c>
      <c r="D18" s="54">
        <v>2150501</v>
      </c>
      <c r="E18" s="8" t="s">
        <v>100</v>
      </c>
      <c r="F18" s="8">
        <v>30206</v>
      </c>
      <c r="G18" s="8" t="s">
        <v>166</v>
      </c>
      <c r="H18" s="56">
        <v>15000</v>
      </c>
      <c r="I18" s="56">
        <v>15000</v>
      </c>
      <c r="J18" s="16"/>
      <c r="K18" s="16"/>
      <c r="L18" s="56">
        <v>15000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8.75" customHeight="1" spans="1:23">
      <c r="A19" s="54" t="s">
        <v>56</v>
      </c>
      <c r="B19" s="55" t="s">
        <v>159</v>
      </c>
      <c r="C19" s="54" t="s">
        <v>160</v>
      </c>
      <c r="D19" s="54">
        <v>2150501</v>
      </c>
      <c r="E19" s="8" t="s">
        <v>100</v>
      </c>
      <c r="F19" s="8">
        <v>30201</v>
      </c>
      <c r="G19" s="8" t="s">
        <v>163</v>
      </c>
      <c r="H19" s="56">
        <v>10000</v>
      </c>
      <c r="I19" s="56">
        <v>10000</v>
      </c>
      <c r="J19" s="16"/>
      <c r="K19" s="16"/>
      <c r="L19" s="56">
        <v>10000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8.75" customHeight="1" spans="1:23">
      <c r="A20" s="54" t="s">
        <v>56</v>
      </c>
      <c r="B20" s="55" t="s">
        <v>167</v>
      </c>
      <c r="C20" s="54" t="s">
        <v>168</v>
      </c>
      <c r="D20" s="54">
        <v>2150501</v>
      </c>
      <c r="E20" s="8" t="s">
        <v>100</v>
      </c>
      <c r="F20" s="8">
        <v>30239</v>
      </c>
      <c r="G20" s="8" t="s">
        <v>169</v>
      </c>
      <c r="H20" s="56">
        <v>149400</v>
      </c>
      <c r="I20" s="56">
        <v>149400</v>
      </c>
      <c r="J20" s="16"/>
      <c r="K20" s="16"/>
      <c r="L20" s="56">
        <v>149400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8.75" customHeight="1" spans="1:23">
      <c r="A21" s="54" t="s">
        <v>56</v>
      </c>
      <c r="B21" s="55" t="s">
        <v>170</v>
      </c>
      <c r="C21" s="54" t="s">
        <v>171</v>
      </c>
      <c r="D21" s="54">
        <v>2150501</v>
      </c>
      <c r="E21" s="8" t="s">
        <v>100</v>
      </c>
      <c r="F21" s="8">
        <v>30103</v>
      </c>
      <c r="G21" s="8" t="s">
        <v>172</v>
      </c>
      <c r="H21" s="56">
        <v>267612</v>
      </c>
      <c r="I21" s="56">
        <v>267612</v>
      </c>
      <c r="J21" s="16"/>
      <c r="K21" s="16"/>
      <c r="L21" s="56">
        <v>267612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8.75" customHeight="1" spans="1:23">
      <c r="A22" s="54" t="s">
        <v>56</v>
      </c>
      <c r="B22" s="55" t="s">
        <v>173</v>
      </c>
      <c r="C22" s="54" t="s">
        <v>174</v>
      </c>
      <c r="D22" s="54">
        <v>2080505</v>
      </c>
      <c r="E22" s="8" t="s">
        <v>82</v>
      </c>
      <c r="F22" s="8">
        <v>30108</v>
      </c>
      <c r="G22" s="8" t="s">
        <v>175</v>
      </c>
      <c r="H22" s="56">
        <v>573945</v>
      </c>
      <c r="I22" s="56">
        <v>573945</v>
      </c>
      <c r="J22" s="16"/>
      <c r="K22" s="16"/>
      <c r="L22" s="56">
        <v>573945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8.75" customHeight="1" spans="1:23">
      <c r="A23" s="54" t="s">
        <v>56</v>
      </c>
      <c r="B23" s="55" t="s">
        <v>173</v>
      </c>
      <c r="C23" s="54" t="s">
        <v>174</v>
      </c>
      <c r="D23" s="54">
        <v>2101101</v>
      </c>
      <c r="E23" s="8" t="s">
        <v>88</v>
      </c>
      <c r="F23" s="8">
        <v>30110</v>
      </c>
      <c r="G23" s="8" t="s">
        <v>176</v>
      </c>
      <c r="H23" s="56">
        <v>147386</v>
      </c>
      <c r="I23" s="56">
        <v>147386</v>
      </c>
      <c r="J23" s="16"/>
      <c r="K23" s="16"/>
      <c r="L23" s="56">
        <v>147386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8.75" customHeight="1" spans="1:23">
      <c r="A24" s="54" t="s">
        <v>56</v>
      </c>
      <c r="B24" s="55" t="s">
        <v>173</v>
      </c>
      <c r="C24" s="54" t="s">
        <v>174</v>
      </c>
      <c r="D24" s="54">
        <v>2101102</v>
      </c>
      <c r="E24" s="8" t="s">
        <v>90</v>
      </c>
      <c r="F24" s="8">
        <v>30110</v>
      </c>
      <c r="G24" s="8" t="s">
        <v>176</v>
      </c>
      <c r="H24" s="56">
        <v>150349</v>
      </c>
      <c r="I24" s="56">
        <v>150349</v>
      </c>
      <c r="J24" s="16"/>
      <c r="K24" s="16"/>
      <c r="L24" s="56">
        <v>150349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8.75" customHeight="1" spans="1:23">
      <c r="A25" s="54" t="s">
        <v>56</v>
      </c>
      <c r="B25" s="55" t="s">
        <v>173</v>
      </c>
      <c r="C25" s="54" t="s">
        <v>174</v>
      </c>
      <c r="D25" s="54">
        <v>2101103</v>
      </c>
      <c r="E25" s="8" t="s">
        <v>92</v>
      </c>
      <c r="F25" s="8">
        <v>30111</v>
      </c>
      <c r="G25" s="8" t="s">
        <v>177</v>
      </c>
      <c r="H25" s="56">
        <v>143845</v>
      </c>
      <c r="I25" s="56">
        <v>143845</v>
      </c>
      <c r="J25" s="16"/>
      <c r="K25" s="16"/>
      <c r="L25" s="56">
        <v>143845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8.75" customHeight="1" spans="1:23">
      <c r="A26" s="54" t="s">
        <v>56</v>
      </c>
      <c r="B26" s="55" t="s">
        <v>173</v>
      </c>
      <c r="C26" s="54" t="s">
        <v>174</v>
      </c>
      <c r="D26" s="54">
        <v>2101199</v>
      </c>
      <c r="E26" s="8" t="s">
        <v>94</v>
      </c>
      <c r="F26" s="8">
        <v>30112</v>
      </c>
      <c r="G26" s="8" t="s">
        <v>178</v>
      </c>
      <c r="H26" s="56">
        <v>7175</v>
      </c>
      <c r="I26" s="56">
        <v>7175</v>
      </c>
      <c r="J26" s="16"/>
      <c r="K26" s="16"/>
      <c r="L26" s="56">
        <v>7175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8.75" customHeight="1" spans="1:23">
      <c r="A27" s="54" t="s">
        <v>56</v>
      </c>
      <c r="B27" s="55" t="s">
        <v>173</v>
      </c>
      <c r="C27" s="54" t="s">
        <v>174</v>
      </c>
      <c r="D27" s="54">
        <v>2150501</v>
      </c>
      <c r="E27" s="8" t="s">
        <v>100</v>
      </c>
      <c r="F27" s="8">
        <v>30112</v>
      </c>
      <c r="G27" s="8" t="s">
        <v>178</v>
      </c>
      <c r="H27" s="56">
        <v>12680</v>
      </c>
      <c r="I27" s="56">
        <v>12680</v>
      </c>
      <c r="J27" s="16"/>
      <c r="K27" s="16"/>
      <c r="L27" s="56">
        <v>12680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8.75" customHeight="1" spans="1:23">
      <c r="A28" s="54" t="s">
        <v>56</v>
      </c>
      <c r="B28" s="55" t="s">
        <v>173</v>
      </c>
      <c r="C28" s="54" t="s">
        <v>174</v>
      </c>
      <c r="D28" s="54">
        <v>2101102</v>
      </c>
      <c r="E28" s="8" t="s">
        <v>90</v>
      </c>
      <c r="F28" s="8">
        <v>30110</v>
      </c>
      <c r="G28" s="8" t="s">
        <v>176</v>
      </c>
      <c r="H28" s="56">
        <v>5328</v>
      </c>
      <c r="I28" s="56">
        <v>5328</v>
      </c>
      <c r="J28" s="16"/>
      <c r="K28" s="16"/>
      <c r="L28" s="56">
        <v>5328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8.75" customHeight="1" spans="1:23">
      <c r="A29" s="54" t="s">
        <v>56</v>
      </c>
      <c r="B29" s="55" t="s">
        <v>173</v>
      </c>
      <c r="C29" s="54" t="s">
        <v>174</v>
      </c>
      <c r="D29" s="54">
        <v>2101101</v>
      </c>
      <c r="E29" s="8" t="s">
        <v>88</v>
      </c>
      <c r="F29" s="8">
        <v>30110</v>
      </c>
      <c r="G29" s="8" t="s">
        <v>176</v>
      </c>
      <c r="H29" s="56">
        <v>4329</v>
      </c>
      <c r="I29" s="56">
        <v>4329</v>
      </c>
      <c r="J29" s="16"/>
      <c r="K29" s="16"/>
      <c r="L29" s="56">
        <v>4329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8.75" customHeight="1" spans="1:23">
      <c r="A30" s="54" t="s">
        <v>56</v>
      </c>
      <c r="B30" s="55" t="s">
        <v>179</v>
      </c>
      <c r="C30" s="54" t="s">
        <v>180</v>
      </c>
      <c r="D30" s="54">
        <v>2150501</v>
      </c>
      <c r="E30" s="8" t="s">
        <v>100</v>
      </c>
      <c r="F30" s="8">
        <v>30101</v>
      </c>
      <c r="G30" s="8" t="s">
        <v>181</v>
      </c>
      <c r="H30" s="56">
        <v>715464</v>
      </c>
      <c r="I30" s="56">
        <v>715464</v>
      </c>
      <c r="J30" s="16"/>
      <c r="K30" s="16"/>
      <c r="L30" s="56">
        <v>715464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8.75" customHeight="1" spans="1:23">
      <c r="A31" s="54" t="s">
        <v>56</v>
      </c>
      <c r="B31" s="55" t="s">
        <v>179</v>
      </c>
      <c r="C31" s="54" t="s">
        <v>180</v>
      </c>
      <c r="D31" s="54">
        <v>2150501</v>
      </c>
      <c r="E31" s="8" t="s">
        <v>100</v>
      </c>
      <c r="F31" s="8">
        <v>30102</v>
      </c>
      <c r="G31" s="8" t="s">
        <v>182</v>
      </c>
      <c r="H31" s="56">
        <v>78300</v>
      </c>
      <c r="I31" s="56">
        <v>78300</v>
      </c>
      <c r="J31" s="16"/>
      <c r="K31" s="16"/>
      <c r="L31" s="56">
        <v>78300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8.75" customHeight="1" spans="1:23">
      <c r="A32" s="54" t="s">
        <v>56</v>
      </c>
      <c r="B32" s="55" t="s">
        <v>179</v>
      </c>
      <c r="C32" s="54" t="s">
        <v>180</v>
      </c>
      <c r="D32" s="54">
        <v>2150501</v>
      </c>
      <c r="E32" s="8" t="s">
        <v>100</v>
      </c>
      <c r="F32" s="8">
        <v>30107</v>
      </c>
      <c r="G32" s="8" t="s">
        <v>158</v>
      </c>
      <c r="H32" s="56">
        <v>480000</v>
      </c>
      <c r="I32" s="56">
        <v>480000</v>
      </c>
      <c r="J32" s="16"/>
      <c r="K32" s="16"/>
      <c r="L32" s="56">
        <v>480000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8.75" customHeight="1" spans="1:23">
      <c r="A33" s="54" t="s">
        <v>56</v>
      </c>
      <c r="B33" s="55" t="s">
        <v>179</v>
      </c>
      <c r="C33" s="54" t="s">
        <v>180</v>
      </c>
      <c r="D33" s="54">
        <v>2150501</v>
      </c>
      <c r="E33" s="8" t="s">
        <v>100</v>
      </c>
      <c r="F33" s="8">
        <v>30107</v>
      </c>
      <c r="G33" s="8" t="s">
        <v>158</v>
      </c>
      <c r="H33" s="56">
        <v>249720</v>
      </c>
      <c r="I33" s="56">
        <v>249720</v>
      </c>
      <c r="J33" s="16"/>
      <c r="K33" s="16"/>
      <c r="L33" s="56">
        <v>249720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8.75" customHeight="1" spans="1:23">
      <c r="A34" s="54" t="s">
        <v>56</v>
      </c>
      <c r="B34" s="55" t="s">
        <v>183</v>
      </c>
      <c r="C34" s="54" t="s">
        <v>184</v>
      </c>
      <c r="D34" s="54">
        <v>2150501</v>
      </c>
      <c r="E34" s="8" t="s">
        <v>100</v>
      </c>
      <c r="F34" s="8">
        <v>30101</v>
      </c>
      <c r="G34" s="8" t="s">
        <v>181</v>
      </c>
      <c r="H34" s="56">
        <v>737784</v>
      </c>
      <c r="I34" s="56">
        <v>737784</v>
      </c>
      <c r="J34" s="16"/>
      <c r="K34" s="16"/>
      <c r="L34" s="56">
        <v>737784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8.75" customHeight="1" spans="1:23">
      <c r="A35" s="54" t="s">
        <v>56</v>
      </c>
      <c r="B35" s="55" t="s">
        <v>183</v>
      </c>
      <c r="C35" s="54" t="s">
        <v>184</v>
      </c>
      <c r="D35" s="54">
        <v>2150501</v>
      </c>
      <c r="E35" s="8" t="s">
        <v>100</v>
      </c>
      <c r="F35" s="8">
        <v>30102</v>
      </c>
      <c r="G35" s="8" t="s">
        <v>182</v>
      </c>
      <c r="H35" s="56">
        <v>882552</v>
      </c>
      <c r="I35" s="56">
        <v>882552</v>
      </c>
      <c r="J35" s="16"/>
      <c r="K35" s="16"/>
      <c r="L35" s="56">
        <v>882552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8.75" customHeight="1" spans="1:23">
      <c r="A36" s="54" t="s">
        <v>56</v>
      </c>
      <c r="B36" s="55" t="s">
        <v>185</v>
      </c>
      <c r="C36" s="54" t="s">
        <v>106</v>
      </c>
      <c r="D36" s="54">
        <v>2210201</v>
      </c>
      <c r="E36" s="8" t="s">
        <v>106</v>
      </c>
      <c r="F36" s="8">
        <v>30113</v>
      </c>
      <c r="G36" s="8" t="s">
        <v>106</v>
      </c>
      <c r="H36" s="56">
        <v>471072</v>
      </c>
      <c r="I36" s="56">
        <v>471072</v>
      </c>
      <c r="J36" s="16"/>
      <c r="K36" s="16"/>
      <c r="L36" s="56">
        <v>471072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8.75" customHeight="1" spans="1:23">
      <c r="A37" s="11" t="s">
        <v>33</v>
      </c>
      <c r="B37" s="11"/>
      <c r="C37" s="11"/>
      <c r="D37" s="11"/>
      <c r="E37" s="11"/>
      <c r="F37" s="11"/>
      <c r="G37" s="11"/>
      <c r="H37" s="16">
        <v>5610141</v>
      </c>
      <c r="I37" s="16">
        <v>5610141</v>
      </c>
      <c r="J37" s="16"/>
      <c r="K37" s="16"/>
      <c r="L37" s="16">
        <v>5610141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</sheetData>
  <mergeCells count="30">
    <mergeCell ref="A2:W2"/>
    <mergeCell ref="A3:G3"/>
    <mergeCell ref="I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K17" sqref="K17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186</v>
      </c>
    </row>
    <row r="2" ht="45" customHeight="1" spans="1:23">
      <c r="A2" s="3" t="s">
        <v>187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8.75" customHeight="1" spans="1:23">
      <c r="A3" s="4" t="s">
        <v>188</v>
      </c>
      <c r="B3" s="4"/>
      <c r="C3" s="4"/>
      <c r="D3" s="4"/>
      <c r="E3" s="4"/>
      <c r="F3" s="4"/>
      <c r="G3" s="4"/>
      <c r="H3" s="4"/>
      <c r="I3" s="53"/>
      <c r="J3" s="53"/>
      <c r="K3" s="53"/>
      <c r="L3" s="53"/>
      <c r="M3" s="53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189</v>
      </c>
      <c r="B4" s="12" t="s">
        <v>135</v>
      </c>
      <c r="C4" s="12" t="s">
        <v>136</v>
      </c>
      <c r="D4" s="12" t="s">
        <v>190</v>
      </c>
      <c r="E4" s="12" t="s">
        <v>137</v>
      </c>
      <c r="F4" s="12" t="s">
        <v>138</v>
      </c>
      <c r="G4" s="12" t="s">
        <v>139</v>
      </c>
      <c r="H4" s="12" t="s">
        <v>140</v>
      </c>
      <c r="I4" s="45" t="s">
        <v>33</v>
      </c>
      <c r="J4" s="45" t="s">
        <v>191</v>
      </c>
      <c r="K4" s="12"/>
      <c r="L4" s="12"/>
      <c r="M4" s="12"/>
      <c r="N4" s="12" t="s">
        <v>142</v>
      </c>
      <c r="O4" s="12"/>
      <c r="P4" s="12"/>
      <c r="Q4" s="12" t="s">
        <v>39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143</v>
      </c>
      <c r="J5" s="45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35</v>
      </c>
      <c r="K7" s="12" t="s">
        <v>192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54" t="s">
        <v>193</v>
      </c>
      <c r="B9" s="55" t="s">
        <v>194</v>
      </c>
      <c r="C9" s="54" t="s">
        <v>195</v>
      </c>
      <c r="D9" s="54" t="s">
        <v>56</v>
      </c>
      <c r="E9" s="8">
        <v>2013299</v>
      </c>
      <c r="F9" s="8" t="s">
        <v>76</v>
      </c>
      <c r="G9" s="8">
        <v>30305</v>
      </c>
      <c r="H9" s="8" t="s">
        <v>196</v>
      </c>
      <c r="I9" s="56">
        <v>1500</v>
      </c>
      <c r="J9" s="56">
        <v>1500</v>
      </c>
      <c r="K9" s="56">
        <v>1500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54" t="s">
        <v>193</v>
      </c>
      <c r="B10" s="55" t="s">
        <v>194</v>
      </c>
      <c r="C10" s="54" t="s">
        <v>195</v>
      </c>
      <c r="D10" s="54" t="s">
        <v>56</v>
      </c>
      <c r="E10" s="8">
        <v>2013299</v>
      </c>
      <c r="F10" s="8" t="s">
        <v>76</v>
      </c>
      <c r="G10" s="8">
        <v>30305</v>
      </c>
      <c r="H10" s="8" t="s">
        <v>196</v>
      </c>
      <c r="I10" s="56">
        <v>1860</v>
      </c>
      <c r="J10" s="56">
        <v>1860</v>
      </c>
      <c r="K10" s="56">
        <v>1860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54" t="s">
        <v>193</v>
      </c>
      <c r="B11" s="55" t="s">
        <v>197</v>
      </c>
      <c r="C11" s="54" t="s">
        <v>198</v>
      </c>
      <c r="D11" s="54" t="s">
        <v>56</v>
      </c>
      <c r="E11" s="8">
        <v>2013299</v>
      </c>
      <c r="F11" s="8" t="s">
        <v>76</v>
      </c>
      <c r="G11" s="8">
        <v>30201</v>
      </c>
      <c r="H11" s="8" t="s">
        <v>163</v>
      </c>
      <c r="I11" s="56">
        <v>25000</v>
      </c>
      <c r="J11" s="56">
        <v>25000</v>
      </c>
      <c r="K11" s="56">
        <v>25000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18.75" customHeight="1" spans="1:23">
      <c r="A12" s="54" t="s">
        <v>193</v>
      </c>
      <c r="B12" s="55" t="s">
        <v>197</v>
      </c>
      <c r="C12" s="54" t="s">
        <v>198</v>
      </c>
      <c r="D12" s="54" t="s">
        <v>56</v>
      </c>
      <c r="E12" s="8">
        <v>2013299</v>
      </c>
      <c r="F12" s="8" t="s">
        <v>76</v>
      </c>
      <c r="G12" s="8">
        <v>30216</v>
      </c>
      <c r="H12" s="8" t="s">
        <v>199</v>
      </c>
      <c r="I12" s="56">
        <v>10000</v>
      </c>
      <c r="J12" s="56">
        <v>10000</v>
      </c>
      <c r="K12" s="56">
        <v>10000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18.75" customHeight="1" spans="1:23">
      <c r="A13" s="54" t="s">
        <v>193</v>
      </c>
      <c r="B13" s="55" t="s">
        <v>197</v>
      </c>
      <c r="C13" s="54" t="s">
        <v>198</v>
      </c>
      <c r="D13" s="54" t="s">
        <v>56</v>
      </c>
      <c r="E13" s="8">
        <v>2013299</v>
      </c>
      <c r="F13" s="8" t="s">
        <v>76</v>
      </c>
      <c r="G13" s="8">
        <v>30215</v>
      </c>
      <c r="H13" s="8" t="s">
        <v>161</v>
      </c>
      <c r="I13" s="56">
        <v>15000</v>
      </c>
      <c r="J13" s="56">
        <v>15000</v>
      </c>
      <c r="K13" s="56">
        <v>15000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ht="18.75" customHeight="1" spans="1:23">
      <c r="A14" s="11" t="s">
        <v>33</v>
      </c>
      <c r="B14" s="11"/>
      <c r="C14" s="11"/>
      <c r="D14" s="11"/>
      <c r="E14" s="11"/>
      <c r="F14" s="11"/>
      <c r="G14" s="11"/>
      <c r="H14" s="11"/>
      <c r="I14" s="57">
        <v>53360</v>
      </c>
      <c r="J14" s="57">
        <v>53360</v>
      </c>
      <c r="K14" s="57">
        <v>53360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topLeftCell="A10" workbookViewId="0">
      <selection activeCell="C16" sqref="C16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200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201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202</v>
      </c>
      <c r="B4" s="29" t="s">
        <v>203</v>
      </c>
      <c r="C4" s="29" t="s">
        <v>204</v>
      </c>
      <c r="D4" s="29" t="s">
        <v>205</v>
      </c>
      <c r="E4" s="29" t="s">
        <v>206</v>
      </c>
      <c r="F4" s="29" t="s">
        <v>207</v>
      </c>
      <c r="G4" s="29" t="s">
        <v>208</v>
      </c>
      <c r="H4" s="29" t="s">
        <v>209</v>
      </c>
      <c r="I4" s="29" t="s">
        <v>210</v>
      </c>
      <c r="J4" s="29" t="s">
        <v>211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114" customHeight="1" spans="1:10">
      <c r="A8" s="22" t="s">
        <v>195</v>
      </c>
      <c r="B8" s="22" t="s">
        <v>212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48" t="s">
        <v>213</v>
      </c>
      <c r="D9" s="49" t="s">
        <v>214</v>
      </c>
      <c r="E9" s="50" t="s">
        <v>215</v>
      </c>
      <c r="F9" s="51" t="s">
        <v>216</v>
      </c>
      <c r="G9" s="40" t="s">
        <v>49</v>
      </c>
      <c r="H9" s="51" t="s">
        <v>217</v>
      </c>
      <c r="I9" s="51" t="s">
        <v>218</v>
      </c>
      <c r="J9" s="50" t="s">
        <v>219</v>
      </c>
    </row>
    <row r="10" ht="20.25" customHeight="1" spans="1:10">
      <c r="A10" s="22"/>
      <c r="B10" s="22"/>
      <c r="C10" s="48" t="s">
        <v>213</v>
      </c>
      <c r="D10" s="49" t="s">
        <v>214</v>
      </c>
      <c r="E10" s="50" t="s">
        <v>220</v>
      </c>
      <c r="F10" s="51" t="s">
        <v>216</v>
      </c>
      <c r="G10" s="40" t="s">
        <v>49</v>
      </c>
      <c r="H10" s="51" t="s">
        <v>217</v>
      </c>
      <c r="I10" s="51" t="s">
        <v>218</v>
      </c>
      <c r="J10" s="50" t="s">
        <v>221</v>
      </c>
    </row>
    <row r="11" ht="20.25" customHeight="1" spans="1:10">
      <c r="A11" s="22"/>
      <c r="B11" s="22"/>
      <c r="C11" s="48" t="s">
        <v>213</v>
      </c>
      <c r="D11" s="49" t="s">
        <v>222</v>
      </c>
      <c r="E11" s="50" t="s">
        <v>223</v>
      </c>
      <c r="F11" s="51" t="s">
        <v>216</v>
      </c>
      <c r="G11" s="40" t="s">
        <v>224</v>
      </c>
      <c r="H11" s="51" t="s">
        <v>225</v>
      </c>
      <c r="I11" s="51" t="s">
        <v>218</v>
      </c>
      <c r="J11" s="50" t="s">
        <v>226</v>
      </c>
    </row>
    <row r="12" ht="20.25" customHeight="1" spans="1:10">
      <c r="A12" s="22"/>
      <c r="B12" s="22"/>
      <c r="C12" s="48" t="s">
        <v>227</v>
      </c>
      <c r="D12" s="49" t="s">
        <v>228</v>
      </c>
      <c r="E12" s="50" t="s">
        <v>229</v>
      </c>
      <c r="F12" s="51" t="s">
        <v>216</v>
      </c>
      <c r="G12" s="40" t="s">
        <v>230</v>
      </c>
      <c r="H12" s="51"/>
      <c r="I12" s="51" t="s">
        <v>231</v>
      </c>
      <c r="J12" s="50" t="s">
        <v>232</v>
      </c>
    </row>
    <row r="13" ht="20.25" customHeight="1" spans="1:10">
      <c r="A13" s="22"/>
      <c r="B13" s="22"/>
      <c r="C13" s="48" t="s">
        <v>233</v>
      </c>
      <c r="D13" s="49" t="s">
        <v>234</v>
      </c>
      <c r="E13" s="50" t="s">
        <v>235</v>
      </c>
      <c r="F13" s="51" t="s">
        <v>236</v>
      </c>
      <c r="G13" s="40" t="s">
        <v>237</v>
      </c>
      <c r="H13" s="51" t="s">
        <v>225</v>
      </c>
      <c r="I13" s="51" t="s">
        <v>218</v>
      </c>
      <c r="J13" s="50" t="s">
        <v>238</v>
      </c>
    </row>
    <row r="14" ht="20.25" customHeight="1" spans="1:10">
      <c r="A14" s="22"/>
      <c r="B14" s="22"/>
      <c r="C14" s="48" t="s">
        <v>239</v>
      </c>
      <c r="D14" s="49" t="s">
        <v>240</v>
      </c>
      <c r="E14" s="50" t="s">
        <v>241</v>
      </c>
      <c r="F14" s="51" t="s">
        <v>242</v>
      </c>
      <c r="G14" s="40" t="s">
        <v>243</v>
      </c>
      <c r="H14" s="51" t="s">
        <v>244</v>
      </c>
      <c r="I14" s="51" t="s">
        <v>218</v>
      </c>
      <c r="J14" s="50" t="s">
        <v>245</v>
      </c>
    </row>
    <row r="15" ht="20.25" customHeight="1" spans="1:10">
      <c r="A15" s="22"/>
      <c r="B15" s="22"/>
      <c r="C15" s="48" t="s">
        <v>239</v>
      </c>
      <c r="D15" s="49" t="s">
        <v>240</v>
      </c>
      <c r="E15" s="50" t="s">
        <v>246</v>
      </c>
      <c r="F15" s="51" t="s">
        <v>242</v>
      </c>
      <c r="G15" s="40" t="s">
        <v>247</v>
      </c>
      <c r="H15" s="51" t="s">
        <v>244</v>
      </c>
      <c r="I15" s="51" t="s">
        <v>218</v>
      </c>
      <c r="J15" s="50" t="s">
        <v>248</v>
      </c>
    </row>
    <row r="16" ht="206" customHeight="1" spans="1:10">
      <c r="A16" s="22" t="s">
        <v>198</v>
      </c>
      <c r="B16" s="22" t="s">
        <v>249</v>
      </c>
      <c r="C16" s="23"/>
      <c r="D16" s="23"/>
      <c r="E16" s="37"/>
      <c r="F16" s="37"/>
      <c r="G16" s="37"/>
      <c r="H16" s="37"/>
      <c r="I16" s="37"/>
      <c r="J16" s="37"/>
    </row>
    <row r="17" ht="20.25" customHeight="1" spans="1:10">
      <c r="A17" s="22"/>
      <c r="B17" s="22"/>
      <c r="C17" s="48" t="s">
        <v>213</v>
      </c>
      <c r="D17" s="49" t="s">
        <v>214</v>
      </c>
      <c r="E17" s="50" t="s">
        <v>250</v>
      </c>
      <c r="F17" s="51" t="s">
        <v>236</v>
      </c>
      <c r="G17" s="40" t="s">
        <v>251</v>
      </c>
      <c r="H17" s="51" t="s">
        <v>252</v>
      </c>
      <c r="I17" s="51" t="s">
        <v>218</v>
      </c>
      <c r="J17" s="50" t="s">
        <v>253</v>
      </c>
    </row>
    <row r="18" ht="20.25" customHeight="1" spans="1:10">
      <c r="A18" s="22"/>
      <c r="B18" s="22"/>
      <c r="C18" s="48" t="s">
        <v>213</v>
      </c>
      <c r="D18" s="49" t="s">
        <v>214</v>
      </c>
      <c r="E18" s="50" t="s">
        <v>254</v>
      </c>
      <c r="F18" s="51" t="s">
        <v>236</v>
      </c>
      <c r="G18" s="40" t="s">
        <v>51</v>
      </c>
      <c r="H18" s="51" t="s">
        <v>255</v>
      </c>
      <c r="I18" s="51" t="s">
        <v>218</v>
      </c>
      <c r="J18" s="50" t="s">
        <v>256</v>
      </c>
    </row>
    <row r="19" ht="20.25" customHeight="1" spans="1:10">
      <c r="A19" s="22"/>
      <c r="B19" s="22"/>
      <c r="C19" s="48" t="s">
        <v>213</v>
      </c>
      <c r="D19" s="49" t="s">
        <v>214</v>
      </c>
      <c r="E19" s="50" t="s">
        <v>257</v>
      </c>
      <c r="F19" s="51" t="s">
        <v>236</v>
      </c>
      <c r="G19" s="40" t="s">
        <v>49</v>
      </c>
      <c r="H19" s="51" t="s">
        <v>255</v>
      </c>
      <c r="I19" s="51" t="s">
        <v>218</v>
      </c>
      <c r="J19" s="50" t="s">
        <v>258</v>
      </c>
    </row>
    <row r="20" ht="20.25" customHeight="1" spans="1:10">
      <c r="A20" s="22"/>
      <c r="B20" s="22"/>
      <c r="C20" s="48" t="s">
        <v>213</v>
      </c>
      <c r="D20" s="49" t="s">
        <v>222</v>
      </c>
      <c r="E20" s="50" t="s">
        <v>259</v>
      </c>
      <c r="F20" s="51" t="s">
        <v>216</v>
      </c>
      <c r="G20" s="40" t="s">
        <v>224</v>
      </c>
      <c r="H20" s="51" t="s">
        <v>225</v>
      </c>
      <c r="I20" s="51" t="s">
        <v>218</v>
      </c>
      <c r="J20" s="50" t="s">
        <v>260</v>
      </c>
    </row>
    <row r="21" ht="20.25" customHeight="1" spans="1:10">
      <c r="A21" s="22"/>
      <c r="B21" s="22"/>
      <c r="C21" s="48" t="s">
        <v>227</v>
      </c>
      <c r="D21" s="49" t="s">
        <v>228</v>
      </c>
      <c r="E21" s="50" t="s">
        <v>261</v>
      </c>
      <c r="F21" s="51" t="s">
        <v>236</v>
      </c>
      <c r="G21" s="40" t="s">
        <v>48</v>
      </c>
      <c r="H21" s="51" t="s">
        <v>262</v>
      </c>
      <c r="I21" s="51" t="s">
        <v>218</v>
      </c>
      <c r="J21" s="50" t="s">
        <v>263</v>
      </c>
    </row>
    <row r="22" ht="20.25" customHeight="1" spans="1:10">
      <c r="A22" s="22"/>
      <c r="B22" s="22"/>
      <c r="C22" s="48" t="s">
        <v>233</v>
      </c>
      <c r="D22" s="49" t="s">
        <v>234</v>
      </c>
      <c r="E22" s="50" t="s">
        <v>264</v>
      </c>
      <c r="F22" s="51" t="s">
        <v>236</v>
      </c>
      <c r="G22" s="40" t="s">
        <v>265</v>
      </c>
      <c r="H22" s="51" t="s">
        <v>225</v>
      </c>
      <c r="I22" s="51" t="s">
        <v>218</v>
      </c>
      <c r="J22" s="50" t="s">
        <v>266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白伟军</cp:lastModifiedBy>
  <dcterms:created xsi:type="dcterms:W3CDTF">2026-03-02T09:14:00Z</dcterms:created>
  <dcterms:modified xsi:type="dcterms:W3CDTF">2026-03-03T06:52:48Z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3C216C9A8FA044CC840EAFB83C39EFD3</vt:lpwstr>
  </property>
  <property fmtid="{D5CDD505-2E9C-101B-9397-08002B2CF9AE}" pid="3" name="KSOProductBuildVer">
    <vt:lpwstr>2052-12.1.0.23542</vt:lpwstr>
  </property>
</Properties>
</file>