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11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<sst xmlns="http://schemas.openxmlformats.org/spreadsheetml/2006/main" count="937" uniqueCount="379">
  <si>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</si>
  <si>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</si>
  <si>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</si>
  <si>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</si>
  <si>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</si>
  <si>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</si>
  <si>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</si>
  <si>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</si>
  <si>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</si>
  <si>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</si>
  <si>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</si>
  <si>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</si>
  <si>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</si>
  <si>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</si>
  <si>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</si>
  <si>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</si>
  <si>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</si>
  <si>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</si>
  <si>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</si>
  <si>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</si>
  <si>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</si>
  <si>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</si>
  <si>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</si>
  <si>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</si>
  <si>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</si>
  <si>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</si>
  <si>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</si>
  <si>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</si>
  <si>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</si>
  <si>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</si>
  <si>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</si>
  <si>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</si>
  <si>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</si>
  <si>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</si>
  <si>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</si>
  <si>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</si>
  <si>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</si>
  <si>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</si>
  <si>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</si>
  <si>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</si>
  <si>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</si>
  <si>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</si>
  <si>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</si>
  <si>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</si>
  <si>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</si>
  <si>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</si>
  <si>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</si>
  <si>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</si>
  <si>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</si>
  <si>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</si>
  <si>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</si>
  <si>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</si>
  <si>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</si>
  <si>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</si>
  <si>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</si>
  <si>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292</t>
  </si>
  <si>
    <t>新平彝族傣族自治县信访局</t>
  </si>
  <si>
    <t>292001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</si>
  <si>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</si>
  <si>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</si>
  <si>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</si>
  <si>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</si>
  <si>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</si>
  <si>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</si>
  <si>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</si>
  <si>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</si>
  <si>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</si>
  <si>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</si>
  <si>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</si>
  <si>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</si>
  <si>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</si>
  <si>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</si>
  <si>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</si>
  <si>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</si>
  <si>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20140</t>
  </si>
  <si>
    <t>信访事务</t>
  </si>
  <si>
    <t>2014004</t>
  </si>
  <si>
    <t>信访业务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</si>
  <si>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</si>
  <si>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</si>
  <si>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</si>
  <si>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</si>
  <si>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</si>
  <si>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</si>
  <si>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</si>
  <si>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</si>
  <si>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</si>
  <si>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</si>
  <si>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</si>
  <si>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</si>
  <si>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</si>
  <si>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</si>
  <si>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</si>
  <si>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</si>
  <si>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</si>
  <si>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</si>
  <si>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</si>
  <si>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</si>
  <si>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</si>
  <si>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</si>
  <si>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</si>
  <si>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</si>
  <si>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</si>
  <si>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</si>
  <si>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</si>
  <si>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</si>
  <si>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</si>
  <si>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</si>
  <si>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</si>
  <si>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</si>
  <si>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</si>
  <si>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</si>
  <si>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</si>
  <si>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</si>
  <si>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</si>
  <si>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</si>
  <si>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</si>
  <si>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</si>
  <si>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</si>
  <si>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</si>
  <si>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</si>
  <si>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</si>
  <si>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</si>
  <si>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</si>
  <si>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</si>
  <si>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</si>
  <si>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</si>
  <si>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</si>
  <si>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</si>
  <si>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</si>
  <si>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</si>
  <si>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</si>
  <si>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</si>
  <si>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</si>
  <si>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</si>
  <si>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</si>
  <si>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</si>
  <si>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</si>
  <si>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</si>
  <si>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</si>
  <si>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</si>
  <si>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</si>
  <si>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</si>
  <si>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</si>
  <si>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</si>
  <si>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</si>
  <si>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</si>
  <si>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</si>
  <si>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530427210000000014558</t>
  </si>
  <si>
    <t>行政人员工资支出</t>
  </si>
  <si>
    <t>30101</t>
  </si>
  <si>
    <t>基本工资</t>
  </si>
  <si>
    <t>30102</t>
  </si>
  <si>
    <t>津贴补贴</t>
  </si>
  <si>
    <t>530427210000000014559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</si>
  <si>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</si>
  <si>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</si>
  <si>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</si>
  <si>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</si>
  <si>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</si>
  <si>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</si>
  <si>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</si>
  <si>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</si>
  <si>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</si>
  <si>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530427210000000014560</t>
  </si>
  <si>
    <t>30113</t>
  </si>
  <si>
    <t>530427210000000014562</t>
  </si>
  <si>
    <t>行政人员公务交通补贴</t>
  </si>
  <si>
    <t>30239</t>
  </si>
  <si>
    <t>其他交通费用</t>
  </si>
  <si>
    <t>530427210000000014563</t>
  </si>
  <si>
    <t>工会经费</t>
  </si>
  <si>
    <t>30228</t>
  </si>
  <si>
    <t>530427210000000014564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</si>
  <si>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</si>
  <si>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</si>
  <si>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</si>
  <si>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</si>
  <si>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</si>
  <si>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</si>
  <si>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</si>
  <si>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</si>
  <si>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</si>
  <si>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</si>
  <si>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</si>
  <si>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</si>
  <si>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</si>
  <si>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30299</t>
  </si>
  <si>
    <t>其他商品和服务支出</t>
  </si>
  <si>
    <t>530427221100000383122</t>
  </si>
  <si>
    <t>30217</t>
  </si>
  <si>
    <t>530427231100001425780</t>
  </si>
  <si>
    <t>公务员基础绩效奖</t>
  </si>
  <si>
    <t>30103</t>
  </si>
  <si>
    <t>奖金</t>
  </si>
  <si>
    <t>530427231100001425781</t>
  </si>
  <si>
    <t>退休干部公用经费</t>
  </si>
  <si>
    <t>530427261100004951204</t>
  </si>
  <si>
    <t>编外人员经费</t>
  </si>
  <si>
    <t>30199</t>
  </si>
  <si>
    <t>其他工资福利支出</t>
  </si>
  <si>
    <t>530427261100004954392</t>
  </si>
  <si>
    <t>奖励性绩效工资（地方）</t>
  </si>
  <si>
    <t>30107</t>
  </si>
  <si>
    <t>绩效工资</t>
  </si>
  <si>
    <t>530427261100004954393</t>
  </si>
  <si>
    <t>事业人员工资支出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</si>
  <si>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</si>
  <si>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</si>
  <si>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</si>
  <si>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</si>
  <si>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</si>
  <si>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</si>
  <si>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</si>
  <si>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312 民生类</t>
  </si>
  <si>
    <t>530427210000000016782</t>
  </si>
  <si>
    <t>党建工作经费</t>
  </si>
  <si>
    <t>党报党刊</t>
  </si>
  <si>
    <t>党建办公费</t>
  </si>
  <si>
    <t>530427210000000016088</t>
  </si>
  <si>
    <t>矛盾纠纷排查化解工作经费</t>
  </si>
  <si>
    <t>接待费</t>
  </si>
  <si>
    <t>办公维护费</t>
  </si>
  <si>
    <t>313 事业发展类</t>
  </si>
  <si>
    <t>530427210000000016555</t>
  </si>
  <si>
    <t>代理记账委托业务专项资金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</si>
  <si>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</si>
  <si>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</si>
  <si>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</si>
  <si>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</si>
  <si>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</si>
  <si>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</si>
  <si>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</si>
  <si>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</si>
  <si>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</si>
  <si>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</si>
  <si>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</si>
  <si>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</si>
  <si>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</si>
  <si>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</si>
  <si>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县信访局有1个党支部，共7名党员， 2026年，新平县信访局党支部将以“两学一做”学习教育常态化制度化、深入开展“不忘初心、牢记使命”主题教育为抓手，认真开展“三会一课”、主题党日活动，深入推进“党员积分制”工作。通过开展创先进党支部，争当优秀党员活动，使党支部工作更加活跃扎实，使党支部的战斗堡垒作用得到进一步加强，认真坚持“三会一课”制度，充分利用党员大会、党课形式，向党员进行党性、党风、党纪教育。开展“我为群众办实事”实践活动；开展党史学习教育等。全年将开展党员大会12次，党课4次，主题党日活动12次；发挥党组织战斗堡垒作用和先锋模范作用；提高党支部书记、委员工作积极性得到等。项目实施后，各项党的活动得以正常开展，党支部活动、党员学习积极性将进一步提高。</t>
  </si>
  <si>
    <t>产出指标</t>
  </si>
  <si>
    <t>数量指标</t>
  </si>
  <si>
    <t>订阅党报党刊数量</t>
  </si>
  <si>
    <t>&gt;=</t>
  </si>
  <si>
    <t>批次</t>
  </si>
  <si>
    <t>定量指标</t>
  </si>
  <si>
    <t>反映宣传材料订阅、印制完成情况</t>
  </si>
  <si>
    <t>开展党员大会、主题党日活动次数</t>
  </si>
  <si>
    <t>=</t>
  </si>
  <si>
    <t>12</t>
  </si>
  <si>
    <t>次</t>
  </si>
  <si>
    <t>支部会议记录、简讯</t>
  </si>
  <si>
    <t>质量指标</t>
  </si>
  <si>
    <t>党建活动人员到位率</t>
  </si>
  <si>
    <t>95</t>
  </si>
  <si>
    <t>%</t>
  </si>
  <si>
    <t>反映组织开展各类党建活动的参与度</t>
  </si>
  <si>
    <t>党组织和党员工作覆盖率</t>
  </si>
  <si>
    <t>反映党的组织和党的工作在县直机关的覆盖率</t>
  </si>
  <si>
    <t>效益指标</t>
  </si>
  <si>
    <t>社会效益</t>
  </si>
  <si>
    <t>提高党员先锋模范作用</t>
  </si>
  <si>
    <t>效果显著</t>
  </si>
  <si>
    <t>定性指标</t>
  </si>
  <si>
    <t>反映通过开展各项活动，党员的先锋模范作用不断得到提高，党组织的战斗堡垒作用得到充分发挥</t>
  </si>
  <si>
    <t>社会责任感的提升</t>
  </si>
  <si>
    <t>逐步提升</t>
  </si>
  <si>
    <t>反映党员的社会责任感提升情况</t>
  </si>
  <si>
    <t>满意度指标</t>
  </si>
  <si>
    <t>服务对象满意度</t>
  </si>
  <si>
    <t>党组织、党员满意度</t>
  </si>
  <si>
    <t>反映党组织对党建工作的满意度</t>
  </si>
  <si>
    <t>1.人员培训与能力提升：组织信访工作人员业务培训，提高其矛盾纠纷的排查、化解和处置能力；2.化解工作成效显著：对排查出的信访矛盾纠纷案件，化解成功率达到95.00%以上，重大信访矛盾纠纷案件得到有效稳控和妥善解决，不发生因信访问题引发的重大群体性事件；3.宣传与引导工作：开展信访法律法规和政策宣传活动，增强群众的依法信访意识；4.提高办公效率：确保办公设备的正常运行和及时更新，减少因设备故障导致工作延误，及时采购和补充必要的办公用品，满足日常工作需求；5.促进文件资料规范化管理：采购充足的文件存储设备和档案用品，实现信访文件资料的分类清晰、归档及时、查阅便捷；6.支持公务活动开展：支付必要的会议费、接待费、差旅费等费用，严格按照财务制度和预算标准报销会议费、接待费、差旅费。总体目标是通过合理支付工作经费，保障信访矛盾纠纷排查化解工作的顺利开展，有效预防和减少信访问题的发生，维护社会和谐稳定。</t>
  </si>
  <si>
    <t>开展教育培训</t>
  </si>
  <si>
    <t>期</t>
  </si>
  <si>
    <t>反映开展教育培训期数</t>
  </si>
  <si>
    <t>处理信访案件</t>
  </si>
  <si>
    <t>&lt;=</t>
  </si>
  <si>
    <t>件</t>
  </si>
  <si>
    <t>反映信访矛盾纠纷化解案件数量</t>
  </si>
  <si>
    <t>办公维护</t>
  </si>
  <si>
    <t>反映办公耗材及维护的数量</t>
  </si>
  <si>
    <t>办公用品</t>
  </si>
  <si>
    <t>反映办公用品的数量</t>
  </si>
  <si>
    <t>培训人员到位率</t>
  </si>
  <si>
    <t>反映参加培训人员的到位情况</t>
  </si>
  <si>
    <t>时效指标</t>
  </si>
  <si>
    <t>开展纠纷化解工作时间</t>
  </si>
  <si>
    <t>月</t>
  </si>
  <si>
    <t>反映持续开展矛盾纠纷排查化解工作时间</t>
  </si>
  <si>
    <t>信访案件化解率</t>
  </si>
  <si>
    <t>90</t>
  </si>
  <si>
    <t>反映信访案件化解情况</t>
  </si>
  <si>
    <t>信访人满意度</t>
  </si>
  <si>
    <t>反映信访人对项目实施的满意度</t>
  </si>
  <si>
    <t>2026年1—12月：财务工作人员负责本单位货币资金收支、零余额账户的登记管理，每月与代理记账公司会计人员进行账务核对（包括“三公”经费及固定资产情况），做到账账相符、账实相符并签字确认。按合同规定及时足额支付代理记账费用。单位报账员应在次月5日前向会计人员提供真实、合法、完整的会计资料，包括各种票据的使用情况、银行存款的详细情况、费用发票的整理粘贴等；负责本单位原始凭证的审核工作。
支付2025、2026年签订的1家委托代理记账公司的代理记账服务费用。</t>
  </si>
  <si>
    <t>代理记账月数</t>
  </si>
  <si>
    <t>24</t>
  </si>
  <si>
    <t>反映代理记账实际时间</t>
  </si>
  <si>
    <t>聘请委托代理记账公司</t>
  </si>
  <si>
    <t>家</t>
  </si>
  <si>
    <t>反映聘请委托代理记账公司的数量</t>
  </si>
  <si>
    <t>记账业务规范</t>
  </si>
  <si>
    <t>反映代理记账公司业务规范质量</t>
  </si>
  <si>
    <t>保障提供会计核算服务</t>
  </si>
  <si>
    <t>保障</t>
  </si>
  <si>
    <t>反映保障提供会计核算服务</t>
  </si>
  <si>
    <t>经济效益</t>
  </si>
  <si>
    <t>单位运转</t>
  </si>
  <si>
    <t>正常运转</t>
  </si>
  <si>
    <t>反映单位财务工作运转情况</t>
  </si>
  <si>
    <t>规范会计核算工作</t>
  </si>
  <si>
    <t>核算规范</t>
  </si>
  <si>
    <t>反映会计核算工作的规范程度</t>
  </si>
  <si>
    <t>单位人员满意度</t>
  </si>
  <si>
    <t>反映单位人员对代理记账公司会计核算工作的满意程度</t>
  </si>
  <si>
    <t>预算06表</t>
  </si>
  <si>
    <t>2026年部门政府性基金预算支出预算表</t>
  </si>
  <si>
    <t>政府性基金预算支出</t>
  </si>
  <si>
    <t>说明：我部门无此事项。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</si>
  <si>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</si>
  <si>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</si>
  <si>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</si>
  <si>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</si>
  <si>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</si>
  <si>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</si>
  <si>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</si>
  <si>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</si>
  <si>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</si>
  <si>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</si>
  <si>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</si>
  <si>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</si>
  <si>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</si>
  <si>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</si>
  <si>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</si>
  <si>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</si>
  <si>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</si>
  <si>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 xml:space="preserve">        代理记账委托业务专项资金</t>
  </si>
  <si>
    <t>新平彝族傣族自治县信访局代理记账业务专项资金项目</t>
  </si>
  <si>
    <t>B0301 会计服务</t>
  </si>
  <si>
    <t>预算09-1表</t>
  </si>
  <si>
    <t>2026年对下转移支付预算表</t>
  </si>
  <si>
    <t>单位名称（项目）</t>
  </si>
  <si>
    <t>乡镇街道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</si>
  <si>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</si>
  <si>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</si>
  <si>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</si>
  <si>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</si>
  <si>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</si>
  <si>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</si>
  <si>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</si>
  <si>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水塘乡</t>
  </si>
  <si>
    <t>者竜乡</t>
  </si>
  <si>
    <t>漠沙镇</t>
  </si>
  <si>
    <t>建兴乡</t>
  </si>
  <si>
    <t>平掌乡</t>
  </si>
  <si>
    <t>11</t>
  </si>
  <si>
    <t>13</t>
  </si>
  <si>
    <t>14</t>
  </si>
  <si>
    <t>15</t>
  </si>
  <si>
    <t>16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</si>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</sst>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83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4" xfId="0" applyFont="1" applyBorder="1">
      <alignment vertical="top"/>
    </xf>
    <xf numFmtId="0" fontId="0" fillId="0" borderId="5" xfId="0" applyFont="1" applyBorder="1">
      <alignment vertical="top"/>
    </xf>
    <xf numFmtId="0" fontId="0" fillId="0" borderId="6" xfId="0" applyFont="1" applyBorder="1">
      <alignment vertical="top"/>
    </xf>
    <xf numFmtId="0" fontId="0" fillId="0" borderId="7" xfId="0" applyFont="1" applyBorder="1">
      <alignment vertical="top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2" fillId="0" borderId="1" xfId="50" applyNumberFormat="1" applyFont="1" applyBorder="1" applyAlignment="1">
      <alignment horizontal="lef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51">
      <alignment horizontal="right" vertical="center"/>
    </xf>
    <xf numFmtId="0" fontId="1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opLeftCell="A3" workbookViewId="0">
      <selection activeCell="C21" sqref="C21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"单位名称："&amp;"新平彝族傣族自治县信访局"</f>
        <v>单位名称：新平彝族傣族自治县信访局</v>
      </c>
      <c r="B3" s="4"/>
      <c r="C3" s="68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1827219</v>
      </c>
      <c r="C7" s="14" t="str">
        <f>"一"&amp;"、"&amp;"一般公共服务支出"</f>
        <v>一、一般公共服务支出</v>
      </c>
      <c r="D7" s="16">
        <v>1355310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173980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147485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150444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9" t="s">
        <v>16</v>
      </c>
      <c r="B15" s="16"/>
      <c r="C15" s="72"/>
      <c r="D15" s="16"/>
    </row>
    <row r="16" ht="22.5" customHeight="1" spans="1:4">
      <c r="A16" s="69" t="s">
        <v>17</v>
      </c>
      <c r="B16" s="16"/>
      <c r="C16" s="72"/>
      <c r="D16" s="16"/>
    </row>
    <row r="17" ht="22.5" customHeight="1" spans="1:4">
      <c r="A17" s="69"/>
      <c r="B17" s="16"/>
      <c r="C17" s="72"/>
      <c r="D17" s="16"/>
    </row>
    <row r="18" ht="22.5" customHeight="1" spans="1:4">
      <c r="A18" s="70" t="s">
        <v>18</v>
      </c>
      <c r="B18" s="71">
        <v>1827219</v>
      </c>
      <c r="C18" s="72" t="s">
        <v>19</v>
      </c>
      <c r="D18" s="71">
        <v>1827219</v>
      </c>
    </row>
    <row r="19" ht="22.5" customHeight="1" spans="1:4">
      <c r="A19" s="81" t="s">
        <v>20</v>
      </c>
      <c r="B19" s="16"/>
      <c r="C19" s="82" t="s">
        <v>21</v>
      </c>
      <c r="D19" s="52"/>
    </row>
    <row r="20" ht="22.5" customHeight="1" spans="1:4">
      <c r="A20" s="69" t="s">
        <v>22</v>
      </c>
      <c r="B20" s="71"/>
      <c r="C20" s="69" t="s">
        <v>22</v>
      </c>
      <c r="D20" s="71"/>
    </row>
    <row r="21" ht="22.5" customHeight="1" spans="1:4">
      <c r="A21" s="69" t="s">
        <v>23</v>
      </c>
      <c r="B21" s="71"/>
      <c r="C21" s="69" t="s">
        <v>24</v>
      </c>
      <c r="D21" s="71"/>
    </row>
    <row r="22" ht="22.5" customHeight="1" spans="1:4">
      <c r="A22" s="70" t="s">
        <v>25</v>
      </c>
      <c r="B22" s="71">
        <v>1827219</v>
      </c>
      <c r="C22" s="72" t="s">
        <v>26</v>
      </c>
      <c r="D22" s="71">
        <v>1827219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9" sqref="A9"/>
    </sheetView>
  </sheetViews>
  <sheetFormatPr defaultColWidth="8.85185185185185" defaultRowHeight="15" customHeight="1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ht="18.75" customHeight="1" spans="1:6">
      <c r="A1" s="1"/>
      <c r="B1" s="1"/>
      <c r="C1" s="1"/>
      <c r="D1" s="1"/>
      <c r="E1" s="1"/>
      <c r="F1" s="46" t="s">
        <v>317</v>
      </c>
    </row>
    <row r="2" ht="37.5" customHeight="1" spans="1:6">
      <c r="A2" s="3" t="s">
        <v>318</v>
      </c>
      <c r="B2" s="3"/>
      <c r="C2" s="3"/>
      <c r="D2" s="3"/>
      <c r="E2" s="3"/>
      <c r="F2" s="3"/>
    </row>
    <row r="3" ht="18.75" customHeight="1" spans="1:6">
      <c r="A3" s="47" t="str">
        <f>"单位名称："&amp;"新平彝族傣族自治县信访局"</f>
        <v>单位名称：新平彝族傣族自治县信访局</v>
      </c>
      <c r="B3" s="47"/>
      <c r="C3" s="47"/>
      <c r="D3" s="48"/>
      <c r="E3" s="48"/>
      <c r="F3" s="49" t="s">
        <v>29</v>
      </c>
    </row>
    <row r="4" ht="18.75" customHeight="1" spans="1:6">
      <c r="A4" s="12" t="s">
        <v>132</v>
      </c>
      <c r="B4" s="12" t="s">
        <v>60</v>
      </c>
      <c r="C4" s="12" t="s">
        <v>61</v>
      </c>
      <c r="D4" s="50" t="s">
        <v>319</v>
      </c>
      <c r="E4" s="50"/>
      <c r="F4" s="50"/>
    </row>
    <row r="5" ht="18.75" customHeight="1" spans="1:6">
      <c r="A5" s="12" t="s">
        <v>60</v>
      </c>
      <c r="B5" s="12" t="s">
        <v>60</v>
      </c>
      <c r="C5" s="12" t="s">
        <v>61</v>
      </c>
      <c r="D5" s="50" t="s">
        <v>34</v>
      </c>
      <c r="E5" s="50" t="s">
        <v>64</v>
      </c>
      <c r="F5" s="50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51" t="s">
        <v>104</v>
      </c>
      <c r="B8" s="51"/>
      <c r="C8" s="51"/>
      <c r="D8" s="52"/>
      <c r="E8" s="52"/>
      <c r="F8" s="52"/>
    </row>
    <row r="9" customHeight="1" spans="1:1">
      <c r="A9" t="s">
        <v>320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1" sqref="A11"/>
    </sheetView>
  </sheetViews>
  <sheetFormatPr defaultColWidth="8.85185185185185" defaultRowHeight="15" customHeight="1"/>
  <cols>
    <col min="1" max="1" width="32.9907407407407" customWidth="1"/>
    <col min="2" max="2" width="31.287037037037" customWidth="1"/>
    <col min="3" max="3" width="31.4166666666667" customWidth="1"/>
    <col min="4" max="4" width="11.4166666666667" customWidth="1"/>
    <col min="5" max="7" width="16.287037037037" customWidth="1"/>
    <col min="8" max="11" width="16.4166666666667" customWidth="1"/>
    <col min="12" max="17" width="16.287037037037" customWidth="1"/>
  </cols>
  <sheetData>
    <row r="1" customHeight="1" spans="1:17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9" t="s">
        <v>321</v>
      </c>
    </row>
    <row r="2" ht="45" customHeight="1" spans="1:17">
      <c r="A2" s="34" t="s">
        <v>322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4"/>
      <c r="O2" s="44"/>
      <c r="P2" s="44"/>
      <c r="Q2" s="44"/>
    </row>
    <row r="3" ht="20.25" customHeight="1" spans="1:17">
      <c r="A3" s="18" t="str">
        <f>"单位名称："&amp;"新平彝族傣族自治县信访局"</f>
        <v>单位名称：新平彝族傣族自治县信访局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323</v>
      </c>
      <c r="B4" s="21" t="s">
        <v>324</v>
      </c>
      <c r="C4" s="21" t="s">
        <v>325</v>
      </c>
      <c r="D4" s="21" t="s">
        <v>326</v>
      </c>
      <c r="E4" s="21" t="s">
        <v>327</v>
      </c>
      <c r="F4" s="21" t="s">
        <v>328</v>
      </c>
      <c r="G4" s="21" t="s">
        <v>139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329</v>
      </c>
      <c r="B5" s="21" t="s">
        <v>324</v>
      </c>
      <c r="C5" s="21" t="s">
        <v>325</v>
      </c>
      <c r="D5" s="21" t="s">
        <v>326</v>
      </c>
      <c r="E5" s="21" t="s">
        <v>327</v>
      </c>
      <c r="F5" s="21" t="s">
        <v>328</v>
      </c>
      <c r="G5" s="21" t="s">
        <v>32</v>
      </c>
      <c r="H5" s="21" t="s">
        <v>35</v>
      </c>
      <c r="I5" s="21" t="s">
        <v>330</v>
      </c>
      <c r="J5" s="21" t="s">
        <v>331</v>
      </c>
      <c r="K5" s="21" t="s">
        <v>38</v>
      </c>
      <c r="L5" s="21" t="s">
        <v>332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45" t="s">
        <v>43</v>
      </c>
      <c r="P6" s="45" t="s">
        <v>44</v>
      </c>
      <c r="Q6" s="45" t="s">
        <v>45</v>
      </c>
    </row>
    <row r="7" ht="20.25" customHeight="1" spans="1:17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</row>
    <row r="8" ht="20.25" customHeight="1" spans="1:17">
      <c r="A8" s="41"/>
      <c r="B8" s="22"/>
      <c r="C8" s="22"/>
      <c r="D8" s="42"/>
      <c r="E8" s="42"/>
      <c r="F8" s="42"/>
      <c r="G8" s="42"/>
      <c r="H8" s="42"/>
      <c r="I8" s="42"/>
      <c r="J8" s="37"/>
      <c r="K8" s="37"/>
      <c r="L8" s="42"/>
      <c r="M8" s="42"/>
      <c r="N8" s="42"/>
      <c r="O8" s="42"/>
      <c r="P8" s="42"/>
      <c r="Q8" s="42"/>
    </row>
    <row r="9" ht="20.25" customHeight="1" spans="1:17">
      <c r="A9" s="22"/>
      <c r="B9" s="22"/>
      <c r="C9" s="22"/>
      <c r="D9" s="43"/>
      <c r="E9" s="23"/>
      <c r="F9" s="42"/>
      <c r="G9" s="42"/>
      <c r="H9" s="37"/>
      <c r="I9" s="37"/>
      <c r="J9" s="37"/>
      <c r="K9" s="37"/>
      <c r="L9" s="42"/>
      <c r="M9" s="42"/>
      <c r="N9" s="42"/>
      <c r="O9" s="42"/>
      <c r="P9" s="42"/>
      <c r="Q9" s="42"/>
    </row>
    <row r="10" ht="20.25" customHeight="1" spans="1:17">
      <c r="A10" s="23" t="s">
        <v>32</v>
      </c>
      <c r="B10" s="23"/>
      <c r="C10" s="23"/>
      <c r="D10" s="43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customHeight="1" spans="1:1">
      <c r="A11" t="s">
        <v>320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F9" sqref="F9"/>
    </sheetView>
  </sheetViews>
  <sheetFormatPr defaultColWidth="8.85185185185185" defaultRowHeight="15" customHeight="1"/>
  <cols>
    <col min="1" max="1" width="35.1296296296296" customWidth="1"/>
    <col min="2" max="2" width="28.287037037037" customWidth="1"/>
    <col min="3" max="3" width="28.4166666666667" customWidth="1"/>
    <col min="4" max="4" width="16.287037037037" customWidth="1"/>
    <col min="5" max="9" width="16.4166666666667" customWidth="1"/>
    <col min="10" max="14" width="16.287037037037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333</v>
      </c>
    </row>
    <row r="2" ht="45" customHeight="1" spans="1:14">
      <c r="A2" s="34" t="s">
        <v>334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0.25" customHeight="1" spans="1:14">
      <c r="A3" s="18" t="str">
        <f>"单位名称："&amp;"新平彝族傣族自治县信访局"</f>
        <v>单位名称：新平彝族傣族自治县信访局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5" t="s">
        <v>323</v>
      </c>
      <c r="B4" s="35" t="s">
        <v>335</v>
      </c>
      <c r="C4" s="35" t="s">
        <v>336</v>
      </c>
      <c r="D4" s="35" t="s">
        <v>139</v>
      </c>
      <c r="E4" s="35"/>
      <c r="F4" s="35"/>
      <c r="G4" s="35"/>
      <c r="H4" s="35"/>
      <c r="I4" s="35"/>
      <c r="J4" s="35"/>
      <c r="K4" s="35"/>
      <c r="L4" s="35"/>
      <c r="M4" s="35"/>
      <c r="N4" s="35"/>
    </row>
    <row r="5" ht="23.4" customHeight="1" spans="1:14">
      <c r="A5" s="35" t="s">
        <v>329</v>
      </c>
      <c r="B5" s="35"/>
      <c r="C5" s="35" t="s">
        <v>337</v>
      </c>
      <c r="D5" s="35" t="s">
        <v>32</v>
      </c>
      <c r="E5" s="35" t="s">
        <v>35</v>
      </c>
      <c r="F5" s="35" t="s">
        <v>330</v>
      </c>
      <c r="G5" s="35" t="s">
        <v>331</v>
      </c>
      <c r="H5" s="35" t="s">
        <v>38</v>
      </c>
      <c r="I5" s="35" t="s">
        <v>332</v>
      </c>
      <c r="J5" s="35"/>
      <c r="K5" s="35"/>
      <c r="L5" s="35"/>
      <c r="M5" s="35"/>
      <c r="N5" s="35"/>
    </row>
    <row r="6" ht="28.65" customHeight="1" spans="1:14">
      <c r="A6" s="35"/>
      <c r="B6" s="35"/>
      <c r="C6" s="35"/>
      <c r="D6" s="35"/>
      <c r="E6" s="35" t="s">
        <v>34</v>
      </c>
      <c r="F6" s="35"/>
      <c r="G6" s="35"/>
      <c r="H6" s="35"/>
      <c r="I6" s="35" t="s">
        <v>34</v>
      </c>
      <c r="J6" s="35" t="s">
        <v>41</v>
      </c>
      <c r="K6" s="35" t="s">
        <v>42</v>
      </c>
      <c r="L6" s="39" t="s">
        <v>43</v>
      </c>
      <c r="M6" s="39" t="s">
        <v>44</v>
      </c>
      <c r="N6" s="39" t="s">
        <v>45</v>
      </c>
    </row>
    <row r="7" ht="20.25" customHeight="1" spans="1:14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</row>
    <row r="8" ht="20.25" customHeight="1" spans="1:14">
      <c r="A8" s="22" t="s">
        <v>56</v>
      </c>
      <c r="B8" s="22"/>
      <c r="C8" s="22"/>
      <c r="D8" s="37">
        <v>36000</v>
      </c>
      <c r="E8" s="37">
        <v>36000</v>
      </c>
      <c r="F8" s="37"/>
      <c r="G8" s="37"/>
      <c r="H8" s="37"/>
      <c r="I8" s="37"/>
      <c r="J8" s="37"/>
      <c r="K8" s="37"/>
      <c r="L8" s="37"/>
      <c r="M8" s="37"/>
      <c r="N8" s="37"/>
    </row>
    <row r="9" ht="20.25" customHeight="1" spans="1:14">
      <c r="A9" s="22" t="s">
        <v>338</v>
      </c>
      <c r="B9" s="22"/>
      <c r="C9" s="22"/>
      <c r="D9" s="37">
        <v>36000</v>
      </c>
      <c r="E9" s="37">
        <v>36000</v>
      </c>
      <c r="F9" s="37"/>
      <c r="G9" s="37"/>
      <c r="H9" s="37"/>
      <c r="I9" s="37"/>
      <c r="J9" s="37"/>
      <c r="K9" s="37"/>
      <c r="L9" s="37"/>
      <c r="M9" s="37"/>
      <c r="N9" s="37"/>
    </row>
    <row r="10" ht="24" customHeight="1" spans="1:14">
      <c r="A10" s="23"/>
      <c r="B10" s="38" t="s">
        <v>339</v>
      </c>
      <c r="C10" s="23" t="s">
        <v>340</v>
      </c>
      <c r="D10" s="37">
        <v>36000</v>
      </c>
      <c r="E10" s="37">
        <v>36000</v>
      </c>
      <c r="F10" s="37"/>
      <c r="G10" s="37"/>
      <c r="H10" s="37"/>
      <c r="I10" s="37"/>
      <c r="J10" s="37"/>
      <c r="K10" s="37"/>
      <c r="L10" s="37"/>
      <c r="M10" s="37"/>
      <c r="N10" s="37"/>
    </row>
    <row r="11" ht="20.25" customHeight="1" spans="1:14">
      <c r="A11" s="23" t="s">
        <v>32</v>
      </c>
      <c r="B11" s="23"/>
      <c r="C11" s="23"/>
      <c r="D11" s="37">
        <v>36000</v>
      </c>
      <c r="E11" s="37">
        <v>36000</v>
      </c>
      <c r="F11" s="37"/>
      <c r="G11" s="37"/>
      <c r="H11" s="37"/>
      <c r="I11" s="37"/>
      <c r="J11" s="37"/>
      <c r="K11" s="37"/>
      <c r="L11" s="37"/>
      <c r="M11" s="37"/>
      <c r="N11" s="37"/>
    </row>
  </sheetData>
  <mergeCells count="14">
    <mergeCell ref="A1:I1"/>
    <mergeCell ref="A2:N2"/>
    <mergeCell ref="A3:H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9"/>
  <sheetViews>
    <sheetView showZeros="0" workbookViewId="0">
      <selection activeCell="F11" sqref="F10:F11"/>
    </sheetView>
  </sheetViews>
  <sheetFormatPr defaultColWidth="8.85185185185185" defaultRowHeight="15" customHeight="1"/>
  <cols>
    <col min="1" max="1" width="37.1388888888889" customWidth="1"/>
    <col min="2" max="14" width="17.1388888888889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341</v>
      </c>
    </row>
    <row r="2" ht="45.15" customHeight="1" spans="1:14">
      <c r="A2" s="24" t="s">
        <v>342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tr">
        <f>"单位名称："&amp;"新平彝族傣族自治县信访局"</f>
        <v>单位名称：新平彝族傣族自治县信访局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6">
      <c r="A4" s="27" t="s">
        <v>343</v>
      </c>
      <c r="B4" s="27" t="s">
        <v>139</v>
      </c>
      <c r="C4" s="27"/>
      <c r="D4" s="27"/>
      <c r="E4" s="27" t="s">
        <v>344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ht="22.5" customHeight="1" spans="1:16">
      <c r="A5" s="27"/>
      <c r="B5" s="27" t="s">
        <v>32</v>
      </c>
      <c r="C5" s="27" t="s">
        <v>35</v>
      </c>
      <c r="D5" s="27" t="s">
        <v>330</v>
      </c>
      <c r="E5" s="28" t="s">
        <v>345</v>
      </c>
      <c r="F5" s="29" t="s">
        <v>346</v>
      </c>
      <c r="G5" s="29" t="s">
        <v>347</v>
      </c>
      <c r="H5" s="29" t="s">
        <v>348</v>
      </c>
      <c r="I5" s="29" t="s">
        <v>349</v>
      </c>
      <c r="J5" s="29" t="s">
        <v>350</v>
      </c>
      <c r="K5" s="29" t="s">
        <v>351</v>
      </c>
      <c r="L5" s="29" t="s">
        <v>352</v>
      </c>
      <c r="M5" s="29" t="s">
        <v>353</v>
      </c>
      <c r="N5" s="29" t="s">
        <v>354</v>
      </c>
      <c r="O5" s="29" t="s">
        <v>355</v>
      </c>
      <c r="P5" s="29" t="s">
        <v>356</v>
      </c>
    </row>
    <row r="6" ht="18.75" customHeight="1" spans="1:16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357</v>
      </c>
      <c r="L6" s="23" t="s">
        <v>250</v>
      </c>
      <c r="M6" s="23" t="s">
        <v>358</v>
      </c>
      <c r="N6" s="23" t="s">
        <v>359</v>
      </c>
      <c r="O6" s="23" t="s">
        <v>360</v>
      </c>
      <c r="P6" s="23" t="s">
        <v>361</v>
      </c>
    </row>
    <row r="7" ht="18.75" customHeight="1" spans="1:1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30"/>
      <c r="P7" s="31"/>
    </row>
    <row r="8" ht="18.75" customHeight="1" spans="1:16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32"/>
      <c r="P8" s="33"/>
    </row>
    <row r="9" customFormat="1" customHeight="1" spans="1:1">
      <c r="A9" t="s">
        <v>320</v>
      </c>
    </row>
  </sheetData>
  <mergeCells count="5">
    <mergeCell ref="A2:N2"/>
    <mergeCell ref="A3:C3"/>
    <mergeCell ref="B4:D4"/>
    <mergeCell ref="E4:P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185185185185" defaultRowHeight="15" customHeight="1" outlineLevelRow="7"/>
  <cols>
    <col min="1" max="10" width="28.5740740740741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362</v>
      </c>
    </row>
    <row r="2" ht="52.05" customHeight="1" spans="1:10">
      <c r="A2" s="24" t="s">
        <v>363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"单位名称："&amp;"新平彝族傣族自治县信访局"</f>
        <v>单位名称：新平彝族傣族自治县信访局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230</v>
      </c>
      <c r="B4" s="21" t="s">
        <v>231</v>
      </c>
      <c r="C4" s="21" t="s">
        <v>232</v>
      </c>
      <c r="D4" s="21" t="s">
        <v>233</v>
      </c>
      <c r="E4" s="21" t="s">
        <v>234</v>
      </c>
      <c r="F4" s="21" t="s">
        <v>235</v>
      </c>
      <c r="G4" s="21" t="s">
        <v>236</v>
      </c>
      <c r="H4" s="21" t="s">
        <v>237</v>
      </c>
      <c r="I4" s="21" t="s">
        <v>238</v>
      </c>
      <c r="J4" s="21" t="s">
        <v>239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320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tabSelected="1" workbookViewId="0">
      <selection activeCell="C4" sqref="C4:C5"/>
    </sheetView>
  </sheetViews>
  <sheetFormatPr defaultColWidth="8.85185185185185" defaultRowHeight="15" customHeight="1" outlineLevelRow="7" outlineLevelCol="7"/>
  <cols>
    <col min="1" max="8" width="28.5740740740741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364</v>
      </c>
    </row>
    <row r="2" ht="41.4" customHeight="1" spans="1:8">
      <c r="A2" s="20" t="s">
        <v>365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"单位名称："&amp;"新平彝族傣族自治县信访局"</f>
        <v>单位名称：新平彝族傣族自治县信访局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132</v>
      </c>
      <c r="B4" s="21" t="s">
        <v>366</v>
      </c>
      <c r="C4" s="21" t="s">
        <v>367</v>
      </c>
      <c r="D4" s="21" t="s">
        <v>368</v>
      </c>
      <c r="E4" s="21" t="s">
        <v>326</v>
      </c>
      <c r="F4" s="21" t="s">
        <v>369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327</v>
      </c>
      <c r="G5" s="21" t="s">
        <v>370</v>
      </c>
      <c r="H5" s="21" t="s">
        <v>371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320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8.85185185185185" defaultRowHeight="15" customHeight="1"/>
  <cols>
    <col min="1" max="1" width="21.4259259259259" customWidth="1"/>
    <col min="2" max="3" width="35.7037037037037" customWidth="1"/>
    <col min="4" max="4" width="17.1388888888889" customWidth="1"/>
    <col min="5" max="5" width="28.5740740740741" customWidth="1"/>
    <col min="6" max="6" width="17.1388888888889" customWidth="1"/>
    <col min="7" max="7" width="28.5740740740741" customWidth="1"/>
    <col min="8" max="11" width="14.287037037037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372</v>
      </c>
    </row>
    <row r="2" ht="45" customHeight="1" spans="1:11">
      <c r="A2" s="3" t="s">
        <v>373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"单位名称："&amp;"新平彝族傣族自治县信访局"</f>
        <v>单位名称：新平彝族傣族自治县信访局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209</v>
      </c>
      <c r="B4" s="12" t="s">
        <v>134</v>
      </c>
      <c r="C4" s="12" t="s">
        <v>210</v>
      </c>
      <c r="D4" s="12" t="s">
        <v>135</v>
      </c>
      <c r="E4" s="12" t="s">
        <v>136</v>
      </c>
      <c r="F4" s="12" t="s">
        <v>211</v>
      </c>
      <c r="G4" s="12" t="s">
        <v>138</v>
      </c>
      <c r="H4" s="12" t="s">
        <v>32</v>
      </c>
      <c r="I4" s="12" t="s">
        <v>374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320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D13" sqref="D13"/>
    </sheetView>
  </sheetViews>
  <sheetFormatPr defaultColWidth="8.85185185185185" defaultRowHeight="15" customHeight="1" outlineLevelCol="6"/>
  <cols>
    <col min="1" max="1" width="35.7037037037037" customWidth="1"/>
    <col min="2" max="2" width="21.4259259259259" customWidth="1"/>
    <col min="3" max="3" width="35.7037037037037" customWidth="1"/>
    <col min="4" max="4" width="21.4259259259259" customWidth="1"/>
    <col min="5" max="7" width="17.1388888888889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375</v>
      </c>
    </row>
    <row r="2" ht="45" customHeight="1" spans="1:7">
      <c r="A2" s="3" t="s">
        <v>376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"单位名称："&amp;"新平彝族傣族自治县信访局"</f>
        <v>单位名称：新平彝族傣族自治县信访局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210</v>
      </c>
      <c r="B4" s="6" t="s">
        <v>209</v>
      </c>
      <c r="C4" s="6" t="s">
        <v>134</v>
      </c>
      <c r="D4" s="6" t="s">
        <v>377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223</v>
      </c>
      <c r="C8" s="9" t="s">
        <v>225</v>
      </c>
      <c r="D8" s="8" t="s">
        <v>378</v>
      </c>
      <c r="E8" s="10">
        <v>36000</v>
      </c>
      <c r="F8" s="10"/>
      <c r="G8" s="10"/>
    </row>
    <row r="9" ht="20.25" customHeight="1" spans="1:7">
      <c r="A9" s="8" t="s">
        <v>56</v>
      </c>
      <c r="B9" s="8" t="s">
        <v>214</v>
      </c>
      <c r="C9" s="9" t="s">
        <v>216</v>
      </c>
      <c r="D9" s="8" t="s">
        <v>378</v>
      </c>
      <c r="E9" s="10">
        <v>5000</v>
      </c>
      <c r="F9" s="10"/>
      <c r="G9" s="10"/>
    </row>
    <row r="10" ht="20.25" customHeight="1" spans="1:7">
      <c r="A10" s="8" t="s">
        <v>56</v>
      </c>
      <c r="B10" s="8" t="s">
        <v>214</v>
      </c>
      <c r="C10" s="9" t="s">
        <v>220</v>
      </c>
      <c r="D10" s="8" t="s">
        <v>378</v>
      </c>
      <c r="E10" s="10">
        <v>20000</v>
      </c>
      <c r="F10" s="10"/>
      <c r="G10" s="10"/>
    </row>
    <row r="11" ht="20.25" customHeight="1" spans="1:7">
      <c r="A11" s="11" t="s">
        <v>32</v>
      </c>
      <c r="B11" s="11"/>
      <c r="C11" s="11"/>
      <c r="D11" s="11"/>
      <c r="E11" s="10">
        <v>61000</v>
      </c>
      <c r="F11" s="10"/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2" sqref="A12"/>
    </sheetView>
  </sheetViews>
  <sheetFormatPr defaultColWidth="8.85185185185185" defaultRowHeight="15" customHeight="1"/>
  <cols>
    <col min="1" max="1" width="25.2777777777778" customWidth="1"/>
    <col min="2" max="2" width="29.9814814814815" customWidth="1"/>
    <col min="3" max="19" width="17.1388888888889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"单位名称："&amp;"新平彝族傣族自治县信访局"</f>
        <v>单位名称：新平彝族傣族自治县信访局</v>
      </c>
      <c r="B3" s="4"/>
      <c r="C3" s="4"/>
      <c r="D3" s="4"/>
      <c r="E3" s="56"/>
      <c r="F3" s="56"/>
      <c r="G3" s="56"/>
      <c r="H3" s="56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3" t="s">
        <v>31</v>
      </c>
      <c r="C4" s="73" t="s">
        <v>32</v>
      </c>
      <c r="D4" s="73" t="s">
        <v>33</v>
      </c>
      <c r="E4" s="73"/>
      <c r="F4" s="73"/>
      <c r="G4" s="73"/>
      <c r="H4" s="73"/>
      <c r="I4" s="73"/>
      <c r="J4" s="78"/>
      <c r="K4" s="78"/>
      <c r="L4" s="78"/>
      <c r="M4" s="78"/>
      <c r="N4" s="78"/>
      <c r="O4" s="73" t="s">
        <v>20</v>
      </c>
      <c r="P4" s="73"/>
      <c r="Q4" s="73"/>
      <c r="R4" s="73"/>
      <c r="S4" s="73"/>
    </row>
    <row r="5" ht="18.75" customHeight="1" spans="1:19">
      <c r="A5" s="12"/>
      <c r="B5" s="73"/>
      <c r="C5" s="73"/>
      <c r="D5" s="74" t="s">
        <v>34</v>
      </c>
      <c r="E5" s="74" t="s">
        <v>35</v>
      </c>
      <c r="F5" s="74" t="s">
        <v>36</v>
      </c>
      <c r="G5" s="74" t="s">
        <v>37</v>
      </c>
      <c r="H5" s="74" t="s">
        <v>38</v>
      </c>
      <c r="I5" s="79" t="s">
        <v>39</v>
      </c>
      <c r="J5" s="80"/>
      <c r="K5" s="80"/>
      <c r="L5" s="80"/>
      <c r="M5" s="80"/>
      <c r="N5" s="80"/>
      <c r="O5" s="79" t="s">
        <v>34</v>
      </c>
      <c r="P5" s="79" t="s">
        <v>35</v>
      </c>
      <c r="Q5" s="79" t="s">
        <v>36</v>
      </c>
      <c r="R5" s="79" t="s">
        <v>37</v>
      </c>
      <c r="S5" s="74" t="s">
        <v>40</v>
      </c>
    </row>
    <row r="6" ht="18.75" customHeight="1" spans="1:19">
      <c r="A6" s="12"/>
      <c r="B6" s="73"/>
      <c r="C6" s="73"/>
      <c r="D6" s="74"/>
      <c r="E6" s="74"/>
      <c r="F6" s="74"/>
      <c r="G6" s="74"/>
      <c r="H6" s="74"/>
      <c r="I6" s="79" t="s">
        <v>34</v>
      </c>
      <c r="J6" s="79" t="s">
        <v>41</v>
      </c>
      <c r="K6" s="79" t="s">
        <v>42</v>
      </c>
      <c r="L6" s="79" t="s">
        <v>43</v>
      </c>
      <c r="M6" s="79" t="s">
        <v>44</v>
      </c>
      <c r="N6" s="79" t="s">
        <v>45</v>
      </c>
      <c r="O6" s="79"/>
      <c r="P6" s="79"/>
      <c r="Q6" s="79"/>
      <c r="R6" s="79"/>
      <c r="S6" s="74"/>
    </row>
    <row r="7" ht="18.75" customHeight="1" spans="1:19">
      <c r="A7" s="75" t="s">
        <v>46</v>
      </c>
      <c r="B7" s="13" t="s">
        <v>47</v>
      </c>
      <c r="C7" s="13" t="s">
        <v>48</v>
      </c>
      <c r="D7" s="13" t="s">
        <v>49</v>
      </c>
      <c r="E7" s="75" t="s">
        <v>50</v>
      </c>
      <c r="F7" s="13" t="s">
        <v>51</v>
      </c>
      <c r="G7" s="13" t="s">
        <v>52</v>
      </c>
      <c r="H7" s="75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18.75" customHeight="1" spans="1:19">
      <c r="A8" s="76" t="s">
        <v>55</v>
      </c>
      <c r="B8" s="76" t="s">
        <v>56</v>
      </c>
      <c r="C8" s="77">
        <v>1827219</v>
      </c>
      <c r="D8" s="77">
        <v>1827219</v>
      </c>
      <c r="E8" s="77">
        <v>1827219</v>
      </c>
      <c r="F8" s="13"/>
      <c r="G8" s="13"/>
      <c r="H8" s="75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ht="20.25" customHeight="1" spans="1:19">
      <c r="A9" s="15" t="s">
        <v>57</v>
      </c>
      <c r="B9" s="15" t="s">
        <v>56</v>
      </c>
      <c r="C9" s="16">
        <v>1827219</v>
      </c>
      <c r="D9" s="16">
        <v>1827219</v>
      </c>
      <c r="E9" s="16">
        <v>1827219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ht="20.25" customHeight="1" spans="1:19">
      <c r="A10" s="51" t="s">
        <v>32</v>
      </c>
      <c r="B10" s="51"/>
      <c r="C10" s="16">
        <v>1827219</v>
      </c>
      <c r="D10" s="16">
        <v>1827219</v>
      </c>
      <c r="E10" s="16">
        <v>1827219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topLeftCell="A4" workbookViewId="0">
      <selection activeCell="A1" sqref="A1"/>
    </sheetView>
  </sheetViews>
  <sheetFormatPr defaultColWidth="8.85185185185185" defaultRowHeight="15" customHeight="1"/>
  <cols>
    <col min="1" max="1" width="21.5462962962963" customWidth="1"/>
    <col min="2" max="2" width="28.5740740740741" customWidth="1"/>
    <col min="3" max="15" width="17.1388888888889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55"/>
      <c r="L2" s="55"/>
      <c r="M2" s="55"/>
      <c r="N2" s="55"/>
      <c r="O2" s="55"/>
    </row>
    <row r="3" ht="18.75" customHeight="1" spans="1:15">
      <c r="A3" s="47" t="str">
        <f>"单位名称："&amp;"新平彝族傣族自治县信访局"</f>
        <v>单位名称：新平彝族傣族自治县信访局</v>
      </c>
      <c r="B3" s="47"/>
      <c r="C3" s="47"/>
      <c r="D3" s="47"/>
      <c r="E3" s="47"/>
      <c r="F3" s="47"/>
      <c r="G3" s="47"/>
      <c r="H3" s="47"/>
      <c r="I3" s="47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50" t="s">
        <v>32</v>
      </c>
      <c r="D4" s="50" t="s">
        <v>35</v>
      </c>
      <c r="E4" s="50"/>
      <c r="F4" s="50"/>
      <c r="G4" s="12" t="s">
        <v>36</v>
      </c>
      <c r="H4" s="50" t="s">
        <v>37</v>
      </c>
      <c r="I4" s="12" t="s">
        <v>62</v>
      </c>
      <c r="J4" s="50" t="s">
        <v>63</v>
      </c>
      <c r="K4" s="50"/>
      <c r="L4" s="50"/>
      <c r="M4" s="50"/>
      <c r="N4" s="50"/>
      <c r="O4" s="50"/>
    </row>
    <row r="5" ht="18.75" customHeight="1" spans="1:15">
      <c r="A5" s="12"/>
      <c r="B5" s="12"/>
      <c r="C5" s="50"/>
      <c r="D5" s="50" t="s">
        <v>34</v>
      </c>
      <c r="E5" s="50" t="s">
        <v>64</v>
      </c>
      <c r="F5" s="50" t="s">
        <v>65</v>
      </c>
      <c r="G5" s="12"/>
      <c r="H5" s="50"/>
      <c r="I5" s="12"/>
      <c r="J5" s="50" t="s">
        <v>34</v>
      </c>
      <c r="K5" s="50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1355310</v>
      </c>
      <c r="D7" s="16">
        <v>1355310</v>
      </c>
      <c r="E7" s="16">
        <v>1294310</v>
      </c>
      <c r="F7" s="16">
        <v>61000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6" t="s">
        <v>74</v>
      </c>
      <c r="B8" s="66" t="s">
        <v>75</v>
      </c>
      <c r="C8" s="16">
        <v>1355310</v>
      </c>
      <c r="D8" s="16">
        <v>1355310</v>
      </c>
      <c r="E8" s="16">
        <v>1294310</v>
      </c>
      <c r="F8" s="16">
        <v>61000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7" t="s">
        <v>76</v>
      </c>
      <c r="B9" s="67" t="s">
        <v>77</v>
      </c>
      <c r="C9" s="16">
        <v>1355310</v>
      </c>
      <c r="D9" s="16">
        <v>1355310</v>
      </c>
      <c r="E9" s="16">
        <v>1294310</v>
      </c>
      <c r="F9" s="16">
        <v>61000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15" t="s">
        <v>78</v>
      </c>
      <c r="B10" s="15" t="s">
        <v>79</v>
      </c>
      <c r="C10" s="16">
        <v>173980</v>
      </c>
      <c r="D10" s="16">
        <v>173980</v>
      </c>
      <c r="E10" s="16">
        <v>173980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6" t="s">
        <v>80</v>
      </c>
      <c r="B11" s="66" t="s">
        <v>81</v>
      </c>
      <c r="C11" s="16">
        <v>173980</v>
      </c>
      <c r="D11" s="16">
        <v>173980</v>
      </c>
      <c r="E11" s="16">
        <v>173980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7" t="s">
        <v>82</v>
      </c>
      <c r="B12" s="67" t="s">
        <v>83</v>
      </c>
      <c r="C12" s="16">
        <v>600</v>
      </c>
      <c r="D12" s="16">
        <v>600</v>
      </c>
      <c r="E12" s="16">
        <v>600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7" t="s">
        <v>84</v>
      </c>
      <c r="B13" s="67" t="s">
        <v>85</v>
      </c>
      <c r="C13" s="16">
        <v>173380</v>
      </c>
      <c r="D13" s="16">
        <v>173380</v>
      </c>
      <c r="E13" s="16">
        <v>173380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86</v>
      </c>
      <c r="B14" s="15" t="s">
        <v>87</v>
      </c>
      <c r="C14" s="16">
        <v>147485</v>
      </c>
      <c r="D14" s="16">
        <v>147485</v>
      </c>
      <c r="E14" s="16">
        <v>147485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6" t="s">
        <v>88</v>
      </c>
      <c r="B15" s="66" t="s">
        <v>89</v>
      </c>
      <c r="C15" s="16">
        <v>147485</v>
      </c>
      <c r="D15" s="16">
        <v>147485</v>
      </c>
      <c r="E15" s="16">
        <v>147485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7" t="s">
        <v>90</v>
      </c>
      <c r="B16" s="67" t="s">
        <v>91</v>
      </c>
      <c r="C16" s="16">
        <v>66372</v>
      </c>
      <c r="D16" s="16">
        <v>66372</v>
      </c>
      <c r="E16" s="16">
        <v>66372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7" t="s">
        <v>92</v>
      </c>
      <c r="B17" s="67" t="s">
        <v>93</v>
      </c>
      <c r="C17" s="16">
        <v>27573</v>
      </c>
      <c r="D17" s="16">
        <v>27573</v>
      </c>
      <c r="E17" s="16">
        <v>27573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7" t="s">
        <v>94</v>
      </c>
      <c r="B18" s="67" t="s">
        <v>95</v>
      </c>
      <c r="C18" s="16">
        <v>51372</v>
      </c>
      <c r="D18" s="16">
        <v>51372</v>
      </c>
      <c r="E18" s="16">
        <v>51372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7" t="s">
        <v>96</v>
      </c>
      <c r="B19" s="67" t="s">
        <v>97</v>
      </c>
      <c r="C19" s="16">
        <v>2168</v>
      </c>
      <c r="D19" s="16">
        <v>2168</v>
      </c>
      <c r="E19" s="16">
        <v>2168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98</v>
      </c>
      <c r="B20" s="15" t="s">
        <v>99</v>
      </c>
      <c r="C20" s="16">
        <v>150444</v>
      </c>
      <c r="D20" s="16">
        <v>150444</v>
      </c>
      <c r="E20" s="16">
        <v>150444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6" t="s">
        <v>100</v>
      </c>
      <c r="B21" s="66" t="s">
        <v>101</v>
      </c>
      <c r="C21" s="16">
        <v>150444</v>
      </c>
      <c r="D21" s="16">
        <v>150444</v>
      </c>
      <c r="E21" s="16">
        <v>150444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7" t="s">
        <v>102</v>
      </c>
      <c r="B22" s="67" t="s">
        <v>103</v>
      </c>
      <c r="C22" s="16">
        <v>150444</v>
      </c>
      <c r="D22" s="16">
        <v>150444</v>
      </c>
      <c r="E22" s="16">
        <v>150444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51" t="s">
        <v>104</v>
      </c>
      <c r="B23" s="51"/>
      <c r="C23" s="16">
        <v>1827219</v>
      </c>
      <c r="D23" s="16">
        <v>1827219</v>
      </c>
      <c r="E23" s="16">
        <v>1766219</v>
      </c>
      <c r="F23" s="16">
        <v>61000</v>
      </c>
      <c r="G23" s="16"/>
      <c r="H23" s="16"/>
      <c r="I23" s="16"/>
      <c r="J23" s="16"/>
      <c r="K23" s="16"/>
      <c r="L23" s="16"/>
      <c r="M23" s="16"/>
      <c r="N23" s="16"/>
      <c r="O23" s="16"/>
    </row>
  </sheetData>
  <mergeCells count="11">
    <mergeCell ref="A2:O2"/>
    <mergeCell ref="A3:I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2" sqref="A12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105</v>
      </c>
    </row>
    <row r="2" ht="45" customHeight="1" spans="1:4">
      <c r="A2" s="3" t="s">
        <v>106</v>
      </c>
      <c r="B2" s="3"/>
      <c r="C2" s="3"/>
      <c r="D2" s="3"/>
    </row>
    <row r="3" ht="18.75" customHeight="1" spans="1:4">
      <c r="A3" s="4" t="str">
        <f>"单位名称："&amp;"新平彝族傣族自治县信访局"</f>
        <v>单位名称：新平彝族傣族自治县信访局</v>
      </c>
      <c r="B3" s="4"/>
      <c r="C3" s="68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108</v>
      </c>
      <c r="B7" s="16">
        <v>1827219</v>
      </c>
      <c r="C7" s="14" t="s">
        <v>109</v>
      </c>
      <c r="D7" s="16">
        <v>1827219</v>
      </c>
    </row>
    <row r="8" ht="22.5" customHeight="1" spans="1:4">
      <c r="A8" s="14" t="s">
        <v>110</v>
      </c>
      <c r="B8" s="16">
        <v>1827219</v>
      </c>
      <c r="C8" s="14" t="str">
        <f>"（"&amp;"一"&amp;"）"&amp;"一般公共服务支出"</f>
        <v>（一）一般公共服务支出</v>
      </c>
      <c r="D8" s="16">
        <v>1355310</v>
      </c>
    </row>
    <row r="9" ht="22.5" customHeight="1" spans="1:4">
      <c r="A9" s="14" t="s">
        <v>111</v>
      </c>
      <c r="B9" s="16"/>
      <c r="C9" s="14" t="str">
        <f>"（"&amp;"二"&amp;"）"&amp;"社会保障和就业支出"</f>
        <v>（二）社会保障和就业支出</v>
      </c>
      <c r="D9" s="16">
        <v>173980</v>
      </c>
    </row>
    <row r="10" ht="22.5" customHeight="1" spans="1:4">
      <c r="A10" s="14" t="s">
        <v>112</v>
      </c>
      <c r="B10" s="16"/>
      <c r="C10" s="14" t="str">
        <f>"（"&amp;"三"&amp;"）"&amp;"卫生健康支出"</f>
        <v>（三）卫生健康支出</v>
      </c>
      <c r="D10" s="16">
        <v>147485</v>
      </c>
    </row>
    <row r="11" ht="22.5" customHeight="1" spans="1:4">
      <c r="A11" s="14" t="s">
        <v>113</v>
      </c>
      <c r="B11" s="16"/>
      <c r="C11" s="14" t="str">
        <f>"（"&amp;"四"&amp;"）"&amp;"住房保障支出"</f>
        <v>（四）住房保障支出</v>
      </c>
      <c r="D11" s="16">
        <v>150444</v>
      </c>
    </row>
    <row r="12" ht="22.5" customHeight="1" spans="1:4">
      <c r="A12" s="14" t="s">
        <v>110</v>
      </c>
      <c r="B12" s="16"/>
      <c r="C12" s="14"/>
      <c r="D12" s="16"/>
    </row>
    <row r="13" ht="22.5" customHeight="1" spans="1:4">
      <c r="A13" s="14" t="s">
        <v>111</v>
      </c>
      <c r="B13" s="16"/>
      <c r="C13" s="14"/>
      <c r="D13" s="16"/>
    </row>
    <row r="14" ht="22.5" customHeight="1" spans="1:4">
      <c r="A14" s="14" t="s">
        <v>112</v>
      </c>
      <c r="B14" s="16"/>
      <c r="C14" s="14"/>
      <c r="D14" s="16"/>
    </row>
    <row r="15" ht="22.5" customHeight="1" spans="1:4">
      <c r="A15" s="69"/>
      <c r="B15" s="16"/>
      <c r="C15" s="14" t="s">
        <v>114</v>
      </c>
      <c r="D15" s="16"/>
    </row>
    <row r="16" ht="22.5" customHeight="1" spans="1:4">
      <c r="A16" s="70" t="s">
        <v>115</v>
      </c>
      <c r="B16" s="71">
        <v>1827219</v>
      </c>
      <c r="C16" s="72" t="s">
        <v>116</v>
      </c>
      <c r="D16" s="71">
        <v>1827219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B14" sqref="B14"/>
    </sheetView>
  </sheetViews>
  <sheetFormatPr defaultColWidth="8.85185185185185" defaultRowHeight="15" customHeight="1" outlineLevelCol="6"/>
  <cols>
    <col min="1" max="1" width="21.4259259259259" customWidth="1"/>
    <col min="2" max="2" width="28.5740740740741" customWidth="1"/>
    <col min="3" max="7" width="21.4259259259259" customWidth="1"/>
  </cols>
  <sheetData>
    <row r="1" ht="18.75" customHeight="1" spans="1:7">
      <c r="A1" s="1"/>
      <c r="B1" s="1"/>
      <c r="C1" s="1"/>
      <c r="D1" s="1"/>
      <c r="E1" s="1"/>
      <c r="F1" s="1"/>
      <c r="G1" s="46" t="s">
        <v>117</v>
      </c>
    </row>
    <row r="2" ht="37.5" customHeight="1" spans="1:7">
      <c r="A2" s="3" t="s">
        <v>118</v>
      </c>
      <c r="B2" s="3"/>
      <c r="C2" s="3"/>
      <c r="D2" s="3"/>
      <c r="E2" s="3"/>
      <c r="F2" s="3"/>
      <c r="G2" s="3"/>
    </row>
    <row r="3" ht="18.75" customHeight="1" spans="1:7">
      <c r="A3" s="47" t="str">
        <f>"单位名称："&amp;"新平彝族傣族自治县信访局"</f>
        <v>单位名称：新平彝族傣族自治县信访局</v>
      </c>
      <c r="B3" s="47"/>
      <c r="C3" s="47"/>
      <c r="D3" s="48"/>
      <c r="E3" s="48"/>
      <c r="F3" s="48"/>
      <c r="G3" s="49" t="s">
        <v>29</v>
      </c>
    </row>
    <row r="4" ht="18.75" customHeight="1" spans="1:7">
      <c r="A4" s="12" t="s">
        <v>119</v>
      </c>
      <c r="B4" s="12" t="s">
        <v>61</v>
      </c>
      <c r="C4" s="50" t="s">
        <v>32</v>
      </c>
      <c r="D4" s="50" t="s">
        <v>64</v>
      </c>
      <c r="E4" s="50"/>
      <c r="F4" s="50"/>
      <c r="G4" s="12" t="s">
        <v>65</v>
      </c>
    </row>
    <row r="5" ht="18.75" customHeight="1" spans="1:7">
      <c r="A5" s="12" t="s">
        <v>60</v>
      </c>
      <c r="B5" s="12" t="s">
        <v>61</v>
      </c>
      <c r="C5" s="50"/>
      <c r="D5" s="50" t="s">
        <v>34</v>
      </c>
      <c r="E5" s="50" t="s">
        <v>120</v>
      </c>
      <c r="F5" s="50" t="s">
        <v>121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1355310</v>
      </c>
      <c r="D7" s="16">
        <v>1294310</v>
      </c>
      <c r="E7" s="16">
        <v>1179110</v>
      </c>
      <c r="F7" s="16">
        <v>115200</v>
      </c>
      <c r="G7" s="16">
        <v>61000</v>
      </c>
    </row>
    <row r="8" ht="20.25" customHeight="1" spans="1:7">
      <c r="A8" s="66" t="s">
        <v>74</v>
      </c>
      <c r="B8" s="66" t="s">
        <v>75</v>
      </c>
      <c r="C8" s="16">
        <v>1355310</v>
      </c>
      <c r="D8" s="16">
        <v>1294310</v>
      </c>
      <c r="E8" s="16">
        <v>1179110</v>
      </c>
      <c r="F8" s="16">
        <v>115200</v>
      </c>
      <c r="G8" s="16">
        <v>61000</v>
      </c>
    </row>
    <row r="9" ht="20.25" customHeight="1" spans="1:7">
      <c r="A9" s="67" t="s">
        <v>76</v>
      </c>
      <c r="B9" s="67" t="s">
        <v>77</v>
      </c>
      <c r="C9" s="16">
        <v>1355310</v>
      </c>
      <c r="D9" s="16">
        <v>1294310</v>
      </c>
      <c r="E9" s="16">
        <v>1179110</v>
      </c>
      <c r="F9" s="16">
        <v>115200</v>
      </c>
      <c r="G9" s="16">
        <v>61000</v>
      </c>
    </row>
    <row r="10" ht="20.25" customHeight="1" spans="1:7">
      <c r="A10" s="15" t="s">
        <v>78</v>
      </c>
      <c r="B10" s="15" t="s">
        <v>79</v>
      </c>
      <c r="C10" s="16">
        <v>173980</v>
      </c>
      <c r="D10" s="16">
        <v>173980</v>
      </c>
      <c r="E10" s="16">
        <v>173380</v>
      </c>
      <c r="F10" s="16">
        <v>600</v>
      </c>
      <c r="G10" s="16"/>
    </row>
    <row r="11" ht="20.25" customHeight="1" spans="1:7">
      <c r="A11" s="66" t="s">
        <v>80</v>
      </c>
      <c r="B11" s="66" t="s">
        <v>81</v>
      </c>
      <c r="C11" s="16">
        <v>173980</v>
      </c>
      <c r="D11" s="16">
        <v>173980</v>
      </c>
      <c r="E11" s="16">
        <v>173380</v>
      </c>
      <c r="F11" s="16">
        <v>600</v>
      </c>
      <c r="G11" s="16"/>
    </row>
    <row r="12" ht="20.25" customHeight="1" spans="1:7">
      <c r="A12" s="67" t="s">
        <v>82</v>
      </c>
      <c r="B12" s="67" t="s">
        <v>83</v>
      </c>
      <c r="C12" s="16">
        <v>600</v>
      </c>
      <c r="D12" s="16">
        <v>600</v>
      </c>
      <c r="E12" s="16"/>
      <c r="F12" s="16">
        <v>600</v>
      </c>
      <c r="G12" s="16"/>
    </row>
    <row r="13" ht="20.25" customHeight="1" spans="1:7">
      <c r="A13" s="67" t="s">
        <v>84</v>
      </c>
      <c r="B13" s="67" t="s">
        <v>85</v>
      </c>
      <c r="C13" s="16">
        <v>173380</v>
      </c>
      <c r="D13" s="16">
        <v>173380</v>
      </c>
      <c r="E13" s="16">
        <v>173380</v>
      </c>
      <c r="F13" s="16"/>
      <c r="G13" s="16"/>
    </row>
    <row r="14" ht="20.25" customHeight="1" spans="1:7">
      <c r="A14" s="15" t="s">
        <v>86</v>
      </c>
      <c r="B14" s="15" t="s">
        <v>87</v>
      </c>
      <c r="C14" s="16">
        <v>147485</v>
      </c>
      <c r="D14" s="16">
        <v>147485</v>
      </c>
      <c r="E14" s="16">
        <v>147485</v>
      </c>
      <c r="F14" s="16"/>
      <c r="G14" s="16"/>
    </row>
    <row r="15" ht="20.25" customHeight="1" spans="1:7">
      <c r="A15" s="66" t="s">
        <v>88</v>
      </c>
      <c r="B15" s="66" t="s">
        <v>89</v>
      </c>
      <c r="C15" s="16">
        <v>147485</v>
      </c>
      <c r="D15" s="16">
        <v>147485</v>
      </c>
      <c r="E15" s="16">
        <v>147485</v>
      </c>
      <c r="F15" s="16"/>
      <c r="G15" s="16"/>
    </row>
    <row r="16" ht="20.25" customHeight="1" spans="1:7">
      <c r="A16" s="67" t="s">
        <v>90</v>
      </c>
      <c r="B16" s="67" t="s">
        <v>91</v>
      </c>
      <c r="C16" s="16">
        <v>66372</v>
      </c>
      <c r="D16" s="16">
        <v>66372</v>
      </c>
      <c r="E16" s="16">
        <v>66372</v>
      </c>
      <c r="F16" s="16"/>
      <c r="G16" s="16"/>
    </row>
    <row r="17" ht="20.25" customHeight="1" spans="1:7">
      <c r="A17" s="67" t="s">
        <v>92</v>
      </c>
      <c r="B17" s="67" t="s">
        <v>93</v>
      </c>
      <c r="C17" s="16">
        <v>27573</v>
      </c>
      <c r="D17" s="16">
        <v>27573</v>
      </c>
      <c r="E17" s="16">
        <v>27573</v>
      </c>
      <c r="F17" s="16"/>
      <c r="G17" s="16"/>
    </row>
    <row r="18" ht="20.25" customHeight="1" spans="1:7">
      <c r="A18" s="67" t="s">
        <v>94</v>
      </c>
      <c r="B18" s="67" t="s">
        <v>95</v>
      </c>
      <c r="C18" s="16">
        <v>51372</v>
      </c>
      <c r="D18" s="16">
        <v>51372</v>
      </c>
      <c r="E18" s="16">
        <v>51372</v>
      </c>
      <c r="F18" s="16"/>
      <c r="G18" s="16"/>
    </row>
    <row r="19" ht="20.25" customHeight="1" spans="1:7">
      <c r="A19" s="67" t="s">
        <v>96</v>
      </c>
      <c r="B19" s="67" t="s">
        <v>97</v>
      </c>
      <c r="C19" s="16">
        <v>2168</v>
      </c>
      <c r="D19" s="16">
        <v>2168</v>
      </c>
      <c r="E19" s="16">
        <v>2168</v>
      </c>
      <c r="F19" s="16"/>
      <c r="G19" s="16"/>
    </row>
    <row r="20" ht="20.25" customHeight="1" spans="1:7">
      <c r="A20" s="15" t="s">
        <v>98</v>
      </c>
      <c r="B20" s="15" t="s">
        <v>99</v>
      </c>
      <c r="C20" s="16">
        <v>150444</v>
      </c>
      <c r="D20" s="16">
        <v>150444</v>
      </c>
      <c r="E20" s="16">
        <v>150444</v>
      </c>
      <c r="F20" s="16"/>
      <c r="G20" s="16"/>
    </row>
    <row r="21" ht="20.25" customHeight="1" spans="1:7">
      <c r="A21" s="66" t="s">
        <v>100</v>
      </c>
      <c r="B21" s="66" t="s">
        <v>101</v>
      </c>
      <c r="C21" s="16">
        <v>150444</v>
      </c>
      <c r="D21" s="16">
        <v>150444</v>
      </c>
      <c r="E21" s="16">
        <v>150444</v>
      </c>
      <c r="F21" s="16"/>
      <c r="G21" s="16"/>
    </row>
    <row r="22" ht="20.25" customHeight="1" spans="1:7">
      <c r="A22" s="67" t="s">
        <v>102</v>
      </c>
      <c r="B22" s="67" t="s">
        <v>103</v>
      </c>
      <c r="C22" s="16">
        <v>150444</v>
      </c>
      <c r="D22" s="16">
        <v>150444</v>
      </c>
      <c r="E22" s="16">
        <v>150444</v>
      </c>
      <c r="F22" s="16"/>
      <c r="G22" s="16"/>
    </row>
    <row r="23" ht="20.25" customHeight="1" spans="1:7">
      <c r="A23" s="51" t="s">
        <v>104</v>
      </c>
      <c r="B23" s="51"/>
      <c r="C23" s="52">
        <v>1827219</v>
      </c>
      <c r="D23" s="52">
        <v>1766219</v>
      </c>
      <c r="E23" s="52">
        <v>1650419</v>
      </c>
      <c r="F23" s="52">
        <v>115800</v>
      </c>
      <c r="G23" s="52">
        <v>61000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D36" sqref="D36"/>
    </sheetView>
  </sheetViews>
  <sheetFormatPr defaultColWidth="8.85185185185185" defaultRowHeight="15" customHeight="1" outlineLevelRow="6" outlineLevelCol="5"/>
  <cols>
    <col min="1" max="6" width="28.5740740740741" customWidth="1"/>
  </cols>
  <sheetData>
    <row r="1" ht="18.75" customHeight="1" spans="1:6">
      <c r="A1" s="59"/>
      <c r="B1" s="59"/>
      <c r="C1" s="60"/>
      <c r="D1" s="1"/>
      <c r="E1" s="1"/>
      <c r="F1" s="61" t="s">
        <v>122</v>
      </c>
    </row>
    <row r="2" ht="41.25" customHeight="1" spans="1:6">
      <c r="A2" s="62" t="s">
        <v>123</v>
      </c>
      <c r="B2" s="62"/>
      <c r="C2" s="62"/>
      <c r="D2" s="62"/>
      <c r="E2" s="62"/>
      <c r="F2" s="62"/>
    </row>
    <row r="3" ht="18.75" customHeight="1" spans="1:6">
      <c r="A3" s="4" t="str">
        <f>"单位名称："&amp;"新平彝族傣族自治县信访局"</f>
        <v>单位名称：新平彝族傣族自治县信访局</v>
      </c>
      <c r="B3" s="4"/>
      <c r="C3" s="4"/>
      <c r="D3" s="63"/>
      <c r="E3" s="1"/>
      <c r="F3" s="61" t="s">
        <v>29</v>
      </c>
    </row>
    <row r="4" ht="18.75" customHeight="1" spans="1:6">
      <c r="A4" s="12" t="s">
        <v>124</v>
      </c>
      <c r="B4" s="50" t="s">
        <v>125</v>
      </c>
      <c r="C4" s="50" t="s">
        <v>126</v>
      </c>
      <c r="D4" s="50"/>
      <c r="E4" s="50"/>
      <c r="F4" s="50" t="s">
        <v>127</v>
      </c>
    </row>
    <row r="5" ht="18.75" customHeight="1" spans="1:6">
      <c r="A5" s="12"/>
      <c r="B5" s="50"/>
      <c r="C5" s="50" t="s">
        <v>34</v>
      </c>
      <c r="D5" s="50" t="s">
        <v>128</v>
      </c>
      <c r="E5" s="50" t="s">
        <v>129</v>
      </c>
      <c r="F5" s="50"/>
    </row>
    <row r="6" ht="18.75" customHeight="1" spans="1:6">
      <c r="A6" s="64">
        <v>1</v>
      </c>
      <c r="B6" s="65">
        <v>2</v>
      </c>
      <c r="C6" s="64">
        <v>3</v>
      </c>
      <c r="D6" s="64">
        <v>4</v>
      </c>
      <c r="E6" s="64">
        <v>5</v>
      </c>
      <c r="F6" s="64">
        <v>6</v>
      </c>
    </row>
    <row r="7" ht="20.25" customHeight="1" spans="1:6">
      <c r="A7" s="16">
        <v>7600</v>
      </c>
      <c r="B7" s="16"/>
      <c r="C7" s="16"/>
      <c r="D7" s="16"/>
      <c r="E7" s="16"/>
      <c r="F7" s="16">
        <v>7600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topLeftCell="A22" workbookViewId="0">
      <selection activeCell="C33" sqref="C33"/>
    </sheetView>
  </sheetViews>
  <sheetFormatPr defaultColWidth="8.85185185185185" defaultRowHeight="15" customHeight="1"/>
  <cols>
    <col min="1" max="7" width="28.5740740740741" customWidth="1"/>
    <col min="8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130</v>
      </c>
    </row>
    <row r="2" ht="45" customHeight="1" spans="1:23">
      <c r="A2" s="3" t="s">
        <v>131</v>
      </c>
      <c r="B2" s="3"/>
      <c r="C2" s="3"/>
      <c r="D2" s="3"/>
      <c r="E2" s="3"/>
      <c r="F2" s="3"/>
      <c r="G2" s="3"/>
      <c r="H2" s="3"/>
      <c r="I2" s="3"/>
      <c r="J2" s="3"/>
      <c r="K2" s="3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8.75" customHeight="1" spans="1:23">
      <c r="A3" s="4" t="str">
        <f>"单位名称："&amp;"新平彝族傣族自治县信访局"</f>
        <v>单位名称：新平彝族傣族自治县信访局</v>
      </c>
      <c r="B3" s="4"/>
      <c r="C3" s="4"/>
      <c r="D3" s="4"/>
      <c r="E3" s="4"/>
      <c r="F3" s="4"/>
      <c r="G3" s="4"/>
      <c r="H3" s="56"/>
      <c r="I3" s="56"/>
      <c r="J3" s="56"/>
      <c r="K3" s="5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7" t="s">
        <v>132</v>
      </c>
      <c r="B4" s="57" t="s">
        <v>133</v>
      </c>
      <c r="C4" s="57" t="s">
        <v>134</v>
      </c>
      <c r="D4" s="57" t="s">
        <v>135</v>
      </c>
      <c r="E4" s="57" t="s">
        <v>136</v>
      </c>
      <c r="F4" s="57" t="s">
        <v>137</v>
      </c>
      <c r="G4" s="57" t="s">
        <v>138</v>
      </c>
      <c r="H4" s="58" t="s">
        <v>32</v>
      </c>
      <c r="I4" s="58" t="s">
        <v>139</v>
      </c>
      <c r="J4" s="57"/>
      <c r="K4" s="57"/>
      <c r="L4" s="57"/>
      <c r="M4" s="57"/>
      <c r="N4" s="57" t="s">
        <v>140</v>
      </c>
      <c r="O4" s="57"/>
      <c r="P4" s="57"/>
      <c r="Q4" s="57" t="s">
        <v>38</v>
      </c>
      <c r="R4" s="57" t="s">
        <v>63</v>
      </c>
      <c r="S4" s="57"/>
      <c r="T4" s="57"/>
      <c r="U4" s="57"/>
      <c r="V4" s="57"/>
      <c r="W4" s="57"/>
    </row>
    <row r="5" ht="18.75" customHeight="1" spans="1:23">
      <c r="A5" s="57"/>
      <c r="B5" s="57"/>
      <c r="C5" s="57"/>
      <c r="D5" s="57"/>
      <c r="E5" s="57"/>
      <c r="F5" s="57"/>
      <c r="G5" s="57"/>
      <c r="H5" s="58" t="s">
        <v>141</v>
      </c>
      <c r="I5" s="58" t="s">
        <v>142</v>
      </c>
      <c r="J5" s="57" t="s">
        <v>36</v>
      </c>
      <c r="K5" s="57" t="s">
        <v>37</v>
      </c>
      <c r="L5" s="57"/>
      <c r="M5" s="57"/>
      <c r="N5" s="57" t="s">
        <v>140</v>
      </c>
      <c r="O5" s="57" t="s">
        <v>36</v>
      </c>
      <c r="P5" s="57" t="s">
        <v>37</v>
      </c>
      <c r="Q5" s="57" t="s">
        <v>38</v>
      </c>
      <c r="R5" s="57" t="s">
        <v>63</v>
      </c>
      <c r="S5" s="57" t="s">
        <v>41</v>
      </c>
      <c r="T5" s="57" t="s">
        <v>42</v>
      </c>
      <c r="U5" s="57" t="s">
        <v>43</v>
      </c>
      <c r="V5" s="57" t="s">
        <v>44</v>
      </c>
      <c r="W5" s="57" t="s">
        <v>45</v>
      </c>
    </row>
    <row r="6" ht="18.75" customHeight="1" spans="1:23">
      <c r="A6" s="57"/>
      <c r="B6" s="57"/>
      <c r="C6" s="57"/>
      <c r="D6" s="57"/>
      <c r="E6" s="57"/>
      <c r="F6" s="57"/>
      <c r="G6" s="57"/>
      <c r="H6" s="58"/>
      <c r="I6" s="58" t="s">
        <v>143</v>
      </c>
      <c r="J6" s="57" t="s">
        <v>144</v>
      </c>
      <c r="K6" s="57" t="s">
        <v>145</v>
      </c>
      <c r="L6" s="57" t="s">
        <v>146</v>
      </c>
      <c r="M6" s="57" t="s">
        <v>147</v>
      </c>
      <c r="N6" s="57" t="s">
        <v>35</v>
      </c>
      <c r="O6" s="57" t="s">
        <v>36</v>
      </c>
      <c r="P6" s="57" t="s">
        <v>37</v>
      </c>
      <c r="Q6" s="57"/>
      <c r="R6" s="57" t="s">
        <v>34</v>
      </c>
      <c r="S6" s="57" t="s">
        <v>41</v>
      </c>
      <c r="T6" s="57" t="s">
        <v>42</v>
      </c>
      <c r="U6" s="57" t="s">
        <v>43</v>
      </c>
      <c r="V6" s="57" t="s">
        <v>44</v>
      </c>
      <c r="W6" s="57" t="s">
        <v>45</v>
      </c>
    </row>
    <row r="7" ht="22.65" customHeight="1" spans="1:23">
      <c r="A7" s="57"/>
      <c r="B7" s="57"/>
      <c r="C7" s="57"/>
      <c r="D7" s="57"/>
      <c r="E7" s="57"/>
      <c r="F7" s="57"/>
      <c r="G7" s="57"/>
      <c r="H7" s="58"/>
      <c r="I7" s="58" t="s">
        <v>34</v>
      </c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ht="18.75" customHeight="1" spans="1:23">
      <c r="A8" s="58" t="s">
        <v>46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  <c r="T8" s="58">
        <v>20</v>
      </c>
      <c r="U8" s="58">
        <v>21</v>
      </c>
      <c r="V8" s="58">
        <v>22</v>
      </c>
      <c r="W8" s="58">
        <v>23</v>
      </c>
    </row>
    <row r="9" ht="18.75" customHeight="1" spans="1:23">
      <c r="A9" s="8" t="s">
        <v>56</v>
      </c>
      <c r="B9" s="8" t="s">
        <v>148</v>
      </c>
      <c r="C9" s="9" t="s">
        <v>149</v>
      </c>
      <c r="D9" s="8" t="s">
        <v>76</v>
      </c>
      <c r="E9" s="8" t="s">
        <v>77</v>
      </c>
      <c r="F9" s="8" t="s">
        <v>150</v>
      </c>
      <c r="G9" s="8" t="s">
        <v>151</v>
      </c>
      <c r="H9" s="16">
        <v>318792</v>
      </c>
      <c r="I9" s="16">
        <v>318792</v>
      </c>
      <c r="J9" s="16"/>
      <c r="K9" s="16"/>
      <c r="L9" s="16">
        <v>318792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148</v>
      </c>
      <c r="C10" s="9" t="s">
        <v>149</v>
      </c>
      <c r="D10" s="8" t="s">
        <v>76</v>
      </c>
      <c r="E10" s="8" t="s">
        <v>77</v>
      </c>
      <c r="F10" s="8" t="s">
        <v>152</v>
      </c>
      <c r="G10" s="8" t="s">
        <v>153</v>
      </c>
      <c r="H10" s="16">
        <v>397956</v>
      </c>
      <c r="I10" s="16">
        <v>397956</v>
      </c>
      <c r="J10" s="16"/>
      <c r="K10" s="16"/>
      <c r="L10" s="16">
        <v>397956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154</v>
      </c>
      <c r="C11" s="9" t="s">
        <v>155</v>
      </c>
      <c r="D11" s="8" t="s">
        <v>76</v>
      </c>
      <c r="E11" s="8" t="s">
        <v>77</v>
      </c>
      <c r="F11" s="8" t="s">
        <v>156</v>
      </c>
      <c r="G11" s="8" t="s">
        <v>157</v>
      </c>
      <c r="H11" s="16">
        <v>2234</v>
      </c>
      <c r="I11" s="16">
        <v>2234</v>
      </c>
      <c r="J11" s="16"/>
      <c r="K11" s="16"/>
      <c r="L11" s="16">
        <v>2234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154</v>
      </c>
      <c r="C12" s="9" t="s">
        <v>155</v>
      </c>
      <c r="D12" s="8" t="s">
        <v>84</v>
      </c>
      <c r="E12" s="8" t="s">
        <v>85</v>
      </c>
      <c r="F12" s="8" t="s">
        <v>158</v>
      </c>
      <c r="G12" s="8" t="s">
        <v>159</v>
      </c>
      <c r="H12" s="16">
        <v>173380</v>
      </c>
      <c r="I12" s="16">
        <v>173380</v>
      </c>
      <c r="J12" s="16"/>
      <c r="K12" s="16"/>
      <c r="L12" s="16">
        <v>173380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154</v>
      </c>
      <c r="C13" s="9" t="s">
        <v>155</v>
      </c>
      <c r="D13" s="8" t="s">
        <v>90</v>
      </c>
      <c r="E13" s="8" t="s">
        <v>91</v>
      </c>
      <c r="F13" s="8" t="s">
        <v>160</v>
      </c>
      <c r="G13" s="8" t="s">
        <v>161</v>
      </c>
      <c r="H13" s="16">
        <v>2912</v>
      </c>
      <c r="I13" s="16">
        <v>2912</v>
      </c>
      <c r="J13" s="16"/>
      <c r="K13" s="16"/>
      <c r="L13" s="16">
        <v>2912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154</v>
      </c>
      <c r="C14" s="9" t="s">
        <v>155</v>
      </c>
      <c r="D14" s="8" t="s">
        <v>90</v>
      </c>
      <c r="E14" s="8" t="s">
        <v>91</v>
      </c>
      <c r="F14" s="8" t="s">
        <v>160</v>
      </c>
      <c r="G14" s="8" t="s">
        <v>161</v>
      </c>
      <c r="H14" s="16">
        <v>63460</v>
      </c>
      <c r="I14" s="16">
        <v>63460</v>
      </c>
      <c r="J14" s="16"/>
      <c r="K14" s="16"/>
      <c r="L14" s="16">
        <v>63460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154</v>
      </c>
      <c r="C15" s="9" t="s">
        <v>155</v>
      </c>
      <c r="D15" s="8" t="s">
        <v>92</v>
      </c>
      <c r="E15" s="8" t="s">
        <v>93</v>
      </c>
      <c r="F15" s="8" t="s">
        <v>160</v>
      </c>
      <c r="G15" s="8" t="s">
        <v>161</v>
      </c>
      <c r="H15" s="16">
        <v>1092</v>
      </c>
      <c r="I15" s="16">
        <v>1092</v>
      </c>
      <c r="J15" s="16"/>
      <c r="K15" s="16"/>
      <c r="L15" s="16">
        <v>1092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154</v>
      </c>
      <c r="C16" s="9" t="s">
        <v>155</v>
      </c>
      <c r="D16" s="8" t="s">
        <v>92</v>
      </c>
      <c r="E16" s="8" t="s">
        <v>93</v>
      </c>
      <c r="F16" s="8" t="s">
        <v>160</v>
      </c>
      <c r="G16" s="8" t="s">
        <v>161</v>
      </c>
      <c r="H16" s="16">
        <v>26481</v>
      </c>
      <c r="I16" s="16">
        <v>26481</v>
      </c>
      <c r="J16" s="16"/>
      <c r="K16" s="16"/>
      <c r="L16" s="16">
        <v>26481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154</v>
      </c>
      <c r="C17" s="9" t="s">
        <v>155</v>
      </c>
      <c r="D17" s="8" t="s">
        <v>94</v>
      </c>
      <c r="E17" s="8" t="s">
        <v>95</v>
      </c>
      <c r="F17" s="8" t="s">
        <v>162</v>
      </c>
      <c r="G17" s="8" t="s">
        <v>163</v>
      </c>
      <c r="H17" s="16">
        <v>51372</v>
      </c>
      <c r="I17" s="16">
        <v>51372</v>
      </c>
      <c r="J17" s="16"/>
      <c r="K17" s="16"/>
      <c r="L17" s="16">
        <v>51372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154</v>
      </c>
      <c r="C18" s="9" t="s">
        <v>155</v>
      </c>
      <c r="D18" s="8" t="s">
        <v>96</v>
      </c>
      <c r="E18" s="8" t="s">
        <v>97</v>
      </c>
      <c r="F18" s="8" t="s">
        <v>156</v>
      </c>
      <c r="G18" s="8" t="s">
        <v>157</v>
      </c>
      <c r="H18" s="16">
        <v>2168</v>
      </c>
      <c r="I18" s="16">
        <v>2168</v>
      </c>
      <c r="J18" s="16"/>
      <c r="K18" s="16"/>
      <c r="L18" s="16">
        <v>2168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164</v>
      </c>
      <c r="C19" s="9" t="s">
        <v>103</v>
      </c>
      <c r="D19" s="8" t="s">
        <v>102</v>
      </c>
      <c r="E19" s="8" t="s">
        <v>103</v>
      </c>
      <c r="F19" s="8" t="s">
        <v>165</v>
      </c>
      <c r="G19" s="8" t="s">
        <v>103</v>
      </c>
      <c r="H19" s="16">
        <v>150444</v>
      </c>
      <c r="I19" s="16">
        <v>150444</v>
      </c>
      <c r="J19" s="16"/>
      <c r="K19" s="16"/>
      <c r="L19" s="16">
        <v>150444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166</v>
      </c>
      <c r="C20" s="9" t="s">
        <v>167</v>
      </c>
      <c r="D20" s="8" t="s">
        <v>76</v>
      </c>
      <c r="E20" s="8" t="s">
        <v>77</v>
      </c>
      <c r="F20" s="8" t="s">
        <v>168</v>
      </c>
      <c r="G20" s="8" t="s">
        <v>169</v>
      </c>
      <c r="H20" s="16">
        <v>54000</v>
      </c>
      <c r="I20" s="16">
        <v>54000</v>
      </c>
      <c r="J20" s="16"/>
      <c r="K20" s="16"/>
      <c r="L20" s="16">
        <v>54000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170</v>
      </c>
      <c r="C21" s="9" t="s">
        <v>171</v>
      </c>
      <c r="D21" s="8" t="s">
        <v>76</v>
      </c>
      <c r="E21" s="8" t="s">
        <v>77</v>
      </c>
      <c r="F21" s="8" t="s">
        <v>172</v>
      </c>
      <c r="G21" s="8" t="s">
        <v>171</v>
      </c>
      <c r="H21" s="16">
        <v>14400</v>
      </c>
      <c r="I21" s="16">
        <v>14400</v>
      </c>
      <c r="J21" s="16"/>
      <c r="K21" s="16"/>
      <c r="L21" s="16">
        <v>14400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173</v>
      </c>
      <c r="C22" s="9" t="s">
        <v>174</v>
      </c>
      <c r="D22" s="8" t="s">
        <v>76</v>
      </c>
      <c r="E22" s="8" t="s">
        <v>77</v>
      </c>
      <c r="F22" s="8" t="s">
        <v>175</v>
      </c>
      <c r="G22" s="8" t="s">
        <v>176</v>
      </c>
      <c r="H22" s="16">
        <v>12000</v>
      </c>
      <c r="I22" s="16">
        <v>12000</v>
      </c>
      <c r="J22" s="16"/>
      <c r="K22" s="16"/>
      <c r="L22" s="16">
        <v>12000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173</v>
      </c>
      <c r="C23" s="9" t="s">
        <v>174</v>
      </c>
      <c r="D23" s="8" t="s">
        <v>76</v>
      </c>
      <c r="E23" s="8" t="s">
        <v>77</v>
      </c>
      <c r="F23" s="8" t="s">
        <v>177</v>
      </c>
      <c r="G23" s="8" t="s">
        <v>178</v>
      </c>
      <c r="H23" s="16">
        <v>2200</v>
      </c>
      <c r="I23" s="16">
        <v>2200</v>
      </c>
      <c r="J23" s="16"/>
      <c r="K23" s="16"/>
      <c r="L23" s="16">
        <v>2200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173</v>
      </c>
      <c r="C24" s="9" t="s">
        <v>174</v>
      </c>
      <c r="D24" s="8" t="s">
        <v>76</v>
      </c>
      <c r="E24" s="8" t="s">
        <v>77</v>
      </c>
      <c r="F24" s="8" t="s">
        <v>179</v>
      </c>
      <c r="G24" s="8" t="s">
        <v>180</v>
      </c>
      <c r="H24" s="16">
        <v>9000</v>
      </c>
      <c r="I24" s="16">
        <v>9000</v>
      </c>
      <c r="J24" s="16"/>
      <c r="K24" s="16"/>
      <c r="L24" s="16">
        <v>9000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173</v>
      </c>
      <c r="C25" s="9" t="s">
        <v>174</v>
      </c>
      <c r="D25" s="8" t="s">
        <v>76</v>
      </c>
      <c r="E25" s="8" t="s">
        <v>77</v>
      </c>
      <c r="F25" s="8" t="s">
        <v>181</v>
      </c>
      <c r="G25" s="8" t="s">
        <v>182</v>
      </c>
      <c r="H25" s="16">
        <v>2000</v>
      </c>
      <c r="I25" s="16">
        <v>2000</v>
      </c>
      <c r="J25" s="16"/>
      <c r="K25" s="16"/>
      <c r="L25" s="16">
        <v>2000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173</v>
      </c>
      <c r="C26" s="9" t="s">
        <v>174</v>
      </c>
      <c r="D26" s="8" t="s">
        <v>76</v>
      </c>
      <c r="E26" s="8" t="s">
        <v>77</v>
      </c>
      <c r="F26" s="8" t="s">
        <v>183</v>
      </c>
      <c r="G26" s="8" t="s">
        <v>184</v>
      </c>
      <c r="H26" s="16">
        <v>3000</v>
      </c>
      <c r="I26" s="16">
        <v>3000</v>
      </c>
      <c r="J26" s="16"/>
      <c r="K26" s="16"/>
      <c r="L26" s="16">
        <v>3000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173</v>
      </c>
      <c r="C27" s="9" t="s">
        <v>174</v>
      </c>
      <c r="D27" s="8" t="s">
        <v>76</v>
      </c>
      <c r="E27" s="8" t="s">
        <v>77</v>
      </c>
      <c r="F27" s="8" t="s">
        <v>185</v>
      </c>
      <c r="G27" s="8" t="s">
        <v>186</v>
      </c>
      <c r="H27" s="16">
        <v>5000</v>
      </c>
      <c r="I27" s="16">
        <v>5000</v>
      </c>
      <c r="J27" s="16"/>
      <c r="K27" s="16"/>
      <c r="L27" s="16">
        <v>5000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173</v>
      </c>
      <c r="C28" s="9" t="s">
        <v>174</v>
      </c>
      <c r="D28" s="8" t="s">
        <v>76</v>
      </c>
      <c r="E28" s="8" t="s">
        <v>77</v>
      </c>
      <c r="F28" s="8" t="s">
        <v>187</v>
      </c>
      <c r="G28" s="8" t="s">
        <v>188</v>
      </c>
      <c r="H28" s="16">
        <v>10000</v>
      </c>
      <c r="I28" s="16">
        <v>10000</v>
      </c>
      <c r="J28" s="16"/>
      <c r="K28" s="16"/>
      <c r="L28" s="16">
        <v>10000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189</v>
      </c>
      <c r="C29" s="9" t="s">
        <v>127</v>
      </c>
      <c r="D29" s="8" t="s">
        <v>76</v>
      </c>
      <c r="E29" s="8" t="s">
        <v>77</v>
      </c>
      <c r="F29" s="8" t="s">
        <v>190</v>
      </c>
      <c r="G29" s="8" t="s">
        <v>127</v>
      </c>
      <c r="H29" s="16">
        <v>3600</v>
      </c>
      <c r="I29" s="16">
        <v>3600</v>
      </c>
      <c r="J29" s="16"/>
      <c r="K29" s="16"/>
      <c r="L29" s="16">
        <v>3600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191</v>
      </c>
      <c r="C30" s="9" t="s">
        <v>192</v>
      </c>
      <c r="D30" s="8" t="s">
        <v>76</v>
      </c>
      <c r="E30" s="8" t="s">
        <v>77</v>
      </c>
      <c r="F30" s="8" t="s">
        <v>193</v>
      </c>
      <c r="G30" s="8" t="s">
        <v>194</v>
      </c>
      <c r="H30" s="16">
        <v>110484</v>
      </c>
      <c r="I30" s="16">
        <v>110484</v>
      </c>
      <c r="J30" s="16"/>
      <c r="K30" s="16"/>
      <c r="L30" s="16">
        <v>110484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195</v>
      </c>
      <c r="C31" s="9" t="s">
        <v>196</v>
      </c>
      <c r="D31" s="8" t="s">
        <v>82</v>
      </c>
      <c r="E31" s="8" t="s">
        <v>83</v>
      </c>
      <c r="F31" s="8" t="s">
        <v>187</v>
      </c>
      <c r="G31" s="8" t="s">
        <v>188</v>
      </c>
      <c r="H31" s="16">
        <v>600</v>
      </c>
      <c r="I31" s="16">
        <v>600</v>
      </c>
      <c r="J31" s="16"/>
      <c r="K31" s="16"/>
      <c r="L31" s="16">
        <v>600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197</v>
      </c>
      <c r="C32" s="9" t="s">
        <v>198</v>
      </c>
      <c r="D32" s="8" t="s">
        <v>76</v>
      </c>
      <c r="E32" s="8" t="s">
        <v>77</v>
      </c>
      <c r="F32" s="8" t="s">
        <v>199</v>
      </c>
      <c r="G32" s="8" t="s">
        <v>200</v>
      </c>
      <c r="H32" s="16">
        <v>30600</v>
      </c>
      <c r="I32" s="16">
        <v>30600</v>
      </c>
      <c r="J32" s="16"/>
      <c r="K32" s="16"/>
      <c r="L32" s="16">
        <v>30600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201</v>
      </c>
      <c r="C33" s="9" t="s">
        <v>202</v>
      </c>
      <c r="D33" s="8" t="s">
        <v>76</v>
      </c>
      <c r="E33" s="8" t="s">
        <v>77</v>
      </c>
      <c r="F33" s="8" t="s">
        <v>203</v>
      </c>
      <c r="G33" s="8" t="s">
        <v>204</v>
      </c>
      <c r="H33" s="16">
        <v>54000</v>
      </c>
      <c r="I33" s="16">
        <v>54000</v>
      </c>
      <c r="J33" s="16"/>
      <c r="K33" s="16"/>
      <c r="L33" s="16">
        <v>54000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205</v>
      </c>
      <c r="C34" s="9" t="s">
        <v>206</v>
      </c>
      <c r="D34" s="8" t="s">
        <v>76</v>
      </c>
      <c r="E34" s="8" t="s">
        <v>77</v>
      </c>
      <c r="F34" s="8" t="s">
        <v>150</v>
      </c>
      <c r="G34" s="8" t="s">
        <v>151</v>
      </c>
      <c r="H34" s="16">
        <v>116544</v>
      </c>
      <c r="I34" s="16">
        <v>116544</v>
      </c>
      <c r="J34" s="16"/>
      <c r="K34" s="16"/>
      <c r="L34" s="16">
        <v>116544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56</v>
      </c>
      <c r="B35" s="8" t="s">
        <v>205</v>
      </c>
      <c r="C35" s="9" t="s">
        <v>206</v>
      </c>
      <c r="D35" s="8" t="s">
        <v>76</v>
      </c>
      <c r="E35" s="8" t="s">
        <v>77</v>
      </c>
      <c r="F35" s="8" t="s">
        <v>152</v>
      </c>
      <c r="G35" s="8" t="s">
        <v>153</v>
      </c>
      <c r="H35" s="16">
        <v>13500</v>
      </c>
      <c r="I35" s="16">
        <v>13500</v>
      </c>
      <c r="J35" s="16"/>
      <c r="K35" s="16"/>
      <c r="L35" s="16">
        <v>13500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8" t="s">
        <v>56</v>
      </c>
      <c r="B36" s="8" t="s">
        <v>205</v>
      </c>
      <c r="C36" s="9" t="s">
        <v>206</v>
      </c>
      <c r="D36" s="8" t="s">
        <v>76</v>
      </c>
      <c r="E36" s="8" t="s">
        <v>77</v>
      </c>
      <c r="F36" s="8" t="s">
        <v>203</v>
      </c>
      <c r="G36" s="8" t="s">
        <v>204</v>
      </c>
      <c r="H36" s="16">
        <v>90000</v>
      </c>
      <c r="I36" s="16">
        <v>90000</v>
      </c>
      <c r="J36" s="16"/>
      <c r="K36" s="16"/>
      <c r="L36" s="16">
        <v>90000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8" t="s">
        <v>56</v>
      </c>
      <c r="B37" s="8" t="s">
        <v>205</v>
      </c>
      <c r="C37" s="9" t="s">
        <v>206</v>
      </c>
      <c r="D37" s="8" t="s">
        <v>76</v>
      </c>
      <c r="E37" s="8" t="s">
        <v>77</v>
      </c>
      <c r="F37" s="8" t="s">
        <v>203</v>
      </c>
      <c r="G37" s="8" t="s">
        <v>204</v>
      </c>
      <c r="H37" s="16">
        <v>45000</v>
      </c>
      <c r="I37" s="16">
        <v>45000</v>
      </c>
      <c r="J37" s="16"/>
      <c r="K37" s="16"/>
      <c r="L37" s="16">
        <v>45000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11" t="s">
        <v>32</v>
      </c>
      <c r="B38" s="11"/>
      <c r="C38" s="11"/>
      <c r="D38" s="11"/>
      <c r="E38" s="11"/>
      <c r="F38" s="11"/>
      <c r="G38" s="11"/>
      <c r="H38" s="16">
        <v>1766219</v>
      </c>
      <c r="I38" s="16">
        <v>1766219</v>
      </c>
      <c r="J38" s="16"/>
      <c r="K38" s="16"/>
      <c r="L38" s="16">
        <v>1766219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</sheetData>
  <mergeCells count="30">
    <mergeCell ref="A2:W2"/>
    <mergeCell ref="A3:G3"/>
    <mergeCell ref="I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topLeftCell="E1" workbookViewId="0">
      <selection activeCell="J12" sqref="J12"/>
    </sheetView>
  </sheetViews>
  <sheetFormatPr defaultColWidth="8.85185185185185" defaultRowHeight="15" customHeight="1"/>
  <cols>
    <col min="1" max="8" width="28.5740740740741" customWidth="1"/>
    <col min="9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207</v>
      </c>
    </row>
    <row r="2" ht="45" customHeight="1" spans="1:23">
      <c r="A2" s="3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ht="18.75" customHeight="1" spans="1:23">
      <c r="A3" s="4" t="str">
        <f>"单位名称："&amp;"新平彝族傣族自治县信访局"</f>
        <v>单位名称：新平彝族傣族自治县信访局</v>
      </c>
      <c r="B3" s="4"/>
      <c r="C3" s="4"/>
      <c r="D3" s="4"/>
      <c r="E3" s="4"/>
      <c r="F3" s="4"/>
      <c r="G3" s="4"/>
      <c r="H3" s="4"/>
      <c r="I3" s="56"/>
      <c r="J3" s="56"/>
      <c r="K3" s="56"/>
      <c r="L3" s="56"/>
      <c r="M3" s="56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209</v>
      </c>
      <c r="B4" s="12" t="s">
        <v>133</v>
      </c>
      <c r="C4" s="12" t="s">
        <v>134</v>
      </c>
      <c r="D4" s="12" t="s">
        <v>210</v>
      </c>
      <c r="E4" s="12" t="s">
        <v>135</v>
      </c>
      <c r="F4" s="12" t="s">
        <v>136</v>
      </c>
      <c r="G4" s="12" t="s">
        <v>211</v>
      </c>
      <c r="H4" s="12" t="s">
        <v>138</v>
      </c>
      <c r="I4" s="50" t="s">
        <v>32</v>
      </c>
      <c r="J4" s="50" t="s">
        <v>212</v>
      </c>
      <c r="K4" s="12"/>
      <c r="L4" s="12"/>
      <c r="M4" s="12"/>
      <c r="N4" s="12" t="s">
        <v>140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50" t="s">
        <v>141</v>
      </c>
      <c r="J5" s="50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50"/>
      <c r="J6" s="50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50"/>
      <c r="J7" s="50" t="s">
        <v>34</v>
      </c>
      <c r="K7" s="12" t="s">
        <v>213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 t="s">
        <v>214</v>
      </c>
      <c r="B9" s="8" t="s">
        <v>215</v>
      </c>
      <c r="C9" s="9" t="s">
        <v>216</v>
      </c>
      <c r="D9" s="8" t="s">
        <v>217</v>
      </c>
      <c r="E9" s="8">
        <v>2014004</v>
      </c>
      <c r="F9" s="8" t="s">
        <v>77</v>
      </c>
      <c r="G9" s="8">
        <v>30201</v>
      </c>
      <c r="H9" s="8" t="s">
        <v>176</v>
      </c>
      <c r="I9" s="10"/>
      <c r="J9" s="10">
        <v>2980</v>
      </c>
      <c r="K9" s="10">
        <v>2980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214</v>
      </c>
      <c r="B10" s="8" t="s">
        <v>215</v>
      </c>
      <c r="C10" s="9" t="s">
        <v>216</v>
      </c>
      <c r="D10" s="8" t="s">
        <v>218</v>
      </c>
      <c r="E10" s="8">
        <v>2014004</v>
      </c>
      <c r="F10" s="8" t="s">
        <v>77</v>
      </c>
      <c r="G10" s="8">
        <v>30201</v>
      </c>
      <c r="H10" s="8" t="s">
        <v>176</v>
      </c>
      <c r="I10" s="10"/>
      <c r="J10" s="10">
        <v>2020</v>
      </c>
      <c r="K10" s="10">
        <v>2020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 t="s">
        <v>214</v>
      </c>
      <c r="B11" s="22" t="s">
        <v>219</v>
      </c>
      <c r="C11" s="9" t="s">
        <v>220</v>
      </c>
      <c r="D11" s="22" t="s">
        <v>221</v>
      </c>
      <c r="E11" s="8">
        <v>2014004</v>
      </c>
      <c r="F11" s="22" t="s">
        <v>77</v>
      </c>
      <c r="G11" s="22" t="s">
        <v>190</v>
      </c>
      <c r="H11" s="22" t="s">
        <v>127</v>
      </c>
      <c r="I11" s="10"/>
      <c r="J11" s="10">
        <v>4000</v>
      </c>
      <c r="K11" s="10">
        <v>4000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214</v>
      </c>
      <c r="B12" s="8" t="s">
        <v>219</v>
      </c>
      <c r="C12" s="9" t="s">
        <v>220</v>
      </c>
      <c r="D12" s="8" t="s">
        <v>180</v>
      </c>
      <c r="E12" s="8">
        <v>2014004</v>
      </c>
      <c r="F12" s="8" t="s">
        <v>77</v>
      </c>
      <c r="G12" s="8">
        <v>30211</v>
      </c>
      <c r="H12" s="8" t="s">
        <v>180</v>
      </c>
      <c r="I12" s="10"/>
      <c r="J12" s="10">
        <v>10000</v>
      </c>
      <c r="K12" s="10">
        <v>10000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214</v>
      </c>
      <c r="B13" s="8" t="s">
        <v>219</v>
      </c>
      <c r="C13" s="9" t="s">
        <v>220</v>
      </c>
      <c r="D13" s="8" t="s">
        <v>222</v>
      </c>
      <c r="E13" s="8">
        <v>2014004</v>
      </c>
      <c r="F13" s="8" t="s">
        <v>77</v>
      </c>
      <c r="G13" s="8">
        <v>30213</v>
      </c>
      <c r="H13" s="8" t="s">
        <v>182</v>
      </c>
      <c r="I13" s="10"/>
      <c r="J13" s="10">
        <v>6000</v>
      </c>
      <c r="K13" s="10">
        <v>6000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22" t="s">
        <v>223</v>
      </c>
      <c r="B14" s="22" t="s">
        <v>224</v>
      </c>
      <c r="C14" s="9" t="s">
        <v>225</v>
      </c>
      <c r="D14" s="22" t="s">
        <v>225</v>
      </c>
      <c r="E14" s="8">
        <v>2014004</v>
      </c>
      <c r="F14" s="22" t="s">
        <v>77</v>
      </c>
      <c r="G14" s="22" t="s">
        <v>226</v>
      </c>
      <c r="H14" s="22" t="s">
        <v>227</v>
      </c>
      <c r="I14" s="10"/>
      <c r="J14" s="10">
        <v>36000</v>
      </c>
      <c r="K14" s="10">
        <v>36000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11" t="s">
        <v>32</v>
      </c>
      <c r="B15" s="11"/>
      <c r="C15" s="11"/>
      <c r="D15" s="11"/>
      <c r="E15" s="11"/>
      <c r="F15" s="11"/>
      <c r="G15" s="11"/>
      <c r="H15" s="11"/>
      <c r="I15" s="10">
        <v>61000</v>
      </c>
      <c r="J15" s="10">
        <v>61000</v>
      </c>
      <c r="K15" s="10">
        <v>61000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1"/>
  <sheetViews>
    <sheetView showZeros="0" topLeftCell="C12" workbookViewId="0">
      <selection activeCell="J31" sqref="J31"/>
    </sheetView>
  </sheetViews>
  <sheetFormatPr defaultColWidth="8.85185185185185" defaultRowHeight="15" customHeight="1"/>
  <cols>
    <col min="1" max="1" width="44.4166666666667" customWidth="1"/>
    <col min="2" max="2" width="41.5462962962963" customWidth="1"/>
    <col min="3" max="4" width="13.8425925925926" customWidth="1"/>
    <col min="5" max="5" width="26.8425925925926" customWidth="1"/>
    <col min="6" max="8" width="10" customWidth="1"/>
    <col min="9" max="9" width="13.7037037037037" customWidth="1"/>
    <col min="10" max="10" width="27.9814814814815" customWidth="1"/>
  </cols>
  <sheetData>
    <row r="1" customHeight="1" spans="1:10">
      <c r="A1" s="19" t="s">
        <v>228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4" t="s">
        <v>229</v>
      </c>
      <c r="B2" s="34"/>
      <c r="C2" s="34"/>
      <c r="D2" s="34"/>
      <c r="E2" s="34"/>
      <c r="F2" s="34"/>
      <c r="G2" s="34"/>
      <c r="H2" s="34"/>
      <c r="I2" s="34"/>
      <c r="J2" s="34"/>
    </row>
    <row r="3" ht="20.25" customHeight="1" spans="1:10">
      <c r="A3" s="18" t="str">
        <f>"单位名称："&amp;"新平彝族傣族自治县信访局"</f>
        <v>单位名称：新平彝族傣族自治县信访局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5" t="s">
        <v>230</v>
      </c>
      <c r="B4" s="35" t="s">
        <v>231</v>
      </c>
      <c r="C4" s="35" t="s">
        <v>232</v>
      </c>
      <c r="D4" s="35" t="s">
        <v>233</v>
      </c>
      <c r="E4" s="35" t="s">
        <v>234</v>
      </c>
      <c r="F4" s="35" t="s">
        <v>235</v>
      </c>
      <c r="G4" s="35" t="s">
        <v>236</v>
      </c>
      <c r="H4" s="35" t="s">
        <v>237</v>
      </c>
      <c r="I4" s="35" t="s">
        <v>238</v>
      </c>
      <c r="J4" s="35" t="s">
        <v>239</v>
      </c>
    </row>
    <row r="5" ht="46.5" customHeight="1" spans="1:10">
      <c r="A5" s="35"/>
      <c r="B5" s="35"/>
      <c r="C5" s="35"/>
      <c r="D5" s="35"/>
      <c r="E5" s="35"/>
      <c r="F5" s="35"/>
      <c r="G5" s="35"/>
      <c r="H5" s="35"/>
      <c r="I5" s="35"/>
      <c r="J5" s="35"/>
    </row>
    <row r="6" ht="20.25" customHeight="1" spans="1:10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36">
        <v>9</v>
      </c>
      <c r="J6" s="36">
        <v>10</v>
      </c>
    </row>
    <row r="7" ht="20.25" customHeight="1" spans="1:10">
      <c r="A7" s="22" t="s">
        <v>56</v>
      </c>
      <c r="B7" s="22"/>
      <c r="C7" s="22"/>
      <c r="E7" s="42"/>
      <c r="F7" s="42"/>
      <c r="G7" s="42"/>
      <c r="H7" s="42"/>
      <c r="I7" s="42"/>
      <c r="J7" s="42"/>
    </row>
    <row r="8" ht="20.25" customHeight="1" spans="1:10">
      <c r="A8" s="23" t="s">
        <v>216</v>
      </c>
      <c r="B8" s="23" t="s">
        <v>240</v>
      </c>
      <c r="C8" s="23"/>
      <c r="D8" s="23"/>
      <c r="E8" s="42"/>
      <c r="F8" s="42"/>
      <c r="G8" s="42"/>
      <c r="H8" s="42"/>
      <c r="I8" s="42"/>
      <c r="J8" s="42"/>
    </row>
    <row r="9" ht="20.25" customHeight="1" spans="1:10">
      <c r="A9" s="23"/>
      <c r="B9" s="23"/>
      <c r="C9" s="22" t="s">
        <v>241</v>
      </c>
      <c r="D9" s="53" t="s">
        <v>242</v>
      </c>
      <c r="E9" s="54" t="s">
        <v>243</v>
      </c>
      <c r="F9" s="43" t="s">
        <v>244</v>
      </c>
      <c r="G9" s="23" t="s">
        <v>48</v>
      </c>
      <c r="H9" s="43" t="s">
        <v>245</v>
      </c>
      <c r="I9" s="43" t="s">
        <v>246</v>
      </c>
      <c r="J9" s="54" t="s">
        <v>247</v>
      </c>
    </row>
    <row r="10" ht="20.25" customHeight="1" spans="1:10">
      <c r="A10" s="23"/>
      <c r="B10" s="23"/>
      <c r="C10" s="22" t="s">
        <v>241</v>
      </c>
      <c r="D10" s="53" t="s">
        <v>242</v>
      </c>
      <c r="E10" s="54" t="s">
        <v>248</v>
      </c>
      <c r="F10" s="43" t="s">
        <v>249</v>
      </c>
      <c r="G10" s="23" t="s">
        <v>250</v>
      </c>
      <c r="H10" s="43" t="s">
        <v>251</v>
      </c>
      <c r="I10" s="43" t="s">
        <v>246</v>
      </c>
      <c r="J10" s="54" t="s">
        <v>252</v>
      </c>
    </row>
    <row r="11" ht="20.25" customHeight="1" spans="1:10">
      <c r="A11" s="23"/>
      <c r="B11" s="23"/>
      <c r="C11" s="22" t="s">
        <v>241</v>
      </c>
      <c r="D11" s="53" t="s">
        <v>253</v>
      </c>
      <c r="E11" s="54" t="s">
        <v>254</v>
      </c>
      <c r="F11" s="43" t="s">
        <v>244</v>
      </c>
      <c r="G11" s="23" t="s">
        <v>255</v>
      </c>
      <c r="H11" s="43" t="s">
        <v>256</v>
      </c>
      <c r="I11" s="43" t="s">
        <v>246</v>
      </c>
      <c r="J11" s="54" t="s">
        <v>257</v>
      </c>
    </row>
    <row r="12" ht="20.25" customHeight="1" spans="1:10">
      <c r="A12" s="23"/>
      <c r="B12" s="23"/>
      <c r="C12" s="22" t="s">
        <v>241</v>
      </c>
      <c r="D12" s="53" t="s">
        <v>253</v>
      </c>
      <c r="E12" s="54" t="s">
        <v>258</v>
      </c>
      <c r="F12" s="43" t="s">
        <v>244</v>
      </c>
      <c r="G12" s="23" t="s">
        <v>255</v>
      </c>
      <c r="H12" s="43" t="s">
        <v>256</v>
      </c>
      <c r="I12" s="43" t="s">
        <v>246</v>
      </c>
      <c r="J12" s="54" t="s">
        <v>259</v>
      </c>
    </row>
    <row r="13" ht="20.25" customHeight="1" spans="1:10">
      <c r="A13" s="23"/>
      <c r="B13" s="23"/>
      <c r="C13" s="22" t="s">
        <v>260</v>
      </c>
      <c r="D13" s="53" t="s">
        <v>261</v>
      </c>
      <c r="E13" s="54" t="s">
        <v>262</v>
      </c>
      <c r="F13" s="43" t="s">
        <v>249</v>
      </c>
      <c r="G13" s="23" t="s">
        <v>263</v>
      </c>
      <c r="H13" s="43"/>
      <c r="I13" s="43" t="s">
        <v>264</v>
      </c>
      <c r="J13" s="54" t="s">
        <v>265</v>
      </c>
    </row>
    <row r="14" ht="20.25" customHeight="1" spans="1:10">
      <c r="A14" s="23"/>
      <c r="B14" s="23"/>
      <c r="C14" s="22" t="s">
        <v>260</v>
      </c>
      <c r="D14" s="53" t="s">
        <v>261</v>
      </c>
      <c r="E14" s="54" t="s">
        <v>266</v>
      </c>
      <c r="F14" s="43" t="s">
        <v>249</v>
      </c>
      <c r="G14" s="23" t="s">
        <v>267</v>
      </c>
      <c r="H14" s="43"/>
      <c r="I14" s="43" t="s">
        <v>264</v>
      </c>
      <c r="J14" s="54" t="s">
        <v>268</v>
      </c>
    </row>
    <row r="15" ht="34" customHeight="1" spans="1:10">
      <c r="A15" s="23"/>
      <c r="B15" s="23"/>
      <c r="C15" s="22" t="s">
        <v>269</v>
      </c>
      <c r="D15" s="53" t="s">
        <v>270</v>
      </c>
      <c r="E15" s="54" t="s">
        <v>271</v>
      </c>
      <c r="F15" s="43" t="s">
        <v>244</v>
      </c>
      <c r="G15" s="23" t="s">
        <v>255</v>
      </c>
      <c r="H15" s="43" t="s">
        <v>256</v>
      </c>
      <c r="I15" s="43" t="s">
        <v>246</v>
      </c>
      <c r="J15" s="54" t="s">
        <v>272</v>
      </c>
    </row>
    <row r="16" ht="20.25" customHeight="1" spans="1:10">
      <c r="A16" s="23" t="s">
        <v>220</v>
      </c>
      <c r="B16" s="23" t="s">
        <v>273</v>
      </c>
      <c r="C16" s="22"/>
      <c r="D16" s="22"/>
      <c r="E16" s="22"/>
      <c r="F16" s="22"/>
      <c r="G16" s="22"/>
      <c r="H16" s="22"/>
      <c r="I16" s="22"/>
      <c r="J16" s="22"/>
    </row>
    <row r="17" ht="20.25" customHeight="1" spans="1:10">
      <c r="A17" s="23"/>
      <c r="B17" s="23"/>
      <c r="C17" s="22" t="s">
        <v>241</v>
      </c>
      <c r="D17" s="53" t="s">
        <v>242</v>
      </c>
      <c r="E17" s="54" t="s">
        <v>274</v>
      </c>
      <c r="F17" s="43" t="s">
        <v>249</v>
      </c>
      <c r="G17" s="23" t="s">
        <v>53</v>
      </c>
      <c r="H17" s="43" t="s">
        <v>275</v>
      </c>
      <c r="I17" s="43" t="s">
        <v>246</v>
      </c>
      <c r="J17" s="54" t="s">
        <v>276</v>
      </c>
    </row>
    <row r="18" ht="20.25" customHeight="1" spans="1:10">
      <c r="A18" s="23"/>
      <c r="B18" s="23"/>
      <c r="C18" s="22" t="s">
        <v>241</v>
      </c>
      <c r="D18" s="53" t="s">
        <v>242</v>
      </c>
      <c r="E18" s="54" t="s">
        <v>277</v>
      </c>
      <c r="F18" s="43" t="s">
        <v>278</v>
      </c>
      <c r="G18" s="23" t="s">
        <v>47</v>
      </c>
      <c r="H18" s="43" t="s">
        <v>279</v>
      </c>
      <c r="I18" s="43" t="s">
        <v>246</v>
      </c>
      <c r="J18" s="54" t="s">
        <v>280</v>
      </c>
    </row>
    <row r="19" ht="20.25" customHeight="1" spans="1:10">
      <c r="A19" s="23"/>
      <c r="B19" s="23"/>
      <c r="C19" s="22" t="s">
        <v>241</v>
      </c>
      <c r="D19" s="53" t="s">
        <v>242</v>
      </c>
      <c r="E19" s="54" t="s">
        <v>281</v>
      </c>
      <c r="F19" s="43" t="s">
        <v>249</v>
      </c>
      <c r="G19" s="23" t="s">
        <v>46</v>
      </c>
      <c r="H19" s="43" t="s">
        <v>245</v>
      </c>
      <c r="I19" s="43" t="s">
        <v>246</v>
      </c>
      <c r="J19" s="54" t="s">
        <v>282</v>
      </c>
    </row>
    <row r="20" ht="20.25" customHeight="1" spans="1:10">
      <c r="A20" s="23"/>
      <c r="B20" s="23"/>
      <c r="C20" s="22" t="s">
        <v>241</v>
      </c>
      <c r="D20" s="53" t="s">
        <v>242</v>
      </c>
      <c r="E20" s="54" t="s">
        <v>283</v>
      </c>
      <c r="F20" s="43" t="s">
        <v>244</v>
      </c>
      <c r="G20" s="23" t="s">
        <v>48</v>
      </c>
      <c r="H20" s="43" t="s">
        <v>245</v>
      </c>
      <c r="I20" s="43" t="s">
        <v>246</v>
      </c>
      <c r="J20" s="54" t="s">
        <v>284</v>
      </c>
    </row>
    <row r="21" ht="20.25" customHeight="1" spans="1:10">
      <c r="A21" s="23"/>
      <c r="B21" s="23"/>
      <c r="C21" s="22" t="s">
        <v>241</v>
      </c>
      <c r="D21" s="53" t="s">
        <v>253</v>
      </c>
      <c r="E21" s="54" t="s">
        <v>285</v>
      </c>
      <c r="F21" s="43" t="s">
        <v>244</v>
      </c>
      <c r="G21" s="23" t="s">
        <v>255</v>
      </c>
      <c r="H21" s="43" t="s">
        <v>256</v>
      </c>
      <c r="I21" s="43" t="s">
        <v>246</v>
      </c>
      <c r="J21" s="54" t="s">
        <v>286</v>
      </c>
    </row>
    <row r="22" ht="20.25" customHeight="1" spans="1:10">
      <c r="A22" s="23"/>
      <c r="B22" s="23"/>
      <c r="C22" s="22" t="s">
        <v>241</v>
      </c>
      <c r="D22" s="53" t="s">
        <v>287</v>
      </c>
      <c r="E22" s="54" t="s">
        <v>288</v>
      </c>
      <c r="F22" s="43" t="s">
        <v>249</v>
      </c>
      <c r="G22" s="23" t="s">
        <v>250</v>
      </c>
      <c r="H22" s="43" t="s">
        <v>289</v>
      </c>
      <c r="I22" s="43" t="s">
        <v>246</v>
      </c>
      <c r="J22" s="54" t="s">
        <v>290</v>
      </c>
    </row>
    <row r="23" ht="20.25" customHeight="1" spans="1:10">
      <c r="A23" s="23"/>
      <c r="B23" s="23"/>
      <c r="C23" s="22" t="s">
        <v>260</v>
      </c>
      <c r="D23" s="53" t="s">
        <v>261</v>
      </c>
      <c r="E23" s="54" t="s">
        <v>291</v>
      </c>
      <c r="F23" s="43" t="s">
        <v>244</v>
      </c>
      <c r="G23" s="23" t="s">
        <v>292</v>
      </c>
      <c r="H23" s="43" t="s">
        <v>256</v>
      </c>
      <c r="I23" s="43" t="s">
        <v>246</v>
      </c>
      <c r="J23" s="54" t="s">
        <v>293</v>
      </c>
    </row>
    <row r="24" ht="20.25" customHeight="1" spans="1:10">
      <c r="A24" s="23"/>
      <c r="B24" s="23"/>
      <c r="C24" s="22" t="s">
        <v>269</v>
      </c>
      <c r="D24" s="53" t="s">
        <v>270</v>
      </c>
      <c r="E24" s="54" t="s">
        <v>294</v>
      </c>
      <c r="F24" s="43" t="s">
        <v>244</v>
      </c>
      <c r="G24" s="23" t="s">
        <v>255</v>
      </c>
      <c r="H24" s="43" t="s">
        <v>256</v>
      </c>
      <c r="I24" s="43" t="s">
        <v>246</v>
      </c>
      <c r="J24" s="54" t="s">
        <v>295</v>
      </c>
    </row>
    <row r="25" ht="20.25" customHeight="1" spans="1:10">
      <c r="A25" s="23" t="s">
        <v>225</v>
      </c>
      <c r="B25" s="23" t="s">
        <v>296</v>
      </c>
      <c r="C25" s="22" t="s">
        <v>241</v>
      </c>
      <c r="D25" s="53" t="s">
        <v>242</v>
      </c>
      <c r="E25" s="54" t="s">
        <v>297</v>
      </c>
      <c r="F25" s="43" t="s">
        <v>249</v>
      </c>
      <c r="G25" s="23" t="s">
        <v>298</v>
      </c>
      <c r="H25" s="43" t="s">
        <v>289</v>
      </c>
      <c r="I25" s="43" t="s">
        <v>246</v>
      </c>
      <c r="J25" s="54" t="s">
        <v>299</v>
      </c>
    </row>
    <row r="26" ht="20.25" customHeight="1" spans="1:10">
      <c r="A26" s="23"/>
      <c r="B26" s="23"/>
      <c r="C26" s="22" t="s">
        <v>241</v>
      </c>
      <c r="D26" s="53" t="s">
        <v>242</v>
      </c>
      <c r="E26" s="54" t="s">
        <v>300</v>
      </c>
      <c r="F26" s="43" t="s">
        <v>249</v>
      </c>
      <c r="G26" s="23" t="s">
        <v>46</v>
      </c>
      <c r="H26" s="43" t="s">
        <v>301</v>
      </c>
      <c r="I26" s="43" t="s">
        <v>246</v>
      </c>
      <c r="J26" s="54" t="s">
        <v>302</v>
      </c>
    </row>
    <row r="27" ht="20.25" customHeight="1" spans="1:10">
      <c r="A27" s="23"/>
      <c r="B27" s="23"/>
      <c r="C27" s="22" t="s">
        <v>241</v>
      </c>
      <c r="D27" s="53" t="s">
        <v>253</v>
      </c>
      <c r="E27" s="54" t="s">
        <v>303</v>
      </c>
      <c r="F27" s="43" t="s">
        <v>244</v>
      </c>
      <c r="G27" s="23" t="s">
        <v>255</v>
      </c>
      <c r="H27" s="43" t="s">
        <v>256</v>
      </c>
      <c r="I27" s="43" t="s">
        <v>246</v>
      </c>
      <c r="J27" s="54" t="s">
        <v>304</v>
      </c>
    </row>
    <row r="28" ht="20.25" customHeight="1" spans="1:10">
      <c r="A28" s="23"/>
      <c r="B28" s="23"/>
      <c r="C28" s="22" t="s">
        <v>241</v>
      </c>
      <c r="D28" s="53" t="s">
        <v>253</v>
      </c>
      <c r="E28" s="54" t="s">
        <v>305</v>
      </c>
      <c r="F28" s="43" t="s">
        <v>249</v>
      </c>
      <c r="G28" s="23" t="s">
        <v>306</v>
      </c>
      <c r="H28" s="43"/>
      <c r="I28" s="43" t="s">
        <v>264</v>
      </c>
      <c r="J28" s="54" t="s">
        <v>307</v>
      </c>
    </row>
    <row r="29" ht="20.25" customHeight="1" spans="1:10">
      <c r="A29" s="23"/>
      <c r="B29" s="23"/>
      <c r="C29" s="22" t="s">
        <v>260</v>
      </c>
      <c r="D29" s="53" t="s">
        <v>308</v>
      </c>
      <c r="E29" s="54" t="s">
        <v>309</v>
      </c>
      <c r="F29" s="43" t="s">
        <v>249</v>
      </c>
      <c r="G29" s="23" t="s">
        <v>310</v>
      </c>
      <c r="H29" s="43"/>
      <c r="I29" s="43" t="s">
        <v>264</v>
      </c>
      <c r="J29" s="54" t="s">
        <v>311</v>
      </c>
    </row>
    <row r="30" ht="20.25" customHeight="1" spans="1:10">
      <c r="A30" s="23"/>
      <c r="B30" s="23"/>
      <c r="C30" s="22" t="s">
        <v>260</v>
      </c>
      <c r="D30" s="53" t="s">
        <v>261</v>
      </c>
      <c r="E30" s="54" t="s">
        <v>312</v>
      </c>
      <c r="F30" s="43" t="s">
        <v>244</v>
      </c>
      <c r="G30" s="23" t="s">
        <v>313</v>
      </c>
      <c r="H30" s="43"/>
      <c r="I30" s="43" t="s">
        <v>264</v>
      </c>
      <c r="J30" s="54" t="s">
        <v>314</v>
      </c>
    </row>
    <row r="31" ht="20.25" customHeight="1" spans="1:10">
      <c r="A31" s="23"/>
      <c r="B31" s="23"/>
      <c r="C31" s="22" t="s">
        <v>269</v>
      </c>
      <c r="D31" s="53" t="s">
        <v>270</v>
      </c>
      <c r="E31" s="54" t="s">
        <v>315</v>
      </c>
      <c r="F31" s="43" t="s">
        <v>244</v>
      </c>
      <c r="G31" s="23" t="s">
        <v>255</v>
      </c>
      <c r="H31" s="43" t="s">
        <v>256</v>
      </c>
      <c r="I31" s="43" t="s">
        <v>246</v>
      </c>
      <c r="J31" s="54" t="s">
        <v>316</v>
      </c>
    </row>
  </sheetData>
  <mergeCells count="19">
    <mergeCell ref="A1:J1"/>
    <mergeCell ref="A2:J2"/>
    <mergeCell ref="A3:J3"/>
    <mergeCell ref="A4:A5"/>
    <mergeCell ref="A8:A15"/>
    <mergeCell ref="A16:A24"/>
    <mergeCell ref="A25:A31"/>
    <mergeCell ref="B4:B5"/>
    <mergeCell ref="B8:B15"/>
    <mergeCell ref="B16:B24"/>
    <mergeCell ref="B25:B31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李俊陵</cp:lastModifiedBy>
  <dcterms:created xsi:type="dcterms:W3CDTF">2026-03-12T01:01:00Z</dcterms:created>
  <dcterms:modified xsi:type="dcterms:W3CDTF">2026-03-12T08:53:20Z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86B7185A5F9D4E11AD709358EE242DD1_13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