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<sst xmlns="http://schemas.openxmlformats.org/spreadsheetml/2006/main" count="2787" uniqueCount="876">
  <si>
    <r>
      <t>新平县</t>
    </r>
    <r>
      <rPr>
        <b/>
        <sz val="18"/>
        <color theme="1"/>
        <rFont val="Times New Roman"/>
        <charset val="134"/>
      </rPr>
      <t>2024/2025</t>
    </r>
    <r>
      <rPr>
        <b/>
        <sz val="18"/>
        <color theme="1"/>
        <rFont val="宋体"/>
        <charset val="134"/>
      </rPr>
      <t>年榨季糖料蔗良种良法技术推广补贴项目公示名单</t>
    </r>
  </si>
  <si>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单位：新平县农业农村局</t>
    </r>
    <r>
      <rPr>
        <sz val="12"/>
        <color theme="1"/>
        <rFont val="Times New Roman"/>
        <charset val="134"/>
      </rPr>
      <t xml:space="preserve">                                 </t>
    </r>
    <r>
      <rPr>
        <sz val="12"/>
        <color theme="1"/>
        <rFont val="宋体"/>
        <charset val="134"/>
      </rPr>
      <t>日期：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                                    </t>
    </r>
    <r>
      <rPr>
        <sz val="12"/>
        <color theme="1"/>
        <rFont val="宋体"/>
        <charset val="134"/>
      </rPr>
      <t>单位：亩、元</t>
    </r>
  </si>
  <si>
    <r>
      <rPr>
        <sz val="9"/>
        <color theme="1"/>
        <rFont val="宋体"/>
        <charset val="134"/>
      </rPr>
      <t>序号</t>
    </r>
  </si>
  <si>
    <r>
      <rPr>
        <sz val="9"/>
        <color theme="1"/>
        <rFont val="宋体"/>
        <charset val="134"/>
      </rPr>
      <t>种植户</t>
    </r>
  </si>
  <si>
    <r>
      <rPr>
        <sz val="9"/>
        <color theme="1"/>
        <rFont val="宋体"/>
        <charset val="134"/>
      </rPr>
      <t>乡镇（街道）</t>
    </r>
  </si>
  <si>
    <r>
      <rPr>
        <sz val="9"/>
        <color theme="1"/>
        <rFont val="宋体"/>
        <charset val="134"/>
      </rPr>
      <t>村（社区）</t>
    </r>
  </si>
  <si>
    <r>
      <rPr>
        <sz val="9"/>
        <color theme="1"/>
        <rFont val="宋体"/>
        <charset val="134"/>
      </rPr>
      <t>健康种苗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（标准</t>
    </r>
    <r>
      <rPr>
        <sz val="9"/>
        <color theme="1"/>
        <rFont val="Times New Roman"/>
        <charset val="134"/>
      </rPr>
      <t>330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亩）</t>
    </r>
  </si>
  <si>
    <r>
      <rPr>
        <sz val="9"/>
        <color theme="1"/>
        <rFont val="宋体"/>
        <charset val="134"/>
      </rPr>
      <t>机械化深翻开沟及标准种植（标准</t>
    </r>
    <r>
      <rPr>
        <sz val="9"/>
        <color theme="1"/>
        <rFont val="Times New Roman"/>
        <charset val="134"/>
      </rPr>
      <t>130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亩）</t>
    </r>
  </si>
  <si>
    <r>
      <rPr>
        <sz val="9"/>
        <color theme="1"/>
        <rFont val="宋体"/>
        <charset val="134"/>
      </rPr>
      <t>宿根保墒管理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（标准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亩）</t>
    </r>
  </si>
  <si>
    <r>
      <rPr>
        <sz val="9"/>
        <color theme="1"/>
        <rFont val="宋体"/>
        <charset val="134"/>
      </rPr>
      <t>分布式机械收获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（标准</t>
    </r>
    <r>
      <rPr>
        <sz val="9"/>
        <color theme="1"/>
        <rFont val="Times New Roman"/>
        <charset val="134"/>
      </rPr>
      <t>65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吨）</t>
    </r>
  </si>
  <si>
    <r>
      <rPr>
        <sz val="9"/>
        <color theme="1"/>
        <rFont val="宋体"/>
        <charset val="134"/>
      </rPr>
      <t>补贴金额合计</t>
    </r>
  </si>
  <si>
    <r>
      <rPr>
        <sz val="9"/>
        <color theme="1"/>
        <rFont val="宋体"/>
        <charset val="134"/>
      </rPr>
      <t>备注</t>
    </r>
  </si>
  <si>
    <r>
      <rPr>
        <sz val="9"/>
        <color theme="1"/>
        <rFont val="宋体"/>
        <charset val="134"/>
      </rPr>
      <t>面积</t>
    </r>
  </si>
  <si>
    <r>
      <rPr>
        <sz val="9"/>
        <color theme="1"/>
        <rFont val="宋体"/>
        <charset val="134"/>
      </rPr>
      <t>补贴金额</t>
    </r>
  </si>
  <si>
    <r>
      <rPr>
        <sz val="9"/>
        <color theme="1"/>
        <rFont val="宋体"/>
        <charset val="134"/>
      </rPr>
      <t>重量</t>
    </r>
  </si>
  <si>
    <r>
      <rPr>
        <sz val="9"/>
        <rFont val="宋体"/>
        <charset val="134"/>
      </rPr>
      <t>孙绍军</t>
    </r>
  </si>
  <si>
    <r>
      <rPr>
        <sz val="9"/>
        <rFont val="宋体"/>
        <charset val="134"/>
      </rPr>
      <t>漠沙镇</t>
    </r>
  </si>
  <si>
    <r>
      <rPr>
        <sz val="9"/>
        <rFont val="宋体"/>
        <charset val="134"/>
      </rPr>
      <t>峨德</t>
    </r>
  </si>
  <si>
    <r>
      <rPr>
        <sz val="9"/>
        <rFont val="宋体"/>
        <charset val="134"/>
      </rPr>
      <t>吴顺富</t>
    </r>
  </si>
  <si>
    <r>
      <rPr>
        <sz val="9"/>
        <rFont val="宋体"/>
        <charset val="134"/>
      </rPr>
      <t>吴顺福</t>
    </r>
  </si>
  <si>
    <r>
      <rPr>
        <sz val="9"/>
        <rFont val="宋体"/>
        <charset val="134"/>
      </rPr>
      <t>陶德仁</t>
    </r>
  </si>
  <si>
    <r>
      <rPr>
        <sz val="9"/>
        <rFont val="宋体"/>
        <charset val="134"/>
      </rPr>
      <t>李云春</t>
    </r>
  </si>
  <si>
    <r>
      <rPr>
        <sz val="9"/>
        <rFont val="宋体"/>
        <charset val="134"/>
      </rPr>
      <t>李永平</t>
    </r>
  </si>
  <si>
    <r>
      <rPr>
        <sz val="9"/>
        <rFont val="宋体"/>
        <charset val="134"/>
      </rPr>
      <t>李永海</t>
    </r>
  </si>
  <si>
    <r>
      <rPr>
        <sz val="9"/>
        <rFont val="宋体"/>
        <charset val="134"/>
      </rPr>
      <t>李永福</t>
    </r>
  </si>
  <si>
    <r>
      <rPr>
        <sz val="9"/>
        <rFont val="宋体"/>
        <charset val="134"/>
      </rPr>
      <t>李兴真</t>
    </r>
  </si>
  <si>
    <r>
      <rPr>
        <sz val="9"/>
        <rFont val="宋体"/>
        <charset val="134"/>
      </rPr>
      <t>李家云</t>
    </r>
  </si>
  <si>
    <r>
      <rPr>
        <sz val="9"/>
        <rFont val="宋体"/>
        <charset val="134"/>
      </rPr>
      <t>李家宝</t>
    </r>
  </si>
  <si>
    <r>
      <rPr>
        <sz val="9"/>
        <rFont val="宋体"/>
        <charset val="134"/>
      </rPr>
      <t>李朝友</t>
    </r>
  </si>
  <si>
    <r>
      <rPr>
        <sz val="9"/>
        <rFont val="宋体"/>
        <charset val="134"/>
      </rPr>
      <t>赵平忠</t>
    </r>
  </si>
  <si>
    <r>
      <rPr>
        <sz val="9"/>
        <rFont val="宋体"/>
        <charset val="134"/>
      </rPr>
      <t>赵平勇</t>
    </r>
  </si>
  <si>
    <r>
      <rPr>
        <sz val="9"/>
        <rFont val="宋体"/>
        <charset val="134"/>
      </rPr>
      <t>赵平祥</t>
    </r>
  </si>
  <si>
    <r>
      <rPr>
        <sz val="9"/>
        <rFont val="宋体"/>
        <charset val="134"/>
      </rPr>
      <t>杨国富</t>
    </r>
  </si>
  <si>
    <r>
      <rPr>
        <sz val="9"/>
        <rFont val="宋体"/>
        <charset val="134"/>
      </rPr>
      <t>王安才</t>
    </r>
  </si>
  <si>
    <r>
      <rPr>
        <sz val="9"/>
        <rFont val="宋体"/>
        <charset val="134"/>
      </rPr>
      <t>李堂生</t>
    </r>
  </si>
  <si>
    <r>
      <rPr>
        <sz val="9"/>
        <rFont val="宋体"/>
        <charset val="134"/>
      </rPr>
      <t>陈玉兵</t>
    </r>
  </si>
  <si>
    <r>
      <rPr>
        <sz val="9"/>
        <rFont val="宋体"/>
        <charset val="134"/>
      </rPr>
      <t>王邦荣</t>
    </r>
  </si>
  <si>
    <r>
      <rPr>
        <sz val="9"/>
        <rFont val="宋体"/>
        <charset val="134"/>
      </rPr>
      <t>梅照标</t>
    </r>
  </si>
  <si>
    <r>
      <rPr>
        <sz val="9"/>
        <rFont val="宋体"/>
        <charset val="134"/>
      </rPr>
      <t>杨爱国</t>
    </r>
  </si>
  <si>
    <r>
      <rPr>
        <sz val="9"/>
        <rFont val="宋体"/>
        <charset val="134"/>
      </rPr>
      <t>普忠</t>
    </r>
  </si>
  <si>
    <r>
      <rPr>
        <sz val="9"/>
        <rFont val="宋体"/>
        <charset val="134"/>
      </rPr>
      <t>自福文</t>
    </r>
  </si>
  <si>
    <r>
      <rPr>
        <sz val="9"/>
        <rFont val="宋体"/>
        <charset val="134"/>
      </rPr>
      <t>周德学</t>
    </r>
  </si>
  <si>
    <r>
      <rPr>
        <sz val="9"/>
        <rFont val="宋体"/>
        <charset val="134"/>
      </rPr>
      <t>张加学</t>
    </r>
  </si>
  <si>
    <r>
      <rPr>
        <sz val="9"/>
        <rFont val="宋体"/>
        <charset val="134"/>
      </rPr>
      <t>杨文忠</t>
    </r>
  </si>
  <si>
    <r>
      <rPr>
        <sz val="9"/>
        <rFont val="宋体"/>
        <charset val="134"/>
      </rPr>
      <t>杨文和</t>
    </r>
  </si>
  <si>
    <r>
      <rPr>
        <sz val="9"/>
        <rFont val="宋体"/>
        <charset val="134"/>
      </rPr>
      <t>杨文才</t>
    </r>
  </si>
  <si>
    <r>
      <rPr>
        <sz val="9"/>
        <rFont val="宋体"/>
        <charset val="134"/>
      </rPr>
      <t>杨福忠</t>
    </r>
  </si>
  <si>
    <r>
      <rPr>
        <sz val="9"/>
        <rFont val="宋体"/>
        <charset val="134"/>
      </rPr>
      <t>田有清</t>
    </r>
  </si>
  <si>
    <r>
      <rPr>
        <sz val="9"/>
        <rFont val="宋体"/>
        <charset val="134"/>
      </rPr>
      <t>罗有富</t>
    </r>
  </si>
  <si>
    <r>
      <rPr>
        <sz val="9"/>
        <rFont val="宋体"/>
        <charset val="134"/>
      </rPr>
      <t>罗世伟</t>
    </r>
  </si>
  <si>
    <r>
      <rPr>
        <sz val="9"/>
        <rFont val="宋体"/>
        <charset val="134"/>
      </rPr>
      <t>罗世崇</t>
    </r>
  </si>
  <si>
    <r>
      <rPr>
        <sz val="9"/>
        <rFont val="宋体"/>
        <charset val="134"/>
      </rPr>
      <t>鲁绍兵</t>
    </r>
  </si>
  <si>
    <r>
      <rPr>
        <sz val="9"/>
        <rFont val="宋体"/>
        <charset val="134"/>
      </rPr>
      <t>李永明</t>
    </r>
  </si>
  <si>
    <r>
      <rPr>
        <sz val="9"/>
        <rFont val="宋体"/>
        <charset val="134"/>
      </rPr>
      <t>李连忠</t>
    </r>
  </si>
  <si>
    <r>
      <rPr>
        <sz val="9"/>
        <rFont val="宋体"/>
        <charset val="134"/>
      </rPr>
      <t>李连祥</t>
    </r>
  </si>
  <si>
    <r>
      <rPr>
        <sz val="9"/>
        <rFont val="宋体"/>
        <charset val="134"/>
      </rPr>
      <t>李华贵</t>
    </r>
  </si>
  <si>
    <r>
      <rPr>
        <sz val="9"/>
        <rFont val="宋体"/>
        <charset val="134"/>
      </rPr>
      <t>李贵华</t>
    </r>
  </si>
  <si>
    <r>
      <rPr>
        <sz val="9"/>
        <rFont val="宋体"/>
        <charset val="134"/>
      </rPr>
      <t>李春华</t>
    </r>
  </si>
  <si>
    <r>
      <rPr>
        <sz val="9"/>
        <rFont val="宋体"/>
        <charset val="134"/>
      </rPr>
      <t>李成忠</t>
    </r>
  </si>
  <si>
    <r>
      <rPr>
        <sz val="9"/>
        <rFont val="宋体"/>
        <charset val="134"/>
      </rPr>
      <t>郭传贵</t>
    </r>
  </si>
  <si>
    <r>
      <rPr>
        <sz val="9"/>
        <rFont val="宋体"/>
        <charset val="134"/>
      </rPr>
      <t>龚家红</t>
    </r>
  </si>
  <si>
    <r>
      <rPr>
        <sz val="9"/>
        <rFont val="宋体"/>
        <charset val="134"/>
      </rPr>
      <t>鲁家才</t>
    </r>
  </si>
  <si>
    <r>
      <rPr>
        <sz val="9"/>
        <rFont val="宋体"/>
        <charset val="134"/>
      </rPr>
      <t>普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忠</t>
    </r>
  </si>
  <si>
    <r>
      <rPr>
        <sz val="9"/>
        <rFont val="宋体"/>
        <charset val="134"/>
      </rPr>
      <t>郑绍忠</t>
    </r>
  </si>
  <si>
    <r>
      <rPr>
        <sz val="9"/>
        <rFont val="宋体"/>
        <charset val="134"/>
      </rPr>
      <t>普家才</t>
    </r>
  </si>
  <si>
    <r>
      <rPr>
        <sz val="9"/>
        <rFont val="宋体"/>
        <charset val="134"/>
      </rPr>
      <t>李绍文</t>
    </r>
  </si>
  <si>
    <r>
      <rPr>
        <sz val="9"/>
        <rFont val="宋体"/>
        <charset val="134"/>
      </rPr>
      <t>郭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涛</t>
    </r>
  </si>
  <si>
    <r>
      <rPr>
        <sz val="9"/>
        <rFont val="宋体"/>
        <charset val="134"/>
      </rPr>
      <t>新平康升巨农业服务有限公司</t>
    </r>
  </si>
  <si>
    <r>
      <rPr>
        <sz val="10"/>
        <rFont val="宋体"/>
        <charset val="134"/>
      </rPr>
      <t>峨德</t>
    </r>
  </si>
  <si>
    <r>
      <rPr>
        <sz val="9"/>
        <rFont val="宋体"/>
        <charset val="134"/>
      </rPr>
      <t>自正林</t>
    </r>
  </si>
  <si>
    <r>
      <rPr>
        <sz val="9"/>
        <rFont val="宋体"/>
        <charset val="134"/>
      </rPr>
      <t>自正良</t>
    </r>
  </si>
  <si>
    <r>
      <rPr>
        <sz val="9"/>
        <rFont val="宋体"/>
        <charset val="134"/>
      </rPr>
      <t>杨文兴</t>
    </r>
  </si>
  <si>
    <r>
      <rPr>
        <sz val="9"/>
        <rFont val="宋体"/>
        <charset val="134"/>
      </rPr>
      <t>田正林</t>
    </r>
  </si>
  <si>
    <r>
      <rPr>
        <sz val="9"/>
        <rFont val="宋体"/>
        <charset val="134"/>
      </rPr>
      <t>梅俊标</t>
    </r>
  </si>
  <si>
    <r>
      <rPr>
        <sz val="9"/>
        <rFont val="宋体"/>
        <charset val="134"/>
      </rPr>
      <t>马文群</t>
    </r>
  </si>
  <si>
    <r>
      <rPr>
        <sz val="9"/>
        <rFont val="宋体"/>
        <charset val="134"/>
      </rPr>
      <t>罗世学</t>
    </r>
  </si>
  <si>
    <r>
      <rPr>
        <sz val="9"/>
        <rFont val="宋体"/>
        <charset val="134"/>
      </rPr>
      <t>罗世权</t>
    </r>
  </si>
  <si>
    <r>
      <rPr>
        <sz val="9"/>
        <rFont val="宋体"/>
        <charset val="134"/>
      </rPr>
      <t>罗绍兴</t>
    </r>
  </si>
  <si>
    <r>
      <rPr>
        <sz val="9"/>
        <rFont val="宋体"/>
        <charset val="134"/>
      </rPr>
      <t>罗凤美</t>
    </r>
  </si>
  <si>
    <r>
      <rPr>
        <sz val="9"/>
        <rFont val="宋体"/>
        <charset val="134"/>
      </rPr>
      <t>鲁顺有</t>
    </r>
  </si>
  <si>
    <r>
      <rPr>
        <sz val="9"/>
        <rFont val="宋体"/>
        <charset val="134"/>
      </rPr>
      <t>李自连</t>
    </r>
  </si>
  <si>
    <r>
      <rPr>
        <sz val="9"/>
        <rFont val="宋体"/>
        <charset val="134"/>
      </rPr>
      <t>李加安</t>
    </r>
  </si>
  <si>
    <r>
      <rPr>
        <sz val="9"/>
        <rFont val="宋体"/>
        <charset val="134"/>
      </rPr>
      <t>白金娅</t>
    </r>
  </si>
  <si>
    <r>
      <rPr>
        <sz val="9"/>
        <rFont val="宋体"/>
        <charset val="134"/>
      </rPr>
      <t>云南鼎能农业有限公司</t>
    </r>
  </si>
  <si>
    <r>
      <rPr>
        <sz val="9"/>
        <rFont val="宋体"/>
        <charset val="134"/>
      </rPr>
      <t>李从保</t>
    </r>
  </si>
  <si>
    <r>
      <rPr>
        <sz val="9"/>
        <rFont val="宋体"/>
        <charset val="134"/>
      </rPr>
      <t>新平曼纳农业有限公司</t>
    </r>
  </si>
  <si>
    <r>
      <rPr>
        <sz val="9"/>
        <rFont val="宋体"/>
        <charset val="134"/>
      </rPr>
      <t>罗辉云</t>
    </r>
  </si>
  <si>
    <r>
      <rPr>
        <sz val="9"/>
        <rFont val="宋体"/>
        <charset val="134"/>
      </rPr>
      <t>黎明</t>
    </r>
  </si>
  <si>
    <r>
      <rPr>
        <sz val="9"/>
        <rFont val="宋体"/>
        <charset val="134"/>
      </rPr>
      <t>李加云</t>
    </r>
  </si>
  <si>
    <r>
      <rPr>
        <sz val="9"/>
        <rFont val="宋体"/>
        <charset val="134"/>
      </rPr>
      <t>发家良</t>
    </r>
  </si>
  <si>
    <r>
      <rPr>
        <sz val="9"/>
        <rFont val="宋体"/>
        <charset val="134"/>
      </rPr>
      <t>阿家祥</t>
    </r>
  </si>
  <si>
    <r>
      <rPr>
        <sz val="9"/>
        <rFont val="宋体"/>
        <charset val="134"/>
      </rPr>
      <t>李荣贵</t>
    </r>
  </si>
  <si>
    <r>
      <rPr>
        <sz val="9"/>
        <rFont val="宋体"/>
        <charset val="134"/>
      </rPr>
      <t>毕自伟</t>
    </r>
  </si>
  <si>
    <r>
      <rPr>
        <sz val="9"/>
        <rFont val="宋体"/>
        <charset val="134"/>
      </rPr>
      <t>郭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涛</t>
    </r>
    <r>
      <rPr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</si>
  <si>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龙河</t>
    </r>
  </si>
  <si>
    <r>
      <rPr>
        <sz val="9"/>
        <rFont val="宋体"/>
        <charset val="134"/>
      </rPr>
      <t>周安学</t>
    </r>
  </si>
  <si>
    <r>
      <rPr>
        <sz val="9"/>
        <rFont val="宋体"/>
        <charset val="134"/>
      </rPr>
      <t>杨正荣</t>
    </r>
  </si>
  <si>
    <r>
      <rPr>
        <sz val="9"/>
        <rFont val="宋体"/>
        <charset val="134"/>
      </rPr>
      <t>曼蚌</t>
    </r>
  </si>
  <si>
    <r>
      <rPr>
        <sz val="9"/>
        <rFont val="宋体"/>
        <charset val="134"/>
      </rPr>
      <t>李学祥</t>
    </r>
  </si>
  <si>
    <r>
      <rPr>
        <sz val="9"/>
        <rFont val="宋体"/>
        <charset val="134"/>
      </rPr>
      <t>曼勒</t>
    </r>
  </si>
  <si>
    <r>
      <rPr>
        <sz val="9"/>
        <rFont val="宋体"/>
        <charset val="134"/>
      </rPr>
      <t>刘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芬</t>
    </r>
  </si>
  <si>
    <r>
      <rPr>
        <sz val="9"/>
        <rFont val="宋体"/>
        <charset val="134"/>
      </rPr>
      <t>鲁定云</t>
    </r>
  </si>
  <si>
    <r>
      <rPr>
        <sz val="9"/>
        <rFont val="宋体"/>
        <charset val="134"/>
      </rPr>
      <t>范玉云</t>
    </r>
  </si>
  <si>
    <r>
      <rPr>
        <sz val="9"/>
        <rFont val="宋体"/>
        <charset val="134"/>
      </rPr>
      <t>曼竜</t>
    </r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</si>
  <si>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兵</t>
    </r>
  </si>
  <si>
    <r>
      <rPr>
        <sz val="9"/>
        <rFont val="宋体"/>
        <charset val="134"/>
      </rPr>
      <t>王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梦</t>
    </r>
  </si>
  <si>
    <r>
      <rPr>
        <sz val="9"/>
        <rFont val="宋体"/>
        <charset val="134"/>
      </rPr>
      <t>赵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会</t>
    </r>
  </si>
  <si>
    <r>
      <rPr>
        <sz val="9"/>
        <rFont val="宋体"/>
        <charset val="134"/>
      </rPr>
      <t>朱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昌</t>
    </r>
  </si>
  <si>
    <r>
      <rPr>
        <sz val="9"/>
        <rFont val="宋体"/>
        <charset val="134"/>
      </rPr>
      <t>曼线</t>
    </r>
  </si>
  <si>
    <r>
      <rPr>
        <sz val="9"/>
        <rFont val="宋体"/>
        <charset val="134"/>
      </rPr>
      <t>周艳林</t>
    </r>
  </si>
  <si>
    <r>
      <rPr>
        <sz val="9"/>
        <rFont val="宋体"/>
        <charset val="134"/>
      </rPr>
      <t>张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祥</t>
    </r>
  </si>
  <si>
    <r>
      <rPr>
        <sz val="9"/>
        <rFont val="宋体"/>
        <charset val="134"/>
      </rPr>
      <t>杨忠祥</t>
    </r>
  </si>
  <si>
    <r>
      <rPr>
        <sz val="9"/>
        <rFont val="宋体"/>
        <charset val="134"/>
      </rPr>
      <t>杨加成</t>
    </r>
  </si>
  <si>
    <r>
      <rPr>
        <sz val="9"/>
        <rFont val="宋体"/>
        <charset val="134"/>
      </rPr>
      <t>杨光明</t>
    </r>
  </si>
  <si>
    <r>
      <rPr>
        <sz val="9"/>
        <rFont val="宋体"/>
        <charset val="134"/>
      </rPr>
      <t>王娅业</t>
    </r>
  </si>
  <si>
    <r>
      <rPr>
        <sz val="9"/>
        <rFont val="宋体"/>
        <charset val="134"/>
      </rPr>
      <t>王学文</t>
    </r>
  </si>
  <si>
    <r>
      <rPr>
        <sz val="9"/>
        <rFont val="宋体"/>
        <charset val="134"/>
      </rPr>
      <t>王雯强</t>
    </r>
  </si>
  <si>
    <r>
      <rPr>
        <sz val="9"/>
        <rFont val="宋体"/>
        <charset val="134"/>
      </rPr>
      <t>鲁定华</t>
    </r>
  </si>
  <si>
    <r>
      <rPr>
        <sz val="9"/>
        <rFont val="宋体"/>
        <charset val="134"/>
      </rPr>
      <t>李正华</t>
    </r>
  </si>
  <si>
    <r>
      <rPr>
        <sz val="9"/>
        <rFont val="宋体"/>
        <charset val="134"/>
      </rPr>
      <t>李荣福</t>
    </r>
  </si>
  <si>
    <r>
      <rPr>
        <sz val="9"/>
        <rFont val="宋体"/>
        <charset val="134"/>
      </rPr>
      <t>李成周</t>
    </r>
  </si>
  <si>
    <r>
      <rPr>
        <sz val="9"/>
        <rFont val="宋体"/>
        <charset val="134"/>
      </rPr>
      <t>高跃进</t>
    </r>
  </si>
  <si>
    <r>
      <rPr>
        <sz val="9"/>
        <rFont val="宋体"/>
        <charset val="134"/>
      </rPr>
      <t>高成柱</t>
    </r>
  </si>
  <si>
    <r>
      <rPr>
        <sz val="9"/>
        <rFont val="宋体"/>
        <charset val="134"/>
      </rPr>
      <t>董正武</t>
    </r>
  </si>
  <si>
    <r>
      <rPr>
        <sz val="9"/>
        <rFont val="宋体"/>
        <charset val="134"/>
      </rPr>
      <t>王丽琼</t>
    </r>
  </si>
  <si>
    <r>
      <rPr>
        <sz val="9"/>
        <rFont val="宋体"/>
        <charset val="134"/>
      </rPr>
      <t>平安</t>
    </r>
  </si>
  <si>
    <r>
      <rPr>
        <sz val="9"/>
        <rFont val="宋体"/>
        <charset val="134"/>
      </rPr>
      <t>罗田贵</t>
    </r>
  </si>
  <si>
    <r>
      <rPr>
        <sz val="9"/>
        <rFont val="宋体"/>
        <charset val="134"/>
      </rPr>
      <t>罗田福</t>
    </r>
  </si>
  <si>
    <r>
      <rPr>
        <sz val="9"/>
        <rFont val="宋体"/>
        <charset val="134"/>
      </rPr>
      <t>李家润</t>
    </r>
  </si>
  <si>
    <r>
      <rPr>
        <sz val="9"/>
        <rFont val="宋体"/>
        <charset val="134"/>
      </rPr>
      <t>杨玉琼</t>
    </r>
  </si>
  <si>
    <r>
      <rPr>
        <sz val="9"/>
        <rFont val="宋体"/>
        <charset val="134"/>
      </rPr>
      <t>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勇</t>
    </r>
  </si>
  <si>
    <r>
      <rPr>
        <sz val="9"/>
        <rFont val="宋体"/>
        <charset val="134"/>
      </rPr>
      <t>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倩</t>
    </r>
  </si>
  <si>
    <r>
      <rPr>
        <sz val="9"/>
        <rFont val="宋体"/>
        <charset val="134"/>
      </rPr>
      <t>普永康</t>
    </r>
  </si>
  <si>
    <r>
      <rPr>
        <sz val="9"/>
        <rFont val="宋体"/>
        <charset val="134"/>
      </rPr>
      <t>普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永</t>
    </r>
  </si>
  <si>
    <r>
      <rPr>
        <sz val="9"/>
        <rFont val="宋体"/>
        <charset val="134"/>
      </rPr>
      <t>普学云</t>
    </r>
  </si>
  <si>
    <r>
      <rPr>
        <sz val="9"/>
        <rFont val="宋体"/>
        <charset val="134"/>
      </rPr>
      <t>马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林</t>
    </r>
  </si>
  <si>
    <r>
      <rPr>
        <sz val="9"/>
        <rFont val="宋体"/>
        <charset val="134"/>
      </rPr>
      <t>鲁家云</t>
    </r>
  </si>
  <si>
    <r>
      <rPr>
        <sz val="9"/>
        <rFont val="宋体"/>
        <charset val="134"/>
      </rPr>
      <t>鲁家伟</t>
    </r>
  </si>
  <si>
    <r>
      <rPr>
        <sz val="9"/>
        <rFont val="宋体"/>
        <charset val="134"/>
      </rPr>
      <t>鲁光元</t>
    </r>
  </si>
  <si>
    <r>
      <rPr>
        <sz val="9"/>
        <rFont val="宋体"/>
        <charset val="134"/>
      </rPr>
      <t>李云明</t>
    </r>
  </si>
  <si>
    <r>
      <rPr>
        <sz val="9"/>
        <rFont val="宋体"/>
        <charset val="134"/>
      </rPr>
      <t>李永华</t>
    </r>
  </si>
  <si>
    <r>
      <rPr>
        <sz val="9"/>
        <rFont val="宋体"/>
        <charset val="134"/>
      </rPr>
      <t>李永成</t>
    </r>
  </si>
  <si>
    <r>
      <rPr>
        <sz val="9"/>
        <rFont val="宋体"/>
        <charset val="134"/>
      </rPr>
      <t>李洪伟</t>
    </r>
  </si>
  <si>
    <r>
      <rPr>
        <sz val="9"/>
        <rFont val="宋体"/>
        <charset val="134"/>
      </rPr>
      <t>新平丰之同农业服务有限公司</t>
    </r>
  </si>
  <si>
    <r>
      <rPr>
        <sz val="9"/>
        <rFont val="宋体"/>
        <charset val="134"/>
      </rPr>
      <t>新平长正满农业服务有限公司</t>
    </r>
  </si>
  <si>
    <r>
      <rPr>
        <sz val="9"/>
        <rFont val="宋体"/>
        <charset val="134"/>
      </rPr>
      <t>毛可建</t>
    </r>
  </si>
  <si>
    <r>
      <rPr>
        <sz val="9"/>
        <rFont val="宋体"/>
        <charset val="134"/>
      </rPr>
      <t>坡头</t>
    </r>
  </si>
  <si>
    <r>
      <rPr>
        <sz val="9"/>
        <rFont val="宋体"/>
        <charset val="134"/>
      </rPr>
      <t>新平特子源农业服务有限公司</t>
    </r>
  </si>
  <si>
    <r>
      <rPr>
        <sz val="9"/>
        <rFont val="宋体"/>
        <charset val="134"/>
      </rPr>
      <t>马绍进</t>
    </r>
  </si>
  <si>
    <r>
      <rPr>
        <sz val="9"/>
        <rFont val="宋体"/>
        <charset val="134"/>
      </rPr>
      <t>张照祥</t>
    </r>
  </si>
  <si>
    <r>
      <rPr>
        <sz val="9"/>
        <rFont val="宋体"/>
        <charset val="134"/>
      </rPr>
      <t>胜利</t>
    </r>
  </si>
  <si>
    <r>
      <rPr>
        <sz val="9"/>
        <rFont val="宋体"/>
        <charset val="134"/>
      </rPr>
      <t>祝新华</t>
    </r>
  </si>
  <si>
    <r>
      <rPr>
        <sz val="9"/>
        <rFont val="宋体"/>
        <charset val="134"/>
      </rPr>
      <t>双河</t>
    </r>
  </si>
  <si>
    <r>
      <rPr>
        <sz val="9"/>
        <rFont val="宋体"/>
        <charset val="134"/>
      </rPr>
      <t>邱世林</t>
    </r>
  </si>
  <si>
    <r>
      <rPr>
        <sz val="9"/>
        <rFont val="宋体"/>
        <charset val="134"/>
      </rPr>
      <t>马永昌</t>
    </r>
  </si>
  <si>
    <r>
      <rPr>
        <sz val="9"/>
        <rFont val="宋体"/>
        <charset val="134"/>
      </rPr>
      <t>马永安</t>
    </r>
  </si>
  <si>
    <r>
      <rPr>
        <sz val="9"/>
        <rFont val="宋体"/>
        <charset val="134"/>
      </rPr>
      <t>马文昌</t>
    </r>
  </si>
  <si>
    <r>
      <rPr>
        <sz val="9"/>
        <rFont val="宋体"/>
        <charset val="134"/>
      </rPr>
      <t>马绍福</t>
    </r>
  </si>
  <si>
    <r>
      <rPr>
        <sz val="9"/>
        <rFont val="宋体"/>
        <charset val="134"/>
      </rPr>
      <t>李有祥</t>
    </r>
  </si>
  <si>
    <r>
      <rPr>
        <sz val="9"/>
        <rFont val="宋体"/>
        <charset val="134"/>
      </rPr>
      <t>李文祥</t>
    </r>
  </si>
  <si>
    <r>
      <rPr>
        <sz val="9"/>
        <rFont val="宋体"/>
        <charset val="134"/>
      </rPr>
      <t>自正清</t>
    </r>
  </si>
  <si>
    <r>
      <rPr>
        <sz val="9"/>
        <rFont val="宋体"/>
        <charset val="134"/>
      </rPr>
      <t>廖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云</t>
    </r>
  </si>
  <si>
    <r>
      <rPr>
        <sz val="9"/>
        <rFont val="宋体"/>
        <charset val="134"/>
      </rPr>
      <t>自有德</t>
    </r>
  </si>
  <si>
    <r>
      <rPr>
        <sz val="9"/>
        <rFont val="宋体"/>
        <charset val="134"/>
      </rPr>
      <t>张文亮</t>
    </r>
  </si>
  <si>
    <r>
      <rPr>
        <sz val="9"/>
        <rFont val="宋体"/>
        <charset val="134"/>
      </rPr>
      <t>龙文明</t>
    </r>
  </si>
  <si>
    <r>
      <rPr>
        <sz val="9"/>
        <rFont val="宋体"/>
        <charset val="134"/>
      </rPr>
      <t>李沙周</t>
    </r>
  </si>
  <si>
    <r>
      <rPr>
        <sz val="9"/>
        <rFont val="宋体"/>
        <charset val="134"/>
      </rPr>
      <t>刀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和</t>
    </r>
  </si>
  <si>
    <r>
      <rPr>
        <sz val="9"/>
        <rFont val="宋体"/>
        <charset val="134"/>
      </rPr>
      <t>赵平云</t>
    </r>
  </si>
  <si>
    <r>
      <rPr>
        <sz val="10"/>
        <rFont val="宋体"/>
        <charset val="134"/>
      </rPr>
      <t>李风仙</t>
    </r>
  </si>
  <si>
    <r>
      <rPr>
        <sz val="9"/>
        <rFont val="宋体"/>
        <charset val="134"/>
      </rPr>
      <t>杨雪苹</t>
    </r>
  </si>
  <si>
    <r>
      <rPr>
        <sz val="9"/>
        <rFont val="宋体"/>
        <charset val="134"/>
      </rPr>
      <t>祁正发</t>
    </r>
  </si>
  <si>
    <r>
      <rPr>
        <sz val="9"/>
        <rFont val="宋体"/>
        <charset val="134"/>
      </rPr>
      <t>祁正春</t>
    </r>
  </si>
  <si>
    <r>
      <rPr>
        <sz val="9"/>
        <rFont val="宋体"/>
        <charset val="134"/>
      </rPr>
      <t>祝章平</t>
    </r>
  </si>
  <si>
    <r>
      <rPr>
        <sz val="9"/>
        <rFont val="宋体"/>
        <charset val="134"/>
      </rPr>
      <t>张成华</t>
    </r>
  </si>
  <si>
    <r>
      <rPr>
        <sz val="9"/>
        <rFont val="宋体"/>
        <charset val="134"/>
      </rPr>
      <t>肖翔</t>
    </r>
  </si>
  <si>
    <r>
      <rPr>
        <sz val="9"/>
        <rFont val="宋体"/>
        <charset val="134"/>
      </rPr>
      <t>张家祥</t>
    </r>
  </si>
  <si>
    <r>
      <rPr>
        <sz val="9"/>
        <rFont val="宋体"/>
        <charset val="134"/>
      </rPr>
      <t>马正华</t>
    </r>
  </si>
  <si>
    <r>
      <rPr>
        <sz val="9"/>
        <rFont val="宋体"/>
        <charset val="134"/>
      </rPr>
      <t>李成安</t>
    </r>
  </si>
  <si>
    <r>
      <rPr>
        <sz val="9"/>
        <rFont val="宋体"/>
        <charset val="134"/>
      </rPr>
      <t>李成金</t>
    </r>
  </si>
  <si>
    <r>
      <rPr>
        <sz val="9"/>
        <rFont val="宋体"/>
        <charset val="134"/>
      </rPr>
      <t>李开云</t>
    </r>
  </si>
  <si>
    <r>
      <rPr>
        <sz val="9"/>
        <rFont val="宋体"/>
        <charset val="134"/>
      </rPr>
      <t>李成杨</t>
    </r>
  </si>
  <si>
    <r>
      <rPr>
        <sz val="9"/>
        <rFont val="宋体"/>
        <charset val="134"/>
      </rPr>
      <t>王世文</t>
    </r>
  </si>
  <si>
    <r>
      <rPr>
        <sz val="9"/>
        <rFont val="宋体"/>
        <charset val="134"/>
      </rPr>
      <t>自正飞</t>
    </r>
  </si>
  <si>
    <r>
      <rPr>
        <sz val="10"/>
        <rFont val="宋体"/>
        <charset val="134"/>
      </rPr>
      <t>杨福良</t>
    </r>
  </si>
  <si>
    <r>
      <rPr>
        <sz val="9"/>
        <rFont val="宋体"/>
        <charset val="134"/>
      </rPr>
      <t>李茂仙</t>
    </r>
  </si>
  <si>
    <r>
      <rPr>
        <sz val="9"/>
        <rFont val="宋体"/>
        <charset val="134"/>
      </rPr>
      <t>新平启豪农业综合开发有限公司</t>
    </r>
  </si>
  <si>
    <r>
      <rPr>
        <sz val="9"/>
        <rFont val="宋体"/>
        <charset val="134"/>
      </rPr>
      <t>西尼</t>
    </r>
  </si>
  <si>
    <r>
      <rPr>
        <sz val="9"/>
        <rFont val="宋体"/>
        <charset val="134"/>
      </rPr>
      <t>周文华</t>
    </r>
  </si>
  <si>
    <r>
      <rPr>
        <sz val="9"/>
        <rFont val="宋体"/>
        <charset val="134"/>
      </rPr>
      <t>杨加华</t>
    </r>
  </si>
  <si>
    <r>
      <rPr>
        <sz val="9"/>
        <rFont val="宋体"/>
        <charset val="134"/>
      </rPr>
      <t>普艳红</t>
    </r>
  </si>
  <si>
    <r>
      <rPr>
        <sz val="9"/>
        <rFont val="宋体"/>
        <charset val="134"/>
      </rPr>
      <t>普家旺</t>
    </r>
  </si>
  <si>
    <r>
      <rPr>
        <sz val="9"/>
        <rFont val="宋体"/>
        <charset val="134"/>
      </rPr>
      <t>罗贵明</t>
    </r>
  </si>
  <si>
    <r>
      <rPr>
        <sz val="9"/>
        <rFont val="宋体"/>
        <charset val="134"/>
      </rPr>
      <t>李勒发</t>
    </r>
  </si>
  <si>
    <r>
      <rPr>
        <sz val="9"/>
        <rFont val="宋体"/>
        <charset val="134"/>
      </rPr>
      <t>董文生</t>
    </r>
  </si>
  <si>
    <r>
      <rPr>
        <sz val="9"/>
        <rFont val="宋体"/>
        <charset val="134"/>
      </rPr>
      <t>白见后</t>
    </r>
  </si>
  <si>
    <r>
      <rPr>
        <sz val="9"/>
        <rFont val="宋体"/>
        <charset val="134"/>
      </rPr>
      <t>新平广恩兴农业服务有限公司</t>
    </r>
  </si>
  <si>
    <r>
      <rPr>
        <sz val="9"/>
        <rFont val="宋体"/>
        <charset val="134"/>
      </rPr>
      <t>李学明</t>
    </r>
  </si>
  <si>
    <r>
      <rPr>
        <sz val="9"/>
        <rFont val="宋体"/>
        <charset val="134"/>
      </rPr>
      <t>小坝多</t>
    </r>
  </si>
  <si>
    <r>
      <rPr>
        <sz val="9"/>
        <rFont val="宋体"/>
        <charset val="134"/>
      </rPr>
      <t>罗一云</t>
    </r>
  </si>
  <si>
    <r>
      <rPr>
        <sz val="9"/>
        <rFont val="宋体"/>
        <charset val="134"/>
      </rPr>
      <t>戛洒镇</t>
    </r>
  </si>
  <si>
    <r>
      <rPr>
        <sz val="9"/>
        <rFont val="宋体"/>
        <charset val="134"/>
      </rPr>
      <t>达哈村</t>
    </r>
  </si>
  <si>
    <r>
      <rPr>
        <sz val="9"/>
        <rFont val="宋体"/>
        <charset val="134"/>
      </rPr>
      <t>范玉安</t>
    </r>
  </si>
  <si>
    <r>
      <rPr>
        <sz val="9"/>
        <rFont val="宋体"/>
        <charset val="134"/>
      </rPr>
      <t>范玉明</t>
    </r>
  </si>
  <si>
    <r>
      <rPr>
        <sz val="9"/>
        <rFont val="宋体"/>
        <charset val="134"/>
      </rPr>
      <t>李家荣</t>
    </r>
  </si>
  <si>
    <r>
      <rPr>
        <sz val="9"/>
        <rFont val="宋体"/>
        <charset val="134"/>
      </rPr>
      <t>大红山社区</t>
    </r>
  </si>
  <si>
    <r>
      <rPr>
        <sz val="9"/>
        <rFont val="宋体"/>
        <charset val="134"/>
      </rPr>
      <t>普有新</t>
    </r>
  </si>
  <si>
    <r>
      <rPr>
        <sz val="9"/>
        <rFont val="宋体"/>
        <charset val="134"/>
      </rPr>
      <t>李春学</t>
    </r>
  </si>
  <si>
    <r>
      <rPr>
        <sz val="9"/>
        <rFont val="宋体"/>
        <charset val="134"/>
      </rPr>
      <t>普蓝</t>
    </r>
  </si>
  <si>
    <r>
      <rPr>
        <sz val="9"/>
        <rFont val="宋体"/>
        <charset val="134"/>
      </rPr>
      <t>大田</t>
    </r>
  </si>
  <si>
    <r>
      <rPr>
        <sz val="9"/>
        <rFont val="宋体"/>
        <charset val="134"/>
      </rPr>
      <t>杨正云</t>
    </r>
  </si>
  <si>
    <r>
      <rPr>
        <sz val="9"/>
        <rFont val="宋体"/>
        <charset val="134"/>
      </rPr>
      <t>普林</t>
    </r>
  </si>
  <si>
    <r>
      <rPr>
        <sz val="9"/>
        <rFont val="宋体"/>
        <charset val="134"/>
      </rPr>
      <t>普文学</t>
    </r>
  </si>
  <si>
    <r>
      <rPr>
        <sz val="9"/>
        <rFont val="宋体"/>
        <charset val="134"/>
      </rPr>
      <t>李顺才</t>
    </r>
  </si>
  <si>
    <r>
      <rPr>
        <sz val="9"/>
        <rFont val="宋体"/>
        <charset val="134"/>
      </rPr>
      <t>李文学</t>
    </r>
  </si>
  <si>
    <r>
      <rPr>
        <sz val="9"/>
        <rFont val="宋体"/>
        <charset val="134"/>
      </rPr>
      <t>杨学兵</t>
    </r>
  </si>
  <si>
    <r>
      <rPr>
        <sz val="9"/>
        <rFont val="宋体"/>
        <charset val="134"/>
      </rPr>
      <t>黄晶平</t>
    </r>
  </si>
  <si>
    <r>
      <rPr>
        <sz val="9"/>
        <rFont val="宋体"/>
        <charset val="134"/>
      </rPr>
      <t>普家发</t>
    </r>
  </si>
  <si>
    <r>
      <rPr>
        <sz val="9"/>
        <rFont val="宋体"/>
        <charset val="134"/>
      </rPr>
      <t>杨学坤</t>
    </r>
  </si>
  <si>
    <r>
      <rPr>
        <sz val="9"/>
        <rFont val="宋体"/>
        <charset val="134"/>
      </rPr>
      <t>李文顺</t>
    </r>
  </si>
  <si>
    <r>
      <rPr>
        <sz val="9"/>
        <rFont val="宋体"/>
        <charset val="134"/>
      </rPr>
      <t>普正旺</t>
    </r>
  </si>
  <si>
    <r>
      <rPr>
        <sz val="9"/>
        <rFont val="宋体"/>
        <charset val="134"/>
      </rPr>
      <t>李文亮</t>
    </r>
  </si>
  <si>
    <r>
      <rPr>
        <sz val="9"/>
        <rFont val="宋体"/>
        <charset val="134"/>
      </rPr>
      <t>杨学文</t>
    </r>
  </si>
  <si>
    <r>
      <rPr>
        <sz val="9"/>
        <rFont val="宋体"/>
        <charset val="134"/>
      </rPr>
      <t>李学才</t>
    </r>
  </si>
  <si>
    <r>
      <rPr>
        <sz val="9"/>
        <rFont val="宋体"/>
        <charset val="134"/>
      </rPr>
      <t>李学富</t>
    </r>
  </si>
  <si>
    <r>
      <rPr>
        <sz val="9"/>
        <rFont val="宋体"/>
        <charset val="134"/>
      </rPr>
      <t>普家学</t>
    </r>
  </si>
  <si>
    <r>
      <rPr>
        <sz val="9"/>
        <rFont val="宋体"/>
        <charset val="134"/>
      </rPr>
      <t>普学郎</t>
    </r>
  </si>
  <si>
    <r>
      <rPr>
        <sz val="9"/>
        <rFont val="宋体"/>
        <charset val="134"/>
      </rPr>
      <t>李讯</t>
    </r>
  </si>
  <si>
    <r>
      <rPr>
        <sz val="9"/>
        <rFont val="宋体"/>
        <charset val="134"/>
      </rPr>
      <t>普学林</t>
    </r>
  </si>
  <si>
    <r>
      <rPr>
        <sz val="9"/>
        <rFont val="宋体"/>
        <charset val="134"/>
      </rPr>
      <t>普家祥</t>
    </r>
  </si>
  <si>
    <r>
      <rPr>
        <sz val="9"/>
        <rFont val="宋体"/>
        <charset val="134"/>
      </rPr>
      <t>张永安</t>
    </r>
  </si>
  <si>
    <r>
      <rPr>
        <sz val="9"/>
        <rFont val="宋体"/>
        <charset val="134"/>
      </rPr>
      <t>邱会芬</t>
    </r>
  </si>
  <si>
    <r>
      <rPr>
        <sz val="9"/>
        <rFont val="宋体"/>
        <charset val="134"/>
      </rPr>
      <t>高永贵</t>
    </r>
  </si>
  <si>
    <r>
      <rPr>
        <sz val="9"/>
        <rFont val="宋体"/>
        <charset val="134"/>
      </rPr>
      <t>邝家云</t>
    </r>
  </si>
  <si>
    <r>
      <rPr>
        <sz val="9"/>
        <rFont val="宋体"/>
        <charset val="134"/>
      </rPr>
      <t>高永祥</t>
    </r>
  </si>
  <si>
    <r>
      <rPr>
        <sz val="9"/>
        <rFont val="宋体"/>
        <charset val="134"/>
      </rPr>
      <t>高永福</t>
    </r>
  </si>
  <si>
    <r>
      <rPr>
        <sz val="9"/>
        <rFont val="宋体"/>
        <charset val="134"/>
      </rPr>
      <t>邝家斌</t>
    </r>
  </si>
  <si>
    <r>
      <rPr>
        <sz val="9"/>
        <rFont val="宋体"/>
        <charset val="134"/>
      </rPr>
      <t>邝小川</t>
    </r>
  </si>
  <si>
    <r>
      <rPr>
        <sz val="9"/>
        <rFont val="宋体"/>
        <charset val="134"/>
      </rPr>
      <t>张永仙</t>
    </r>
  </si>
  <si>
    <r>
      <rPr>
        <sz val="9"/>
        <rFont val="宋体"/>
        <charset val="134"/>
      </rPr>
      <t>张勇华</t>
    </r>
  </si>
  <si>
    <r>
      <rPr>
        <sz val="9"/>
        <rFont val="宋体"/>
        <charset val="134"/>
      </rPr>
      <t>张永付</t>
    </r>
  </si>
  <si>
    <r>
      <rPr>
        <sz val="9"/>
        <rFont val="宋体"/>
        <charset val="134"/>
      </rPr>
      <t>李家德</t>
    </r>
  </si>
  <si>
    <r>
      <rPr>
        <sz val="9"/>
        <rFont val="宋体"/>
        <charset val="134"/>
      </rPr>
      <t>张永祥</t>
    </r>
  </si>
  <si>
    <r>
      <rPr>
        <sz val="9"/>
        <rFont val="宋体"/>
        <charset val="134"/>
      </rPr>
      <t>赵兰英</t>
    </r>
  </si>
  <si>
    <r>
      <rPr>
        <sz val="9"/>
        <rFont val="宋体"/>
        <charset val="134"/>
      </rPr>
      <t>陈永昌</t>
    </r>
  </si>
  <si>
    <r>
      <rPr>
        <sz val="9"/>
        <rFont val="宋体"/>
        <charset val="134"/>
      </rPr>
      <t>普家华</t>
    </r>
  </si>
  <si>
    <r>
      <rPr>
        <sz val="9"/>
        <rFont val="宋体"/>
        <charset val="134"/>
      </rPr>
      <t>王永顺</t>
    </r>
  </si>
  <si>
    <r>
      <rPr>
        <sz val="9"/>
        <rFont val="宋体"/>
        <charset val="134"/>
      </rPr>
      <t>王舰</t>
    </r>
  </si>
  <si>
    <r>
      <rPr>
        <sz val="9"/>
        <rFont val="宋体"/>
        <charset val="134"/>
      </rPr>
      <t>华永林</t>
    </r>
  </si>
  <si>
    <r>
      <rPr>
        <sz val="9"/>
        <rFont val="宋体"/>
        <charset val="134"/>
      </rPr>
      <t>万家云</t>
    </r>
  </si>
  <si>
    <r>
      <rPr>
        <sz val="9"/>
        <rFont val="宋体"/>
        <charset val="134"/>
      </rPr>
      <t>王永文</t>
    </r>
  </si>
  <si>
    <r>
      <rPr>
        <sz val="9"/>
        <rFont val="宋体"/>
        <charset val="134"/>
      </rPr>
      <t>华云祥</t>
    </r>
  </si>
  <si>
    <r>
      <rPr>
        <sz val="9"/>
        <rFont val="宋体"/>
        <charset val="134"/>
      </rPr>
      <t>杨永福</t>
    </r>
  </si>
  <si>
    <r>
      <rPr>
        <sz val="9"/>
        <rFont val="宋体"/>
        <charset val="134"/>
      </rPr>
      <t>李家祥</t>
    </r>
  </si>
  <si>
    <r>
      <rPr>
        <sz val="9"/>
        <rFont val="宋体"/>
        <charset val="134"/>
      </rPr>
      <t>李家文</t>
    </r>
  </si>
  <si>
    <r>
      <rPr>
        <sz val="9"/>
        <rFont val="宋体"/>
        <charset val="134"/>
      </rPr>
      <t>朱永明</t>
    </r>
  </si>
  <si>
    <r>
      <rPr>
        <sz val="9"/>
        <rFont val="宋体"/>
        <charset val="134"/>
      </rPr>
      <t>朱永亮</t>
    </r>
  </si>
  <si>
    <r>
      <rPr>
        <sz val="9"/>
        <rFont val="宋体"/>
        <charset val="134"/>
      </rPr>
      <t>普家安</t>
    </r>
  </si>
  <si>
    <r>
      <rPr>
        <sz val="9"/>
        <rFont val="宋体"/>
        <charset val="134"/>
      </rPr>
      <t>李家增</t>
    </r>
  </si>
  <si>
    <r>
      <rPr>
        <sz val="9"/>
        <rFont val="宋体"/>
        <charset val="134"/>
      </rPr>
      <t>冬瓜林</t>
    </r>
  </si>
  <si>
    <r>
      <rPr>
        <sz val="9"/>
        <rFont val="宋体"/>
        <charset val="134"/>
      </rPr>
      <t>李正春</t>
    </r>
  </si>
  <si>
    <r>
      <rPr>
        <sz val="9"/>
        <rFont val="宋体"/>
        <charset val="134"/>
      </rPr>
      <t>自胡英</t>
    </r>
  </si>
  <si>
    <r>
      <rPr>
        <sz val="9"/>
        <rFont val="宋体"/>
        <charset val="134"/>
      </rPr>
      <t>王荣林</t>
    </r>
  </si>
  <si>
    <r>
      <rPr>
        <sz val="9"/>
        <rFont val="宋体"/>
        <charset val="134"/>
      </rPr>
      <t>岳忠</t>
    </r>
  </si>
  <si>
    <r>
      <rPr>
        <sz val="9"/>
        <rFont val="宋体"/>
        <charset val="134"/>
      </rPr>
      <t>李治元</t>
    </r>
  </si>
  <si>
    <r>
      <rPr>
        <sz val="9"/>
        <rFont val="宋体"/>
        <charset val="134"/>
      </rPr>
      <t>李存发</t>
    </r>
  </si>
  <si>
    <r>
      <rPr>
        <sz val="9"/>
        <rFont val="宋体"/>
        <charset val="134"/>
      </rPr>
      <t>彭永安</t>
    </r>
  </si>
  <si>
    <r>
      <rPr>
        <sz val="9"/>
        <rFont val="宋体"/>
        <charset val="134"/>
      </rPr>
      <t>李绍华</t>
    </r>
  </si>
  <si>
    <r>
      <rPr>
        <sz val="9"/>
        <rFont val="宋体"/>
        <charset val="134"/>
      </rPr>
      <t>自福荣</t>
    </r>
  </si>
  <si>
    <r>
      <rPr>
        <sz val="9"/>
        <rFont val="宋体"/>
        <charset val="134"/>
      </rPr>
      <t>杨加团</t>
    </r>
  </si>
  <si>
    <r>
      <rPr>
        <sz val="9"/>
        <rFont val="宋体"/>
        <charset val="134"/>
      </rPr>
      <t>普永祥</t>
    </r>
  </si>
  <si>
    <r>
      <rPr>
        <sz val="9"/>
        <rFont val="宋体"/>
        <charset val="134"/>
      </rPr>
      <t>李天荣</t>
    </r>
  </si>
  <si>
    <r>
      <rPr>
        <sz val="9"/>
        <rFont val="宋体"/>
        <charset val="134"/>
      </rPr>
      <t>杨德云</t>
    </r>
  </si>
  <si>
    <r>
      <rPr>
        <sz val="9"/>
        <rFont val="宋体"/>
        <charset val="134"/>
      </rPr>
      <t>高平</t>
    </r>
  </si>
  <si>
    <r>
      <rPr>
        <sz val="9"/>
        <rFont val="宋体"/>
        <charset val="134"/>
      </rPr>
      <t>王英</t>
    </r>
  </si>
  <si>
    <r>
      <rPr>
        <sz val="9"/>
        <rFont val="宋体"/>
        <charset val="134"/>
      </rPr>
      <t>李宗成</t>
    </r>
  </si>
  <si>
    <r>
      <rPr>
        <sz val="9"/>
        <rFont val="宋体"/>
        <charset val="134"/>
      </rPr>
      <t>李顺云</t>
    </r>
  </si>
  <si>
    <r>
      <rPr>
        <sz val="9"/>
        <rFont val="宋体"/>
        <charset val="134"/>
      </rPr>
      <t>普永春</t>
    </r>
  </si>
  <si>
    <r>
      <rPr>
        <sz val="9"/>
        <rFont val="宋体"/>
        <charset val="134"/>
      </rPr>
      <t>罗家慧</t>
    </r>
  </si>
  <si>
    <r>
      <rPr>
        <sz val="9"/>
        <rFont val="宋体"/>
        <charset val="134"/>
      </rPr>
      <t>彭秀连</t>
    </r>
  </si>
  <si>
    <r>
      <rPr>
        <sz val="9"/>
        <rFont val="宋体"/>
        <charset val="134"/>
      </rPr>
      <t>周国清</t>
    </r>
  </si>
  <si>
    <r>
      <rPr>
        <sz val="9"/>
        <rFont val="宋体"/>
        <charset val="134"/>
      </rPr>
      <t>许永明</t>
    </r>
  </si>
  <si>
    <r>
      <rPr>
        <sz val="9"/>
        <rFont val="宋体"/>
        <charset val="134"/>
      </rPr>
      <t>张明</t>
    </r>
  </si>
  <si>
    <r>
      <rPr>
        <sz val="9"/>
        <rFont val="宋体"/>
        <charset val="134"/>
      </rPr>
      <t>普永兵</t>
    </r>
  </si>
  <si>
    <r>
      <rPr>
        <sz val="9"/>
        <rFont val="宋体"/>
        <charset val="134"/>
      </rPr>
      <t>周国永</t>
    </r>
  </si>
  <si>
    <r>
      <rPr>
        <sz val="9"/>
        <rFont val="宋体"/>
        <charset val="134"/>
      </rPr>
      <t>李家芬</t>
    </r>
  </si>
  <si>
    <r>
      <rPr>
        <sz val="9"/>
        <rFont val="宋体"/>
        <charset val="134"/>
      </rPr>
      <t>许永祥</t>
    </r>
  </si>
  <si>
    <r>
      <rPr>
        <sz val="9"/>
        <rFont val="宋体"/>
        <charset val="134"/>
      </rPr>
      <t>李海芬</t>
    </r>
  </si>
  <si>
    <r>
      <rPr>
        <sz val="9"/>
        <rFont val="宋体"/>
        <charset val="134"/>
      </rPr>
      <t>戛洒社区</t>
    </r>
  </si>
  <si>
    <r>
      <rPr>
        <sz val="9"/>
        <rFont val="宋体"/>
        <charset val="134"/>
      </rPr>
      <t>刘秀英</t>
    </r>
  </si>
  <si>
    <r>
      <rPr>
        <sz val="9"/>
        <rFont val="宋体"/>
        <charset val="134"/>
      </rPr>
      <t>方云学</t>
    </r>
  </si>
  <si>
    <r>
      <rPr>
        <sz val="9"/>
        <rFont val="宋体"/>
        <charset val="134"/>
      </rPr>
      <t>李海琼</t>
    </r>
  </si>
  <si>
    <r>
      <rPr>
        <sz val="9"/>
        <rFont val="宋体"/>
        <charset val="134"/>
      </rPr>
      <t>罗凤莲</t>
    </r>
  </si>
  <si>
    <r>
      <rPr>
        <sz val="9"/>
        <rFont val="宋体"/>
        <charset val="134"/>
      </rPr>
      <t>罗向华</t>
    </r>
  </si>
  <si>
    <r>
      <rPr>
        <sz val="9"/>
        <rFont val="宋体"/>
        <charset val="134"/>
      </rPr>
      <t>腊戛底</t>
    </r>
  </si>
  <si>
    <r>
      <rPr>
        <sz val="9"/>
        <rFont val="宋体"/>
        <charset val="134"/>
      </rPr>
      <t>普连仙</t>
    </r>
  </si>
  <si>
    <r>
      <rPr>
        <sz val="9"/>
        <rFont val="宋体"/>
        <charset val="134"/>
      </rPr>
      <t>普秀珍</t>
    </r>
  </si>
  <si>
    <r>
      <rPr>
        <sz val="9"/>
        <rFont val="宋体"/>
        <charset val="134"/>
      </rPr>
      <t>罗贵祥</t>
    </r>
  </si>
  <si>
    <r>
      <rPr>
        <sz val="9"/>
        <rFont val="宋体"/>
        <charset val="134"/>
      </rPr>
      <t>龚家荣</t>
    </r>
  </si>
  <si>
    <r>
      <rPr>
        <sz val="9"/>
        <rFont val="宋体"/>
        <charset val="134"/>
      </rPr>
      <t>龙洪</t>
    </r>
  </si>
  <si>
    <r>
      <rPr>
        <sz val="9"/>
        <rFont val="宋体"/>
        <charset val="134"/>
      </rPr>
      <t>李文</t>
    </r>
  </si>
  <si>
    <r>
      <rPr>
        <sz val="9"/>
        <rFont val="宋体"/>
        <charset val="134"/>
      </rPr>
      <t>普学</t>
    </r>
  </si>
  <si>
    <r>
      <rPr>
        <sz val="9"/>
        <rFont val="宋体"/>
        <charset val="134"/>
      </rPr>
      <t>普会</t>
    </r>
  </si>
  <si>
    <r>
      <rPr>
        <sz val="9"/>
        <rFont val="宋体"/>
        <charset val="134"/>
      </rPr>
      <t>龚家祥</t>
    </r>
  </si>
  <si>
    <r>
      <rPr>
        <sz val="9"/>
        <rFont val="宋体"/>
        <charset val="134"/>
      </rPr>
      <t>李建华</t>
    </r>
  </si>
  <si>
    <r>
      <rPr>
        <sz val="9"/>
        <rFont val="宋体"/>
        <charset val="134"/>
      </rPr>
      <t>方顺文</t>
    </r>
  </si>
  <si>
    <r>
      <rPr>
        <sz val="9"/>
        <rFont val="宋体"/>
        <charset val="134"/>
      </rPr>
      <t>普文</t>
    </r>
  </si>
  <si>
    <r>
      <rPr>
        <sz val="9"/>
        <rFont val="宋体"/>
        <charset val="134"/>
      </rPr>
      <t>普家文</t>
    </r>
  </si>
  <si>
    <r>
      <rPr>
        <sz val="9"/>
        <rFont val="宋体"/>
        <charset val="134"/>
      </rPr>
      <t>普学新</t>
    </r>
  </si>
  <si>
    <r>
      <rPr>
        <sz val="9"/>
        <rFont val="宋体"/>
        <charset val="134"/>
      </rPr>
      <t>普学宽</t>
    </r>
  </si>
  <si>
    <r>
      <rPr>
        <sz val="9"/>
        <rFont val="宋体"/>
        <charset val="134"/>
      </rPr>
      <t>李顺发</t>
    </r>
  </si>
  <si>
    <r>
      <rPr>
        <sz val="9"/>
        <rFont val="宋体"/>
        <charset val="134"/>
      </rPr>
      <t>施家顺</t>
    </r>
  </si>
  <si>
    <r>
      <rPr>
        <sz val="9"/>
        <rFont val="宋体"/>
        <charset val="134"/>
      </rPr>
      <t>朱学</t>
    </r>
  </si>
  <si>
    <r>
      <rPr>
        <sz val="9"/>
        <rFont val="宋体"/>
        <charset val="134"/>
      </rPr>
      <t>朱琼英</t>
    </r>
  </si>
  <si>
    <r>
      <rPr>
        <sz val="9"/>
        <rFont val="宋体"/>
        <charset val="134"/>
      </rPr>
      <t>尹文学</t>
    </r>
  </si>
  <si>
    <r>
      <rPr>
        <sz val="9"/>
        <rFont val="宋体"/>
        <charset val="134"/>
      </rPr>
      <t>卜家学</t>
    </r>
  </si>
  <si>
    <r>
      <rPr>
        <sz val="9"/>
        <rFont val="宋体"/>
        <charset val="134"/>
      </rPr>
      <t>普学昌</t>
    </r>
  </si>
  <si>
    <r>
      <rPr>
        <sz val="10"/>
        <rFont val="宋体"/>
        <charset val="134"/>
      </rPr>
      <t>施正荣</t>
    </r>
  </si>
  <si>
    <r>
      <rPr>
        <sz val="10"/>
        <rFont val="宋体"/>
        <charset val="134"/>
      </rPr>
      <t>罗会</t>
    </r>
  </si>
  <si>
    <r>
      <rPr>
        <sz val="10"/>
        <rFont val="宋体"/>
        <charset val="134"/>
      </rPr>
      <t>李学昌</t>
    </r>
  </si>
  <si>
    <r>
      <rPr>
        <sz val="10"/>
        <rFont val="宋体"/>
        <charset val="134"/>
      </rPr>
      <t>李学贵</t>
    </r>
  </si>
  <si>
    <r>
      <rPr>
        <sz val="10"/>
        <rFont val="宋体"/>
        <charset val="134"/>
      </rPr>
      <t>普家贵</t>
    </r>
  </si>
  <si>
    <r>
      <rPr>
        <sz val="10"/>
        <rFont val="宋体"/>
        <charset val="134"/>
      </rPr>
      <t>李学发</t>
    </r>
  </si>
  <si>
    <r>
      <rPr>
        <sz val="9"/>
        <rFont val="宋体"/>
        <charset val="134"/>
      </rPr>
      <t>李开荣</t>
    </r>
  </si>
  <si>
    <r>
      <rPr>
        <sz val="10"/>
        <rFont val="宋体"/>
        <charset val="134"/>
      </rPr>
      <t>李剑雄</t>
    </r>
  </si>
  <si>
    <r>
      <rPr>
        <sz val="10"/>
        <rFont val="宋体"/>
        <charset val="134"/>
      </rPr>
      <t>李发旺</t>
    </r>
  </si>
  <si>
    <r>
      <rPr>
        <sz val="10"/>
        <rFont val="宋体"/>
        <charset val="134"/>
      </rPr>
      <t>李寸莲</t>
    </r>
  </si>
  <si>
    <r>
      <rPr>
        <sz val="10"/>
        <rFont val="宋体"/>
        <charset val="134"/>
      </rPr>
      <t>李洪</t>
    </r>
  </si>
  <si>
    <r>
      <rPr>
        <sz val="10"/>
        <rFont val="宋体"/>
        <charset val="134"/>
      </rPr>
      <t>王金</t>
    </r>
  </si>
  <si>
    <r>
      <rPr>
        <sz val="10"/>
        <rFont val="宋体"/>
        <charset val="134"/>
      </rPr>
      <t>李文富</t>
    </r>
  </si>
  <si>
    <r>
      <rPr>
        <sz val="10"/>
        <rFont val="宋体"/>
        <charset val="134"/>
      </rPr>
      <t>王家明</t>
    </r>
  </si>
  <si>
    <r>
      <rPr>
        <sz val="9"/>
        <rFont val="宋体"/>
        <charset val="134"/>
      </rPr>
      <t>卜世荣</t>
    </r>
  </si>
  <si>
    <r>
      <rPr>
        <sz val="9"/>
        <rFont val="宋体"/>
        <charset val="134"/>
      </rPr>
      <t>王忠</t>
    </r>
  </si>
  <si>
    <r>
      <rPr>
        <sz val="9"/>
        <rFont val="宋体"/>
        <charset val="134"/>
      </rPr>
      <t>普江</t>
    </r>
  </si>
  <si>
    <r>
      <rPr>
        <sz val="9"/>
        <rFont val="宋体"/>
        <charset val="134"/>
      </rPr>
      <t>李文昌</t>
    </r>
  </si>
  <si>
    <r>
      <rPr>
        <sz val="9"/>
        <rFont val="宋体"/>
        <charset val="134"/>
      </rPr>
      <t>李文和</t>
    </r>
  </si>
  <si>
    <r>
      <rPr>
        <sz val="9"/>
        <rFont val="宋体"/>
        <charset val="134"/>
      </rPr>
      <t>李家顺</t>
    </r>
  </si>
  <si>
    <r>
      <rPr>
        <sz val="9"/>
        <rFont val="宋体"/>
        <charset val="134"/>
      </rPr>
      <t>李家富</t>
    </r>
  </si>
  <si>
    <r>
      <rPr>
        <sz val="9"/>
        <rFont val="宋体"/>
        <charset val="134"/>
      </rPr>
      <t>李家福</t>
    </r>
  </si>
  <si>
    <r>
      <rPr>
        <sz val="10"/>
        <rFont val="宋体"/>
        <charset val="134"/>
      </rPr>
      <t>王家和</t>
    </r>
  </si>
  <si>
    <r>
      <rPr>
        <sz val="10"/>
        <rFont val="宋体"/>
        <charset val="134"/>
      </rPr>
      <t>罗家学</t>
    </r>
  </si>
  <si>
    <r>
      <rPr>
        <sz val="10"/>
        <rFont val="宋体"/>
        <charset val="134"/>
      </rPr>
      <t>王绍平</t>
    </r>
  </si>
  <si>
    <r>
      <rPr>
        <sz val="10"/>
        <rFont val="宋体"/>
        <charset val="134"/>
      </rPr>
      <t>杨健</t>
    </r>
  </si>
  <si>
    <r>
      <rPr>
        <sz val="9"/>
        <rFont val="宋体"/>
        <charset val="134"/>
      </rPr>
      <t>李永发</t>
    </r>
  </si>
  <si>
    <r>
      <rPr>
        <sz val="9"/>
        <rFont val="宋体"/>
        <charset val="134"/>
      </rPr>
      <t>普有会</t>
    </r>
  </si>
  <si>
    <r>
      <rPr>
        <sz val="9"/>
        <rFont val="宋体"/>
        <charset val="134"/>
      </rPr>
      <t>李勇</t>
    </r>
  </si>
  <si>
    <r>
      <rPr>
        <sz val="9"/>
        <rFont val="宋体"/>
        <charset val="134"/>
      </rPr>
      <t>李祥</t>
    </r>
  </si>
  <si>
    <r>
      <rPr>
        <sz val="9"/>
        <rFont val="宋体"/>
        <charset val="134"/>
      </rPr>
      <t>李志明</t>
    </r>
  </si>
  <si>
    <r>
      <rPr>
        <sz val="9"/>
        <rFont val="宋体"/>
        <charset val="134"/>
      </rPr>
      <t>普勇</t>
    </r>
  </si>
  <si>
    <r>
      <rPr>
        <sz val="9"/>
        <rFont val="宋体"/>
        <charset val="134"/>
      </rPr>
      <t>普有云</t>
    </r>
  </si>
  <si>
    <r>
      <rPr>
        <sz val="9"/>
        <rFont val="宋体"/>
        <charset val="134"/>
      </rPr>
      <t>罗家付</t>
    </r>
  </si>
  <si>
    <r>
      <rPr>
        <sz val="9"/>
        <rFont val="宋体"/>
        <charset val="134"/>
      </rPr>
      <t>方云锋</t>
    </r>
  </si>
  <si>
    <r>
      <rPr>
        <sz val="9"/>
        <rFont val="宋体"/>
        <charset val="134"/>
      </rPr>
      <t>罗家良</t>
    </r>
  </si>
  <si>
    <r>
      <rPr>
        <sz val="9"/>
        <rFont val="宋体"/>
        <charset val="134"/>
      </rPr>
      <t>刘正清</t>
    </r>
  </si>
  <si>
    <r>
      <rPr>
        <sz val="9"/>
        <rFont val="宋体"/>
        <charset val="134"/>
      </rPr>
      <t>李玉明</t>
    </r>
  </si>
  <si>
    <r>
      <rPr>
        <sz val="9"/>
        <rFont val="宋体"/>
        <charset val="134"/>
      </rPr>
      <t>刘绍福</t>
    </r>
  </si>
  <si>
    <r>
      <rPr>
        <sz val="9"/>
        <rFont val="宋体"/>
        <charset val="134"/>
      </rPr>
      <t>普金</t>
    </r>
  </si>
  <si>
    <r>
      <rPr>
        <sz val="9"/>
        <rFont val="宋体"/>
        <charset val="134"/>
      </rPr>
      <t>普家平</t>
    </r>
  </si>
  <si>
    <r>
      <rPr>
        <sz val="9"/>
        <rFont val="宋体"/>
        <charset val="134"/>
      </rPr>
      <t>普昌</t>
    </r>
  </si>
  <si>
    <r>
      <rPr>
        <sz val="9"/>
        <rFont val="宋体"/>
        <charset val="134"/>
      </rPr>
      <t>方绍祥</t>
    </r>
  </si>
  <si>
    <r>
      <rPr>
        <sz val="9"/>
        <rFont val="宋体"/>
        <charset val="134"/>
      </rPr>
      <t>方正云</t>
    </r>
  </si>
  <si>
    <r>
      <rPr>
        <sz val="9"/>
        <rFont val="宋体"/>
        <charset val="134"/>
      </rPr>
      <t>方有明</t>
    </r>
  </si>
  <si>
    <r>
      <rPr>
        <sz val="9"/>
        <rFont val="宋体"/>
        <charset val="134"/>
      </rPr>
      <t>龙永兴</t>
    </r>
  </si>
  <si>
    <r>
      <rPr>
        <sz val="9"/>
        <rFont val="宋体"/>
        <charset val="134"/>
      </rPr>
      <t>肖忠林</t>
    </r>
  </si>
  <si>
    <r>
      <rPr>
        <sz val="9"/>
        <rFont val="宋体"/>
        <charset val="134"/>
      </rPr>
      <t>李东</t>
    </r>
  </si>
  <si>
    <r>
      <rPr>
        <sz val="9"/>
        <rFont val="宋体"/>
        <charset val="134"/>
      </rPr>
      <t>李加旺</t>
    </r>
  </si>
  <si>
    <r>
      <rPr>
        <sz val="9"/>
        <rFont val="宋体"/>
        <charset val="134"/>
      </rPr>
      <t>普志聪</t>
    </r>
  </si>
  <si>
    <r>
      <rPr>
        <sz val="9"/>
        <rFont val="宋体"/>
        <charset val="134"/>
      </rPr>
      <t>李发</t>
    </r>
  </si>
  <si>
    <r>
      <rPr>
        <sz val="9"/>
        <rFont val="宋体"/>
        <charset val="134"/>
      </rPr>
      <t>李文荣</t>
    </r>
  </si>
  <si>
    <r>
      <rPr>
        <sz val="9"/>
        <rFont val="宋体"/>
        <charset val="134"/>
      </rPr>
      <t>普兰芬</t>
    </r>
  </si>
  <si>
    <r>
      <rPr>
        <sz val="9"/>
        <rFont val="宋体"/>
        <charset val="134"/>
      </rPr>
      <t>李文宽</t>
    </r>
  </si>
  <si>
    <r>
      <rPr>
        <sz val="9"/>
        <rFont val="宋体"/>
        <charset val="134"/>
      </rPr>
      <t>普文章</t>
    </r>
  </si>
  <si>
    <r>
      <rPr>
        <sz val="9"/>
        <rFont val="宋体"/>
        <charset val="134"/>
      </rPr>
      <t>李正学</t>
    </r>
  </si>
  <si>
    <r>
      <rPr>
        <sz val="9"/>
        <rFont val="宋体"/>
        <charset val="134"/>
      </rPr>
      <t>普学琼</t>
    </r>
  </si>
  <si>
    <r>
      <rPr>
        <sz val="9"/>
        <rFont val="宋体"/>
        <charset val="134"/>
      </rPr>
      <t>李志发</t>
    </r>
  </si>
  <si>
    <r>
      <rPr>
        <sz val="9"/>
        <rFont val="宋体"/>
        <charset val="134"/>
      </rPr>
      <t>李兰英</t>
    </r>
  </si>
  <si>
    <r>
      <rPr>
        <sz val="9"/>
        <rFont val="宋体"/>
        <charset val="134"/>
      </rPr>
      <t>施永林</t>
    </r>
  </si>
  <si>
    <r>
      <rPr>
        <sz val="9"/>
        <rFont val="宋体"/>
        <charset val="134"/>
      </rPr>
      <t>罗云</t>
    </r>
  </si>
  <si>
    <r>
      <rPr>
        <sz val="9"/>
        <rFont val="宋体"/>
        <charset val="134"/>
      </rPr>
      <t>施华</t>
    </r>
  </si>
  <si>
    <r>
      <rPr>
        <sz val="9"/>
        <rFont val="宋体"/>
        <charset val="134"/>
      </rPr>
      <t>普斌</t>
    </r>
  </si>
  <si>
    <r>
      <rPr>
        <sz val="9"/>
        <rFont val="宋体"/>
        <charset val="134"/>
      </rPr>
      <t>施正文</t>
    </r>
  </si>
  <si>
    <r>
      <rPr>
        <sz val="9"/>
        <rFont val="宋体"/>
        <charset val="134"/>
      </rPr>
      <t>罗加亮</t>
    </r>
  </si>
  <si>
    <r>
      <rPr>
        <sz val="9"/>
        <rFont val="宋体"/>
        <charset val="134"/>
      </rPr>
      <t>朱家新</t>
    </r>
  </si>
  <si>
    <r>
      <rPr>
        <sz val="9"/>
        <rFont val="宋体"/>
        <charset val="134"/>
      </rPr>
      <t>李家学</t>
    </r>
  </si>
  <si>
    <r>
      <rPr>
        <sz val="9"/>
        <rFont val="宋体"/>
        <charset val="134"/>
      </rPr>
      <t>李秀芬</t>
    </r>
  </si>
  <si>
    <r>
      <rPr>
        <sz val="9"/>
        <rFont val="宋体"/>
        <charset val="134"/>
      </rPr>
      <t>普家贵</t>
    </r>
  </si>
  <si>
    <r>
      <rPr>
        <sz val="9"/>
        <rFont val="宋体"/>
        <charset val="134"/>
      </rPr>
      <t>施云</t>
    </r>
  </si>
  <si>
    <r>
      <rPr>
        <sz val="9"/>
        <rFont val="宋体"/>
        <charset val="134"/>
      </rPr>
      <t>普云</t>
    </r>
  </si>
  <si>
    <r>
      <rPr>
        <sz val="9"/>
        <rFont val="宋体"/>
        <charset val="134"/>
      </rPr>
      <t>朱家顺</t>
    </r>
  </si>
  <si>
    <r>
      <rPr>
        <sz val="9"/>
        <rFont val="宋体"/>
        <charset val="134"/>
      </rPr>
      <t>卜家文</t>
    </r>
  </si>
  <si>
    <r>
      <rPr>
        <sz val="9"/>
        <rFont val="宋体"/>
        <charset val="134"/>
      </rPr>
      <t>施梦萍</t>
    </r>
  </si>
  <si>
    <r>
      <rPr>
        <sz val="9"/>
        <rFont val="宋体"/>
        <charset val="134"/>
      </rPr>
      <t>施正明</t>
    </r>
  </si>
  <si>
    <r>
      <rPr>
        <sz val="9"/>
        <rFont val="宋体"/>
        <charset val="134"/>
      </rPr>
      <t>杨永祥</t>
    </r>
  </si>
  <si>
    <r>
      <rPr>
        <sz val="9"/>
        <rFont val="宋体"/>
        <charset val="134"/>
      </rPr>
      <t>胡正荣</t>
    </r>
  </si>
  <si>
    <r>
      <rPr>
        <sz val="9"/>
        <rFont val="宋体"/>
        <charset val="134"/>
      </rPr>
      <t>李焕</t>
    </r>
  </si>
  <si>
    <r>
      <rPr>
        <sz val="9"/>
        <rFont val="宋体"/>
        <charset val="134"/>
      </rPr>
      <t>方云</t>
    </r>
  </si>
  <si>
    <r>
      <rPr>
        <sz val="9"/>
        <rFont val="宋体"/>
        <charset val="134"/>
      </rPr>
      <t>方文</t>
    </r>
  </si>
  <si>
    <r>
      <rPr>
        <sz val="9"/>
        <rFont val="宋体"/>
        <charset val="134"/>
      </rPr>
      <t>罗正祥</t>
    </r>
  </si>
  <si>
    <r>
      <rPr>
        <sz val="9"/>
        <rFont val="宋体"/>
        <charset val="134"/>
      </rPr>
      <t>罗华</t>
    </r>
  </si>
  <si>
    <r>
      <rPr>
        <sz val="9"/>
        <rFont val="宋体"/>
        <charset val="134"/>
      </rPr>
      <t>施明</t>
    </r>
  </si>
  <si>
    <r>
      <rPr>
        <sz val="9"/>
        <rFont val="宋体"/>
        <charset val="134"/>
      </rPr>
      <t>罗家文</t>
    </r>
  </si>
  <si>
    <r>
      <rPr>
        <sz val="9"/>
        <rFont val="宋体"/>
        <charset val="134"/>
      </rPr>
      <t>朱海云</t>
    </r>
  </si>
  <si>
    <r>
      <rPr>
        <sz val="9"/>
        <rFont val="宋体"/>
        <charset val="134"/>
      </rPr>
      <t>李家平</t>
    </r>
  </si>
  <si>
    <r>
      <rPr>
        <sz val="9"/>
        <rFont val="宋体"/>
        <charset val="134"/>
      </rPr>
      <t>普志祥</t>
    </r>
  </si>
  <si>
    <r>
      <rPr>
        <sz val="9"/>
        <rFont val="宋体"/>
        <charset val="134"/>
      </rPr>
      <t>施正宽</t>
    </r>
  </si>
  <si>
    <r>
      <rPr>
        <sz val="9"/>
        <rFont val="宋体"/>
        <charset val="134"/>
      </rPr>
      <t>普家顺</t>
    </r>
  </si>
  <si>
    <r>
      <rPr>
        <sz val="9"/>
        <rFont val="宋体"/>
        <charset val="134"/>
      </rPr>
      <t>施付章</t>
    </r>
  </si>
  <si>
    <r>
      <rPr>
        <sz val="9"/>
        <rFont val="宋体"/>
        <charset val="134"/>
      </rPr>
      <t>施付昌</t>
    </r>
  </si>
  <si>
    <r>
      <rPr>
        <sz val="9"/>
        <rFont val="宋体"/>
        <charset val="134"/>
      </rPr>
      <t>普正洪</t>
    </r>
  </si>
  <si>
    <r>
      <rPr>
        <sz val="9"/>
        <rFont val="宋体"/>
        <charset val="134"/>
      </rPr>
      <t>卜家洪</t>
    </r>
  </si>
  <si>
    <r>
      <rPr>
        <sz val="9"/>
        <rFont val="宋体"/>
        <charset val="134"/>
      </rPr>
      <t>邵忠良</t>
    </r>
  </si>
  <si>
    <r>
      <rPr>
        <sz val="9"/>
        <rFont val="宋体"/>
        <charset val="134"/>
      </rPr>
      <t>罗家发</t>
    </r>
  </si>
  <si>
    <r>
      <rPr>
        <sz val="9"/>
        <rFont val="宋体"/>
        <charset val="134"/>
      </rPr>
      <t>李学付</t>
    </r>
  </si>
  <si>
    <r>
      <rPr>
        <sz val="9"/>
        <rFont val="宋体"/>
        <charset val="134"/>
      </rPr>
      <t>李学旺</t>
    </r>
  </si>
  <si>
    <r>
      <rPr>
        <sz val="9"/>
        <rFont val="宋体"/>
        <charset val="134"/>
      </rPr>
      <t>罗祥</t>
    </r>
  </si>
  <si>
    <r>
      <rPr>
        <sz val="9"/>
        <rFont val="宋体"/>
        <charset val="134"/>
      </rPr>
      <t>刘家云</t>
    </r>
  </si>
  <si>
    <r>
      <rPr>
        <sz val="9"/>
        <rFont val="宋体"/>
        <charset val="134"/>
      </rPr>
      <t>普正学</t>
    </r>
  </si>
  <si>
    <r>
      <rPr>
        <sz val="9"/>
        <rFont val="宋体"/>
        <charset val="134"/>
      </rPr>
      <t>普金文</t>
    </r>
  </si>
  <si>
    <r>
      <rPr>
        <sz val="9"/>
        <rFont val="宋体"/>
        <charset val="134"/>
      </rPr>
      <t>普锦华</t>
    </r>
  </si>
  <si>
    <r>
      <rPr>
        <sz val="9"/>
        <rFont val="宋体"/>
        <charset val="134"/>
      </rPr>
      <t>李桂芬</t>
    </r>
  </si>
  <si>
    <r>
      <rPr>
        <sz val="9"/>
        <rFont val="宋体"/>
        <charset val="134"/>
      </rPr>
      <t>普杰</t>
    </r>
  </si>
  <si>
    <r>
      <rPr>
        <sz val="9"/>
        <rFont val="宋体"/>
        <charset val="134"/>
      </rPr>
      <t>刘家顺</t>
    </r>
  </si>
  <si>
    <r>
      <rPr>
        <sz val="9"/>
        <rFont val="宋体"/>
        <charset val="134"/>
      </rPr>
      <t>罗贵荣</t>
    </r>
  </si>
  <si>
    <r>
      <rPr>
        <sz val="9"/>
        <rFont val="宋体"/>
        <charset val="134"/>
      </rPr>
      <t>普海明</t>
    </r>
  </si>
  <si>
    <r>
      <rPr>
        <sz val="9"/>
        <rFont val="宋体"/>
        <charset val="134"/>
      </rPr>
      <t>普海云</t>
    </r>
  </si>
  <si>
    <r>
      <rPr>
        <sz val="9"/>
        <rFont val="宋体"/>
        <charset val="134"/>
      </rPr>
      <t>普明</t>
    </r>
  </si>
  <si>
    <r>
      <rPr>
        <sz val="9"/>
        <rFont val="宋体"/>
        <charset val="134"/>
      </rPr>
      <t>普鹏</t>
    </r>
  </si>
  <si>
    <r>
      <rPr>
        <sz val="9"/>
        <rFont val="宋体"/>
        <charset val="134"/>
      </rPr>
      <t>徐正明</t>
    </r>
  </si>
  <si>
    <r>
      <rPr>
        <sz val="9"/>
        <rFont val="宋体"/>
        <charset val="134"/>
      </rPr>
      <t>普荣</t>
    </r>
  </si>
  <si>
    <r>
      <rPr>
        <sz val="9"/>
        <rFont val="宋体"/>
        <charset val="134"/>
      </rPr>
      <t>普顺才</t>
    </r>
  </si>
  <si>
    <r>
      <rPr>
        <sz val="9"/>
        <rFont val="宋体"/>
        <charset val="134"/>
      </rPr>
      <t>普玉昌</t>
    </r>
  </si>
  <si>
    <r>
      <rPr>
        <sz val="9"/>
        <rFont val="宋体"/>
        <charset val="134"/>
      </rPr>
      <t>普中余</t>
    </r>
  </si>
  <si>
    <r>
      <rPr>
        <sz val="9"/>
        <rFont val="宋体"/>
        <charset val="134"/>
      </rPr>
      <t>普顺发</t>
    </r>
  </si>
  <si>
    <r>
      <rPr>
        <sz val="9"/>
        <rFont val="宋体"/>
        <charset val="134"/>
      </rPr>
      <t>普顺洪</t>
    </r>
  </si>
  <si>
    <r>
      <rPr>
        <sz val="9"/>
        <rFont val="宋体"/>
        <charset val="134"/>
      </rPr>
      <t>施发</t>
    </r>
  </si>
  <si>
    <r>
      <rPr>
        <sz val="9"/>
        <rFont val="宋体"/>
        <charset val="134"/>
      </rPr>
      <t>方永祥</t>
    </r>
  </si>
  <si>
    <r>
      <rPr>
        <sz val="9"/>
        <rFont val="宋体"/>
        <charset val="134"/>
      </rPr>
      <t>普顺云</t>
    </r>
  </si>
  <si>
    <r>
      <rPr>
        <sz val="9"/>
        <rFont val="宋体"/>
        <charset val="134"/>
      </rPr>
      <t>普顺明</t>
    </r>
  </si>
  <si>
    <r>
      <rPr>
        <sz val="9"/>
        <rFont val="宋体"/>
        <charset val="134"/>
      </rPr>
      <t>普志安</t>
    </r>
  </si>
  <si>
    <r>
      <rPr>
        <sz val="10"/>
        <rFont val="宋体"/>
        <charset val="134"/>
      </rPr>
      <t>米尺莫</t>
    </r>
  </si>
  <si>
    <r>
      <rPr>
        <sz val="9"/>
        <rFont val="宋体"/>
        <charset val="134"/>
      </rPr>
      <t>普得贤</t>
    </r>
  </si>
  <si>
    <r>
      <rPr>
        <sz val="9"/>
        <rFont val="宋体"/>
        <charset val="134"/>
      </rPr>
      <t>易定福</t>
    </r>
  </si>
  <si>
    <r>
      <rPr>
        <sz val="9"/>
        <rFont val="宋体"/>
        <charset val="134"/>
      </rPr>
      <t>李红海</t>
    </r>
  </si>
  <si>
    <r>
      <rPr>
        <sz val="9"/>
        <rFont val="宋体"/>
        <charset val="134"/>
      </rPr>
      <t>普秀琼</t>
    </r>
  </si>
  <si>
    <r>
      <rPr>
        <sz val="9"/>
        <rFont val="宋体"/>
        <charset val="134"/>
      </rPr>
      <t>杨绍清</t>
    </r>
  </si>
  <si>
    <r>
      <rPr>
        <sz val="9"/>
        <rFont val="宋体"/>
        <charset val="134"/>
      </rPr>
      <t>施家生</t>
    </r>
  </si>
  <si>
    <r>
      <rPr>
        <sz val="9"/>
        <rFont val="宋体"/>
        <charset val="134"/>
      </rPr>
      <t>李红平</t>
    </r>
  </si>
  <si>
    <r>
      <rPr>
        <sz val="9"/>
        <rFont val="宋体"/>
        <charset val="134"/>
      </rPr>
      <t>朱琼仙</t>
    </r>
  </si>
  <si>
    <r>
      <rPr>
        <sz val="9"/>
        <rFont val="宋体"/>
        <charset val="134"/>
      </rPr>
      <t>施德平</t>
    </r>
  </si>
  <si>
    <r>
      <rPr>
        <sz val="9"/>
        <rFont val="宋体"/>
        <charset val="134"/>
      </rPr>
      <t>普家得</t>
    </r>
  </si>
  <si>
    <r>
      <rPr>
        <sz val="9"/>
        <rFont val="宋体"/>
        <charset val="134"/>
      </rPr>
      <t>易定文</t>
    </r>
  </si>
  <si>
    <r>
      <rPr>
        <sz val="9"/>
        <rFont val="宋体"/>
        <charset val="134"/>
      </rPr>
      <t>施德华</t>
    </r>
  </si>
  <si>
    <r>
      <rPr>
        <sz val="9"/>
        <rFont val="宋体"/>
        <charset val="134"/>
      </rPr>
      <t>普宽元</t>
    </r>
  </si>
  <si>
    <r>
      <rPr>
        <sz val="9"/>
        <rFont val="宋体"/>
        <charset val="134"/>
      </rPr>
      <t>普宽敏</t>
    </r>
  </si>
  <si>
    <r>
      <rPr>
        <sz val="9"/>
        <rFont val="宋体"/>
        <charset val="134"/>
      </rPr>
      <t>易定云</t>
    </r>
  </si>
  <si>
    <r>
      <rPr>
        <sz val="9"/>
        <rFont val="宋体"/>
        <charset val="134"/>
      </rPr>
      <t>郭忠海</t>
    </r>
  </si>
  <si>
    <r>
      <rPr>
        <sz val="9"/>
        <rFont val="宋体"/>
        <charset val="134"/>
      </rPr>
      <t>杨海军</t>
    </r>
  </si>
  <si>
    <r>
      <rPr>
        <sz val="9"/>
        <rFont val="宋体"/>
        <charset val="134"/>
      </rPr>
      <t>杨绍福</t>
    </r>
  </si>
  <si>
    <r>
      <rPr>
        <sz val="9"/>
        <rFont val="宋体"/>
        <charset val="134"/>
      </rPr>
      <t>杨其军</t>
    </r>
  </si>
  <si>
    <r>
      <rPr>
        <sz val="9"/>
        <rFont val="宋体"/>
        <charset val="134"/>
      </rPr>
      <t>鲁德忠</t>
    </r>
  </si>
  <si>
    <r>
      <rPr>
        <sz val="9"/>
        <rFont val="宋体"/>
        <charset val="134"/>
      </rPr>
      <t>喻红云</t>
    </r>
  </si>
  <si>
    <r>
      <rPr>
        <sz val="9"/>
        <rFont val="宋体"/>
        <charset val="134"/>
      </rPr>
      <t>计林斌</t>
    </r>
  </si>
  <si>
    <r>
      <rPr>
        <sz val="9"/>
        <rFont val="宋体"/>
        <charset val="134"/>
      </rPr>
      <t>李家红</t>
    </r>
  </si>
  <si>
    <r>
      <rPr>
        <sz val="9"/>
        <rFont val="宋体"/>
        <charset val="134"/>
      </rPr>
      <t>普成平</t>
    </r>
  </si>
  <si>
    <r>
      <rPr>
        <sz val="9"/>
        <rFont val="宋体"/>
        <charset val="134"/>
      </rPr>
      <t>普家义</t>
    </r>
  </si>
  <si>
    <r>
      <rPr>
        <sz val="9"/>
        <rFont val="宋体"/>
        <charset val="134"/>
      </rPr>
      <t>计联昌</t>
    </r>
  </si>
  <si>
    <r>
      <rPr>
        <sz val="9"/>
        <rFont val="宋体"/>
        <charset val="134"/>
      </rPr>
      <t>普成安</t>
    </r>
  </si>
  <si>
    <r>
      <rPr>
        <sz val="9"/>
        <rFont val="宋体"/>
        <charset val="134"/>
      </rPr>
      <t>李丛荣</t>
    </r>
  </si>
  <si>
    <r>
      <rPr>
        <sz val="9"/>
        <rFont val="宋体"/>
        <charset val="134"/>
      </rPr>
      <t>李国华</t>
    </r>
  </si>
  <si>
    <r>
      <rPr>
        <sz val="9"/>
        <rFont val="宋体"/>
        <charset val="134"/>
      </rPr>
      <t>计家云</t>
    </r>
  </si>
  <si>
    <r>
      <rPr>
        <sz val="9"/>
        <rFont val="宋体"/>
        <charset val="134"/>
      </rPr>
      <t>普家福</t>
    </r>
  </si>
  <si>
    <r>
      <rPr>
        <sz val="9"/>
        <rFont val="宋体"/>
        <charset val="134"/>
      </rPr>
      <t>南蚌</t>
    </r>
  </si>
  <si>
    <r>
      <rPr>
        <sz val="9"/>
        <rFont val="宋体"/>
        <charset val="134"/>
      </rPr>
      <t>沐金花</t>
    </r>
  </si>
  <si>
    <r>
      <rPr>
        <sz val="9"/>
        <rFont val="宋体"/>
        <charset val="134"/>
      </rPr>
      <t>李红翔</t>
    </r>
    <r>
      <rPr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</si>
  <si>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普永贵</t>
    </r>
  </si>
  <si>
    <r>
      <rPr>
        <sz val="9"/>
        <rFont val="宋体"/>
        <charset val="134"/>
      </rPr>
      <t>邝家祥</t>
    </r>
  </si>
  <si>
    <r>
      <rPr>
        <sz val="9"/>
        <rFont val="宋体"/>
        <charset val="134"/>
      </rPr>
      <t>鲁家荣</t>
    </r>
  </si>
  <si>
    <r>
      <rPr>
        <sz val="9"/>
        <rFont val="宋体"/>
        <charset val="134"/>
      </rPr>
      <t>邝加云</t>
    </r>
  </si>
  <si>
    <r>
      <rPr>
        <sz val="9"/>
        <rFont val="宋体"/>
        <charset val="134"/>
      </rPr>
      <t>鲁家发</t>
    </r>
  </si>
  <si>
    <r>
      <rPr>
        <sz val="9"/>
        <rFont val="宋体"/>
        <charset val="134"/>
      </rPr>
      <t>陶美珍</t>
    </r>
  </si>
  <si>
    <r>
      <rPr>
        <sz val="9"/>
        <rFont val="宋体"/>
        <charset val="134"/>
      </rPr>
      <t>郭忠顺</t>
    </r>
  </si>
  <si>
    <r>
      <rPr>
        <sz val="9"/>
        <rFont val="宋体"/>
        <charset val="134"/>
      </rPr>
      <t>耀南村</t>
    </r>
  </si>
  <si>
    <r>
      <rPr>
        <sz val="9"/>
        <rFont val="宋体"/>
        <charset val="134"/>
      </rPr>
      <t>郭忠平</t>
    </r>
  </si>
  <si>
    <r>
      <rPr>
        <sz val="9"/>
        <rFont val="宋体"/>
        <charset val="134"/>
      </rPr>
      <t>罗啟云</t>
    </r>
  </si>
  <si>
    <r>
      <rPr>
        <sz val="9"/>
        <rFont val="宋体"/>
        <charset val="134"/>
      </rPr>
      <t>罗德安</t>
    </r>
  </si>
  <si>
    <r>
      <rPr>
        <sz val="9"/>
        <rFont val="宋体"/>
        <charset val="134"/>
      </rPr>
      <t>陈焕明</t>
    </r>
  </si>
  <si>
    <r>
      <rPr>
        <sz val="9"/>
        <rFont val="宋体"/>
        <charset val="134"/>
      </rPr>
      <t>罗德荣</t>
    </r>
  </si>
  <si>
    <r>
      <rPr>
        <sz val="9"/>
        <rFont val="宋体"/>
        <charset val="134"/>
      </rPr>
      <t>朱存明</t>
    </r>
  </si>
  <si>
    <r>
      <rPr>
        <sz val="9"/>
        <rFont val="宋体"/>
        <charset val="134"/>
      </rPr>
      <t>竹园</t>
    </r>
  </si>
  <si>
    <r>
      <rPr>
        <sz val="9"/>
        <rFont val="宋体"/>
        <charset val="134"/>
      </rPr>
      <t>普文红</t>
    </r>
  </si>
  <si>
    <r>
      <rPr>
        <sz val="9"/>
        <rFont val="宋体"/>
        <charset val="134"/>
      </rPr>
      <t>罗才旺</t>
    </r>
  </si>
  <si>
    <r>
      <rPr>
        <sz val="9"/>
        <rFont val="宋体"/>
        <charset val="134"/>
      </rPr>
      <t>杨学明</t>
    </r>
  </si>
  <si>
    <r>
      <rPr>
        <sz val="9"/>
        <rFont val="宋体"/>
        <charset val="134"/>
      </rPr>
      <t>施林春</t>
    </r>
  </si>
  <si>
    <r>
      <rPr>
        <sz val="9"/>
        <rFont val="宋体"/>
        <charset val="134"/>
      </rPr>
      <t>普有发</t>
    </r>
  </si>
  <si>
    <r>
      <rPr>
        <sz val="9"/>
        <rFont val="宋体"/>
        <charset val="134"/>
      </rPr>
      <t>普正忠</t>
    </r>
  </si>
  <si>
    <r>
      <rPr>
        <sz val="9"/>
        <rFont val="宋体"/>
        <charset val="134"/>
      </rPr>
      <t>李学林</t>
    </r>
  </si>
  <si>
    <r>
      <rPr>
        <sz val="9"/>
        <rFont val="宋体"/>
        <charset val="134"/>
      </rPr>
      <t>李文明</t>
    </r>
  </si>
  <si>
    <r>
      <rPr>
        <sz val="9"/>
        <rFont val="宋体"/>
        <charset val="134"/>
      </rPr>
      <t>赵家昌</t>
    </r>
  </si>
  <si>
    <r>
      <rPr>
        <sz val="9"/>
        <rFont val="宋体"/>
        <charset val="134"/>
      </rPr>
      <t>李明华</t>
    </r>
  </si>
  <si>
    <r>
      <rPr>
        <sz val="9"/>
        <rFont val="宋体"/>
        <charset val="134"/>
      </rPr>
      <t>普增祥</t>
    </r>
  </si>
  <si>
    <r>
      <rPr>
        <sz val="9"/>
        <rFont val="宋体"/>
        <charset val="134"/>
      </rPr>
      <t>刘美英</t>
    </r>
  </si>
  <si>
    <r>
      <rPr>
        <sz val="9"/>
        <rFont val="宋体"/>
        <charset val="134"/>
      </rPr>
      <t>普增学</t>
    </r>
  </si>
  <si>
    <r>
      <rPr>
        <sz val="9"/>
        <rFont val="宋体"/>
        <charset val="134"/>
      </rPr>
      <t>普增贵</t>
    </r>
  </si>
  <si>
    <r>
      <rPr>
        <sz val="9"/>
        <rFont val="宋体"/>
        <charset val="134"/>
      </rPr>
      <t>罗文明</t>
    </r>
  </si>
  <si>
    <r>
      <rPr>
        <sz val="9"/>
        <rFont val="宋体"/>
        <charset val="134"/>
      </rPr>
      <t>赵福强</t>
    </r>
  </si>
  <si>
    <r>
      <rPr>
        <sz val="9"/>
        <rFont val="宋体"/>
        <charset val="134"/>
      </rPr>
      <t>李金祥</t>
    </r>
  </si>
  <si>
    <r>
      <rPr>
        <sz val="9"/>
        <rFont val="宋体"/>
        <charset val="134"/>
      </rPr>
      <t>李光强</t>
    </r>
  </si>
  <si>
    <r>
      <rPr>
        <sz val="9"/>
        <rFont val="宋体"/>
        <charset val="134"/>
      </rPr>
      <t>罗正清</t>
    </r>
  </si>
  <si>
    <r>
      <rPr>
        <sz val="9"/>
        <rFont val="宋体"/>
        <charset val="134"/>
      </rPr>
      <t>李哲</t>
    </r>
  </si>
  <si>
    <r>
      <rPr>
        <sz val="9"/>
        <rFont val="宋体"/>
        <charset val="134"/>
      </rPr>
      <t>李正兴</t>
    </r>
  </si>
  <si>
    <r>
      <rPr>
        <sz val="9"/>
        <rFont val="宋体"/>
        <charset val="134"/>
      </rPr>
      <t>刘志新</t>
    </r>
  </si>
  <si>
    <r>
      <rPr>
        <sz val="9"/>
        <rFont val="宋体"/>
        <charset val="134"/>
      </rPr>
      <t>李正光</t>
    </r>
  </si>
  <si>
    <r>
      <rPr>
        <sz val="9"/>
        <rFont val="宋体"/>
        <charset val="134"/>
      </rPr>
      <t>李学忠</t>
    </r>
  </si>
  <si>
    <r>
      <rPr>
        <sz val="9"/>
        <rFont val="宋体"/>
        <charset val="134"/>
      </rPr>
      <t>李光华</t>
    </r>
  </si>
  <si>
    <r>
      <rPr>
        <sz val="9"/>
        <rFont val="宋体"/>
        <charset val="134"/>
      </rPr>
      <t>普海兵</t>
    </r>
  </si>
  <si>
    <r>
      <rPr>
        <sz val="9"/>
        <rFont val="宋体"/>
        <charset val="134"/>
      </rPr>
      <t>刘荣</t>
    </r>
  </si>
  <si>
    <r>
      <rPr>
        <sz val="10"/>
        <rFont val="宋体"/>
        <charset val="134"/>
      </rPr>
      <t>马志明</t>
    </r>
  </si>
  <si>
    <r>
      <rPr>
        <sz val="10"/>
        <rFont val="宋体"/>
        <charset val="134"/>
      </rPr>
      <t>普家旺</t>
    </r>
  </si>
  <si>
    <r>
      <rPr>
        <sz val="10"/>
        <rFont val="宋体"/>
        <charset val="134"/>
      </rPr>
      <t>李家学</t>
    </r>
  </si>
  <si>
    <r>
      <rPr>
        <sz val="10"/>
        <rFont val="宋体"/>
        <charset val="134"/>
      </rPr>
      <t>普德文</t>
    </r>
  </si>
  <si>
    <r>
      <rPr>
        <sz val="10"/>
        <rFont val="宋体"/>
        <charset val="134"/>
      </rPr>
      <t>马志强</t>
    </r>
  </si>
  <si>
    <r>
      <rPr>
        <sz val="10"/>
        <rFont val="宋体"/>
        <charset val="134"/>
      </rPr>
      <t>普志明</t>
    </r>
  </si>
  <si>
    <r>
      <rPr>
        <sz val="10"/>
        <rFont val="宋体"/>
        <charset val="134"/>
      </rPr>
      <t>普智伟</t>
    </r>
  </si>
  <si>
    <r>
      <rPr>
        <sz val="10"/>
        <rFont val="宋体"/>
        <charset val="134"/>
      </rPr>
      <t>普德和</t>
    </r>
  </si>
  <si>
    <r>
      <rPr>
        <sz val="10"/>
        <rFont val="宋体"/>
        <charset val="134"/>
      </rPr>
      <t>李保福</t>
    </r>
  </si>
  <si>
    <r>
      <rPr>
        <sz val="9"/>
        <rFont val="宋体"/>
        <charset val="134"/>
      </rPr>
      <t>赵永平</t>
    </r>
  </si>
  <si>
    <r>
      <rPr>
        <sz val="9"/>
        <rFont val="宋体"/>
        <charset val="134"/>
      </rPr>
      <t>郑永明</t>
    </r>
  </si>
  <si>
    <r>
      <rPr>
        <sz val="9"/>
        <rFont val="宋体"/>
        <charset val="134"/>
      </rPr>
      <t>普宏明</t>
    </r>
  </si>
  <si>
    <r>
      <rPr>
        <sz val="9"/>
        <rFont val="宋体"/>
        <charset val="134"/>
      </rPr>
      <t>方文新</t>
    </r>
  </si>
  <si>
    <r>
      <rPr>
        <sz val="9"/>
        <rFont val="宋体"/>
        <charset val="134"/>
      </rPr>
      <t>李家贵</t>
    </r>
  </si>
  <si>
    <r>
      <rPr>
        <sz val="9"/>
        <rFont val="宋体"/>
        <charset val="134"/>
      </rPr>
      <t>李琼英</t>
    </r>
  </si>
  <si>
    <r>
      <rPr>
        <sz val="9"/>
        <rFont val="宋体"/>
        <charset val="134"/>
      </rPr>
      <t>若家亮</t>
    </r>
  </si>
  <si>
    <r>
      <rPr>
        <sz val="9"/>
        <rFont val="宋体"/>
        <charset val="134"/>
      </rPr>
      <t>普家明</t>
    </r>
  </si>
  <si>
    <r>
      <rPr>
        <sz val="9"/>
        <rFont val="宋体"/>
        <charset val="134"/>
      </rPr>
      <t>李家发</t>
    </r>
  </si>
  <si>
    <r>
      <rPr>
        <sz val="9"/>
        <rFont val="宋体"/>
        <charset val="134"/>
      </rPr>
      <t>若家才</t>
    </r>
  </si>
  <si>
    <r>
      <rPr>
        <sz val="9"/>
        <rFont val="宋体"/>
        <charset val="134"/>
      </rPr>
      <t>若正华</t>
    </r>
  </si>
  <si>
    <r>
      <rPr>
        <sz val="9"/>
        <rFont val="宋体"/>
        <charset val="134"/>
      </rPr>
      <t>若家福</t>
    </r>
  </si>
  <si>
    <r>
      <rPr>
        <sz val="9"/>
        <rFont val="宋体"/>
        <charset val="134"/>
      </rPr>
      <t>若家平</t>
    </r>
  </si>
  <si>
    <r>
      <rPr>
        <sz val="9"/>
        <rFont val="宋体"/>
        <charset val="134"/>
      </rPr>
      <t>若德贵</t>
    </r>
  </si>
  <si>
    <r>
      <rPr>
        <sz val="10"/>
        <rFont val="宋体"/>
        <charset val="134"/>
      </rPr>
      <t>普金福</t>
    </r>
  </si>
  <si>
    <r>
      <rPr>
        <sz val="10"/>
        <rFont val="宋体"/>
        <charset val="134"/>
      </rPr>
      <t>普文祥</t>
    </r>
  </si>
  <si>
    <r>
      <rPr>
        <sz val="10"/>
        <rFont val="宋体"/>
        <charset val="134"/>
      </rPr>
      <t>马东</t>
    </r>
  </si>
  <si>
    <r>
      <rPr>
        <sz val="10"/>
        <rFont val="宋体"/>
        <charset val="134"/>
      </rPr>
      <t>马家和</t>
    </r>
  </si>
  <si>
    <r>
      <rPr>
        <sz val="10"/>
        <rFont val="宋体"/>
        <charset val="134"/>
      </rPr>
      <t>马文学</t>
    </r>
  </si>
  <si>
    <r>
      <rPr>
        <sz val="10"/>
        <rFont val="宋体"/>
        <charset val="134"/>
      </rPr>
      <t>普德发</t>
    </r>
  </si>
  <si>
    <r>
      <rPr>
        <sz val="10"/>
        <rFont val="宋体"/>
        <charset val="134"/>
      </rPr>
      <t>李自祥</t>
    </r>
  </si>
  <si>
    <r>
      <rPr>
        <sz val="9"/>
        <rFont val="宋体"/>
        <charset val="134"/>
      </rPr>
      <t>罗永富</t>
    </r>
  </si>
  <si>
    <r>
      <rPr>
        <sz val="9"/>
        <rFont val="宋体"/>
        <charset val="134"/>
      </rPr>
      <t>者竜乡</t>
    </r>
  </si>
  <si>
    <r>
      <rPr>
        <sz val="10"/>
        <rFont val="宋体"/>
        <charset val="134"/>
      </rPr>
      <t>峨毛</t>
    </r>
  </si>
  <si>
    <r>
      <rPr>
        <sz val="9"/>
        <rFont val="宋体"/>
        <charset val="134"/>
      </rPr>
      <t>李应和</t>
    </r>
  </si>
  <si>
    <r>
      <rPr>
        <sz val="9"/>
        <rFont val="宋体"/>
        <charset val="134"/>
      </rPr>
      <t>代荣良</t>
    </r>
  </si>
  <si>
    <r>
      <rPr>
        <sz val="10"/>
        <rFont val="宋体"/>
        <charset val="134"/>
      </rPr>
      <t>向阳</t>
    </r>
  </si>
  <si>
    <r>
      <rPr>
        <sz val="9"/>
        <rFont val="宋体"/>
        <charset val="134"/>
      </rPr>
      <t>赖顺明</t>
    </r>
  </si>
  <si>
    <r>
      <rPr>
        <sz val="9"/>
        <rFont val="宋体"/>
        <charset val="134"/>
      </rPr>
      <t>李有才</t>
    </r>
  </si>
  <si>
    <r>
      <rPr>
        <sz val="9"/>
        <rFont val="宋体"/>
        <charset val="134"/>
      </rPr>
      <t>李有荣</t>
    </r>
  </si>
  <si>
    <r>
      <rPr>
        <sz val="9"/>
        <rFont val="宋体"/>
        <charset val="134"/>
      </rPr>
      <t>赖兴琼</t>
    </r>
  </si>
  <si>
    <r>
      <rPr>
        <sz val="9"/>
        <rFont val="宋体"/>
        <charset val="134"/>
      </rPr>
      <t>苏子兴</t>
    </r>
  </si>
  <si>
    <r>
      <rPr>
        <sz val="9"/>
        <rFont val="宋体"/>
        <charset val="134"/>
      </rPr>
      <t>代昌才</t>
    </r>
  </si>
  <si>
    <r>
      <rPr>
        <sz val="9"/>
        <rFont val="宋体"/>
        <charset val="134"/>
      </rPr>
      <t>谢顺才</t>
    </r>
  </si>
  <si>
    <r>
      <rPr>
        <sz val="9"/>
        <rFont val="宋体"/>
        <charset val="134"/>
      </rPr>
      <t>祝兴富</t>
    </r>
  </si>
  <si>
    <r>
      <rPr>
        <sz val="9"/>
        <rFont val="宋体"/>
        <charset val="134"/>
      </rPr>
      <t>朱兴胜</t>
    </r>
  </si>
  <si>
    <r>
      <rPr>
        <sz val="9"/>
        <rFont val="宋体"/>
        <charset val="134"/>
      </rPr>
      <t>谢顺会</t>
    </r>
  </si>
  <si>
    <r>
      <rPr>
        <sz val="9"/>
        <rFont val="宋体"/>
        <charset val="134"/>
      </rPr>
      <t>王双权</t>
    </r>
  </si>
  <si>
    <r>
      <rPr>
        <sz val="10"/>
        <rFont val="宋体"/>
        <charset val="134"/>
      </rPr>
      <t>腰村</t>
    </r>
  </si>
  <si>
    <r>
      <rPr>
        <sz val="9"/>
        <rFont val="宋体"/>
        <charset val="134"/>
      </rPr>
      <t>陈开云</t>
    </r>
  </si>
  <si>
    <r>
      <rPr>
        <sz val="9"/>
        <rFont val="宋体"/>
        <charset val="134"/>
      </rPr>
      <t>常皮保</t>
    </r>
  </si>
  <si>
    <r>
      <rPr>
        <sz val="9"/>
        <rFont val="宋体"/>
        <charset val="134"/>
      </rPr>
      <t>游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斌</t>
    </r>
  </si>
  <si>
    <r>
      <rPr>
        <sz val="10"/>
        <rFont val="宋体"/>
        <charset val="134"/>
      </rPr>
      <t>渔科</t>
    </r>
  </si>
  <si>
    <r>
      <rPr>
        <sz val="10"/>
        <rFont val="宋体"/>
        <charset val="134"/>
      </rPr>
      <t>者竜</t>
    </r>
  </si>
  <si>
    <r>
      <rPr>
        <sz val="9"/>
        <rFont val="宋体"/>
        <charset val="134"/>
      </rPr>
      <t>朱显富</t>
    </r>
  </si>
  <si>
    <r>
      <rPr>
        <sz val="10"/>
        <rFont val="宋体"/>
        <charset val="134"/>
      </rPr>
      <t>竹箐</t>
    </r>
  </si>
  <si>
    <r>
      <rPr>
        <sz val="9"/>
        <rFont val="宋体"/>
        <charset val="134"/>
      </rPr>
      <t>朱兴发</t>
    </r>
  </si>
  <si>
    <r>
      <rPr>
        <sz val="9"/>
        <rFont val="宋体"/>
        <charset val="134"/>
      </rPr>
      <t>朱兴兵</t>
    </r>
  </si>
  <si>
    <r>
      <rPr>
        <sz val="9"/>
        <rFont val="宋体"/>
        <charset val="134"/>
      </rPr>
      <t>李新</t>
    </r>
  </si>
  <si>
    <r>
      <rPr>
        <sz val="9"/>
        <rFont val="宋体"/>
        <charset val="134"/>
      </rPr>
      <t>老厂乡</t>
    </r>
  </si>
  <si>
    <r>
      <rPr>
        <sz val="10"/>
        <rFont val="宋体"/>
        <charset val="134"/>
      </rPr>
      <t>保和</t>
    </r>
  </si>
  <si>
    <r>
      <rPr>
        <sz val="9"/>
        <rFont val="宋体"/>
        <charset val="134"/>
      </rPr>
      <t>赵正祥</t>
    </r>
  </si>
  <si>
    <r>
      <rPr>
        <sz val="9"/>
        <rFont val="宋体"/>
        <charset val="134"/>
      </rPr>
      <t>李江</t>
    </r>
  </si>
  <si>
    <r>
      <rPr>
        <sz val="9"/>
        <rFont val="宋体"/>
        <charset val="134"/>
      </rPr>
      <t>朱德亮</t>
    </r>
  </si>
  <si>
    <r>
      <rPr>
        <sz val="9"/>
        <rFont val="宋体"/>
        <charset val="134"/>
      </rPr>
      <t>朱艳华</t>
    </r>
  </si>
  <si>
    <r>
      <rPr>
        <sz val="9"/>
        <rFont val="宋体"/>
        <charset val="134"/>
      </rPr>
      <t>朱小英</t>
    </r>
  </si>
  <si>
    <r>
      <rPr>
        <sz val="9"/>
        <rFont val="宋体"/>
        <charset val="134"/>
      </rPr>
      <t>朱家旺</t>
    </r>
  </si>
  <si>
    <r>
      <rPr>
        <sz val="10"/>
        <rFont val="宋体"/>
        <charset val="134"/>
      </rPr>
      <t>李树仙</t>
    </r>
  </si>
  <si>
    <r>
      <rPr>
        <sz val="10"/>
        <rFont val="宋体"/>
        <charset val="134"/>
      </rPr>
      <t>李兴禄</t>
    </r>
  </si>
  <si>
    <r>
      <rPr>
        <sz val="9"/>
        <rFont val="宋体"/>
        <charset val="134"/>
      </rPr>
      <t>普义祥</t>
    </r>
  </si>
  <si>
    <r>
      <rPr>
        <sz val="9"/>
        <rFont val="宋体"/>
        <charset val="134"/>
      </rPr>
      <t>普伟</t>
    </r>
  </si>
  <si>
    <r>
      <rPr>
        <sz val="9"/>
        <rFont val="宋体"/>
        <charset val="134"/>
      </rPr>
      <t>自连英</t>
    </r>
  </si>
  <si>
    <r>
      <rPr>
        <sz val="9"/>
        <rFont val="宋体"/>
        <charset val="134"/>
      </rPr>
      <t>普光祥</t>
    </r>
  </si>
  <si>
    <r>
      <rPr>
        <sz val="9"/>
        <rFont val="宋体"/>
        <charset val="134"/>
      </rPr>
      <t>新平润璟商贸有限公司</t>
    </r>
  </si>
  <si>
    <r>
      <rPr>
        <sz val="10"/>
        <rFont val="宋体"/>
        <charset val="134"/>
      </rPr>
      <t>黑査莫</t>
    </r>
  </si>
  <si>
    <r>
      <rPr>
        <sz val="9"/>
        <rFont val="宋体"/>
        <charset val="134"/>
      </rPr>
      <t>杨美琼</t>
    </r>
  </si>
  <si>
    <r>
      <rPr>
        <sz val="10"/>
        <rFont val="宋体"/>
        <charset val="134"/>
      </rPr>
      <t>苛苴</t>
    </r>
  </si>
  <si>
    <r>
      <rPr>
        <sz val="9"/>
        <rFont val="宋体"/>
        <charset val="134"/>
      </rPr>
      <t>方福文</t>
    </r>
  </si>
  <si>
    <r>
      <rPr>
        <sz val="9"/>
        <rFont val="宋体"/>
        <charset val="134"/>
      </rPr>
      <t>普万明</t>
    </r>
  </si>
  <si>
    <r>
      <rPr>
        <sz val="9"/>
        <rFont val="宋体"/>
        <charset val="134"/>
      </rPr>
      <t>普安</t>
    </r>
  </si>
  <si>
    <r>
      <rPr>
        <sz val="9"/>
        <rFont val="宋体"/>
        <charset val="134"/>
      </rPr>
      <t>罗金山</t>
    </r>
  </si>
  <si>
    <r>
      <rPr>
        <sz val="10"/>
        <rFont val="宋体"/>
        <charset val="134"/>
      </rPr>
      <t>罗柴冲</t>
    </r>
  </si>
  <si>
    <r>
      <rPr>
        <sz val="9"/>
        <rFont val="宋体"/>
        <charset val="134"/>
      </rPr>
      <t>李平</t>
    </r>
  </si>
  <si>
    <r>
      <rPr>
        <sz val="9"/>
        <rFont val="宋体"/>
        <charset val="134"/>
      </rPr>
      <t>刘正华</t>
    </r>
  </si>
  <si>
    <r>
      <rPr>
        <sz val="9"/>
        <rFont val="宋体"/>
        <charset val="134"/>
      </rPr>
      <t>普福</t>
    </r>
  </si>
  <si>
    <r>
      <rPr>
        <sz val="9"/>
        <rFont val="宋体"/>
        <charset val="134"/>
      </rPr>
      <t>卜有昌</t>
    </r>
  </si>
  <si>
    <r>
      <rPr>
        <sz val="9"/>
        <rFont val="宋体"/>
        <charset val="134"/>
      </rPr>
      <t>刘贵祥</t>
    </r>
  </si>
  <si>
    <r>
      <rPr>
        <sz val="9"/>
        <rFont val="宋体"/>
        <charset val="134"/>
      </rPr>
      <t>刘兴</t>
    </r>
  </si>
  <si>
    <r>
      <rPr>
        <sz val="9"/>
        <rFont val="宋体"/>
        <charset val="134"/>
      </rPr>
      <t>李付</t>
    </r>
  </si>
  <si>
    <r>
      <rPr>
        <sz val="9"/>
        <rFont val="宋体"/>
        <charset val="134"/>
      </rPr>
      <t>普发</t>
    </r>
  </si>
  <si>
    <r>
      <rPr>
        <sz val="9"/>
        <rFont val="宋体"/>
        <charset val="134"/>
      </rPr>
      <t>李学文</t>
    </r>
  </si>
  <si>
    <r>
      <rPr>
        <sz val="9"/>
        <rFont val="宋体"/>
        <charset val="134"/>
      </rPr>
      <t>李会</t>
    </r>
  </si>
  <si>
    <r>
      <rPr>
        <sz val="9"/>
        <rFont val="宋体"/>
        <charset val="134"/>
      </rPr>
      <t>李德学</t>
    </r>
  </si>
  <si>
    <r>
      <rPr>
        <sz val="9"/>
        <rFont val="宋体"/>
        <charset val="134"/>
      </rPr>
      <t>普文荣</t>
    </r>
  </si>
  <si>
    <r>
      <rPr>
        <sz val="9"/>
        <rFont val="宋体"/>
        <charset val="134"/>
      </rPr>
      <t>普有光</t>
    </r>
  </si>
  <si>
    <r>
      <rPr>
        <sz val="9"/>
        <rFont val="宋体"/>
        <charset val="134"/>
      </rPr>
      <t>施贵林</t>
    </r>
  </si>
  <si>
    <r>
      <rPr>
        <sz val="9"/>
        <rFont val="宋体"/>
        <charset val="134"/>
      </rPr>
      <t>卜家仙</t>
    </r>
  </si>
  <si>
    <r>
      <rPr>
        <sz val="9"/>
        <rFont val="宋体"/>
        <charset val="134"/>
      </rPr>
      <t>普增</t>
    </r>
  </si>
  <si>
    <r>
      <rPr>
        <sz val="9"/>
        <rFont val="宋体"/>
        <charset val="134"/>
      </rPr>
      <t>李春英</t>
    </r>
  </si>
  <si>
    <r>
      <rPr>
        <sz val="9"/>
        <rFont val="宋体"/>
        <charset val="134"/>
      </rPr>
      <t>普坤</t>
    </r>
  </si>
  <si>
    <r>
      <rPr>
        <sz val="9"/>
        <rFont val="宋体"/>
        <charset val="134"/>
      </rPr>
      <t>普清</t>
    </r>
  </si>
  <si>
    <r>
      <rPr>
        <sz val="9"/>
        <rFont val="宋体"/>
        <charset val="134"/>
      </rPr>
      <t>卜学才</t>
    </r>
  </si>
  <si>
    <r>
      <rPr>
        <sz val="9"/>
        <rFont val="宋体"/>
        <charset val="134"/>
      </rPr>
      <t>朱学昌</t>
    </r>
  </si>
  <si>
    <r>
      <rPr>
        <sz val="9"/>
        <rFont val="宋体"/>
        <charset val="134"/>
      </rPr>
      <t>朱绍明</t>
    </r>
  </si>
  <si>
    <r>
      <rPr>
        <sz val="9"/>
        <rFont val="宋体"/>
        <charset val="134"/>
      </rPr>
      <t>普有华</t>
    </r>
  </si>
  <si>
    <r>
      <rPr>
        <sz val="9"/>
        <rFont val="宋体"/>
        <charset val="134"/>
      </rPr>
      <t>罗建荣</t>
    </r>
  </si>
  <si>
    <r>
      <rPr>
        <sz val="9"/>
        <rFont val="宋体"/>
        <charset val="134"/>
      </rPr>
      <t>普有林</t>
    </r>
  </si>
  <si>
    <r>
      <rPr>
        <sz val="9"/>
        <rFont val="宋体"/>
        <charset val="134"/>
      </rPr>
      <t>施增祥</t>
    </r>
  </si>
  <si>
    <r>
      <rPr>
        <sz val="9"/>
        <rFont val="宋体"/>
        <charset val="134"/>
      </rPr>
      <t>施加生</t>
    </r>
  </si>
  <si>
    <r>
      <rPr>
        <sz val="9"/>
        <rFont val="宋体"/>
        <charset val="134"/>
      </rPr>
      <t>郭家林</t>
    </r>
  </si>
  <si>
    <r>
      <rPr>
        <sz val="9"/>
        <rFont val="宋体"/>
        <charset val="134"/>
      </rPr>
      <t>普成明</t>
    </r>
  </si>
  <si>
    <r>
      <rPr>
        <sz val="9"/>
        <rFont val="宋体"/>
        <charset val="134"/>
      </rPr>
      <t>李红英</t>
    </r>
  </si>
  <si>
    <r>
      <rPr>
        <sz val="9"/>
        <rFont val="宋体"/>
        <charset val="134"/>
      </rPr>
      <t>施家明</t>
    </r>
  </si>
  <si>
    <r>
      <rPr>
        <sz val="9"/>
        <rFont val="宋体"/>
        <charset val="134"/>
      </rPr>
      <t>王平</t>
    </r>
  </si>
  <si>
    <r>
      <rPr>
        <sz val="9"/>
        <rFont val="宋体"/>
        <charset val="134"/>
      </rPr>
      <t>普录</t>
    </r>
  </si>
  <si>
    <r>
      <rPr>
        <sz val="9"/>
        <rFont val="宋体"/>
        <charset val="134"/>
      </rPr>
      <t>普有才</t>
    </r>
  </si>
  <si>
    <r>
      <rPr>
        <sz val="9"/>
        <rFont val="宋体"/>
        <charset val="134"/>
      </rPr>
      <t>普顺荣</t>
    </r>
  </si>
  <si>
    <r>
      <rPr>
        <sz val="9"/>
        <rFont val="宋体"/>
        <charset val="134"/>
      </rPr>
      <t>李海云</t>
    </r>
  </si>
  <si>
    <r>
      <rPr>
        <sz val="9"/>
        <rFont val="宋体"/>
        <charset val="134"/>
      </rPr>
      <t>卜开学</t>
    </r>
  </si>
  <si>
    <r>
      <rPr>
        <sz val="9"/>
        <rFont val="宋体"/>
        <charset val="134"/>
      </rPr>
      <t>罗家林</t>
    </r>
  </si>
  <si>
    <r>
      <rPr>
        <sz val="9"/>
        <rFont val="宋体"/>
        <charset val="134"/>
      </rPr>
      <t>卜平</t>
    </r>
  </si>
  <si>
    <r>
      <rPr>
        <sz val="9"/>
        <rFont val="宋体"/>
        <charset val="134"/>
      </rPr>
      <t>卜章</t>
    </r>
  </si>
  <si>
    <r>
      <rPr>
        <sz val="9"/>
        <rFont val="宋体"/>
        <charset val="134"/>
      </rPr>
      <t>卜忠仁</t>
    </r>
  </si>
  <si>
    <r>
      <rPr>
        <sz val="9"/>
        <rFont val="宋体"/>
        <charset val="134"/>
      </rPr>
      <t>卜德海</t>
    </r>
  </si>
  <si>
    <r>
      <rPr>
        <sz val="9"/>
        <rFont val="宋体"/>
        <charset val="134"/>
      </rPr>
      <t>李忠</t>
    </r>
  </si>
  <si>
    <r>
      <rPr>
        <sz val="9"/>
        <rFont val="宋体"/>
        <charset val="134"/>
      </rPr>
      <t>普有龙</t>
    </r>
  </si>
  <si>
    <r>
      <rPr>
        <sz val="9"/>
        <rFont val="宋体"/>
        <charset val="134"/>
      </rPr>
      <t>郭家荣</t>
    </r>
  </si>
  <si>
    <r>
      <rPr>
        <sz val="9"/>
        <rFont val="宋体"/>
        <charset val="134"/>
      </rPr>
      <t>罗顺荣</t>
    </r>
  </si>
  <si>
    <r>
      <rPr>
        <sz val="9"/>
        <rFont val="宋体"/>
        <charset val="134"/>
      </rPr>
      <t>刘明</t>
    </r>
  </si>
  <si>
    <r>
      <rPr>
        <sz val="9"/>
        <rFont val="宋体"/>
        <charset val="134"/>
      </rPr>
      <t>卜家荣</t>
    </r>
  </si>
  <si>
    <r>
      <rPr>
        <sz val="9"/>
        <rFont val="宋体"/>
        <charset val="134"/>
      </rPr>
      <t>马艳媚</t>
    </r>
  </si>
  <si>
    <r>
      <rPr>
        <sz val="10"/>
        <rFont val="宋体"/>
        <charset val="134"/>
      </rPr>
      <t>马房</t>
    </r>
  </si>
  <si>
    <r>
      <rPr>
        <sz val="9"/>
        <rFont val="宋体"/>
        <charset val="134"/>
      </rPr>
      <t>李志安</t>
    </r>
  </si>
  <si>
    <r>
      <rPr>
        <sz val="9"/>
        <rFont val="宋体"/>
        <charset val="134"/>
      </rPr>
      <t>陈新月</t>
    </r>
  </si>
  <si>
    <r>
      <rPr>
        <sz val="9"/>
        <rFont val="宋体"/>
        <charset val="134"/>
      </rPr>
      <t>字银宝</t>
    </r>
  </si>
  <si>
    <r>
      <rPr>
        <sz val="10"/>
        <rFont val="宋体"/>
        <charset val="134"/>
      </rPr>
      <t>马家坝</t>
    </r>
  </si>
  <si>
    <r>
      <rPr>
        <sz val="9"/>
        <rFont val="宋体"/>
        <charset val="134"/>
      </rPr>
      <t>周富</t>
    </r>
  </si>
  <si>
    <r>
      <rPr>
        <sz val="9"/>
        <rFont val="宋体"/>
        <charset val="134"/>
      </rPr>
      <t>周永祥</t>
    </r>
  </si>
  <si>
    <r>
      <rPr>
        <sz val="9"/>
        <rFont val="宋体"/>
        <charset val="134"/>
      </rPr>
      <t>李家华</t>
    </r>
  </si>
  <si>
    <r>
      <rPr>
        <sz val="9"/>
        <rFont val="宋体"/>
        <charset val="134"/>
      </rPr>
      <t>朱家学</t>
    </r>
  </si>
  <si>
    <r>
      <rPr>
        <sz val="9"/>
        <rFont val="宋体"/>
        <charset val="134"/>
      </rPr>
      <t>朱正学</t>
    </r>
  </si>
  <si>
    <r>
      <rPr>
        <sz val="9"/>
        <rFont val="宋体"/>
        <charset val="134"/>
      </rPr>
      <t>李玉春</t>
    </r>
  </si>
  <si>
    <r>
      <rPr>
        <sz val="9"/>
        <rFont val="宋体"/>
        <charset val="134"/>
      </rPr>
      <t>普成富</t>
    </r>
  </si>
  <si>
    <r>
      <rPr>
        <sz val="9"/>
        <rFont val="宋体"/>
        <charset val="134"/>
      </rPr>
      <t>岳华</t>
    </r>
  </si>
  <si>
    <r>
      <rPr>
        <sz val="9"/>
        <rFont val="宋体"/>
        <charset val="134"/>
      </rPr>
      <t>方有富</t>
    </r>
  </si>
  <si>
    <r>
      <rPr>
        <sz val="9"/>
        <rFont val="宋体"/>
        <charset val="134"/>
      </rPr>
      <t>方付明</t>
    </r>
  </si>
  <si>
    <r>
      <rPr>
        <sz val="9"/>
        <rFont val="宋体"/>
        <charset val="134"/>
      </rPr>
      <t>朱正林</t>
    </r>
  </si>
  <si>
    <r>
      <rPr>
        <sz val="9"/>
        <rFont val="宋体"/>
        <charset val="134"/>
      </rPr>
      <t>李绍丽</t>
    </r>
  </si>
  <si>
    <r>
      <rPr>
        <sz val="9"/>
        <rFont val="宋体"/>
        <charset val="134"/>
      </rPr>
      <t>李会琼</t>
    </r>
  </si>
  <si>
    <r>
      <rPr>
        <sz val="9"/>
        <rFont val="宋体"/>
        <charset val="134"/>
      </rPr>
      <t>方家顺</t>
    </r>
  </si>
  <si>
    <r>
      <rPr>
        <sz val="9"/>
        <rFont val="宋体"/>
        <charset val="134"/>
      </rPr>
      <t>方家林</t>
    </r>
  </si>
  <si>
    <r>
      <rPr>
        <sz val="9"/>
        <rFont val="宋体"/>
        <charset val="134"/>
      </rPr>
      <t>李玉山</t>
    </r>
  </si>
  <si>
    <r>
      <rPr>
        <sz val="9"/>
        <rFont val="宋体"/>
        <charset val="134"/>
      </rPr>
      <t>者玉珍</t>
    </r>
  </si>
  <si>
    <r>
      <rPr>
        <sz val="9"/>
        <rFont val="宋体"/>
        <charset val="134"/>
      </rPr>
      <t>李薛梅</t>
    </r>
  </si>
  <si>
    <r>
      <rPr>
        <sz val="9"/>
        <rFont val="宋体"/>
        <charset val="134"/>
      </rPr>
      <t>朱学明</t>
    </r>
  </si>
  <si>
    <r>
      <rPr>
        <sz val="9"/>
        <rFont val="宋体"/>
        <charset val="134"/>
      </rPr>
      <t>普淑敏</t>
    </r>
  </si>
  <si>
    <r>
      <rPr>
        <sz val="9"/>
        <rFont val="宋体"/>
        <charset val="134"/>
      </rPr>
      <t>方树</t>
    </r>
  </si>
  <si>
    <r>
      <rPr>
        <sz val="9"/>
        <rFont val="宋体"/>
        <charset val="134"/>
      </rPr>
      <t>尹富章</t>
    </r>
  </si>
  <si>
    <r>
      <rPr>
        <sz val="9"/>
        <rFont val="宋体"/>
        <charset val="134"/>
      </rPr>
      <t>尹才</t>
    </r>
  </si>
  <si>
    <r>
      <rPr>
        <sz val="9"/>
        <rFont val="宋体"/>
        <charset val="134"/>
      </rPr>
      <t>李云</t>
    </r>
  </si>
  <si>
    <r>
      <rPr>
        <sz val="9"/>
        <rFont val="宋体"/>
        <charset val="134"/>
      </rPr>
      <t>普洪芬</t>
    </r>
  </si>
  <si>
    <r>
      <rPr>
        <sz val="9"/>
        <rFont val="宋体"/>
        <charset val="134"/>
      </rPr>
      <t>欧绍龙</t>
    </r>
  </si>
  <si>
    <r>
      <rPr>
        <sz val="9"/>
        <rFont val="宋体"/>
        <charset val="134"/>
      </rPr>
      <t>普光学</t>
    </r>
  </si>
  <si>
    <r>
      <rPr>
        <sz val="10"/>
        <rFont val="宋体"/>
        <charset val="134"/>
      </rPr>
      <t>太和</t>
    </r>
  </si>
  <si>
    <r>
      <rPr>
        <sz val="9"/>
        <rFont val="宋体"/>
        <charset val="134"/>
      </rPr>
      <t>康万美</t>
    </r>
  </si>
  <si>
    <r>
      <rPr>
        <sz val="9"/>
        <rFont val="宋体"/>
        <charset val="134"/>
      </rPr>
      <t>普梁</t>
    </r>
  </si>
  <si>
    <r>
      <rPr>
        <sz val="9"/>
        <rFont val="宋体"/>
        <charset val="134"/>
      </rPr>
      <t>普家荣</t>
    </r>
  </si>
  <si>
    <r>
      <rPr>
        <sz val="9"/>
        <rFont val="宋体"/>
        <charset val="134"/>
      </rPr>
      <t>黎正富</t>
    </r>
  </si>
  <si>
    <r>
      <rPr>
        <sz val="9"/>
        <rFont val="宋体"/>
        <charset val="134"/>
      </rPr>
      <t>朱家生</t>
    </r>
  </si>
  <si>
    <r>
      <rPr>
        <sz val="9"/>
        <rFont val="宋体"/>
        <charset val="134"/>
      </rPr>
      <t>温祥宇</t>
    </r>
  </si>
  <si>
    <r>
      <rPr>
        <sz val="9"/>
        <rFont val="宋体"/>
        <charset val="134"/>
      </rPr>
      <t>李绕明</t>
    </r>
  </si>
  <si>
    <r>
      <rPr>
        <sz val="9"/>
        <rFont val="宋体"/>
        <charset val="134"/>
      </rPr>
      <t>李玉平</t>
    </r>
  </si>
  <si>
    <r>
      <rPr>
        <sz val="9"/>
        <rFont val="宋体"/>
        <charset val="134"/>
      </rPr>
      <t>李玉华</t>
    </r>
  </si>
  <si>
    <r>
      <rPr>
        <sz val="9"/>
        <rFont val="宋体"/>
        <charset val="134"/>
      </rPr>
      <t>李玉福</t>
    </r>
  </si>
  <si>
    <r>
      <rPr>
        <sz val="9"/>
        <rFont val="宋体"/>
        <charset val="134"/>
      </rPr>
      <t>新平荣恩商贸有限公司</t>
    </r>
  </si>
  <si>
    <r>
      <rPr>
        <sz val="9"/>
        <rFont val="宋体"/>
        <charset val="134"/>
      </rPr>
      <t>洪明</t>
    </r>
  </si>
  <si>
    <r>
      <rPr>
        <sz val="9"/>
        <rFont val="宋体"/>
        <charset val="134"/>
      </rPr>
      <t>普冬梅</t>
    </r>
  </si>
  <si>
    <r>
      <rPr>
        <sz val="9"/>
        <rFont val="宋体"/>
        <charset val="134"/>
      </rPr>
      <t>李贵</t>
    </r>
  </si>
  <si>
    <r>
      <rPr>
        <sz val="9"/>
        <rFont val="宋体"/>
        <charset val="134"/>
      </rPr>
      <t>徐刚</t>
    </r>
  </si>
  <si>
    <r>
      <rPr>
        <sz val="9"/>
        <rFont val="宋体"/>
        <charset val="134"/>
      </rPr>
      <t>王云仙</t>
    </r>
  </si>
  <si>
    <r>
      <rPr>
        <sz val="9"/>
        <rFont val="宋体"/>
        <charset val="134"/>
      </rPr>
      <t>普艳洪</t>
    </r>
  </si>
  <si>
    <r>
      <rPr>
        <sz val="9"/>
        <rFont val="宋体"/>
        <charset val="134"/>
      </rPr>
      <t>邱云</t>
    </r>
  </si>
  <si>
    <r>
      <rPr>
        <sz val="9"/>
        <rFont val="宋体"/>
        <charset val="134"/>
      </rPr>
      <t>普家云</t>
    </r>
  </si>
  <si>
    <r>
      <rPr>
        <sz val="9"/>
        <rFont val="宋体"/>
        <charset val="134"/>
      </rPr>
      <t>徐维艳</t>
    </r>
  </si>
  <si>
    <r>
      <rPr>
        <sz val="9"/>
        <rFont val="宋体"/>
        <charset val="134"/>
      </rPr>
      <t>王科</t>
    </r>
  </si>
  <si>
    <r>
      <rPr>
        <sz val="9"/>
        <rFont val="宋体"/>
        <charset val="134"/>
      </rPr>
      <t>普家炳</t>
    </r>
  </si>
  <si>
    <r>
      <rPr>
        <sz val="9"/>
        <rFont val="宋体"/>
        <charset val="134"/>
      </rPr>
      <t>普迅</t>
    </r>
  </si>
  <si>
    <r>
      <rPr>
        <sz val="9"/>
        <rFont val="宋体"/>
        <charset val="134"/>
      </rPr>
      <t>杨平</t>
    </r>
  </si>
  <si>
    <r>
      <rPr>
        <sz val="9"/>
        <rFont val="宋体"/>
        <charset val="134"/>
      </rPr>
      <t>普生</t>
    </r>
  </si>
  <si>
    <r>
      <rPr>
        <sz val="9"/>
        <rFont val="宋体"/>
        <charset val="134"/>
      </rPr>
      <t>杨有林</t>
    </r>
  </si>
  <si>
    <r>
      <rPr>
        <sz val="9"/>
        <rFont val="宋体"/>
        <charset val="134"/>
      </rPr>
      <t>施连宽</t>
    </r>
  </si>
  <si>
    <r>
      <rPr>
        <sz val="9"/>
        <rFont val="宋体"/>
        <charset val="134"/>
      </rPr>
      <t>罗家才</t>
    </r>
  </si>
  <si>
    <r>
      <rPr>
        <sz val="9"/>
        <rFont val="宋体"/>
        <charset val="134"/>
      </rPr>
      <t>刘永春</t>
    </r>
  </si>
  <si>
    <r>
      <rPr>
        <sz val="9"/>
        <rFont val="宋体"/>
        <charset val="134"/>
      </rPr>
      <t>龙斌</t>
    </r>
  </si>
  <si>
    <r>
      <rPr>
        <sz val="9"/>
        <rFont val="宋体"/>
        <charset val="134"/>
      </rPr>
      <t>王永平</t>
    </r>
  </si>
  <si>
    <r>
      <rPr>
        <sz val="9"/>
        <rFont val="宋体"/>
        <charset val="134"/>
      </rPr>
      <t>罗平</t>
    </r>
  </si>
  <si>
    <r>
      <rPr>
        <sz val="9"/>
        <rFont val="宋体"/>
        <charset val="134"/>
      </rPr>
      <t>新平渥恩商贸有限公司</t>
    </r>
  </si>
  <si>
    <r>
      <rPr>
        <sz val="10"/>
        <rFont val="宋体"/>
        <charset val="134"/>
      </rPr>
      <t>太桥</t>
    </r>
  </si>
  <si>
    <r>
      <rPr>
        <sz val="9"/>
        <rFont val="宋体"/>
        <charset val="134"/>
      </rPr>
      <t>何光发</t>
    </r>
  </si>
  <si>
    <r>
      <rPr>
        <sz val="9"/>
        <rFont val="宋体"/>
        <charset val="134"/>
      </rPr>
      <t>杨光云</t>
    </r>
  </si>
  <si>
    <r>
      <rPr>
        <sz val="9"/>
        <rFont val="宋体"/>
        <charset val="134"/>
      </rPr>
      <t>囊思维</t>
    </r>
  </si>
  <si>
    <r>
      <rPr>
        <sz val="9"/>
        <rFont val="宋体"/>
        <charset val="134"/>
      </rPr>
      <t>韩高梅</t>
    </r>
  </si>
  <si>
    <r>
      <rPr>
        <sz val="9"/>
        <rFont val="宋体"/>
        <charset val="134"/>
      </rPr>
      <t>彭绍军</t>
    </r>
  </si>
  <si>
    <r>
      <rPr>
        <sz val="9"/>
        <rFont val="宋体"/>
        <charset val="134"/>
      </rPr>
      <t>新化乡</t>
    </r>
  </si>
  <si>
    <r>
      <rPr>
        <sz val="9"/>
        <rFont val="宋体"/>
        <charset val="134"/>
      </rPr>
      <t>白达莫</t>
    </r>
  </si>
  <si>
    <r>
      <rPr>
        <sz val="9"/>
        <rFont val="宋体"/>
        <charset val="134"/>
      </rPr>
      <t>龚其珍</t>
    </r>
  </si>
  <si>
    <r>
      <rPr>
        <sz val="9"/>
        <rFont val="宋体"/>
        <charset val="134"/>
      </rPr>
      <t>新平南生贸易有限责任公司</t>
    </r>
  </si>
  <si>
    <r>
      <rPr>
        <sz val="9"/>
        <rFont val="宋体"/>
        <charset val="134"/>
      </rPr>
      <t>布者</t>
    </r>
  </si>
  <si>
    <r>
      <rPr>
        <sz val="9"/>
        <rFont val="宋体"/>
        <charset val="134"/>
      </rPr>
      <t>普开明</t>
    </r>
  </si>
  <si>
    <r>
      <rPr>
        <sz val="9"/>
        <rFont val="宋体"/>
        <charset val="134"/>
      </rPr>
      <t>李学华</t>
    </r>
  </si>
  <si>
    <r>
      <rPr>
        <sz val="9"/>
        <rFont val="宋体"/>
        <charset val="134"/>
      </rPr>
      <t>普学才</t>
    </r>
  </si>
  <si>
    <r>
      <rPr>
        <sz val="9"/>
        <rFont val="宋体"/>
        <charset val="134"/>
      </rPr>
      <t>沐学才</t>
    </r>
  </si>
  <si>
    <r>
      <rPr>
        <sz val="9"/>
        <rFont val="宋体"/>
        <charset val="134"/>
      </rPr>
      <t>李学发</t>
    </r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</si>
  <si>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明</t>
    </r>
  </si>
  <si>
    <r>
      <rPr>
        <sz val="9"/>
        <rFont val="宋体"/>
        <charset val="134"/>
      </rPr>
      <t>李开学</t>
    </r>
  </si>
  <si>
    <r>
      <rPr>
        <sz val="9"/>
        <rFont val="宋体"/>
        <charset val="134"/>
      </rPr>
      <t>李开祥</t>
    </r>
  </si>
  <si>
    <r>
      <rPr>
        <sz val="9"/>
        <rFont val="宋体"/>
        <charset val="134"/>
      </rPr>
      <t>李开文</t>
    </r>
  </si>
  <si>
    <r>
      <rPr>
        <sz val="9"/>
        <rFont val="宋体"/>
        <charset val="134"/>
      </rPr>
      <t>李开林</t>
    </r>
  </si>
  <si>
    <r>
      <rPr>
        <sz val="9"/>
        <rFont val="宋体"/>
        <charset val="134"/>
      </rPr>
      <t>李开发</t>
    </r>
  </si>
  <si>
    <r>
      <rPr>
        <sz val="9"/>
        <rFont val="宋体"/>
        <charset val="134"/>
      </rPr>
      <t>李加林</t>
    </r>
  </si>
  <si>
    <r>
      <rPr>
        <sz val="9"/>
        <rFont val="宋体"/>
        <charset val="134"/>
      </rPr>
      <t>李发得</t>
    </r>
  </si>
  <si>
    <r>
      <rPr>
        <sz val="9"/>
        <rFont val="宋体"/>
        <charset val="134"/>
      </rPr>
      <t>李春明</t>
    </r>
  </si>
  <si>
    <r>
      <rPr>
        <sz val="9"/>
        <rFont val="宋体"/>
        <charset val="134"/>
      </rPr>
      <t>朱兆云</t>
    </r>
  </si>
  <si>
    <r>
      <rPr>
        <sz val="9"/>
        <rFont val="宋体"/>
        <charset val="134"/>
      </rPr>
      <t>李正明</t>
    </r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</si>
  <si>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平</t>
    </r>
  </si>
  <si>
    <r>
      <rPr>
        <sz val="9"/>
        <rFont val="宋体"/>
        <charset val="134"/>
      </rPr>
      <t>李林华</t>
    </r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</si>
  <si>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林</t>
    </r>
  </si>
  <si>
    <r>
      <rPr>
        <sz val="9"/>
        <rFont val="宋体"/>
        <charset val="134"/>
      </rPr>
      <t>李家新</t>
    </r>
  </si>
  <si>
    <r>
      <rPr>
        <sz val="9"/>
        <rFont val="宋体"/>
        <charset val="134"/>
      </rPr>
      <t>郭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涛</t>
    </r>
  </si>
  <si>
    <r>
      <rPr>
        <sz val="9"/>
        <rFont val="宋体"/>
        <charset val="134"/>
      </rPr>
      <t>朱顺华</t>
    </r>
  </si>
  <si>
    <r>
      <rPr>
        <sz val="9"/>
        <rFont val="宋体"/>
        <charset val="134"/>
      </rPr>
      <t>大寨</t>
    </r>
  </si>
  <si>
    <r>
      <rPr>
        <sz val="9"/>
        <rFont val="宋体"/>
        <charset val="134"/>
      </rPr>
      <t>普永华</t>
    </r>
  </si>
  <si>
    <r>
      <rPr>
        <sz val="9"/>
        <rFont val="宋体"/>
        <charset val="134"/>
      </rPr>
      <t>付阿顺</t>
    </r>
  </si>
  <si>
    <r>
      <rPr>
        <sz val="9"/>
        <rFont val="宋体"/>
        <charset val="134"/>
      </rPr>
      <t>海外</t>
    </r>
  </si>
  <si>
    <r>
      <rPr>
        <sz val="9"/>
        <rFont val="宋体"/>
        <charset val="134"/>
      </rPr>
      <t>普成红</t>
    </r>
  </si>
  <si>
    <r>
      <rPr>
        <sz val="9"/>
        <rFont val="宋体"/>
        <charset val="134"/>
      </rPr>
      <t>方学云</t>
    </r>
  </si>
  <si>
    <r>
      <rPr>
        <sz val="9"/>
        <rFont val="宋体"/>
        <charset val="134"/>
      </rPr>
      <t>方家贵</t>
    </r>
  </si>
  <si>
    <r>
      <rPr>
        <sz val="9"/>
        <rFont val="宋体"/>
        <charset val="134"/>
      </rPr>
      <t>方家富</t>
    </r>
  </si>
  <si>
    <r>
      <rPr>
        <sz val="9"/>
        <rFont val="宋体"/>
        <charset val="134"/>
      </rPr>
      <t>李永贵</t>
    </r>
  </si>
  <si>
    <r>
      <rPr>
        <sz val="9"/>
        <rFont val="宋体"/>
        <charset val="134"/>
      </rPr>
      <t>李学平</t>
    </r>
  </si>
  <si>
    <r>
      <rPr>
        <sz val="9"/>
        <rFont val="宋体"/>
        <charset val="134"/>
      </rPr>
      <t>方明学</t>
    </r>
  </si>
  <si>
    <r>
      <rPr>
        <sz val="9"/>
        <rFont val="宋体"/>
        <charset val="134"/>
      </rPr>
      <t>柳兴斌</t>
    </r>
  </si>
  <si>
    <r>
      <rPr>
        <sz val="9"/>
        <rFont val="宋体"/>
        <charset val="134"/>
      </rPr>
      <t>老五斗</t>
    </r>
  </si>
  <si>
    <r>
      <rPr>
        <sz val="9"/>
        <rFont val="宋体"/>
        <charset val="134"/>
      </rPr>
      <t>普文兵</t>
    </r>
  </si>
  <si>
    <r>
      <rPr>
        <sz val="9"/>
        <rFont val="宋体"/>
        <charset val="134"/>
      </rPr>
      <t>水塘镇</t>
    </r>
  </si>
  <si>
    <r>
      <rPr>
        <sz val="9"/>
        <rFont val="宋体"/>
        <charset val="134"/>
      </rPr>
      <t>大口</t>
    </r>
  </si>
  <si>
    <r>
      <rPr>
        <sz val="9"/>
        <rFont val="宋体"/>
        <charset val="134"/>
      </rPr>
      <t>杨美凤</t>
    </r>
  </si>
  <si>
    <r>
      <rPr>
        <sz val="9"/>
        <rFont val="宋体"/>
        <charset val="134"/>
      </rPr>
      <t>邦迈</t>
    </r>
  </si>
  <si>
    <r>
      <rPr>
        <sz val="9"/>
        <rFont val="宋体"/>
        <charset val="134"/>
      </rPr>
      <t>新平彝族傣族自治县平甸乡乡农业农村发展服务中心</t>
    </r>
  </si>
  <si>
    <r>
      <rPr>
        <sz val="9"/>
        <rFont val="宋体"/>
        <charset val="134"/>
      </rPr>
      <t>平甸乡</t>
    </r>
  </si>
  <si>
    <r>
      <rPr>
        <sz val="9"/>
        <rFont val="宋体"/>
        <charset val="134"/>
      </rPr>
      <t>白鹤</t>
    </r>
  </si>
  <si>
    <r>
      <rPr>
        <sz val="9"/>
        <rFont val="宋体"/>
        <charset val="134"/>
      </rPr>
      <t>普云文</t>
    </r>
  </si>
  <si>
    <r>
      <rPr>
        <sz val="9"/>
        <rFont val="宋体"/>
        <charset val="134"/>
      </rPr>
      <t>红星</t>
    </r>
  </si>
  <si>
    <r>
      <rPr>
        <sz val="9"/>
        <rFont val="宋体"/>
        <charset val="134"/>
      </rPr>
      <t>普文林</t>
    </r>
  </si>
  <si>
    <r>
      <rPr>
        <sz val="9"/>
        <rFont val="宋体"/>
        <charset val="134"/>
      </rPr>
      <t>普文光</t>
    </r>
  </si>
  <si>
    <r>
      <rPr>
        <sz val="9"/>
        <rFont val="宋体"/>
        <charset val="134"/>
      </rPr>
      <t>沐朝永</t>
    </r>
  </si>
  <si>
    <r>
      <rPr>
        <sz val="9"/>
        <rFont val="宋体"/>
        <charset val="134"/>
      </rPr>
      <t>沐朝金</t>
    </r>
  </si>
  <si>
    <r>
      <rPr>
        <sz val="9"/>
        <rFont val="宋体"/>
        <charset val="134"/>
      </rPr>
      <t>龙自有</t>
    </r>
  </si>
  <si>
    <r>
      <rPr>
        <sz val="9"/>
        <rFont val="宋体"/>
        <charset val="134"/>
      </rPr>
      <t>龙自勇</t>
    </r>
  </si>
  <si>
    <r>
      <rPr>
        <sz val="9"/>
        <rFont val="宋体"/>
        <charset val="134"/>
      </rPr>
      <t>龙自伟</t>
    </r>
  </si>
  <si>
    <r>
      <rPr>
        <sz val="9"/>
        <rFont val="宋体"/>
        <charset val="134"/>
      </rPr>
      <t>龙自林</t>
    </r>
  </si>
  <si>
    <r>
      <rPr>
        <sz val="9"/>
        <rFont val="宋体"/>
        <charset val="134"/>
      </rPr>
      <t>龙自会</t>
    </r>
  </si>
  <si>
    <r>
      <rPr>
        <sz val="9"/>
        <rFont val="宋体"/>
        <charset val="134"/>
      </rPr>
      <t>龙自海</t>
    </r>
  </si>
  <si>
    <r>
      <rPr>
        <sz val="9"/>
        <rFont val="宋体"/>
        <charset val="134"/>
      </rPr>
      <t>龙自富</t>
    </r>
  </si>
  <si>
    <r>
      <rPr>
        <sz val="9"/>
        <rFont val="宋体"/>
        <charset val="134"/>
      </rPr>
      <t>龙正义</t>
    </r>
  </si>
  <si>
    <r>
      <rPr>
        <sz val="9"/>
        <rFont val="宋体"/>
        <charset val="134"/>
      </rPr>
      <t>龙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平</t>
    </r>
  </si>
  <si>
    <r>
      <rPr>
        <sz val="9"/>
        <rFont val="宋体"/>
        <charset val="134"/>
      </rPr>
      <t>龙开贵</t>
    </r>
  </si>
  <si>
    <r>
      <rPr>
        <sz val="9"/>
        <rFont val="宋体"/>
        <charset val="134"/>
      </rPr>
      <t>龙开成</t>
    </r>
  </si>
  <si>
    <r>
      <rPr>
        <sz val="9"/>
        <rFont val="宋体"/>
        <charset val="134"/>
      </rPr>
      <t>施成忠</t>
    </r>
  </si>
  <si>
    <r>
      <rPr>
        <sz val="9"/>
        <rFont val="宋体"/>
        <charset val="134"/>
      </rPr>
      <t>弥勒</t>
    </r>
  </si>
  <si>
    <r>
      <rPr>
        <sz val="9"/>
        <rFont val="宋体"/>
        <charset val="134"/>
      </rPr>
      <t>杨建华</t>
    </r>
  </si>
  <si>
    <r>
      <rPr>
        <sz val="9"/>
        <rFont val="宋体"/>
        <charset val="134"/>
      </rPr>
      <t>尹绍军</t>
    </r>
  </si>
  <si>
    <r>
      <rPr>
        <sz val="9"/>
        <rFont val="宋体"/>
        <charset val="134"/>
      </rPr>
      <t>尹绍兴</t>
    </r>
  </si>
  <si>
    <r>
      <rPr>
        <sz val="9"/>
        <rFont val="宋体"/>
        <charset val="134"/>
      </rPr>
      <t>玉溪褚马宏昱农业科技有限公司新平分公司</t>
    </r>
  </si>
  <si>
    <r>
      <rPr>
        <sz val="9"/>
        <rFont val="宋体"/>
        <charset val="134"/>
      </rPr>
      <t>磨皮</t>
    </r>
  </si>
  <si>
    <r>
      <rPr>
        <sz val="9"/>
        <rFont val="宋体"/>
        <charset val="134"/>
      </rPr>
      <t>禹正林</t>
    </r>
  </si>
  <si>
    <r>
      <rPr>
        <sz val="9"/>
        <rFont val="宋体"/>
        <charset val="134"/>
      </rPr>
      <t>禹顺林</t>
    </r>
  </si>
  <si>
    <r>
      <rPr>
        <sz val="9"/>
        <rFont val="宋体"/>
        <charset val="134"/>
      </rPr>
      <t>禹顺福</t>
    </r>
  </si>
  <si>
    <r>
      <rPr>
        <sz val="9"/>
        <rFont val="宋体"/>
        <charset val="134"/>
      </rPr>
      <t>禹宝学</t>
    </r>
  </si>
  <si>
    <r>
      <rPr>
        <sz val="9"/>
        <rFont val="宋体"/>
        <charset val="134"/>
      </rPr>
      <t>杨明会</t>
    </r>
  </si>
  <si>
    <r>
      <rPr>
        <sz val="9"/>
        <rFont val="宋体"/>
        <charset val="134"/>
      </rPr>
      <t>施正兴</t>
    </r>
  </si>
  <si>
    <r>
      <rPr>
        <sz val="9"/>
        <rFont val="宋体"/>
        <charset val="134"/>
      </rPr>
      <t>龙开学</t>
    </r>
  </si>
  <si>
    <r>
      <rPr>
        <sz val="9"/>
        <rFont val="宋体"/>
        <charset val="134"/>
      </rPr>
      <t>李正福</t>
    </r>
  </si>
  <si>
    <r>
      <rPr>
        <sz val="9"/>
        <rFont val="宋体"/>
        <charset val="134"/>
      </rPr>
      <t>李兴平</t>
    </r>
  </si>
  <si>
    <r>
      <rPr>
        <sz val="9"/>
        <rFont val="宋体"/>
        <charset val="134"/>
      </rPr>
      <t>李天福</t>
    </r>
  </si>
  <si>
    <r>
      <rPr>
        <sz val="9"/>
        <rFont val="宋体"/>
        <charset val="134"/>
      </rPr>
      <t>李开兴</t>
    </r>
  </si>
  <si>
    <r>
      <rPr>
        <sz val="9"/>
        <rFont val="宋体"/>
        <charset val="134"/>
      </rPr>
      <t>李开明</t>
    </r>
  </si>
  <si>
    <r>
      <rPr>
        <sz val="9"/>
        <rFont val="宋体"/>
        <charset val="134"/>
      </rPr>
      <t>李开福</t>
    </r>
  </si>
  <si>
    <r>
      <rPr>
        <sz val="9"/>
        <rFont val="宋体"/>
        <charset val="134"/>
      </rPr>
      <t>李德平</t>
    </r>
  </si>
  <si>
    <r>
      <rPr>
        <sz val="9"/>
        <rFont val="宋体"/>
        <charset val="134"/>
      </rPr>
      <t>李宝云</t>
    </r>
  </si>
  <si>
    <r>
      <rPr>
        <sz val="9"/>
        <rFont val="宋体"/>
        <charset val="134"/>
      </rPr>
      <t>李宝平</t>
    </r>
  </si>
  <si>
    <r>
      <rPr>
        <sz val="9"/>
        <rFont val="宋体"/>
        <charset val="134"/>
      </rPr>
      <t>黄天才</t>
    </r>
  </si>
  <si>
    <r>
      <rPr>
        <sz val="9"/>
        <rFont val="宋体"/>
        <charset val="134"/>
      </rPr>
      <t>祝天明</t>
    </r>
  </si>
  <si>
    <r>
      <rPr>
        <sz val="9"/>
        <rFont val="宋体"/>
        <charset val="134"/>
      </rPr>
      <t>施正林</t>
    </r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</si>
  <si>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云</t>
    </r>
  </si>
  <si>
    <r>
      <rPr>
        <sz val="9"/>
        <rFont val="宋体"/>
        <charset val="134"/>
      </rPr>
      <t>普永明</t>
    </r>
  </si>
  <si>
    <r>
      <rPr>
        <sz val="9"/>
        <rFont val="宋体"/>
        <charset val="134"/>
      </rPr>
      <t>易正昆</t>
    </r>
  </si>
  <si>
    <r>
      <rPr>
        <sz val="9"/>
        <rFont val="宋体"/>
        <charset val="134"/>
      </rPr>
      <t>易正发</t>
    </r>
  </si>
  <si>
    <r>
      <rPr>
        <sz val="9"/>
        <rFont val="宋体"/>
        <charset val="134"/>
      </rPr>
      <t>易天顺</t>
    </r>
  </si>
  <si>
    <r>
      <rPr>
        <sz val="9"/>
        <rFont val="宋体"/>
        <charset val="134"/>
      </rPr>
      <t>易天林</t>
    </r>
  </si>
  <si>
    <r>
      <rPr>
        <sz val="9"/>
        <rFont val="宋体"/>
        <charset val="134"/>
      </rPr>
      <t>施艳梅</t>
    </r>
  </si>
  <si>
    <r>
      <rPr>
        <sz val="9"/>
        <rFont val="宋体"/>
        <charset val="134"/>
      </rPr>
      <t>施开林</t>
    </r>
  </si>
  <si>
    <r>
      <rPr>
        <sz val="9"/>
        <rFont val="宋体"/>
        <charset val="134"/>
      </rPr>
      <t>施金祥</t>
    </r>
  </si>
  <si>
    <r>
      <rPr>
        <sz val="9"/>
        <rFont val="宋体"/>
        <charset val="134"/>
      </rPr>
      <t>邱开福</t>
    </r>
  </si>
  <si>
    <r>
      <rPr>
        <sz val="9"/>
        <rFont val="宋体"/>
        <charset val="134"/>
      </rPr>
      <t>普正祥</t>
    </r>
  </si>
  <si>
    <r>
      <rPr>
        <sz val="9"/>
        <rFont val="宋体"/>
        <charset val="134"/>
      </rPr>
      <t>马新伟</t>
    </r>
  </si>
  <si>
    <r>
      <rPr>
        <sz val="9"/>
        <rFont val="宋体"/>
        <charset val="134"/>
      </rPr>
      <t>宁河</t>
    </r>
  </si>
  <si>
    <r>
      <rPr>
        <sz val="9"/>
        <rFont val="宋体"/>
        <charset val="134"/>
      </rPr>
      <t>小石缸</t>
    </r>
  </si>
  <si>
    <r>
      <rPr>
        <sz val="9"/>
        <rFont val="宋体"/>
        <charset val="134"/>
      </rPr>
      <t>云南和邦农业服务有限公司</t>
    </r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</si>
  <si>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东</t>
    </r>
  </si>
  <si>
    <r>
      <rPr>
        <sz val="9"/>
        <rFont val="宋体"/>
        <charset val="134"/>
      </rPr>
      <t>马林兵</t>
    </r>
  </si>
  <si>
    <r>
      <rPr>
        <sz val="9"/>
        <rFont val="宋体"/>
        <charset val="134"/>
      </rPr>
      <t>新平旭恩禾农业服务有限公司</t>
    </r>
  </si>
  <si>
    <r>
      <rPr>
        <sz val="9"/>
        <rFont val="宋体"/>
        <charset val="134"/>
      </rPr>
      <t>扬武镇</t>
    </r>
  </si>
  <si>
    <r>
      <rPr>
        <sz val="9"/>
        <rFont val="宋体"/>
        <charset val="134"/>
      </rPr>
      <t>丁苴</t>
    </r>
  </si>
  <si>
    <r>
      <rPr>
        <sz val="9"/>
        <rFont val="宋体"/>
        <charset val="134"/>
      </rPr>
      <t>易绍亮</t>
    </r>
  </si>
  <si>
    <r>
      <rPr>
        <sz val="9"/>
        <rFont val="宋体"/>
        <charset val="134"/>
      </rPr>
      <t>老白甸</t>
    </r>
  </si>
  <si>
    <r>
      <rPr>
        <sz val="9"/>
        <rFont val="宋体"/>
        <charset val="134"/>
      </rPr>
      <t>云南盛盈禾农业服务有限公司</t>
    </r>
  </si>
  <si>
    <r>
      <rPr>
        <sz val="9"/>
        <rFont val="宋体"/>
        <charset val="134"/>
      </rPr>
      <t>马鹿寨</t>
    </r>
  </si>
  <si>
    <r>
      <rPr>
        <sz val="9"/>
        <rFont val="宋体"/>
        <charset val="134"/>
      </rPr>
      <t>普老四</t>
    </r>
  </si>
  <si>
    <r>
      <rPr>
        <sz val="9"/>
        <rFont val="宋体"/>
        <charset val="134"/>
      </rPr>
      <t>胡会英</t>
    </r>
  </si>
  <si>
    <r>
      <rPr>
        <sz val="9"/>
        <rFont val="宋体"/>
        <charset val="134"/>
      </rPr>
      <t>余永刚</t>
    </r>
  </si>
  <si>
    <r>
      <rPr>
        <sz val="9"/>
        <rFont val="宋体"/>
        <charset val="134"/>
      </rPr>
      <t>普进生</t>
    </r>
  </si>
  <si>
    <r>
      <rPr>
        <sz val="9"/>
        <rFont val="宋体"/>
        <charset val="134"/>
      </rPr>
      <t>普朝云</t>
    </r>
  </si>
  <si>
    <r>
      <rPr>
        <sz val="9"/>
        <rFont val="宋体"/>
        <charset val="134"/>
      </rPr>
      <t>顺水</t>
    </r>
  </si>
  <si>
    <r>
      <rPr>
        <sz val="9"/>
        <rFont val="宋体"/>
        <charset val="134"/>
      </rPr>
      <t>普朝福</t>
    </r>
  </si>
  <si>
    <r>
      <rPr>
        <sz val="9"/>
        <rFont val="宋体"/>
        <charset val="134"/>
      </rPr>
      <t>张翠芬</t>
    </r>
  </si>
  <si>
    <r>
      <rPr>
        <sz val="9"/>
        <rFont val="宋体"/>
        <charset val="134"/>
      </rPr>
      <t>杨琼芬</t>
    </r>
  </si>
  <si>
    <r>
      <rPr>
        <sz val="9"/>
        <rFont val="宋体"/>
        <charset val="134"/>
      </rPr>
      <t>龙世新</t>
    </r>
  </si>
  <si>
    <r>
      <rPr>
        <sz val="9"/>
        <rFont val="宋体"/>
        <charset val="134"/>
      </rPr>
      <t>龙世武</t>
    </r>
  </si>
  <si>
    <r>
      <rPr>
        <sz val="9"/>
        <rFont val="宋体"/>
        <charset val="134"/>
      </rPr>
      <t>龙世荣</t>
    </r>
  </si>
  <si>
    <r>
      <rPr>
        <sz val="9"/>
        <rFont val="宋体"/>
        <charset val="134"/>
      </rPr>
      <t>龙世林</t>
    </r>
  </si>
  <si>
    <r>
      <rPr>
        <sz val="9"/>
        <rFont val="宋体"/>
        <charset val="134"/>
      </rPr>
      <t>矣建华</t>
    </r>
  </si>
  <si>
    <r>
      <rPr>
        <sz val="9"/>
        <rFont val="宋体"/>
        <charset val="134"/>
      </rPr>
      <t>写莫</t>
    </r>
  </si>
  <si>
    <r>
      <rPr>
        <sz val="9"/>
        <rFont val="宋体"/>
        <charset val="134"/>
      </rPr>
      <t>邓超</t>
    </r>
  </si>
  <si>
    <r>
      <rPr>
        <sz val="9"/>
        <rFont val="宋体"/>
        <charset val="134"/>
      </rPr>
      <t>罗春明</t>
    </r>
  </si>
  <si>
    <r>
      <rPr>
        <sz val="9"/>
        <rFont val="宋体"/>
        <charset val="134"/>
      </rPr>
      <t>平掌乡</t>
    </r>
  </si>
  <si>
    <r>
      <rPr>
        <sz val="9"/>
        <rFont val="宋体"/>
        <charset val="134"/>
      </rPr>
      <t>富库</t>
    </r>
  </si>
  <si>
    <r>
      <rPr>
        <sz val="9"/>
        <rFont val="宋体"/>
        <charset val="134"/>
      </rPr>
      <t>陈光学</t>
    </r>
  </si>
  <si>
    <r>
      <rPr>
        <sz val="9"/>
        <rFont val="宋体"/>
        <charset val="134"/>
      </rPr>
      <t>陈绍益</t>
    </r>
  </si>
  <si>
    <r>
      <rPr>
        <sz val="9"/>
        <rFont val="宋体"/>
        <charset val="134"/>
      </rPr>
      <t>彭家录</t>
    </r>
  </si>
  <si>
    <r>
      <rPr>
        <sz val="9"/>
        <rFont val="宋体"/>
        <charset val="134"/>
      </rPr>
      <t>陈绍光</t>
    </r>
  </si>
  <si>
    <r>
      <rPr>
        <sz val="9"/>
        <rFont val="宋体"/>
        <charset val="134"/>
      </rPr>
      <t>罗大妹</t>
    </r>
  </si>
  <si>
    <r>
      <rPr>
        <sz val="9"/>
        <rFont val="宋体"/>
        <charset val="134"/>
      </rPr>
      <t>陈绍安</t>
    </r>
  </si>
  <si>
    <r>
      <rPr>
        <sz val="9"/>
        <rFont val="宋体"/>
        <charset val="134"/>
      </rPr>
      <t>王志森</t>
    </r>
  </si>
  <si>
    <r>
      <rPr>
        <sz val="9"/>
        <rFont val="宋体"/>
        <charset val="134"/>
      </rPr>
      <t>王世安</t>
    </r>
  </si>
  <si>
    <r>
      <rPr>
        <sz val="9"/>
        <rFont val="宋体"/>
        <charset val="134"/>
      </rPr>
      <t>王世学</t>
    </r>
  </si>
  <si>
    <r>
      <rPr>
        <sz val="9"/>
        <rFont val="宋体"/>
        <charset val="134"/>
      </rPr>
      <t>黄灿</t>
    </r>
  </si>
  <si>
    <r>
      <rPr>
        <sz val="9"/>
        <rFont val="宋体"/>
        <charset val="134"/>
      </rPr>
      <t>新平丰富农业服务有限公司</t>
    </r>
  </si>
  <si>
    <r>
      <rPr>
        <sz val="10"/>
        <rFont val="宋体"/>
        <charset val="134"/>
      </rPr>
      <t>祝付有</t>
    </r>
  </si>
  <si>
    <r>
      <rPr>
        <sz val="9"/>
        <rFont val="宋体"/>
        <charset val="134"/>
      </rPr>
      <t>联合</t>
    </r>
  </si>
  <si>
    <r>
      <rPr>
        <sz val="10"/>
        <rFont val="宋体"/>
        <charset val="134"/>
      </rPr>
      <t>王国华</t>
    </r>
  </si>
  <si>
    <r>
      <rPr>
        <sz val="10"/>
        <rFont val="宋体"/>
        <charset val="134"/>
      </rPr>
      <t>王国富</t>
    </r>
  </si>
  <si>
    <r>
      <rPr>
        <sz val="10"/>
        <rFont val="宋体"/>
        <charset val="134"/>
      </rPr>
      <t>罗家洪</t>
    </r>
  </si>
  <si>
    <r>
      <rPr>
        <sz val="10"/>
        <rFont val="宋体"/>
        <charset val="134"/>
      </rPr>
      <t>李金平</t>
    </r>
  </si>
  <si>
    <r>
      <rPr>
        <sz val="10"/>
        <rFont val="宋体"/>
        <charset val="134"/>
      </rPr>
      <t>艾从富</t>
    </r>
  </si>
  <si>
    <r>
      <rPr>
        <sz val="10"/>
        <rFont val="宋体"/>
        <charset val="134"/>
      </rPr>
      <t>何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艳</t>
    </r>
  </si>
  <si>
    <r>
      <rPr>
        <sz val="9"/>
        <rFont val="宋体"/>
        <charset val="134"/>
      </rPr>
      <t>平掌</t>
    </r>
  </si>
  <si>
    <r>
      <rPr>
        <sz val="9"/>
        <rFont val="宋体"/>
        <charset val="134"/>
      </rPr>
      <t>梭山</t>
    </r>
  </si>
  <si>
    <r>
      <rPr>
        <sz val="9"/>
        <rFont val="宋体"/>
        <charset val="134"/>
      </rPr>
      <t>谢有湘</t>
    </r>
  </si>
  <si>
    <r>
      <rPr>
        <sz val="9"/>
        <rFont val="宋体"/>
        <charset val="134"/>
      </rPr>
      <t>古街街道</t>
    </r>
  </si>
  <si>
    <r>
      <rPr>
        <sz val="9"/>
        <rFont val="宋体"/>
        <charset val="134"/>
      </rPr>
      <t>昌源</t>
    </r>
  </si>
  <si>
    <r>
      <rPr>
        <sz val="11"/>
        <color theme="1"/>
        <rFont val="宋体"/>
        <charset val="134"/>
      </rPr>
      <t>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</si>
</sst>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9"/>
      <color rgb="FFFF0000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b/>
      <sz val="9"/>
      <name val="Times New Roman"/>
      <charset val="134"/>
    </font>
    <font>
      <b/>
      <sz val="10"/>
      <name val="Times New Roman"/>
      <charset val="134"/>
    </font>
    <font>
      <b/>
      <sz val="9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left" vertical="center" wrapText="1"/>
    </xf>
    <xf numFmtId="176" fontId="6" fillId="0" borderId="0" xfId="0" applyNumberFormat="1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shrinkToFi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176" fontId="8" fillId="0" borderId="5" xfId="0" applyNumberFormat="1" applyFont="1" applyFill="1" applyBorder="1" applyAlignment="1" applyProtection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shrinkToFit="1"/>
    </xf>
    <xf numFmtId="0" fontId="9" fillId="0" borderId="5" xfId="0" applyNumberFormat="1" applyFont="1" applyFill="1" applyBorder="1" applyAlignment="1">
      <alignment horizontal="center" vertical="center" shrinkToFit="1"/>
    </xf>
    <xf numFmtId="176" fontId="8" fillId="0" borderId="5" xfId="0" applyNumberFormat="1" applyFont="1" applyFill="1" applyBorder="1" applyAlignment="1" applyProtection="1">
      <alignment horizontal="center" vertical="center" shrinkToFit="1"/>
    </xf>
    <xf numFmtId="0" fontId="8" fillId="0" borderId="3" xfId="0" applyNumberFormat="1" applyFont="1" applyFill="1" applyBorder="1" applyAlignment="1" applyProtection="1">
      <alignment horizontal="center" vertical="center" shrinkToFit="1"/>
    </xf>
    <xf numFmtId="0" fontId="8" fillId="0" borderId="5" xfId="0" applyNumberFormat="1" applyFont="1" applyFill="1" applyBorder="1" applyAlignment="1" applyProtection="1">
      <alignment horizontal="center" vertical="center" shrinkToFit="1"/>
    </xf>
    <xf numFmtId="176" fontId="2" fillId="0" borderId="5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shrinkToFit="1"/>
    </xf>
    <xf numFmtId="0" fontId="9" fillId="0" borderId="6" xfId="0" applyNumberFormat="1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Fill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horizontal="center" vertical="center" shrinkToFit="1"/>
    </xf>
    <xf numFmtId="176" fontId="8" fillId="0" borderId="7" xfId="0" applyNumberFormat="1" applyFont="1" applyFill="1" applyBorder="1" applyAlignment="1" applyProtection="1">
      <alignment horizontal="center" vertical="center" shrinkToFit="1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10" fillId="0" borderId="5" xfId="0" applyNumberFormat="1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 applyProtection="1">
      <alignment horizontal="center" vertical="center" shrinkToFit="1"/>
    </xf>
    <xf numFmtId="176" fontId="9" fillId="0" borderId="5" xfId="0" applyNumberFormat="1" applyFont="1" applyFill="1" applyBorder="1" applyAlignment="1" applyProtection="1">
      <alignment horizontal="center" vertical="center" shrinkToFit="1"/>
    </xf>
    <xf numFmtId="176" fontId="9" fillId="0" borderId="5" xfId="0" applyNumberFormat="1" applyFont="1" applyFill="1" applyBorder="1" applyAlignment="1">
      <alignment horizontal="left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11" fillId="0" borderId="5" xfId="0" applyNumberFormat="1" applyFont="1" applyFill="1" applyBorder="1" applyAlignment="1">
      <alignment horizontal="center" vertical="center" shrinkToFit="1"/>
    </xf>
    <xf numFmtId="176" fontId="8" fillId="0" borderId="7" xfId="0" applyNumberFormat="1" applyFont="1" applyFill="1" applyBorder="1" applyAlignment="1">
      <alignment horizontal="center" vertical="center" shrinkToFit="1"/>
    </xf>
    <xf numFmtId="176" fontId="11" fillId="0" borderId="7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76" fontId="12" fillId="0" borderId="5" xfId="0" applyNumberFormat="1" applyFont="1" applyFill="1" applyBorder="1" applyAlignment="1">
      <alignment horizontal="center" vertical="center" shrinkToFit="1"/>
    </xf>
    <xf numFmtId="177" fontId="8" fillId="0" borderId="5" xfId="0" applyNumberFormat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176" fontId="8" fillId="0" borderId="1" xfId="0" applyNumberFormat="1" applyFont="1" applyFill="1" applyBorder="1" applyAlignment="1" applyProtection="1">
      <alignment horizontal="center" vertical="center" shrinkToFit="1"/>
    </xf>
    <xf numFmtId="176" fontId="3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8" fillId="0" borderId="3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176" fontId="9" fillId="0" borderId="5" xfId="0" applyNumberFormat="1" applyFont="1" applyFill="1" applyBorder="1" applyAlignment="1" applyProtection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shrinkToFit="1"/>
    </xf>
    <xf numFmtId="0" fontId="1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7"/>
  <sheetViews>
    <sheetView tabSelected="1" workbookViewId="0">
      <selection activeCell="A1" sqref="A1:N1"/>
    </sheetView>
  </sheetViews>
  <sheetFormatPr defaultColWidth="8.89166666666667" defaultRowHeight="14.25"/>
  <cols>
    <col min="1" max="1" width="5" style="1" customWidth="1"/>
    <col min="2" max="2" width="17.75" style="1" customWidth="1"/>
    <col min="3" max="3" width="7.875" style="1" customWidth="1"/>
    <col min="4" max="4" width="8.75" style="1" customWidth="1"/>
    <col min="5" max="5" width="6.00833333333333" style="1" customWidth="1"/>
    <col min="6" max="6" width="8.625" style="1" customWidth="1"/>
    <col min="7" max="7" width="6.35833333333333" style="1" customWidth="1"/>
    <col min="8" max="8" width="11.125" style="1" customWidth="1"/>
    <col min="9" max="9" width="5.75833333333333" style="1" customWidth="1"/>
    <col min="10" max="10" width="8.625" style="1" customWidth="1"/>
    <col min="11" max="11" width="6" style="1" customWidth="1"/>
    <col min="12" max="12" width="6.5" style="1" customWidth="1"/>
    <col min="13" max="13" width="12.25" style="4" customWidth="1"/>
    <col min="14" max="14" width="5.125" style="1" customWidth="1"/>
    <col min="15" max="16384" width="8.89166666666667" style="1"/>
  </cols>
  <sheetData>
    <row r="1" s="1" customFormat="1" ht="30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</row>
    <row r="2" s="1" customFormat="1" ht="19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</row>
    <row r="3" s="1" customFormat="1" ht="32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/>
      <c r="G3" s="11" t="s">
        <v>7</v>
      </c>
      <c r="H3" s="12"/>
      <c r="I3" s="11" t="s">
        <v>8</v>
      </c>
      <c r="J3" s="12"/>
      <c r="K3" s="11" t="s">
        <v>9</v>
      </c>
      <c r="L3" s="12"/>
      <c r="M3" s="13" t="s">
        <v>10</v>
      </c>
      <c r="N3" s="13" t="s">
        <v>11</v>
      </c>
    </row>
    <row r="4" s="1" customFormat="1" ht="24" customHeight="1" spans="1:14">
      <c r="A4" s="14"/>
      <c r="B4" s="14"/>
      <c r="C4" s="14"/>
      <c r="D4" s="14"/>
      <c r="E4" s="15" t="s">
        <v>12</v>
      </c>
      <c r="F4" s="15" t="s">
        <v>13</v>
      </c>
      <c r="G4" s="15" t="s">
        <v>12</v>
      </c>
      <c r="H4" s="15" t="s">
        <v>13</v>
      </c>
      <c r="I4" s="15" t="s">
        <v>12</v>
      </c>
      <c r="J4" s="15" t="s">
        <v>13</v>
      </c>
      <c r="K4" s="15" t="s">
        <v>14</v>
      </c>
      <c r="L4" s="16" t="s">
        <v>13</v>
      </c>
      <c r="M4" s="17"/>
      <c r="N4" s="17"/>
    </row>
    <row r="5" s="1" customFormat="1" spans="1:14">
      <c r="A5" s="18">
        <f t="shared" ref="A5:A68" si="0">ROW()-4</f>
        <v>1</v>
      </c>
      <c r="B5" s="19" t="s">
        <v>15</v>
      </c>
      <c r="C5" s="20" t="s">
        <v>16</v>
      </c>
      <c r="D5" s="20" t="s">
        <v>17</v>
      </c>
      <c r="E5" s="21">
        <v>20.6</v>
      </c>
      <c r="F5" s="22">
        <f t="shared" ref="F5:F23" si="1">E5*330</f>
        <v>6798</v>
      </c>
      <c r="G5" s="21">
        <v>20.6</v>
      </c>
      <c r="H5" s="21">
        <f t="shared" ref="H5:H23" si="2">G5*130</f>
        <v>2678</v>
      </c>
      <c r="I5" s="21"/>
      <c r="J5" s="22"/>
      <c r="K5" s="22"/>
      <c r="L5" s="23"/>
      <c r="M5" s="22">
        <f t="shared" ref="M5:M68" si="3">F5+H5+J5+L5</f>
        <v>9476</v>
      </c>
      <c r="N5" s="24"/>
    </row>
    <row r="6" s="1" customFormat="1" spans="1:14">
      <c r="A6" s="18">
        <f t="shared" si="0"/>
        <v>2</v>
      </c>
      <c r="B6" s="19" t="s">
        <v>18</v>
      </c>
      <c r="C6" s="20" t="s">
        <v>16</v>
      </c>
      <c r="D6" s="20" t="s">
        <v>17</v>
      </c>
      <c r="E6" s="21">
        <v>4.7</v>
      </c>
      <c r="F6" s="22">
        <f t="shared" si="1"/>
        <v>1551</v>
      </c>
      <c r="G6" s="21">
        <v>4.7</v>
      </c>
      <c r="H6" s="21">
        <f t="shared" si="2"/>
        <v>611</v>
      </c>
      <c r="I6" s="21"/>
      <c r="J6" s="22"/>
      <c r="K6" s="22"/>
      <c r="L6" s="23"/>
      <c r="M6" s="22">
        <f t="shared" si="3"/>
        <v>2162</v>
      </c>
      <c r="N6" s="24"/>
    </row>
    <row r="7" s="1" customFormat="1" spans="1:14">
      <c r="A7" s="18">
        <f t="shared" si="0"/>
        <v>3</v>
      </c>
      <c r="B7" s="19" t="s">
        <v>19</v>
      </c>
      <c r="C7" s="20" t="s">
        <v>16</v>
      </c>
      <c r="D7" s="20" t="s">
        <v>17</v>
      </c>
      <c r="E7" s="21">
        <v>5.9</v>
      </c>
      <c r="F7" s="22">
        <f t="shared" si="1"/>
        <v>1947</v>
      </c>
      <c r="G7" s="21">
        <v>5.9</v>
      </c>
      <c r="H7" s="21">
        <f t="shared" si="2"/>
        <v>767</v>
      </c>
      <c r="I7" s="21"/>
      <c r="J7" s="22"/>
      <c r="K7" s="22"/>
      <c r="L7" s="23"/>
      <c r="M7" s="22">
        <f t="shared" si="3"/>
        <v>2714</v>
      </c>
      <c r="N7" s="24"/>
    </row>
    <row r="8" s="1" customFormat="1" spans="1:14">
      <c r="A8" s="18">
        <f t="shared" si="0"/>
        <v>4</v>
      </c>
      <c r="B8" s="19" t="s">
        <v>20</v>
      </c>
      <c r="C8" s="20" t="s">
        <v>16</v>
      </c>
      <c r="D8" s="20" t="s">
        <v>17</v>
      </c>
      <c r="E8" s="21">
        <v>1.3</v>
      </c>
      <c r="F8" s="22">
        <f t="shared" si="1"/>
        <v>429</v>
      </c>
      <c r="G8" s="21">
        <v>1.3</v>
      </c>
      <c r="H8" s="21">
        <f t="shared" si="2"/>
        <v>169</v>
      </c>
      <c r="I8" s="21"/>
      <c r="J8" s="22"/>
      <c r="K8" s="22"/>
      <c r="L8" s="23"/>
      <c r="M8" s="22">
        <f t="shared" si="3"/>
        <v>598</v>
      </c>
      <c r="N8" s="24"/>
    </row>
    <row r="9" s="1" customFormat="1" spans="1:14">
      <c r="A9" s="18">
        <f t="shared" si="0"/>
        <v>5</v>
      </c>
      <c r="B9" s="19" t="s">
        <v>21</v>
      </c>
      <c r="C9" s="20" t="s">
        <v>16</v>
      </c>
      <c r="D9" s="20" t="s">
        <v>17</v>
      </c>
      <c r="E9" s="21">
        <v>5.6</v>
      </c>
      <c r="F9" s="22">
        <f t="shared" si="1"/>
        <v>1848</v>
      </c>
      <c r="G9" s="21">
        <v>5.6</v>
      </c>
      <c r="H9" s="21">
        <f t="shared" si="2"/>
        <v>728</v>
      </c>
      <c r="I9" s="21"/>
      <c r="J9" s="22"/>
      <c r="K9" s="22"/>
      <c r="L9" s="23"/>
      <c r="M9" s="22">
        <f t="shared" si="3"/>
        <v>2576</v>
      </c>
      <c r="N9" s="24"/>
    </row>
    <row r="10" s="1" customFormat="1" spans="1:14">
      <c r="A10" s="18">
        <f t="shared" si="0"/>
        <v>6</v>
      </c>
      <c r="B10" s="19" t="s">
        <v>22</v>
      </c>
      <c r="C10" s="20" t="s">
        <v>16</v>
      </c>
      <c r="D10" s="20" t="s">
        <v>17</v>
      </c>
      <c r="E10" s="21">
        <v>4.5</v>
      </c>
      <c r="F10" s="22">
        <f t="shared" si="1"/>
        <v>1485</v>
      </c>
      <c r="G10" s="21">
        <v>4.5</v>
      </c>
      <c r="H10" s="21">
        <f t="shared" si="2"/>
        <v>585</v>
      </c>
      <c r="I10" s="21"/>
      <c r="J10" s="22"/>
      <c r="K10" s="22"/>
      <c r="L10" s="23"/>
      <c r="M10" s="22">
        <f t="shared" si="3"/>
        <v>2070</v>
      </c>
      <c r="N10" s="24"/>
    </row>
    <row r="11" s="1" customFormat="1" spans="1:14">
      <c r="A11" s="18">
        <f t="shared" si="0"/>
        <v>7</v>
      </c>
      <c r="B11" s="19" t="s">
        <v>23</v>
      </c>
      <c r="C11" s="20" t="s">
        <v>16</v>
      </c>
      <c r="D11" s="20" t="s">
        <v>17</v>
      </c>
      <c r="E11" s="21">
        <v>4.5</v>
      </c>
      <c r="F11" s="22">
        <f t="shared" si="1"/>
        <v>1485</v>
      </c>
      <c r="G11" s="21">
        <v>4.5</v>
      </c>
      <c r="H11" s="21">
        <f t="shared" si="2"/>
        <v>585</v>
      </c>
      <c r="I11" s="21"/>
      <c r="J11" s="22"/>
      <c r="K11" s="22"/>
      <c r="L11" s="23"/>
      <c r="M11" s="22">
        <f t="shared" si="3"/>
        <v>2070</v>
      </c>
      <c r="N11" s="24"/>
    </row>
    <row r="12" s="1" customFormat="1" spans="1:14">
      <c r="A12" s="18">
        <f t="shared" si="0"/>
        <v>8</v>
      </c>
      <c r="B12" s="19" t="s">
        <v>24</v>
      </c>
      <c r="C12" s="20" t="s">
        <v>16</v>
      </c>
      <c r="D12" s="20" t="s">
        <v>17</v>
      </c>
      <c r="E12" s="21">
        <v>6.2</v>
      </c>
      <c r="F12" s="22">
        <f t="shared" si="1"/>
        <v>2046</v>
      </c>
      <c r="G12" s="21">
        <v>6.2</v>
      </c>
      <c r="H12" s="21">
        <f t="shared" si="2"/>
        <v>806</v>
      </c>
      <c r="I12" s="21"/>
      <c r="J12" s="22"/>
      <c r="K12" s="22"/>
      <c r="L12" s="23"/>
      <c r="M12" s="22">
        <f t="shared" si="3"/>
        <v>2852</v>
      </c>
      <c r="N12" s="24"/>
    </row>
    <row r="13" s="1" customFormat="1" spans="1:14">
      <c r="A13" s="18">
        <f t="shared" si="0"/>
        <v>9</v>
      </c>
      <c r="B13" s="19" t="s">
        <v>25</v>
      </c>
      <c r="C13" s="20" t="s">
        <v>16</v>
      </c>
      <c r="D13" s="20" t="s">
        <v>17</v>
      </c>
      <c r="E13" s="21">
        <v>3.1</v>
      </c>
      <c r="F13" s="22">
        <f t="shared" si="1"/>
        <v>1023</v>
      </c>
      <c r="G13" s="21">
        <v>3.1</v>
      </c>
      <c r="H13" s="21">
        <f t="shared" si="2"/>
        <v>403</v>
      </c>
      <c r="I13" s="21"/>
      <c r="J13" s="22"/>
      <c r="K13" s="22"/>
      <c r="L13" s="23"/>
      <c r="M13" s="22">
        <f t="shared" si="3"/>
        <v>1426</v>
      </c>
      <c r="N13" s="24"/>
    </row>
    <row r="14" s="1" customFormat="1" spans="1:14">
      <c r="A14" s="18">
        <f t="shared" si="0"/>
        <v>10</v>
      </c>
      <c r="B14" s="19" t="s">
        <v>26</v>
      </c>
      <c r="C14" s="20" t="s">
        <v>16</v>
      </c>
      <c r="D14" s="20" t="s">
        <v>17</v>
      </c>
      <c r="E14" s="21">
        <v>4.6</v>
      </c>
      <c r="F14" s="22">
        <f t="shared" si="1"/>
        <v>1518</v>
      </c>
      <c r="G14" s="21">
        <v>4.6</v>
      </c>
      <c r="H14" s="21">
        <f t="shared" si="2"/>
        <v>598</v>
      </c>
      <c r="I14" s="21"/>
      <c r="J14" s="22"/>
      <c r="K14" s="22"/>
      <c r="L14" s="23"/>
      <c r="M14" s="22">
        <f t="shared" si="3"/>
        <v>2116</v>
      </c>
      <c r="N14" s="24"/>
    </row>
    <row r="15" s="1" customFormat="1" spans="1:14">
      <c r="A15" s="18">
        <f t="shared" si="0"/>
        <v>11</v>
      </c>
      <c r="B15" s="19" t="s">
        <v>27</v>
      </c>
      <c r="C15" s="20" t="s">
        <v>16</v>
      </c>
      <c r="D15" s="20" t="s">
        <v>17</v>
      </c>
      <c r="E15" s="21">
        <v>4.2</v>
      </c>
      <c r="F15" s="22">
        <f t="shared" si="1"/>
        <v>1386</v>
      </c>
      <c r="G15" s="21">
        <v>4.2</v>
      </c>
      <c r="H15" s="21">
        <f t="shared" si="2"/>
        <v>546</v>
      </c>
      <c r="I15" s="21"/>
      <c r="J15" s="22"/>
      <c r="K15" s="22"/>
      <c r="L15" s="23"/>
      <c r="M15" s="22">
        <f t="shared" si="3"/>
        <v>1932</v>
      </c>
      <c r="N15" s="24"/>
    </row>
    <row r="16" s="1" customFormat="1" spans="1:14">
      <c r="A16" s="18">
        <f t="shared" si="0"/>
        <v>12</v>
      </c>
      <c r="B16" s="19" t="s">
        <v>28</v>
      </c>
      <c r="C16" s="20" t="s">
        <v>16</v>
      </c>
      <c r="D16" s="20" t="s">
        <v>17</v>
      </c>
      <c r="E16" s="21">
        <v>3.8</v>
      </c>
      <c r="F16" s="22">
        <f t="shared" si="1"/>
        <v>1254</v>
      </c>
      <c r="G16" s="21">
        <v>3.8</v>
      </c>
      <c r="H16" s="21">
        <f t="shared" si="2"/>
        <v>494</v>
      </c>
      <c r="I16" s="21"/>
      <c r="J16" s="22"/>
      <c r="K16" s="22"/>
      <c r="L16" s="23"/>
      <c r="M16" s="22">
        <f t="shared" si="3"/>
        <v>1748</v>
      </c>
      <c r="N16" s="24"/>
    </row>
    <row r="17" s="1" customFormat="1" spans="1:14">
      <c r="A17" s="18">
        <f t="shared" si="0"/>
        <v>13</v>
      </c>
      <c r="B17" s="19" t="s">
        <v>29</v>
      </c>
      <c r="C17" s="20" t="s">
        <v>16</v>
      </c>
      <c r="D17" s="20" t="s">
        <v>17</v>
      </c>
      <c r="E17" s="21">
        <v>2.1</v>
      </c>
      <c r="F17" s="22">
        <f t="shared" si="1"/>
        <v>693</v>
      </c>
      <c r="G17" s="21">
        <v>2.1</v>
      </c>
      <c r="H17" s="21">
        <f t="shared" si="2"/>
        <v>273</v>
      </c>
      <c r="I17" s="21"/>
      <c r="J17" s="22"/>
      <c r="K17" s="22"/>
      <c r="L17" s="23"/>
      <c r="M17" s="22">
        <f t="shared" si="3"/>
        <v>966</v>
      </c>
      <c r="N17" s="24"/>
    </row>
    <row r="18" s="1" customFormat="1" spans="1:14">
      <c r="A18" s="18">
        <f t="shared" si="0"/>
        <v>14</v>
      </c>
      <c r="B18" s="19" t="s">
        <v>30</v>
      </c>
      <c r="C18" s="20" t="s">
        <v>16</v>
      </c>
      <c r="D18" s="20" t="s">
        <v>17</v>
      </c>
      <c r="E18" s="21">
        <v>10.6</v>
      </c>
      <c r="F18" s="22">
        <f t="shared" si="1"/>
        <v>3498</v>
      </c>
      <c r="G18" s="21">
        <v>10.6</v>
      </c>
      <c r="H18" s="21">
        <f t="shared" si="2"/>
        <v>1378</v>
      </c>
      <c r="I18" s="21">
        <v>1.5</v>
      </c>
      <c r="J18" s="22">
        <f t="shared" ref="J18:J20" si="4">I18*100</f>
        <v>150</v>
      </c>
      <c r="K18" s="22"/>
      <c r="L18" s="23"/>
      <c r="M18" s="22">
        <f t="shared" si="3"/>
        <v>5026</v>
      </c>
      <c r="N18" s="24"/>
    </row>
    <row r="19" s="1" customFormat="1" spans="1:14">
      <c r="A19" s="18">
        <f t="shared" si="0"/>
        <v>15</v>
      </c>
      <c r="B19" s="19" t="s">
        <v>31</v>
      </c>
      <c r="C19" s="20" t="s">
        <v>16</v>
      </c>
      <c r="D19" s="20" t="s">
        <v>17</v>
      </c>
      <c r="E19" s="21">
        <v>1.3</v>
      </c>
      <c r="F19" s="22">
        <f t="shared" si="1"/>
        <v>429</v>
      </c>
      <c r="G19" s="21">
        <v>1.3</v>
      </c>
      <c r="H19" s="21">
        <f t="shared" si="2"/>
        <v>169</v>
      </c>
      <c r="I19" s="21">
        <v>4.7</v>
      </c>
      <c r="J19" s="22">
        <f t="shared" si="4"/>
        <v>470</v>
      </c>
      <c r="K19" s="22"/>
      <c r="L19" s="23"/>
      <c r="M19" s="22">
        <f t="shared" si="3"/>
        <v>1068</v>
      </c>
      <c r="N19" s="24"/>
    </row>
    <row r="20" s="1" customFormat="1" spans="1:14">
      <c r="A20" s="18">
        <f t="shared" si="0"/>
        <v>16</v>
      </c>
      <c r="B20" s="19" t="s">
        <v>32</v>
      </c>
      <c r="C20" s="20" t="s">
        <v>16</v>
      </c>
      <c r="D20" s="20" t="s">
        <v>17</v>
      </c>
      <c r="E20" s="21">
        <v>2.8</v>
      </c>
      <c r="F20" s="22">
        <f t="shared" si="1"/>
        <v>924</v>
      </c>
      <c r="G20" s="21">
        <v>2.8</v>
      </c>
      <c r="H20" s="21">
        <f t="shared" si="2"/>
        <v>364</v>
      </c>
      <c r="I20" s="21">
        <v>0.5</v>
      </c>
      <c r="J20" s="22">
        <f t="shared" si="4"/>
        <v>50</v>
      </c>
      <c r="K20" s="25"/>
      <c r="L20" s="23"/>
      <c r="M20" s="22">
        <f t="shared" si="3"/>
        <v>1338</v>
      </c>
      <c r="N20" s="26"/>
    </row>
    <row r="21" s="1" customFormat="1" spans="1:14">
      <c r="A21" s="18">
        <f t="shared" si="0"/>
        <v>17</v>
      </c>
      <c r="B21" s="19" t="s">
        <v>33</v>
      </c>
      <c r="C21" s="20" t="s">
        <v>16</v>
      </c>
      <c r="D21" s="20" t="s">
        <v>17</v>
      </c>
      <c r="E21" s="21">
        <v>2.4</v>
      </c>
      <c r="F21" s="22">
        <f t="shared" si="1"/>
        <v>792</v>
      </c>
      <c r="G21" s="21">
        <v>2.4</v>
      </c>
      <c r="H21" s="21">
        <f t="shared" si="2"/>
        <v>312</v>
      </c>
      <c r="I21" s="21"/>
      <c r="J21" s="22"/>
      <c r="K21" s="25"/>
      <c r="L21" s="23"/>
      <c r="M21" s="22">
        <f t="shared" si="3"/>
        <v>1104</v>
      </c>
      <c r="N21" s="26"/>
    </row>
    <row r="22" s="1" customFormat="1" spans="1:14">
      <c r="A22" s="18">
        <f t="shared" si="0"/>
        <v>18</v>
      </c>
      <c r="B22" s="19" t="s">
        <v>34</v>
      </c>
      <c r="C22" s="20" t="s">
        <v>16</v>
      </c>
      <c r="D22" s="20" t="s">
        <v>17</v>
      </c>
      <c r="E22" s="21">
        <v>0.5</v>
      </c>
      <c r="F22" s="22">
        <f t="shared" si="1"/>
        <v>165</v>
      </c>
      <c r="G22" s="21">
        <v>0.5</v>
      </c>
      <c r="H22" s="21">
        <f t="shared" si="2"/>
        <v>65</v>
      </c>
      <c r="I22" s="21">
        <v>4.1</v>
      </c>
      <c r="J22" s="22">
        <f t="shared" ref="J22:J25" si="5">I22*100</f>
        <v>410</v>
      </c>
      <c r="K22" s="25"/>
      <c r="L22" s="23"/>
      <c r="M22" s="22">
        <f t="shared" si="3"/>
        <v>640</v>
      </c>
      <c r="N22" s="26"/>
    </row>
    <row r="23" s="1" customFormat="1" spans="1:14">
      <c r="A23" s="18">
        <f t="shared" si="0"/>
        <v>19</v>
      </c>
      <c r="B23" s="19" t="s">
        <v>35</v>
      </c>
      <c r="C23" s="20" t="s">
        <v>16</v>
      </c>
      <c r="D23" s="20" t="s">
        <v>17</v>
      </c>
      <c r="E23" s="21">
        <v>1.7</v>
      </c>
      <c r="F23" s="22">
        <f t="shared" si="1"/>
        <v>561</v>
      </c>
      <c r="G23" s="21">
        <v>1.7</v>
      </c>
      <c r="H23" s="21">
        <f t="shared" si="2"/>
        <v>221</v>
      </c>
      <c r="I23" s="21">
        <v>0</v>
      </c>
      <c r="J23" s="22">
        <f t="shared" si="5"/>
        <v>0</v>
      </c>
      <c r="K23" s="25"/>
      <c r="L23" s="23"/>
      <c r="M23" s="22">
        <f t="shared" si="3"/>
        <v>782</v>
      </c>
      <c r="N23" s="26"/>
    </row>
    <row r="24" s="1" customFormat="1" spans="1:14">
      <c r="A24" s="18">
        <f t="shared" si="0"/>
        <v>20</v>
      </c>
      <c r="B24" s="19" t="s">
        <v>36</v>
      </c>
      <c r="C24" s="20" t="s">
        <v>16</v>
      </c>
      <c r="D24" s="20" t="s">
        <v>17</v>
      </c>
      <c r="E24" s="21"/>
      <c r="F24" s="22"/>
      <c r="G24" s="21"/>
      <c r="H24" s="21"/>
      <c r="I24" s="21">
        <v>2.6</v>
      </c>
      <c r="J24" s="22">
        <f t="shared" si="5"/>
        <v>260</v>
      </c>
      <c r="K24" s="25"/>
      <c r="L24" s="23"/>
      <c r="M24" s="22">
        <f t="shared" si="3"/>
        <v>260</v>
      </c>
      <c r="N24" s="26"/>
    </row>
    <row r="25" s="1" customFormat="1" spans="1:14">
      <c r="A25" s="18">
        <f t="shared" si="0"/>
        <v>21</v>
      </c>
      <c r="B25" s="19" t="s">
        <v>37</v>
      </c>
      <c r="C25" s="20" t="s">
        <v>16</v>
      </c>
      <c r="D25" s="20" t="s">
        <v>17</v>
      </c>
      <c r="E25" s="21"/>
      <c r="F25" s="22"/>
      <c r="G25" s="21"/>
      <c r="H25" s="21"/>
      <c r="I25" s="21">
        <v>53.2</v>
      </c>
      <c r="J25" s="22">
        <f t="shared" si="5"/>
        <v>5320</v>
      </c>
      <c r="K25" s="27">
        <v>157.67</v>
      </c>
      <c r="L25" s="23">
        <f>K25*65</f>
        <v>10248.55</v>
      </c>
      <c r="M25" s="22">
        <f t="shared" si="3"/>
        <v>15568.55</v>
      </c>
      <c r="N25" s="26"/>
    </row>
    <row r="26" s="1" customFormat="1" spans="1:14">
      <c r="A26" s="18">
        <f t="shared" si="0"/>
        <v>22</v>
      </c>
      <c r="B26" s="19" t="s">
        <v>38</v>
      </c>
      <c r="C26" s="20" t="s">
        <v>16</v>
      </c>
      <c r="D26" s="20" t="s">
        <v>17</v>
      </c>
      <c r="E26" s="21">
        <v>103.7</v>
      </c>
      <c r="F26" s="22">
        <f t="shared" ref="F26:F52" si="6">E26*330</f>
        <v>34221</v>
      </c>
      <c r="G26" s="21">
        <v>103.7</v>
      </c>
      <c r="H26" s="21">
        <f t="shared" ref="H26:H52" si="7">G26*130</f>
        <v>13481</v>
      </c>
      <c r="I26" s="21"/>
      <c r="J26" s="22"/>
      <c r="K26" s="25"/>
      <c r="L26" s="23"/>
      <c r="M26" s="22">
        <f t="shared" si="3"/>
        <v>47702</v>
      </c>
      <c r="N26" s="26"/>
    </row>
    <row r="27" s="1" customFormat="1" spans="1:14">
      <c r="A27" s="18">
        <f t="shared" si="0"/>
        <v>23</v>
      </c>
      <c r="B27" s="19" t="s">
        <v>39</v>
      </c>
      <c r="C27" s="20" t="s">
        <v>16</v>
      </c>
      <c r="D27" s="20" t="s">
        <v>17</v>
      </c>
      <c r="E27" s="21">
        <v>28.5</v>
      </c>
      <c r="F27" s="22">
        <f t="shared" si="6"/>
        <v>9405</v>
      </c>
      <c r="G27" s="21">
        <v>28.5</v>
      </c>
      <c r="H27" s="21">
        <f t="shared" si="7"/>
        <v>3705</v>
      </c>
      <c r="I27" s="21"/>
      <c r="J27" s="22"/>
      <c r="K27" s="25"/>
      <c r="L27" s="23"/>
      <c r="M27" s="22">
        <f t="shared" si="3"/>
        <v>13110</v>
      </c>
      <c r="N27" s="26"/>
    </row>
    <row r="28" s="1" customFormat="1" spans="1:14">
      <c r="A28" s="18">
        <f t="shared" si="0"/>
        <v>24</v>
      </c>
      <c r="B28" s="19" t="s">
        <v>40</v>
      </c>
      <c r="C28" s="20" t="s">
        <v>16</v>
      </c>
      <c r="D28" s="20" t="s">
        <v>17</v>
      </c>
      <c r="E28" s="21">
        <v>4.2</v>
      </c>
      <c r="F28" s="22">
        <f t="shared" si="6"/>
        <v>1386</v>
      </c>
      <c r="G28" s="21">
        <v>4.2</v>
      </c>
      <c r="H28" s="21">
        <f t="shared" si="7"/>
        <v>546</v>
      </c>
      <c r="I28" s="21">
        <v>5.7</v>
      </c>
      <c r="J28" s="22">
        <f>I28*100</f>
        <v>570</v>
      </c>
      <c r="K28" s="25"/>
      <c r="L28" s="23"/>
      <c r="M28" s="22">
        <f t="shared" si="3"/>
        <v>2502</v>
      </c>
      <c r="N28" s="26"/>
    </row>
    <row r="29" s="1" customFormat="1" spans="1:14">
      <c r="A29" s="18">
        <f t="shared" si="0"/>
        <v>25</v>
      </c>
      <c r="B29" s="19" t="s">
        <v>41</v>
      </c>
      <c r="C29" s="20" t="s">
        <v>16</v>
      </c>
      <c r="D29" s="20" t="s">
        <v>17</v>
      </c>
      <c r="E29" s="21">
        <v>11.2</v>
      </c>
      <c r="F29" s="22">
        <f t="shared" si="6"/>
        <v>3696</v>
      </c>
      <c r="G29" s="21">
        <v>11.2</v>
      </c>
      <c r="H29" s="21">
        <f t="shared" si="7"/>
        <v>1456</v>
      </c>
      <c r="I29" s="21"/>
      <c r="J29" s="22"/>
      <c r="K29" s="25"/>
      <c r="L29" s="23"/>
      <c r="M29" s="22">
        <f t="shared" si="3"/>
        <v>5152</v>
      </c>
      <c r="N29" s="26"/>
    </row>
    <row r="30" s="1" customFormat="1" spans="1:14">
      <c r="A30" s="18">
        <f t="shared" si="0"/>
        <v>26</v>
      </c>
      <c r="B30" s="19" t="s">
        <v>42</v>
      </c>
      <c r="C30" s="20" t="s">
        <v>16</v>
      </c>
      <c r="D30" s="20" t="s">
        <v>17</v>
      </c>
      <c r="E30" s="21">
        <v>5.3</v>
      </c>
      <c r="F30" s="22">
        <f t="shared" si="6"/>
        <v>1749</v>
      </c>
      <c r="G30" s="21">
        <v>5.3</v>
      </c>
      <c r="H30" s="21">
        <f t="shared" si="7"/>
        <v>689</v>
      </c>
      <c r="I30" s="21">
        <v>4.3</v>
      </c>
      <c r="J30" s="22">
        <f>I30*100</f>
        <v>430</v>
      </c>
      <c r="K30" s="25"/>
      <c r="L30" s="23"/>
      <c r="M30" s="22">
        <f t="shared" si="3"/>
        <v>2868</v>
      </c>
      <c r="N30" s="26"/>
    </row>
    <row r="31" s="1" customFormat="1" spans="1:14">
      <c r="A31" s="18">
        <f t="shared" si="0"/>
        <v>27</v>
      </c>
      <c r="B31" s="19" t="s">
        <v>43</v>
      </c>
      <c r="C31" s="20" t="s">
        <v>16</v>
      </c>
      <c r="D31" s="20" t="s">
        <v>17</v>
      </c>
      <c r="E31" s="21">
        <v>1.4</v>
      </c>
      <c r="F31" s="22">
        <f t="shared" si="6"/>
        <v>462</v>
      </c>
      <c r="G31" s="21">
        <v>1.4</v>
      </c>
      <c r="H31" s="21">
        <f t="shared" si="7"/>
        <v>182</v>
      </c>
      <c r="I31" s="21"/>
      <c r="J31" s="22"/>
      <c r="K31" s="25"/>
      <c r="L31" s="23"/>
      <c r="M31" s="22">
        <f t="shared" si="3"/>
        <v>644</v>
      </c>
      <c r="N31" s="26"/>
    </row>
    <row r="32" s="1" customFormat="1" spans="1:14">
      <c r="A32" s="18">
        <f t="shared" si="0"/>
        <v>28</v>
      </c>
      <c r="B32" s="19" t="s">
        <v>44</v>
      </c>
      <c r="C32" s="20" t="s">
        <v>16</v>
      </c>
      <c r="D32" s="20" t="s">
        <v>17</v>
      </c>
      <c r="E32" s="21">
        <v>6.8</v>
      </c>
      <c r="F32" s="22">
        <f t="shared" si="6"/>
        <v>2244</v>
      </c>
      <c r="G32" s="21">
        <v>6.8</v>
      </c>
      <c r="H32" s="21">
        <f t="shared" si="7"/>
        <v>884</v>
      </c>
      <c r="I32" s="21"/>
      <c r="J32" s="22"/>
      <c r="K32" s="25"/>
      <c r="L32" s="23"/>
      <c r="M32" s="22">
        <f t="shared" si="3"/>
        <v>3128</v>
      </c>
      <c r="N32" s="26"/>
    </row>
    <row r="33" s="1" customFormat="1" spans="1:14">
      <c r="A33" s="18">
        <f t="shared" si="0"/>
        <v>29</v>
      </c>
      <c r="B33" s="19" t="s">
        <v>45</v>
      </c>
      <c r="C33" s="20" t="s">
        <v>16</v>
      </c>
      <c r="D33" s="20" t="s">
        <v>17</v>
      </c>
      <c r="E33" s="21">
        <v>0.5</v>
      </c>
      <c r="F33" s="22">
        <f t="shared" si="6"/>
        <v>165</v>
      </c>
      <c r="G33" s="21">
        <v>0.5</v>
      </c>
      <c r="H33" s="21">
        <f t="shared" si="7"/>
        <v>65</v>
      </c>
      <c r="I33" s="21"/>
      <c r="J33" s="22"/>
      <c r="K33" s="25"/>
      <c r="L33" s="23"/>
      <c r="M33" s="22">
        <f t="shared" si="3"/>
        <v>230</v>
      </c>
      <c r="N33" s="26"/>
    </row>
    <row r="34" s="1" customFormat="1" spans="1:14">
      <c r="A34" s="18">
        <f t="shared" si="0"/>
        <v>30</v>
      </c>
      <c r="B34" s="19" t="s">
        <v>46</v>
      </c>
      <c r="C34" s="20" t="s">
        <v>16</v>
      </c>
      <c r="D34" s="20" t="s">
        <v>17</v>
      </c>
      <c r="E34" s="21">
        <v>3.7</v>
      </c>
      <c r="F34" s="22">
        <f t="shared" si="6"/>
        <v>1221</v>
      </c>
      <c r="G34" s="21">
        <v>3.7</v>
      </c>
      <c r="H34" s="21">
        <f t="shared" si="7"/>
        <v>481</v>
      </c>
      <c r="I34" s="21"/>
      <c r="J34" s="22"/>
      <c r="K34" s="25"/>
      <c r="L34" s="23"/>
      <c r="M34" s="22">
        <f t="shared" si="3"/>
        <v>1702</v>
      </c>
      <c r="N34" s="26"/>
    </row>
    <row r="35" s="1" customFormat="1" spans="1:14">
      <c r="A35" s="18">
        <f t="shared" si="0"/>
        <v>31</v>
      </c>
      <c r="B35" s="19" t="s">
        <v>47</v>
      </c>
      <c r="C35" s="20" t="s">
        <v>16</v>
      </c>
      <c r="D35" s="20" t="s">
        <v>17</v>
      </c>
      <c r="E35" s="21">
        <v>11.3</v>
      </c>
      <c r="F35" s="22">
        <f t="shared" si="6"/>
        <v>3729</v>
      </c>
      <c r="G35" s="21">
        <v>11.3</v>
      </c>
      <c r="H35" s="21">
        <f t="shared" si="7"/>
        <v>1469</v>
      </c>
      <c r="I35" s="21"/>
      <c r="J35" s="22"/>
      <c r="K35" s="25"/>
      <c r="L35" s="23"/>
      <c r="M35" s="22">
        <f t="shared" si="3"/>
        <v>5198</v>
      </c>
      <c r="N35" s="26"/>
    </row>
    <row r="36" s="1" customFormat="1" spans="1:14">
      <c r="A36" s="18">
        <f t="shared" si="0"/>
        <v>32</v>
      </c>
      <c r="B36" s="19" t="s">
        <v>48</v>
      </c>
      <c r="C36" s="20" t="s">
        <v>16</v>
      </c>
      <c r="D36" s="20" t="s">
        <v>17</v>
      </c>
      <c r="E36" s="21">
        <v>14.2</v>
      </c>
      <c r="F36" s="22">
        <f t="shared" si="6"/>
        <v>4686</v>
      </c>
      <c r="G36" s="21">
        <v>14.2</v>
      </c>
      <c r="H36" s="21">
        <f t="shared" si="7"/>
        <v>1846</v>
      </c>
      <c r="I36" s="21"/>
      <c r="J36" s="22"/>
      <c r="K36" s="25"/>
      <c r="L36" s="23"/>
      <c r="M36" s="22">
        <f t="shared" si="3"/>
        <v>6532</v>
      </c>
      <c r="N36" s="26"/>
    </row>
    <row r="37" s="1" customFormat="1" spans="1:14">
      <c r="A37" s="18">
        <f t="shared" si="0"/>
        <v>33</v>
      </c>
      <c r="B37" s="19" t="s">
        <v>49</v>
      </c>
      <c r="C37" s="20" t="s">
        <v>16</v>
      </c>
      <c r="D37" s="20" t="s">
        <v>17</v>
      </c>
      <c r="E37" s="21">
        <v>8.9</v>
      </c>
      <c r="F37" s="22">
        <f t="shared" si="6"/>
        <v>2937</v>
      </c>
      <c r="G37" s="21">
        <v>8.9</v>
      </c>
      <c r="H37" s="21">
        <f t="shared" si="7"/>
        <v>1157</v>
      </c>
      <c r="I37" s="21"/>
      <c r="J37" s="22"/>
      <c r="K37" s="25"/>
      <c r="L37" s="23"/>
      <c r="M37" s="22">
        <f t="shared" si="3"/>
        <v>4094</v>
      </c>
      <c r="N37" s="26"/>
    </row>
    <row r="38" s="1" customFormat="1" spans="1:14">
      <c r="A38" s="18">
        <f t="shared" si="0"/>
        <v>34</v>
      </c>
      <c r="B38" s="19" t="s">
        <v>50</v>
      </c>
      <c r="C38" s="20" t="s">
        <v>16</v>
      </c>
      <c r="D38" s="20" t="s">
        <v>17</v>
      </c>
      <c r="E38" s="21">
        <v>14.6</v>
      </c>
      <c r="F38" s="22">
        <f t="shared" si="6"/>
        <v>4818</v>
      </c>
      <c r="G38" s="21">
        <v>14.6</v>
      </c>
      <c r="H38" s="21">
        <f t="shared" si="7"/>
        <v>1898</v>
      </c>
      <c r="I38" s="21"/>
      <c r="J38" s="22"/>
      <c r="K38" s="25"/>
      <c r="L38" s="23"/>
      <c r="M38" s="22">
        <f t="shared" si="3"/>
        <v>6716</v>
      </c>
      <c r="N38" s="26"/>
    </row>
    <row r="39" s="1" customFormat="1" spans="1:14">
      <c r="A39" s="18">
        <f t="shared" si="0"/>
        <v>35</v>
      </c>
      <c r="B39" s="19" t="s">
        <v>51</v>
      </c>
      <c r="C39" s="20" t="s">
        <v>16</v>
      </c>
      <c r="D39" s="20" t="s">
        <v>17</v>
      </c>
      <c r="E39" s="21">
        <v>3.8</v>
      </c>
      <c r="F39" s="22">
        <f t="shared" si="6"/>
        <v>1254</v>
      </c>
      <c r="G39" s="21">
        <v>3.8</v>
      </c>
      <c r="H39" s="21">
        <f t="shared" si="7"/>
        <v>494</v>
      </c>
      <c r="I39" s="21"/>
      <c r="J39" s="22"/>
      <c r="K39" s="25"/>
      <c r="L39" s="23"/>
      <c r="M39" s="22">
        <f t="shared" si="3"/>
        <v>1748</v>
      </c>
      <c r="N39" s="26"/>
    </row>
    <row r="40" s="1" customFormat="1" spans="1:14">
      <c r="A40" s="18">
        <f t="shared" si="0"/>
        <v>36</v>
      </c>
      <c r="B40" s="19" t="s">
        <v>52</v>
      </c>
      <c r="C40" s="20" t="s">
        <v>16</v>
      </c>
      <c r="D40" s="20" t="s">
        <v>17</v>
      </c>
      <c r="E40" s="21">
        <v>5.1</v>
      </c>
      <c r="F40" s="22">
        <f t="shared" si="6"/>
        <v>1683</v>
      </c>
      <c r="G40" s="21">
        <v>5.1</v>
      </c>
      <c r="H40" s="21">
        <f t="shared" si="7"/>
        <v>663</v>
      </c>
      <c r="I40" s="21"/>
      <c r="J40" s="22"/>
      <c r="K40" s="25"/>
      <c r="L40" s="23"/>
      <c r="M40" s="22">
        <f t="shared" si="3"/>
        <v>2346</v>
      </c>
      <c r="N40" s="26"/>
    </row>
    <row r="41" s="1" customFormat="1" spans="1:14">
      <c r="A41" s="18">
        <f t="shared" si="0"/>
        <v>37</v>
      </c>
      <c r="B41" s="19" t="s">
        <v>53</v>
      </c>
      <c r="C41" s="20" t="s">
        <v>16</v>
      </c>
      <c r="D41" s="20" t="s">
        <v>17</v>
      </c>
      <c r="E41" s="21">
        <v>6.2</v>
      </c>
      <c r="F41" s="22">
        <f t="shared" si="6"/>
        <v>2046</v>
      </c>
      <c r="G41" s="21">
        <v>6.2</v>
      </c>
      <c r="H41" s="21">
        <f t="shared" si="7"/>
        <v>806</v>
      </c>
      <c r="I41" s="21"/>
      <c r="J41" s="22"/>
      <c r="K41" s="25"/>
      <c r="L41" s="23"/>
      <c r="M41" s="22">
        <f t="shared" si="3"/>
        <v>2852</v>
      </c>
      <c r="N41" s="26"/>
    </row>
    <row r="42" s="1" customFormat="1" spans="1:14">
      <c r="A42" s="18">
        <f t="shared" si="0"/>
        <v>38</v>
      </c>
      <c r="B42" s="19" t="s">
        <v>54</v>
      </c>
      <c r="C42" s="20" t="s">
        <v>16</v>
      </c>
      <c r="D42" s="20" t="s">
        <v>17</v>
      </c>
      <c r="E42" s="21">
        <v>4.4</v>
      </c>
      <c r="F42" s="22">
        <f t="shared" si="6"/>
        <v>1452</v>
      </c>
      <c r="G42" s="21">
        <v>4.4</v>
      </c>
      <c r="H42" s="21">
        <f t="shared" si="7"/>
        <v>572</v>
      </c>
      <c r="I42" s="21"/>
      <c r="J42" s="22"/>
      <c r="K42" s="25"/>
      <c r="L42" s="23"/>
      <c r="M42" s="22">
        <f t="shared" si="3"/>
        <v>2024</v>
      </c>
      <c r="N42" s="26"/>
    </row>
    <row r="43" s="1" customFormat="1" spans="1:14">
      <c r="A43" s="18">
        <f t="shared" si="0"/>
        <v>39</v>
      </c>
      <c r="B43" s="19" t="s">
        <v>55</v>
      </c>
      <c r="C43" s="20" t="s">
        <v>16</v>
      </c>
      <c r="D43" s="20" t="s">
        <v>17</v>
      </c>
      <c r="E43" s="21">
        <v>10.1</v>
      </c>
      <c r="F43" s="22">
        <f t="shared" si="6"/>
        <v>3333</v>
      </c>
      <c r="G43" s="21">
        <v>10.1</v>
      </c>
      <c r="H43" s="21">
        <f t="shared" si="7"/>
        <v>1313</v>
      </c>
      <c r="I43" s="21"/>
      <c r="J43" s="22"/>
      <c r="K43" s="25"/>
      <c r="L43" s="23"/>
      <c r="M43" s="22">
        <f t="shared" si="3"/>
        <v>4646</v>
      </c>
      <c r="N43" s="26"/>
    </row>
    <row r="44" s="1" customFormat="1" spans="1:14">
      <c r="A44" s="18">
        <f t="shared" si="0"/>
        <v>40</v>
      </c>
      <c r="B44" s="19" t="s">
        <v>56</v>
      </c>
      <c r="C44" s="20" t="s">
        <v>16</v>
      </c>
      <c r="D44" s="20" t="s">
        <v>17</v>
      </c>
      <c r="E44" s="21">
        <v>11.3</v>
      </c>
      <c r="F44" s="22">
        <f t="shared" si="6"/>
        <v>3729</v>
      </c>
      <c r="G44" s="21">
        <v>11.3</v>
      </c>
      <c r="H44" s="21">
        <f t="shared" si="7"/>
        <v>1469</v>
      </c>
      <c r="I44" s="21"/>
      <c r="J44" s="22"/>
      <c r="K44" s="25"/>
      <c r="L44" s="23"/>
      <c r="M44" s="22">
        <f t="shared" si="3"/>
        <v>5198</v>
      </c>
      <c r="N44" s="26"/>
    </row>
    <row r="45" s="1" customFormat="1" spans="1:14">
      <c r="A45" s="18">
        <f t="shared" si="0"/>
        <v>41</v>
      </c>
      <c r="B45" s="19" t="s">
        <v>57</v>
      </c>
      <c r="C45" s="20" t="s">
        <v>16</v>
      </c>
      <c r="D45" s="20" t="s">
        <v>17</v>
      </c>
      <c r="E45" s="21">
        <v>17.7</v>
      </c>
      <c r="F45" s="22">
        <f t="shared" si="6"/>
        <v>5841</v>
      </c>
      <c r="G45" s="21">
        <v>17.7</v>
      </c>
      <c r="H45" s="21">
        <f t="shared" si="7"/>
        <v>2301</v>
      </c>
      <c r="I45" s="21"/>
      <c r="J45" s="22"/>
      <c r="K45" s="25"/>
      <c r="L45" s="23"/>
      <c r="M45" s="22">
        <f t="shared" si="3"/>
        <v>8142</v>
      </c>
      <c r="N45" s="26"/>
    </row>
    <row r="46" s="1" customFormat="1" spans="1:14">
      <c r="A46" s="18">
        <f t="shared" si="0"/>
        <v>42</v>
      </c>
      <c r="B46" s="19" t="s">
        <v>58</v>
      </c>
      <c r="C46" s="20" t="s">
        <v>16</v>
      </c>
      <c r="D46" s="20" t="s">
        <v>17</v>
      </c>
      <c r="E46" s="21">
        <v>10.9</v>
      </c>
      <c r="F46" s="22">
        <f t="shared" si="6"/>
        <v>3597</v>
      </c>
      <c r="G46" s="21">
        <v>10.9</v>
      </c>
      <c r="H46" s="21">
        <f t="shared" si="7"/>
        <v>1417</v>
      </c>
      <c r="I46" s="21">
        <v>4.4</v>
      </c>
      <c r="J46" s="22">
        <f t="shared" ref="J46:J48" si="8">I46*100</f>
        <v>440</v>
      </c>
      <c r="K46" s="25"/>
      <c r="L46" s="23"/>
      <c r="M46" s="22">
        <f t="shared" si="3"/>
        <v>5454</v>
      </c>
      <c r="N46" s="26"/>
    </row>
    <row r="47" s="1" customFormat="1" spans="1:14">
      <c r="A47" s="18">
        <f t="shared" si="0"/>
        <v>43</v>
      </c>
      <c r="B47" s="19" t="s">
        <v>59</v>
      </c>
      <c r="C47" s="20" t="s">
        <v>16</v>
      </c>
      <c r="D47" s="20" t="s">
        <v>17</v>
      </c>
      <c r="E47" s="21">
        <v>14.8</v>
      </c>
      <c r="F47" s="22">
        <f t="shared" si="6"/>
        <v>4884</v>
      </c>
      <c r="G47" s="21">
        <v>14.8</v>
      </c>
      <c r="H47" s="21">
        <f t="shared" si="7"/>
        <v>1924</v>
      </c>
      <c r="I47" s="21">
        <v>5.8</v>
      </c>
      <c r="J47" s="22">
        <f t="shared" si="8"/>
        <v>580</v>
      </c>
      <c r="K47" s="25"/>
      <c r="L47" s="23"/>
      <c r="M47" s="22">
        <f t="shared" si="3"/>
        <v>7388</v>
      </c>
      <c r="N47" s="26"/>
    </row>
    <row r="48" s="1" customFormat="1" spans="1:14">
      <c r="A48" s="18">
        <f t="shared" si="0"/>
        <v>44</v>
      </c>
      <c r="B48" s="19" t="s">
        <v>60</v>
      </c>
      <c r="C48" s="20" t="s">
        <v>16</v>
      </c>
      <c r="D48" s="20" t="s">
        <v>17</v>
      </c>
      <c r="E48" s="21">
        <v>2.2</v>
      </c>
      <c r="F48" s="22">
        <f t="shared" si="6"/>
        <v>726</v>
      </c>
      <c r="G48" s="21">
        <v>2.2</v>
      </c>
      <c r="H48" s="21">
        <f t="shared" si="7"/>
        <v>286</v>
      </c>
      <c r="I48" s="21">
        <v>1.2</v>
      </c>
      <c r="J48" s="22">
        <f t="shared" si="8"/>
        <v>120</v>
      </c>
      <c r="K48" s="25"/>
      <c r="L48" s="23"/>
      <c r="M48" s="22">
        <f t="shared" si="3"/>
        <v>1132</v>
      </c>
      <c r="N48" s="26"/>
    </row>
    <row r="49" s="1" customFormat="1" spans="1:14">
      <c r="A49" s="18">
        <f t="shared" si="0"/>
        <v>45</v>
      </c>
      <c r="B49" s="19" t="s">
        <v>61</v>
      </c>
      <c r="C49" s="20" t="s">
        <v>16</v>
      </c>
      <c r="D49" s="20" t="s">
        <v>17</v>
      </c>
      <c r="E49" s="21">
        <v>2</v>
      </c>
      <c r="F49" s="22">
        <f t="shared" si="6"/>
        <v>660</v>
      </c>
      <c r="G49" s="21">
        <v>2</v>
      </c>
      <c r="H49" s="21">
        <f t="shared" si="7"/>
        <v>260</v>
      </c>
      <c r="I49" s="21"/>
      <c r="J49" s="22"/>
      <c r="K49" s="25"/>
      <c r="L49" s="23"/>
      <c r="M49" s="22">
        <f t="shared" si="3"/>
        <v>920</v>
      </c>
      <c r="N49" s="26"/>
    </row>
    <row r="50" s="1" customFormat="1" spans="1:14">
      <c r="A50" s="18">
        <f t="shared" si="0"/>
        <v>46</v>
      </c>
      <c r="B50" s="19" t="s">
        <v>62</v>
      </c>
      <c r="C50" s="20" t="s">
        <v>16</v>
      </c>
      <c r="D50" s="20" t="s">
        <v>17</v>
      </c>
      <c r="E50" s="21">
        <v>51.1</v>
      </c>
      <c r="F50" s="22">
        <f t="shared" si="6"/>
        <v>16863</v>
      </c>
      <c r="G50" s="21">
        <v>51.1</v>
      </c>
      <c r="H50" s="21">
        <f t="shared" si="7"/>
        <v>6643</v>
      </c>
      <c r="I50" s="21"/>
      <c r="J50" s="22"/>
      <c r="K50" s="25"/>
      <c r="L50" s="23"/>
      <c r="M50" s="22">
        <f t="shared" si="3"/>
        <v>23506</v>
      </c>
      <c r="N50" s="26"/>
    </row>
    <row r="51" s="1" customFormat="1" spans="1:14">
      <c r="A51" s="18">
        <f t="shared" si="0"/>
        <v>47</v>
      </c>
      <c r="B51" s="19" t="s">
        <v>63</v>
      </c>
      <c r="C51" s="20" t="s">
        <v>16</v>
      </c>
      <c r="D51" s="20" t="s">
        <v>17</v>
      </c>
      <c r="E51" s="21">
        <v>30.6</v>
      </c>
      <c r="F51" s="22">
        <f t="shared" si="6"/>
        <v>10098</v>
      </c>
      <c r="G51" s="21">
        <v>30.6</v>
      </c>
      <c r="H51" s="21">
        <f t="shared" si="7"/>
        <v>3978</v>
      </c>
      <c r="I51" s="21"/>
      <c r="J51" s="22"/>
      <c r="K51" s="25"/>
      <c r="L51" s="23"/>
      <c r="M51" s="22">
        <f t="shared" si="3"/>
        <v>14076</v>
      </c>
      <c r="N51" s="26"/>
    </row>
    <row r="52" s="1" customFormat="1" spans="1:14">
      <c r="A52" s="18">
        <f t="shared" si="0"/>
        <v>48</v>
      </c>
      <c r="B52" s="19" t="s">
        <v>64</v>
      </c>
      <c r="C52" s="20" t="s">
        <v>16</v>
      </c>
      <c r="D52" s="20" t="s">
        <v>17</v>
      </c>
      <c r="E52" s="21">
        <v>1.5</v>
      </c>
      <c r="F52" s="22">
        <f t="shared" si="6"/>
        <v>495</v>
      </c>
      <c r="G52" s="21">
        <v>1.5</v>
      </c>
      <c r="H52" s="21">
        <f t="shared" si="7"/>
        <v>195</v>
      </c>
      <c r="I52" s="21"/>
      <c r="J52" s="22"/>
      <c r="K52" s="25"/>
      <c r="L52" s="23"/>
      <c r="M52" s="22">
        <f t="shared" si="3"/>
        <v>690</v>
      </c>
      <c r="N52" s="26"/>
    </row>
    <row r="53" s="1" customFormat="1" spans="1:14">
      <c r="A53" s="18">
        <f t="shared" si="0"/>
        <v>49</v>
      </c>
      <c r="B53" s="19" t="s">
        <v>65</v>
      </c>
      <c r="C53" s="20" t="s">
        <v>16</v>
      </c>
      <c r="D53" s="20" t="s">
        <v>17</v>
      </c>
      <c r="E53" s="21"/>
      <c r="F53" s="22"/>
      <c r="G53" s="21"/>
      <c r="H53" s="21"/>
      <c r="I53" s="21">
        <v>208.7</v>
      </c>
      <c r="J53" s="22">
        <f t="shared" ref="J53:J55" si="9">I53*100</f>
        <v>20870</v>
      </c>
      <c r="K53" s="25"/>
      <c r="L53" s="23"/>
      <c r="M53" s="22">
        <f t="shared" si="3"/>
        <v>20870</v>
      </c>
      <c r="N53" s="26"/>
    </row>
    <row r="54" s="1" customFormat="1" spans="1:14">
      <c r="A54" s="18">
        <f t="shared" si="0"/>
        <v>50</v>
      </c>
      <c r="B54" s="19" t="s">
        <v>66</v>
      </c>
      <c r="C54" s="20" t="s">
        <v>16</v>
      </c>
      <c r="D54" s="20" t="s">
        <v>17</v>
      </c>
      <c r="E54" s="21">
        <v>73.6</v>
      </c>
      <c r="F54" s="22">
        <f t="shared" ref="F54:F83" si="10">E54*330</f>
        <v>24288</v>
      </c>
      <c r="G54" s="21">
        <v>73.6</v>
      </c>
      <c r="H54" s="21">
        <f t="shared" ref="H54:H83" si="11">G54*130</f>
        <v>9568</v>
      </c>
      <c r="I54" s="21">
        <v>15.2</v>
      </c>
      <c r="J54" s="22">
        <f t="shared" si="9"/>
        <v>1520</v>
      </c>
      <c r="K54" s="25"/>
      <c r="L54" s="23"/>
      <c r="M54" s="22">
        <f t="shared" si="3"/>
        <v>35376</v>
      </c>
      <c r="N54" s="26"/>
    </row>
    <row r="55" s="1" customFormat="1" spans="1:14">
      <c r="A55" s="18">
        <f t="shared" si="0"/>
        <v>51</v>
      </c>
      <c r="B55" s="28" t="s">
        <v>67</v>
      </c>
      <c r="C55" s="20" t="s">
        <v>16</v>
      </c>
      <c r="D55" s="29" t="s">
        <v>68</v>
      </c>
      <c r="E55" s="30">
        <v>127.84</v>
      </c>
      <c r="F55" s="23">
        <f t="shared" si="10"/>
        <v>42187.2</v>
      </c>
      <c r="G55" s="30">
        <v>127.84</v>
      </c>
      <c r="H55" s="30">
        <f t="shared" si="11"/>
        <v>16619.2</v>
      </c>
      <c r="I55" s="30">
        <v>47.8</v>
      </c>
      <c r="J55" s="23">
        <f t="shared" si="9"/>
        <v>4780</v>
      </c>
      <c r="K55" s="23"/>
      <c r="L55" s="23"/>
      <c r="M55" s="22">
        <f t="shared" si="3"/>
        <v>63586.4</v>
      </c>
      <c r="N55" s="16"/>
    </row>
    <row r="56" s="1" customFormat="1" spans="1:14">
      <c r="A56" s="18">
        <f t="shared" si="0"/>
        <v>52</v>
      </c>
      <c r="B56" s="19" t="s">
        <v>69</v>
      </c>
      <c r="C56" s="20" t="s">
        <v>16</v>
      </c>
      <c r="D56" s="20" t="s">
        <v>17</v>
      </c>
      <c r="E56" s="21">
        <v>6.4</v>
      </c>
      <c r="F56" s="22">
        <f t="shared" si="10"/>
        <v>2112</v>
      </c>
      <c r="G56" s="21">
        <v>6.4</v>
      </c>
      <c r="H56" s="21">
        <f t="shared" si="11"/>
        <v>832</v>
      </c>
      <c r="I56" s="21"/>
      <c r="J56" s="22"/>
      <c r="K56" s="25"/>
      <c r="L56" s="23"/>
      <c r="M56" s="22">
        <f t="shared" si="3"/>
        <v>2944</v>
      </c>
      <c r="N56" s="26"/>
    </row>
    <row r="57" s="1" customFormat="1" spans="1:14">
      <c r="A57" s="18">
        <f t="shared" si="0"/>
        <v>53</v>
      </c>
      <c r="B57" s="19" t="s">
        <v>70</v>
      </c>
      <c r="C57" s="20" t="s">
        <v>16</v>
      </c>
      <c r="D57" s="20" t="s">
        <v>17</v>
      </c>
      <c r="E57" s="21">
        <v>12.7</v>
      </c>
      <c r="F57" s="22">
        <f t="shared" si="10"/>
        <v>4191</v>
      </c>
      <c r="G57" s="21">
        <v>12.7</v>
      </c>
      <c r="H57" s="21">
        <f t="shared" si="11"/>
        <v>1651</v>
      </c>
      <c r="I57" s="21"/>
      <c r="J57" s="22"/>
      <c r="K57" s="25"/>
      <c r="L57" s="23"/>
      <c r="M57" s="22">
        <f t="shared" si="3"/>
        <v>5842</v>
      </c>
      <c r="N57" s="26"/>
    </row>
    <row r="58" s="1" customFormat="1" spans="1:14">
      <c r="A58" s="18">
        <f t="shared" si="0"/>
        <v>54</v>
      </c>
      <c r="B58" s="19" t="s">
        <v>71</v>
      </c>
      <c r="C58" s="20" t="s">
        <v>16</v>
      </c>
      <c r="D58" s="20" t="s">
        <v>17</v>
      </c>
      <c r="E58" s="21">
        <v>1.9</v>
      </c>
      <c r="F58" s="22">
        <f t="shared" si="10"/>
        <v>627</v>
      </c>
      <c r="G58" s="21">
        <v>1.9</v>
      </c>
      <c r="H58" s="21">
        <f t="shared" si="11"/>
        <v>247</v>
      </c>
      <c r="I58" s="21"/>
      <c r="J58" s="22"/>
      <c r="K58" s="25"/>
      <c r="L58" s="23"/>
      <c r="M58" s="22">
        <f t="shared" si="3"/>
        <v>874</v>
      </c>
      <c r="N58" s="26"/>
    </row>
    <row r="59" s="1" customFormat="1" spans="1:14">
      <c r="A59" s="18">
        <f t="shared" si="0"/>
        <v>55</v>
      </c>
      <c r="B59" s="19" t="s">
        <v>72</v>
      </c>
      <c r="C59" s="20" t="s">
        <v>16</v>
      </c>
      <c r="D59" s="20" t="s">
        <v>17</v>
      </c>
      <c r="E59" s="21">
        <v>20.3</v>
      </c>
      <c r="F59" s="22">
        <f t="shared" si="10"/>
        <v>6699</v>
      </c>
      <c r="G59" s="21">
        <v>20.3</v>
      </c>
      <c r="H59" s="21">
        <f t="shared" si="11"/>
        <v>2639</v>
      </c>
      <c r="I59" s="21"/>
      <c r="J59" s="22"/>
      <c r="K59" s="25"/>
      <c r="L59" s="23"/>
      <c r="M59" s="22">
        <f t="shared" si="3"/>
        <v>9338</v>
      </c>
      <c r="N59" s="26"/>
    </row>
    <row r="60" s="1" customFormat="1" spans="1:14">
      <c r="A60" s="18">
        <f t="shared" si="0"/>
        <v>56</v>
      </c>
      <c r="B60" s="19" t="s">
        <v>73</v>
      </c>
      <c r="C60" s="20" t="s">
        <v>16</v>
      </c>
      <c r="D60" s="20" t="s">
        <v>17</v>
      </c>
      <c r="E60" s="21">
        <v>6.7</v>
      </c>
      <c r="F60" s="22">
        <f t="shared" si="10"/>
        <v>2211</v>
      </c>
      <c r="G60" s="21">
        <v>6.7</v>
      </c>
      <c r="H60" s="21">
        <f t="shared" si="11"/>
        <v>871</v>
      </c>
      <c r="I60" s="21"/>
      <c r="J60" s="22"/>
      <c r="K60" s="25"/>
      <c r="L60" s="23"/>
      <c r="M60" s="22">
        <f t="shared" si="3"/>
        <v>3082</v>
      </c>
      <c r="N60" s="26"/>
    </row>
    <row r="61" s="1" customFormat="1" spans="1:14">
      <c r="A61" s="18">
        <f t="shared" si="0"/>
        <v>57</v>
      </c>
      <c r="B61" s="19" t="s">
        <v>74</v>
      </c>
      <c r="C61" s="20" t="s">
        <v>16</v>
      </c>
      <c r="D61" s="20" t="s">
        <v>17</v>
      </c>
      <c r="E61" s="21">
        <v>48.2</v>
      </c>
      <c r="F61" s="22">
        <f t="shared" si="10"/>
        <v>15906</v>
      </c>
      <c r="G61" s="21">
        <v>48.2</v>
      </c>
      <c r="H61" s="21">
        <f t="shared" si="11"/>
        <v>6266</v>
      </c>
      <c r="I61" s="21"/>
      <c r="J61" s="22"/>
      <c r="K61" s="25"/>
      <c r="L61" s="23"/>
      <c r="M61" s="22">
        <f t="shared" si="3"/>
        <v>22172</v>
      </c>
      <c r="N61" s="26"/>
    </row>
    <row r="62" s="1" customFormat="1" spans="1:14">
      <c r="A62" s="18">
        <f t="shared" si="0"/>
        <v>58</v>
      </c>
      <c r="B62" s="19" t="s">
        <v>75</v>
      </c>
      <c r="C62" s="20" t="s">
        <v>16</v>
      </c>
      <c r="D62" s="20" t="s">
        <v>17</v>
      </c>
      <c r="E62" s="21">
        <v>6.1</v>
      </c>
      <c r="F62" s="22">
        <f t="shared" si="10"/>
        <v>2013</v>
      </c>
      <c r="G62" s="21">
        <v>6.1</v>
      </c>
      <c r="H62" s="21">
        <f t="shared" si="11"/>
        <v>793</v>
      </c>
      <c r="I62" s="21"/>
      <c r="J62" s="22"/>
      <c r="K62" s="25"/>
      <c r="L62" s="23"/>
      <c r="M62" s="22">
        <f t="shared" si="3"/>
        <v>2806</v>
      </c>
      <c r="N62" s="26"/>
    </row>
    <row r="63" s="1" customFormat="1" spans="1:14">
      <c r="A63" s="18">
        <f t="shared" si="0"/>
        <v>59</v>
      </c>
      <c r="B63" s="19" t="s">
        <v>76</v>
      </c>
      <c r="C63" s="20" t="s">
        <v>16</v>
      </c>
      <c r="D63" s="20" t="s">
        <v>17</v>
      </c>
      <c r="E63" s="21">
        <v>3.5</v>
      </c>
      <c r="F63" s="22">
        <f t="shared" si="10"/>
        <v>1155</v>
      </c>
      <c r="G63" s="21">
        <v>2.6</v>
      </c>
      <c r="H63" s="21">
        <f t="shared" si="11"/>
        <v>338</v>
      </c>
      <c r="I63" s="21"/>
      <c r="J63" s="22"/>
      <c r="K63" s="25"/>
      <c r="L63" s="23"/>
      <c r="M63" s="22">
        <f t="shared" si="3"/>
        <v>1493</v>
      </c>
      <c r="N63" s="26"/>
    </row>
    <row r="64" s="1" customFormat="1" spans="1:14">
      <c r="A64" s="18">
        <f t="shared" si="0"/>
        <v>60</v>
      </c>
      <c r="B64" s="19" t="s">
        <v>77</v>
      </c>
      <c r="C64" s="20" t="s">
        <v>16</v>
      </c>
      <c r="D64" s="20" t="s">
        <v>17</v>
      </c>
      <c r="E64" s="21">
        <v>6.1</v>
      </c>
      <c r="F64" s="22">
        <f t="shared" si="10"/>
        <v>2013</v>
      </c>
      <c r="G64" s="21">
        <v>6.1</v>
      </c>
      <c r="H64" s="21">
        <f t="shared" si="11"/>
        <v>793</v>
      </c>
      <c r="I64" s="21"/>
      <c r="J64" s="22"/>
      <c r="K64" s="25"/>
      <c r="L64" s="23"/>
      <c r="M64" s="22">
        <f t="shared" si="3"/>
        <v>2806</v>
      </c>
      <c r="N64" s="26"/>
    </row>
    <row r="65" s="1" customFormat="1" spans="1:14">
      <c r="A65" s="18">
        <f t="shared" si="0"/>
        <v>61</v>
      </c>
      <c r="B65" s="19" t="s">
        <v>78</v>
      </c>
      <c r="C65" s="20" t="s">
        <v>16</v>
      </c>
      <c r="D65" s="20" t="s">
        <v>17</v>
      </c>
      <c r="E65" s="21">
        <v>6.2</v>
      </c>
      <c r="F65" s="22">
        <f t="shared" si="10"/>
        <v>2046</v>
      </c>
      <c r="G65" s="21">
        <v>6.2</v>
      </c>
      <c r="H65" s="21">
        <f t="shared" si="11"/>
        <v>806</v>
      </c>
      <c r="I65" s="21"/>
      <c r="J65" s="22"/>
      <c r="K65" s="25"/>
      <c r="L65" s="23"/>
      <c r="M65" s="22">
        <f t="shared" si="3"/>
        <v>2852</v>
      </c>
      <c r="N65" s="26"/>
    </row>
    <row r="66" s="1" customFormat="1" spans="1:14">
      <c r="A66" s="18">
        <f t="shared" si="0"/>
        <v>62</v>
      </c>
      <c r="B66" s="19" t="s">
        <v>79</v>
      </c>
      <c r="C66" s="20" t="s">
        <v>16</v>
      </c>
      <c r="D66" s="20" t="s">
        <v>17</v>
      </c>
      <c r="E66" s="21">
        <v>4.4</v>
      </c>
      <c r="F66" s="22">
        <f t="shared" si="10"/>
        <v>1452</v>
      </c>
      <c r="G66" s="21">
        <v>4.4</v>
      </c>
      <c r="H66" s="21">
        <f t="shared" si="11"/>
        <v>572</v>
      </c>
      <c r="I66" s="21"/>
      <c r="J66" s="22"/>
      <c r="K66" s="25"/>
      <c r="L66" s="23"/>
      <c r="M66" s="22">
        <f t="shared" si="3"/>
        <v>2024</v>
      </c>
      <c r="N66" s="26"/>
    </row>
    <row r="67" s="1" customFormat="1" spans="1:14">
      <c r="A67" s="18">
        <f t="shared" si="0"/>
        <v>63</v>
      </c>
      <c r="B67" s="19" t="s">
        <v>80</v>
      </c>
      <c r="C67" s="20" t="s">
        <v>16</v>
      </c>
      <c r="D67" s="20" t="s">
        <v>17</v>
      </c>
      <c r="E67" s="21">
        <v>8.5</v>
      </c>
      <c r="F67" s="22">
        <f t="shared" si="10"/>
        <v>2805</v>
      </c>
      <c r="G67" s="21">
        <v>8.5</v>
      </c>
      <c r="H67" s="21">
        <f t="shared" si="11"/>
        <v>1105</v>
      </c>
      <c r="I67" s="21"/>
      <c r="J67" s="22"/>
      <c r="K67" s="25"/>
      <c r="L67" s="23"/>
      <c r="M67" s="22">
        <f t="shared" si="3"/>
        <v>3910</v>
      </c>
      <c r="N67" s="26"/>
    </row>
    <row r="68" s="1" customFormat="1" spans="1:14">
      <c r="A68" s="18">
        <f t="shared" si="0"/>
        <v>64</v>
      </c>
      <c r="B68" s="19" t="s">
        <v>81</v>
      </c>
      <c r="C68" s="20" t="s">
        <v>16</v>
      </c>
      <c r="D68" s="20" t="s">
        <v>17</v>
      </c>
      <c r="E68" s="21">
        <v>11.5</v>
      </c>
      <c r="F68" s="22">
        <f t="shared" si="10"/>
        <v>3795</v>
      </c>
      <c r="G68" s="21">
        <v>11.5</v>
      </c>
      <c r="H68" s="21">
        <f t="shared" si="11"/>
        <v>1495</v>
      </c>
      <c r="I68" s="21"/>
      <c r="J68" s="22"/>
      <c r="K68" s="25"/>
      <c r="L68" s="23"/>
      <c r="M68" s="22">
        <f t="shared" si="3"/>
        <v>5290</v>
      </c>
      <c r="N68" s="26"/>
    </row>
    <row r="69" s="1" customFormat="1" spans="1:14">
      <c r="A69" s="18">
        <f t="shared" ref="A69:A132" si="12">ROW()-4</f>
        <v>65</v>
      </c>
      <c r="B69" s="19" t="s">
        <v>82</v>
      </c>
      <c r="C69" s="20" t="s">
        <v>16</v>
      </c>
      <c r="D69" s="20" t="s">
        <v>17</v>
      </c>
      <c r="E69" s="21">
        <v>9.2</v>
      </c>
      <c r="F69" s="22">
        <f t="shared" si="10"/>
        <v>3036</v>
      </c>
      <c r="G69" s="21">
        <v>9.2</v>
      </c>
      <c r="H69" s="21">
        <f t="shared" si="11"/>
        <v>1196</v>
      </c>
      <c r="I69" s="21"/>
      <c r="J69" s="22"/>
      <c r="K69" s="25"/>
      <c r="L69" s="23"/>
      <c r="M69" s="22">
        <f t="shared" ref="M69:M132" si="13">F69+H69+J69+L69</f>
        <v>4232</v>
      </c>
      <c r="N69" s="26"/>
    </row>
    <row r="70" s="1" customFormat="1" spans="1:14">
      <c r="A70" s="18">
        <f t="shared" si="12"/>
        <v>66</v>
      </c>
      <c r="B70" s="31" t="s">
        <v>83</v>
      </c>
      <c r="C70" s="20" t="s">
        <v>16</v>
      </c>
      <c r="D70" s="29" t="s">
        <v>68</v>
      </c>
      <c r="E70" s="30">
        <v>128.58</v>
      </c>
      <c r="F70" s="23">
        <f t="shared" si="10"/>
        <v>42431.4</v>
      </c>
      <c r="G70" s="30">
        <v>128.58</v>
      </c>
      <c r="H70" s="30">
        <f t="shared" si="11"/>
        <v>16715.4</v>
      </c>
      <c r="I70" s="30"/>
      <c r="J70" s="23"/>
      <c r="K70" s="23"/>
      <c r="L70" s="23"/>
      <c r="M70" s="22">
        <f t="shared" si="13"/>
        <v>59146.8</v>
      </c>
      <c r="N70" s="16"/>
    </row>
    <row r="71" s="1" customFormat="1" spans="1:14">
      <c r="A71" s="18">
        <f t="shared" si="12"/>
        <v>67</v>
      </c>
      <c r="B71" s="31" t="s">
        <v>84</v>
      </c>
      <c r="C71" s="20" t="s">
        <v>16</v>
      </c>
      <c r="D71" s="29" t="s">
        <v>68</v>
      </c>
      <c r="E71" s="30">
        <v>33.61</v>
      </c>
      <c r="F71" s="23">
        <f t="shared" si="10"/>
        <v>11091.3</v>
      </c>
      <c r="G71" s="30">
        <v>33.61</v>
      </c>
      <c r="H71" s="30">
        <f t="shared" si="11"/>
        <v>4369.3</v>
      </c>
      <c r="I71" s="30"/>
      <c r="J71" s="23"/>
      <c r="K71" s="23"/>
      <c r="L71" s="23"/>
      <c r="M71" s="22">
        <f t="shared" si="13"/>
        <v>15460.6</v>
      </c>
      <c r="N71" s="16"/>
    </row>
    <row r="72" s="1" customFormat="1" spans="1:14">
      <c r="A72" s="18">
        <f t="shared" si="12"/>
        <v>68</v>
      </c>
      <c r="B72" s="31" t="s">
        <v>67</v>
      </c>
      <c r="C72" s="20" t="s">
        <v>16</v>
      </c>
      <c r="D72" s="29" t="s">
        <v>68</v>
      </c>
      <c r="E72" s="32">
        <v>171.39</v>
      </c>
      <c r="F72" s="23">
        <f t="shared" si="10"/>
        <v>56558.7</v>
      </c>
      <c r="G72" s="32">
        <v>171.39</v>
      </c>
      <c r="H72" s="30">
        <f t="shared" si="11"/>
        <v>22280.7</v>
      </c>
      <c r="I72" s="30"/>
      <c r="J72" s="23"/>
      <c r="K72" s="23"/>
      <c r="L72" s="23"/>
      <c r="M72" s="22">
        <f t="shared" si="13"/>
        <v>78839.4</v>
      </c>
      <c r="N72" s="16"/>
    </row>
    <row r="73" s="1" customFormat="1" spans="1:14">
      <c r="A73" s="18">
        <f t="shared" si="12"/>
        <v>69</v>
      </c>
      <c r="B73" s="31" t="s">
        <v>67</v>
      </c>
      <c r="C73" s="20" t="s">
        <v>16</v>
      </c>
      <c r="D73" s="29" t="s">
        <v>68</v>
      </c>
      <c r="E73" s="32">
        <v>479.24</v>
      </c>
      <c r="F73" s="23">
        <f t="shared" si="10"/>
        <v>158149.2</v>
      </c>
      <c r="G73" s="32">
        <v>479.24</v>
      </c>
      <c r="H73" s="30">
        <f t="shared" si="11"/>
        <v>62301.2</v>
      </c>
      <c r="I73" s="30"/>
      <c r="J73" s="23"/>
      <c r="K73" s="23"/>
      <c r="L73" s="23"/>
      <c r="M73" s="22">
        <f t="shared" si="13"/>
        <v>220450.4</v>
      </c>
      <c r="N73" s="16"/>
    </row>
    <row r="74" s="1" customFormat="1" spans="1:14">
      <c r="A74" s="18">
        <f t="shared" si="12"/>
        <v>70</v>
      </c>
      <c r="B74" s="31" t="s">
        <v>85</v>
      </c>
      <c r="C74" s="20" t="s">
        <v>16</v>
      </c>
      <c r="D74" s="29" t="s">
        <v>68</v>
      </c>
      <c r="E74" s="32">
        <v>637.43</v>
      </c>
      <c r="F74" s="23">
        <f t="shared" si="10"/>
        <v>210351.9</v>
      </c>
      <c r="G74" s="32">
        <v>637.43</v>
      </c>
      <c r="H74" s="30">
        <f t="shared" si="11"/>
        <v>82865.9</v>
      </c>
      <c r="I74" s="30"/>
      <c r="J74" s="23"/>
      <c r="K74" s="23"/>
      <c r="L74" s="23"/>
      <c r="M74" s="22">
        <f t="shared" si="13"/>
        <v>293217.8</v>
      </c>
      <c r="N74" s="16"/>
    </row>
    <row r="75" s="1" customFormat="1" spans="1:14">
      <c r="A75" s="18">
        <f t="shared" si="12"/>
        <v>71</v>
      </c>
      <c r="B75" s="28" t="s">
        <v>67</v>
      </c>
      <c r="C75" s="20" t="s">
        <v>16</v>
      </c>
      <c r="D75" s="29" t="s">
        <v>68</v>
      </c>
      <c r="E75" s="32">
        <v>394.08</v>
      </c>
      <c r="F75" s="23">
        <f t="shared" si="10"/>
        <v>130046.4</v>
      </c>
      <c r="G75" s="32">
        <v>394.08</v>
      </c>
      <c r="H75" s="30">
        <f t="shared" si="11"/>
        <v>51230.4</v>
      </c>
      <c r="I75" s="30"/>
      <c r="J75" s="23"/>
      <c r="K75" s="23"/>
      <c r="L75" s="23"/>
      <c r="M75" s="22">
        <f t="shared" si="13"/>
        <v>181276.8</v>
      </c>
      <c r="N75" s="16"/>
    </row>
    <row r="76" s="1" customFormat="1" spans="1:14">
      <c r="A76" s="18">
        <f t="shared" si="12"/>
        <v>72</v>
      </c>
      <c r="B76" s="28" t="s">
        <v>67</v>
      </c>
      <c r="C76" s="20" t="s">
        <v>16</v>
      </c>
      <c r="D76" s="29" t="s">
        <v>68</v>
      </c>
      <c r="E76" s="30">
        <v>396.05</v>
      </c>
      <c r="F76" s="23">
        <f t="shared" si="10"/>
        <v>130696.5</v>
      </c>
      <c r="G76" s="30">
        <v>396.05</v>
      </c>
      <c r="H76" s="30">
        <f t="shared" si="11"/>
        <v>51486.5</v>
      </c>
      <c r="I76" s="30"/>
      <c r="J76" s="23"/>
      <c r="K76" s="23"/>
      <c r="L76" s="23"/>
      <c r="M76" s="22">
        <f t="shared" si="13"/>
        <v>182183</v>
      </c>
      <c r="N76" s="16"/>
    </row>
    <row r="77" s="1" customFormat="1" spans="1:14">
      <c r="A77" s="18">
        <f t="shared" si="12"/>
        <v>73</v>
      </c>
      <c r="B77" s="31" t="s">
        <v>85</v>
      </c>
      <c r="C77" s="20" t="s">
        <v>16</v>
      </c>
      <c r="D77" s="29" t="s">
        <v>68</v>
      </c>
      <c r="E77" s="32">
        <v>444.61</v>
      </c>
      <c r="F77" s="23">
        <f t="shared" si="10"/>
        <v>146721.3</v>
      </c>
      <c r="G77" s="32">
        <v>444.61</v>
      </c>
      <c r="H77" s="30">
        <f t="shared" si="11"/>
        <v>57799.3</v>
      </c>
      <c r="I77" s="30"/>
      <c r="J77" s="23"/>
      <c r="K77" s="23"/>
      <c r="L77" s="23"/>
      <c r="M77" s="22">
        <f t="shared" si="13"/>
        <v>204520.6</v>
      </c>
      <c r="N77" s="16"/>
    </row>
    <row r="78" s="1" customFormat="1" spans="1:14">
      <c r="A78" s="18">
        <f t="shared" si="12"/>
        <v>74</v>
      </c>
      <c r="B78" s="19" t="s">
        <v>86</v>
      </c>
      <c r="C78" s="20" t="s">
        <v>16</v>
      </c>
      <c r="D78" s="20" t="s">
        <v>87</v>
      </c>
      <c r="E78" s="21">
        <v>118.5</v>
      </c>
      <c r="F78" s="22">
        <f t="shared" si="10"/>
        <v>39105</v>
      </c>
      <c r="G78" s="21">
        <v>118.5</v>
      </c>
      <c r="H78" s="21">
        <f t="shared" si="11"/>
        <v>15405</v>
      </c>
      <c r="I78" s="21"/>
      <c r="J78" s="22"/>
      <c r="K78" s="25"/>
      <c r="L78" s="23"/>
      <c r="M78" s="22">
        <f t="shared" si="13"/>
        <v>54510</v>
      </c>
      <c r="N78" s="26"/>
    </row>
    <row r="79" s="1" customFormat="1" spans="1:14">
      <c r="A79" s="18">
        <f t="shared" si="12"/>
        <v>75</v>
      </c>
      <c r="B79" s="19" t="s">
        <v>88</v>
      </c>
      <c r="C79" s="20" t="s">
        <v>16</v>
      </c>
      <c r="D79" s="20" t="s">
        <v>87</v>
      </c>
      <c r="E79" s="21">
        <v>3</v>
      </c>
      <c r="F79" s="22">
        <f t="shared" si="10"/>
        <v>990</v>
      </c>
      <c r="G79" s="21">
        <v>3</v>
      </c>
      <c r="H79" s="21">
        <f t="shared" si="11"/>
        <v>390</v>
      </c>
      <c r="I79" s="21"/>
      <c r="J79" s="22"/>
      <c r="K79" s="25"/>
      <c r="L79" s="23"/>
      <c r="M79" s="22">
        <f t="shared" si="13"/>
        <v>1380</v>
      </c>
      <c r="N79" s="26"/>
    </row>
    <row r="80" s="1" customFormat="1" spans="1:14">
      <c r="A80" s="18">
        <f t="shared" si="12"/>
        <v>76</v>
      </c>
      <c r="B80" s="19" t="s">
        <v>89</v>
      </c>
      <c r="C80" s="20" t="s">
        <v>16</v>
      </c>
      <c r="D80" s="20" t="s">
        <v>87</v>
      </c>
      <c r="E80" s="21">
        <v>0.5</v>
      </c>
      <c r="F80" s="22">
        <f t="shared" si="10"/>
        <v>165</v>
      </c>
      <c r="G80" s="21">
        <v>0.5</v>
      </c>
      <c r="H80" s="21">
        <f t="shared" si="11"/>
        <v>65</v>
      </c>
      <c r="I80" s="21"/>
      <c r="J80" s="22"/>
      <c r="K80" s="25"/>
      <c r="L80" s="23"/>
      <c r="M80" s="22">
        <f t="shared" si="13"/>
        <v>230</v>
      </c>
      <c r="N80" s="26"/>
    </row>
    <row r="81" s="1" customFormat="1" spans="1:14">
      <c r="A81" s="18">
        <f t="shared" si="12"/>
        <v>77</v>
      </c>
      <c r="B81" s="19" t="s">
        <v>90</v>
      </c>
      <c r="C81" s="20" t="s">
        <v>16</v>
      </c>
      <c r="D81" s="20" t="s">
        <v>87</v>
      </c>
      <c r="E81" s="21">
        <v>2.5</v>
      </c>
      <c r="F81" s="22">
        <f t="shared" si="10"/>
        <v>825</v>
      </c>
      <c r="G81" s="21">
        <v>2.5</v>
      </c>
      <c r="H81" s="21">
        <f t="shared" si="11"/>
        <v>325</v>
      </c>
      <c r="I81" s="21"/>
      <c r="J81" s="22"/>
      <c r="K81" s="25"/>
      <c r="L81" s="23"/>
      <c r="M81" s="22">
        <f t="shared" si="13"/>
        <v>1150</v>
      </c>
      <c r="N81" s="26"/>
    </row>
    <row r="82" s="1" customFormat="1" spans="1:14">
      <c r="A82" s="18">
        <f t="shared" si="12"/>
        <v>78</v>
      </c>
      <c r="B82" s="19" t="s">
        <v>91</v>
      </c>
      <c r="C82" s="20" t="s">
        <v>16</v>
      </c>
      <c r="D82" s="20" t="s">
        <v>87</v>
      </c>
      <c r="E82" s="21">
        <v>9</v>
      </c>
      <c r="F82" s="22">
        <f t="shared" si="10"/>
        <v>2970</v>
      </c>
      <c r="G82" s="21">
        <v>9</v>
      </c>
      <c r="H82" s="21">
        <f t="shared" si="11"/>
        <v>1170</v>
      </c>
      <c r="I82" s="21"/>
      <c r="J82" s="22"/>
      <c r="K82" s="25"/>
      <c r="L82" s="23"/>
      <c r="M82" s="22">
        <f t="shared" si="13"/>
        <v>4140</v>
      </c>
      <c r="N82" s="26"/>
    </row>
    <row r="83" s="1" customFormat="1" spans="1:14">
      <c r="A83" s="18">
        <f t="shared" si="12"/>
        <v>79</v>
      </c>
      <c r="B83" s="19" t="s">
        <v>92</v>
      </c>
      <c r="C83" s="20" t="s">
        <v>16</v>
      </c>
      <c r="D83" s="20" t="s">
        <v>87</v>
      </c>
      <c r="E83" s="21">
        <v>5.4</v>
      </c>
      <c r="F83" s="22">
        <f t="shared" si="10"/>
        <v>1782</v>
      </c>
      <c r="G83" s="21">
        <v>5.4</v>
      </c>
      <c r="H83" s="21">
        <f t="shared" si="11"/>
        <v>702</v>
      </c>
      <c r="I83" s="21"/>
      <c r="J83" s="22"/>
      <c r="K83" s="25"/>
      <c r="L83" s="23"/>
      <c r="M83" s="22">
        <f t="shared" si="13"/>
        <v>2484</v>
      </c>
      <c r="N83" s="26"/>
    </row>
    <row r="84" s="1" customFormat="1" spans="1:14">
      <c r="A84" s="18">
        <f t="shared" si="12"/>
        <v>80</v>
      </c>
      <c r="B84" s="19" t="s">
        <v>93</v>
      </c>
      <c r="C84" s="20" t="s">
        <v>16</v>
      </c>
      <c r="D84" s="20" t="s">
        <v>94</v>
      </c>
      <c r="E84" s="21"/>
      <c r="F84" s="22"/>
      <c r="G84" s="21"/>
      <c r="H84" s="21"/>
      <c r="I84" s="21">
        <v>51.2</v>
      </c>
      <c r="J84" s="22">
        <f>I84*100</f>
        <v>5120</v>
      </c>
      <c r="K84" s="25"/>
      <c r="L84" s="23"/>
      <c r="M84" s="22">
        <f t="shared" si="13"/>
        <v>5120</v>
      </c>
      <c r="N84" s="26"/>
    </row>
    <row r="85" s="1" customFormat="1" spans="1:14">
      <c r="A85" s="18">
        <f t="shared" si="12"/>
        <v>81</v>
      </c>
      <c r="B85" s="19" t="s">
        <v>95</v>
      </c>
      <c r="C85" s="20" t="s">
        <v>16</v>
      </c>
      <c r="D85" s="20" t="s">
        <v>94</v>
      </c>
      <c r="E85" s="21">
        <v>9.1</v>
      </c>
      <c r="F85" s="22">
        <f t="shared" ref="F85:F148" si="14">E85*330</f>
        <v>3003</v>
      </c>
      <c r="G85" s="21">
        <v>9.1</v>
      </c>
      <c r="H85" s="21">
        <f t="shared" ref="H85:H148" si="15">G85*130</f>
        <v>1183</v>
      </c>
      <c r="I85" s="21"/>
      <c r="J85" s="22"/>
      <c r="K85" s="25"/>
      <c r="L85" s="23"/>
      <c r="M85" s="22">
        <f t="shared" si="13"/>
        <v>4186</v>
      </c>
      <c r="N85" s="26"/>
    </row>
    <row r="86" s="1" customFormat="1" spans="1:14">
      <c r="A86" s="18">
        <f t="shared" si="12"/>
        <v>82</v>
      </c>
      <c r="B86" s="19" t="s">
        <v>96</v>
      </c>
      <c r="C86" s="20" t="s">
        <v>16</v>
      </c>
      <c r="D86" s="20" t="s">
        <v>97</v>
      </c>
      <c r="E86" s="21">
        <v>1.8</v>
      </c>
      <c r="F86" s="22">
        <f t="shared" si="14"/>
        <v>594</v>
      </c>
      <c r="G86" s="21">
        <v>1.8</v>
      </c>
      <c r="H86" s="21">
        <f t="shared" si="15"/>
        <v>234</v>
      </c>
      <c r="I86" s="21"/>
      <c r="J86" s="22"/>
      <c r="K86" s="25"/>
      <c r="L86" s="23"/>
      <c r="M86" s="22">
        <f t="shared" si="13"/>
        <v>828</v>
      </c>
      <c r="N86" s="26"/>
    </row>
    <row r="87" s="1" customFormat="1" spans="1:14">
      <c r="A87" s="18">
        <f t="shared" si="12"/>
        <v>83</v>
      </c>
      <c r="B87" s="19" t="s">
        <v>98</v>
      </c>
      <c r="C87" s="20" t="s">
        <v>16</v>
      </c>
      <c r="D87" s="20" t="s">
        <v>99</v>
      </c>
      <c r="E87" s="21">
        <v>1.3</v>
      </c>
      <c r="F87" s="22">
        <f t="shared" si="14"/>
        <v>429</v>
      </c>
      <c r="G87" s="21">
        <v>1.3</v>
      </c>
      <c r="H87" s="21">
        <f t="shared" si="15"/>
        <v>169</v>
      </c>
      <c r="I87" s="21"/>
      <c r="J87" s="22"/>
      <c r="K87" s="25"/>
      <c r="L87" s="23"/>
      <c r="M87" s="22">
        <f t="shared" si="13"/>
        <v>598</v>
      </c>
      <c r="N87" s="26"/>
    </row>
    <row r="88" s="1" customFormat="1" spans="1:14">
      <c r="A88" s="18">
        <f t="shared" si="12"/>
        <v>84</v>
      </c>
      <c r="B88" s="19" t="s">
        <v>100</v>
      </c>
      <c r="C88" s="20" t="s">
        <v>16</v>
      </c>
      <c r="D88" s="20" t="s">
        <v>99</v>
      </c>
      <c r="E88" s="21">
        <v>11.2</v>
      </c>
      <c r="F88" s="22">
        <f t="shared" si="14"/>
        <v>3696</v>
      </c>
      <c r="G88" s="21">
        <v>11.2</v>
      </c>
      <c r="H88" s="21">
        <f t="shared" si="15"/>
        <v>1456</v>
      </c>
      <c r="I88" s="21"/>
      <c r="J88" s="22"/>
      <c r="K88" s="25"/>
      <c r="L88" s="23"/>
      <c r="M88" s="22">
        <f t="shared" si="13"/>
        <v>5152</v>
      </c>
      <c r="N88" s="26"/>
    </row>
    <row r="89" s="1" customFormat="1" spans="1:14">
      <c r="A89" s="18">
        <f t="shared" si="12"/>
        <v>85</v>
      </c>
      <c r="B89" s="19" t="s">
        <v>101</v>
      </c>
      <c r="C89" s="20" t="s">
        <v>16</v>
      </c>
      <c r="D89" s="20" t="s">
        <v>99</v>
      </c>
      <c r="E89" s="21">
        <v>3.2</v>
      </c>
      <c r="F89" s="22">
        <f t="shared" si="14"/>
        <v>1056</v>
      </c>
      <c r="G89" s="21">
        <v>3.2</v>
      </c>
      <c r="H89" s="21">
        <f t="shared" si="15"/>
        <v>416</v>
      </c>
      <c r="I89" s="21"/>
      <c r="J89" s="22"/>
      <c r="K89" s="25"/>
      <c r="L89" s="23"/>
      <c r="M89" s="22">
        <f t="shared" si="13"/>
        <v>1472</v>
      </c>
      <c r="N89" s="26"/>
    </row>
    <row r="90" s="1" customFormat="1" spans="1:14">
      <c r="A90" s="18">
        <f t="shared" si="12"/>
        <v>86</v>
      </c>
      <c r="B90" s="28" t="s">
        <v>85</v>
      </c>
      <c r="C90" s="20" t="s">
        <v>16</v>
      </c>
      <c r="D90" s="32" t="s">
        <v>99</v>
      </c>
      <c r="E90" s="30">
        <v>780.07</v>
      </c>
      <c r="F90" s="23">
        <f t="shared" si="14"/>
        <v>257423.1</v>
      </c>
      <c r="G90" s="30">
        <v>780.07</v>
      </c>
      <c r="H90" s="30">
        <f t="shared" si="15"/>
        <v>101409.1</v>
      </c>
      <c r="I90" s="30"/>
      <c r="J90" s="23"/>
      <c r="K90" s="33"/>
      <c r="L90" s="23"/>
      <c r="M90" s="22">
        <f t="shared" si="13"/>
        <v>358832.2</v>
      </c>
      <c r="N90" s="16"/>
    </row>
    <row r="91" s="1" customFormat="1" spans="1:14">
      <c r="A91" s="18">
        <f t="shared" si="12"/>
        <v>87</v>
      </c>
      <c r="B91" s="28" t="s">
        <v>85</v>
      </c>
      <c r="C91" s="20" t="s">
        <v>16</v>
      </c>
      <c r="D91" s="32" t="s">
        <v>99</v>
      </c>
      <c r="E91" s="30">
        <v>553.6</v>
      </c>
      <c r="F91" s="23">
        <f t="shared" si="14"/>
        <v>182688</v>
      </c>
      <c r="G91" s="30">
        <v>553.6</v>
      </c>
      <c r="H91" s="30">
        <f t="shared" si="15"/>
        <v>71968</v>
      </c>
      <c r="I91" s="30"/>
      <c r="J91" s="23"/>
      <c r="K91" s="33"/>
      <c r="L91" s="23"/>
      <c r="M91" s="22">
        <f t="shared" si="13"/>
        <v>254656</v>
      </c>
      <c r="N91" s="16"/>
    </row>
    <row r="92" s="1" customFormat="1" spans="1:14">
      <c r="A92" s="18">
        <f t="shared" si="12"/>
        <v>88</v>
      </c>
      <c r="B92" s="19" t="s">
        <v>102</v>
      </c>
      <c r="C92" s="20" t="s">
        <v>16</v>
      </c>
      <c r="D92" s="20" t="s">
        <v>103</v>
      </c>
      <c r="E92" s="21">
        <v>0.8</v>
      </c>
      <c r="F92" s="22">
        <f t="shared" si="14"/>
        <v>264</v>
      </c>
      <c r="G92" s="21">
        <v>0.8</v>
      </c>
      <c r="H92" s="21">
        <f t="shared" si="15"/>
        <v>104</v>
      </c>
      <c r="I92" s="21"/>
      <c r="J92" s="22"/>
      <c r="K92" s="25"/>
      <c r="L92" s="23"/>
      <c r="M92" s="22">
        <f t="shared" si="13"/>
        <v>368</v>
      </c>
      <c r="N92" s="26"/>
    </row>
    <row r="93" s="1" customFormat="1" spans="1:14">
      <c r="A93" s="18">
        <f t="shared" si="12"/>
        <v>89</v>
      </c>
      <c r="B93" s="19" t="s">
        <v>104</v>
      </c>
      <c r="C93" s="20" t="s">
        <v>16</v>
      </c>
      <c r="D93" s="20" t="s">
        <v>103</v>
      </c>
      <c r="E93" s="21">
        <v>19.3</v>
      </c>
      <c r="F93" s="22">
        <f t="shared" si="14"/>
        <v>6369</v>
      </c>
      <c r="G93" s="21">
        <v>19.3</v>
      </c>
      <c r="H93" s="21">
        <f t="shared" si="15"/>
        <v>2509</v>
      </c>
      <c r="I93" s="21"/>
      <c r="J93" s="22"/>
      <c r="K93" s="25"/>
      <c r="L93" s="23"/>
      <c r="M93" s="22">
        <f t="shared" si="13"/>
        <v>8878</v>
      </c>
      <c r="N93" s="26"/>
    </row>
    <row r="94" s="1" customFormat="1" spans="1:14">
      <c r="A94" s="18">
        <f t="shared" si="12"/>
        <v>90</v>
      </c>
      <c r="B94" s="19" t="s">
        <v>105</v>
      </c>
      <c r="C94" s="20" t="s">
        <v>16</v>
      </c>
      <c r="D94" s="20" t="s">
        <v>103</v>
      </c>
      <c r="E94" s="21">
        <v>4.7</v>
      </c>
      <c r="F94" s="22">
        <f t="shared" si="14"/>
        <v>1551</v>
      </c>
      <c r="G94" s="21">
        <v>4.7</v>
      </c>
      <c r="H94" s="21">
        <f t="shared" si="15"/>
        <v>611</v>
      </c>
      <c r="I94" s="21"/>
      <c r="J94" s="22"/>
      <c r="K94" s="25"/>
      <c r="L94" s="23"/>
      <c r="M94" s="22">
        <f t="shared" si="13"/>
        <v>2162</v>
      </c>
      <c r="N94" s="26"/>
    </row>
    <row r="95" s="1" customFormat="1" spans="1:14">
      <c r="A95" s="18">
        <f t="shared" si="12"/>
        <v>91</v>
      </c>
      <c r="B95" s="19" t="s">
        <v>106</v>
      </c>
      <c r="C95" s="20" t="s">
        <v>16</v>
      </c>
      <c r="D95" s="20" t="s">
        <v>103</v>
      </c>
      <c r="E95" s="21">
        <v>6.3</v>
      </c>
      <c r="F95" s="22">
        <f t="shared" si="14"/>
        <v>2079</v>
      </c>
      <c r="G95" s="21">
        <v>6.3</v>
      </c>
      <c r="H95" s="21">
        <f t="shared" si="15"/>
        <v>819</v>
      </c>
      <c r="I95" s="21"/>
      <c r="J95" s="22"/>
      <c r="K95" s="25"/>
      <c r="L95" s="23"/>
      <c r="M95" s="22">
        <f t="shared" si="13"/>
        <v>2898</v>
      </c>
      <c r="N95" s="26"/>
    </row>
    <row r="96" s="1" customFormat="1" spans="1:14">
      <c r="A96" s="18">
        <f t="shared" si="12"/>
        <v>92</v>
      </c>
      <c r="B96" s="19" t="s">
        <v>107</v>
      </c>
      <c r="C96" s="20" t="s">
        <v>16</v>
      </c>
      <c r="D96" s="20" t="s">
        <v>108</v>
      </c>
      <c r="E96" s="21">
        <v>5.2</v>
      </c>
      <c r="F96" s="22">
        <f t="shared" si="14"/>
        <v>1716</v>
      </c>
      <c r="G96" s="21">
        <v>5.2</v>
      </c>
      <c r="H96" s="21">
        <f t="shared" si="15"/>
        <v>676</v>
      </c>
      <c r="I96" s="21"/>
      <c r="J96" s="22"/>
      <c r="K96" s="25"/>
      <c r="L96" s="23"/>
      <c r="M96" s="22">
        <f t="shared" si="13"/>
        <v>2392</v>
      </c>
      <c r="N96" s="26"/>
    </row>
    <row r="97" s="1" customFormat="1" spans="1:14">
      <c r="A97" s="18">
        <f t="shared" si="12"/>
        <v>93</v>
      </c>
      <c r="B97" s="19" t="s">
        <v>109</v>
      </c>
      <c r="C97" s="20" t="s">
        <v>16</v>
      </c>
      <c r="D97" s="20" t="s">
        <v>108</v>
      </c>
      <c r="E97" s="21">
        <v>2.4</v>
      </c>
      <c r="F97" s="22">
        <f t="shared" si="14"/>
        <v>792</v>
      </c>
      <c r="G97" s="21">
        <v>2.4</v>
      </c>
      <c r="H97" s="21">
        <f t="shared" si="15"/>
        <v>312</v>
      </c>
      <c r="I97" s="21"/>
      <c r="J97" s="22"/>
      <c r="K97" s="25"/>
      <c r="L97" s="23"/>
      <c r="M97" s="22">
        <f t="shared" si="13"/>
        <v>1104</v>
      </c>
      <c r="N97" s="26"/>
    </row>
    <row r="98" s="1" customFormat="1" spans="1:14">
      <c r="A98" s="18">
        <f t="shared" si="12"/>
        <v>94</v>
      </c>
      <c r="B98" s="19" t="s">
        <v>110</v>
      </c>
      <c r="C98" s="20" t="s">
        <v>16</v>
      </c>
      <c r="D98" s="20" t="s">
        <v>108</v>
      </c>
      <c r="E98" s="21">
        <v>1.8</v>
      </c>
      <c r="F98" s="22">
        <f t="shared" si="14"/>
        <v>594</v>
      </c>
      <c r="G98" s="21">
        <v>1.8</v>
      </c>
      <c r="H98" s="21">
        <f t="shared" si="15"/>
        <v>234</v>
      </c>
      <c r="I98" s="21"/>
      <c r="J98" s="22"/>
      <c r="K98" s="25"/>
      <c r="L98" s="23"/>
      <c r="M98" s="22">
        <f t="shared" si="13"/>
        <v>828</v>
      </c>
      <c r="N98" s="26"/>
    </row>
    <row r="99" s="1" customFormat="1" spans="1:14">
      <c r="A99" s="18">
        <f t="shared" si="12"/>
        <v>95</v>
      </c>
      <c r="B99" s="19" t="s">
        <v>111</v>
      </c>
      <c r="C99" s="20" t="s">
        <v>16</v>
      </c>
      <c r="D99" s="20" t="s">
        <v>108</v>
      </c>
      <c r="E99" s="21">
        <v>3.9</v>
      </c>
      <c r="F99" s="22">
        <f t="shared" si="14"/>
        <v>1287</v>
      </c>
      <c r="G99" s="21">
        <v>3.9</v>
      </c>
      <c r="H99" s="21">
        <f t="shared" si="15"/>
        <v>507</v>
      </c>
      <c r="I99" s="21"/>
      <c r="J99" s="22"/>
      <c r="K99" s="25"/>
      <c r="L99" s="23"/>
      <c r="M99" s="22">
        <f t="shared" si="13"/>
        <v>1794</v>
      </c>
      <c r="N99" s="26"/>
    </row>
    <row r="100" s="1" customFormat="1" spans="1:14">
      <c r="A100" s="18">
        <f t="shared" si="12"/>
        <v>96</v>
      </c>
      <c r="B100" s="19" t="s">
        <v>112</v>
      </c>
      <c r="C100" s="20" t="s">
        <v>16</v>
      </c>
      <c r="D100" s="20" t="s">
        <v>108</v>
      </c>
      <c r="E100" s="21">
        <v>1.7</v>
      </c>
      <c r="F100" s="22">
        <f t="shared" si="14"/>
        <v>561</v>
      </c>
      <c r="G100" s="21">
        <v>1.7</v>
      </c>
      <c r="H100" s="21">
        <f t="shared" si="15"/>
        <v>221</v>
      </c>
      <c r="I100" s="21"/>
      <c r="J100" s="22"/>
      <c r="K100" s="25"/>
      <c r="L100" s="23"/>
      <c r="M100" s="22">
        <f t="shared" si="13"/>
        <v>782</v>
      </c>
      <c r="N100" s="26"/>
    </row>
    <row r="101" s="1" customFormat="1" spans="1:14">
      <c r="A101" s="18">
        <f t="shared" si="12"/>
        <v>97</v>
      </c>
      <c r="B101" s="19" t="s">
        <v>113</v>
      </c>
      <c r="C101" s="20" t="s">
        <v>16</v>
      </c>
      <c r="D101" s="20" t="s">
        <v>108</v>
      </c>
      <c r="E101" s="21">
        <v>3</v>
      </c>
      <c r="F101" s="22">
        <f t="shared" si="14"/>
        <v>990</v>
      </c>
      <c r="G101" s="21">
        <v>3</v>
      </c>
      <c r="H101" s="21">
        <f t="shared" si="15"/>
        <v>390</v>
      </c>
      <c r="I101" s="21"/>
      <c r="J101" s="22"/>
      <c r="K101" s="25"/>
      <c r="L101" s="23"/>
      <c r="M101" s="22">
        <f t="shared" si="13"/>
        <v>1380</v>
      </c>
      <c r="N101" s="26"/>
    </row>
    <row r="102" s="1" customFormat="1" spans="1:14">
      <c r="A102" s="18">
        <f t="shared" si="12"/>
        <v>98</v>
      </c>
      <c r="B102" s="19" t="s">
        <v>114</v>
      </c>
      <c r="C102" s="20" t="s">
        <v>16</v>
      </c>
      <c r="D102" s="20" t="s">
        <v>108</v>
      </c>
      <c r="E102" s="21">
        <v>0.3</v>
      </c>
      <c r="F102" s="22">
        <f t="shared" si="14"/>
        <v>99</v>
      </c>
      <c r="G102" s="21">
        <v>0.3</v>
      </c>
      <c r="H102" s="21">
        <f t="shared" si="15"/>
        <v>39</v>
      </c>
      <c r="I102" s="21"/>
      <c r="J102" s="22"/>
      <c r="K102" s="25"/>
      <c r="L102" s="23"/>
      <c r="M102" s="22">
        <f t="shared" si="13"/>
        <v>138</v>
      </c>
      <c r="N102" s="26"/>
    </row>
    <row r="103" s="1" customFormat="1" spans="1:14">
      <c r="A103" s="18">
        <f t="shared" si="12"/>
        <v>99</v>
      </c>
      <c r="B103" s="19" t="s">
        <v>115</v>
      </c>
      <c r="C103" s="20" t="s">
        <v>16</v>
      </c>
      <c r="D103" s="20" t="s">
        <v>108</v>
      </c>
      <c r="E103" s="21">
        <v>1.2</v>
      </c>
      <c r="F103" s="22">
        <f t="shared" si="14"/>
        <v>396</v>
      </c>
      <c r="G103" s="21">
        <v>1.2</v>
      </c>
      <c r="H103" s="21">
        <f t="shared" si="15"/>
        <v>156</v>
      </c>
      <c r="I103" s="21"/>
      <c r="J103" s="22"/>
      <c r="K103" s="25"/>
      <c r="L103" s="23"/>
      <c r="M103" s="22">
        <f t="shared" si="13"/>
        <v>552</v>
      </c>
      <c r="N103" s="26"/>
    </row>
    <row r="104" s="1" customFormat="1" spans="1:14">
      <c r="A104" s="18">
        <f t="shared" si="12"/>
        <v>100</v>
      </c>
      <c r="B104" s="19" t="s">
        <v>116</v>
      </c>
      <c r="C104" s="20" t="s">
        <v>16</v>
      </c>
      <c r="D104" s="20" t="s">
        <v>108</v>
      </c>
      <c r="E104" s="21">
        <v>3.6</v>
      </c>
      <c r="F104" s="22">
        <f t="shared" si="14"/>
        <v>1188</v>
      </c>
      <c r="G104" s="21">
        <v>3.6</v>
      </c>
      <c r="H104" s="21">
        <f t="shared" si="15"/>
        <v>468</v>
      </c>
      <c r="I104" s="21"/>
      <c r="J104" s="22"/>
      <c r="K104" s="25"/>
      <c r="L104" s="23"/>
      <c r="M104" s="22">
        <f t="shared" si="13"/>
        <v>1656</v>
      </c>
      <c r="N104" s="26"/>
    </row>
    <row r="105" s="1" customFormat="1" spans="1:14">
      <c r="A105" s="18">
        <f t="shared" si="12"/>
        <v>101</v>
      </c>
      <c r="B105" s="19" t="s">
        <v>117</v>
      </c>
      <c r="C105" s="20" t="s">
        <v>16</v>
      </c>
      <c r="D105" s="20" t="s">
        <v>108</v>
      </c>
      <c r="E105" s="21">
        <v>4.6</v>
      </c>
      <c r="F105" s="22">
        <f t="shared" si="14"/>
        <v>1518</v>
      </c>
      <c r="G105" s="21">
        <v>4.6</v>
      </c>
      <c r="H105" s="21">
        <f t="shared" si="15"/>
        <v>598</v>
      </c>
      <c r="I105" s="21"/>
      <c r="J105" s="22"/>
      <c r="K105" s="25"/>
      <c r="L105" s="23"/>
      <c r="M105" s="22">
        <f t="shared" si="13"/>
        <v>2116</v>
      </c>
      <c r="N105" s="26"/>
    </row>
    <row r="106" s="1" customFormat="1" spans="1:14">
      <c r="A106" s="18">
        <f t="shared" si="12"/>
        <v>102</v>
      </c>
      <c r="B106" s="19" t="s">
        <v>118</v>
      </c>
      <c r="C106" s="20" t="s">
        <v>16</v>
      </c>
      <c r="D106" s="20" t="s">
        <v>108</v>
      </c>
      <c r="E106" s="21">
        <v>1.7</v>
      </c>
      <c r="F106" s="22">
        <f t="shared" si="14"/>
        <v>561</v>
      </c>
      <c r="G106" s="21">
        <v>1.7</v>
      </c>
      <c r="H106" s="21">
        <f t="shared" si="15"/>
        <v>221</v>
      </c>
      <c r="I106" s="21"/>
      <c r="J106" s="22"/>
      <c r="K106" s="25"/>
      <c r="L106" s="23"/>
      <c r="M106" s="22">
        <f t="shared" si="13"/>
        <v>782</v>
      </c>
      <c r="N106" s="26"/>
    </row>
    <row r="107" s="1" customFormat="1" spans="1:14">
      <c r="A107" s="18">
        <f t="shared" si="12"/>
        <v>103</v>
      </c>
      <c r="B107" s="19" t="s">
        <v>119</v>
      </c>
      <c r="C107" s="20" t="s">
        <v>16</v>
      </c>
      <c r="D107" s="20" t="s">
        <v>108</v>
      </c>
      <c r="E107" s="21">
        <v>5.8</v>
      </c>
      <c r="F107" s="22">
        <f t="shared" si="14"/>
        <v>1914</v>
      </c>
      <c r="G107" s="21">
        <v>5.8</v>
      </c>
      <c r="H107" s="21">
        <f t="shared" si="15"/>
        <v>754</v>
      </c>
      <c r="I107" s="21"/>
      <c r="J107" s="22"/>
      <c r="K107" s="25"/>
      <c r="L107" s="23"/>
      <c r="M107" s="22">
        <f t="shared" si="13"/>
        <v>2668</v>
      </c>
      <c r="N107" s="26"/>
    </row>
    <row r="108" s="1" customFormat="1" spans="1:14">
      <c r="A108" s="18">
        <f t="shared" si="12"/>
        <v>104</v>
      </c>
      <c r="B108" s="19" t="s">
        <v>120</v>
      </c>
      <c r="C108" s="20" t="s">
        <v>16</v>
      </c>
      <c r="D108" s="20" t="s">
        <v>108</v>
      </c>
      <c r="E108" s="21">
        <v>0.9</v>
      </c>
      <c r="F108" s="22">
        <f t="shared" si="14"/>
        <v>297</v>
      </c>
      <c r="G108" s="21">
        <v>0.9</v>
      </c>
      <c r="H108" s="21">
        <f t="shared" si="15"/>
        <v>117</v>
      </c>
      <c r="I108" s="21"/>
      <c r="J108" s="22"/>
      <c r="K108" s="25"/>
      <c r="L108" s="23"/>
      <c r="M108" s="22">
        <f t="shared" si="13"/>
        <v>414</v>
      </c>
      <c r="N108" s="26"/>
    </row>
    <row r="109" s="1" customFormat="1" spans="1:14">
      <c r="A109" s="18">
        <f t="shared" si="12"/>
        <v>105</v>
      </c>
      <c r="B109" s="19" t="s">
        <v>121</v>
      </c>
      <c r="C109" s="20" t="s">
        <v>16</v>
      </c>
      <c r="D109" s="20" t="s">
        <v>108</v>
      </c>
      <c r="E109" s="21">
        <v>4.9</v>
      </c>
      <c r="F109" s="22">
        <f t="shared" si="14"/>
        <v>1617</v>
      </c>
      <c r="G109" s="21">
        <v>4.9</v>
      </c>
      <c r="H109" s="21">
        <f t="shared" si="15"/>
        <v>637</v>
      </c>
      <c r="I109" s="21"/>
      <c r="J109" s="22"/>
      <c r="K109" s="25"/>
      <c r="L109" s="23"/>
      <c r="M109" s="22">
        <f t="shared" si="13"/>
        <v>2254</v>
      </c>
      <c r="N109" s="26"/>
    </row>
    <row r="110" s="1" customFormat="1" spans="1:14">
      <c r="A110" s="18">
        <f t="shared" si="12"/>
        <v>106</v>
      </c>
      <c r="B110" s="19" t="s">
        <v>122</v>
      </c>
      <c r="C110" s="20" t="s">
        <v>16</v>
      </c>
      <c r="D110" s="20" t="s">
        <v>108</v>
      </c>
      <c r="E110" s="21">
        <v>6</v>
      </c>
      <c r="F110" s="22">
        <f t="shared" si="14"/>
        <v>1980</v>
      </c>
      <c r="G110" s="21">
        <v>6</v>
      </c>
      <c r="H110" s="21">
        <f t="shared" si="15"/>
        <v>780</v>
      </c>
      <c r="I110" s="21"/>
      <c r="J110" s="22"/>
      <c r="K110" s="25"/>
      <c r="L110" s="23"/>
      <c r="M110" s="22">
        <f t="shared" si="13"/>
        <v>2760</v>
      </c>
      <c r="N110" s="26"/>
    </row>
    <row r="111" s="1" customFormat="1" spans="1:14">
      <c r="A111" s="18">
        <f t="shared" si="12"/>
        <v>107</v>
      </c>
      <c r="B111" s="19" t="s">
        <v>123</v>
      </c>
      <c r="C111" s="20" t="s">
        <v>16</v>
      </c>
      <c r="D111" s="20" t="s">
        <v>108</v>
      </c>
      <c r="E111" s="21">
        <v>2.4</v>
      </c>
      <c r="F111" s="22">
        <f t="shared" si="14"/>
        <v>792</v>
      </c>
      <c r="G111" s="21">
        <v>2.4</v>
      </c>
      <c r="H111" s="21">
        <f t="shared" si="15"/>
        <v>312</v>
      </c>
      <c r="I111" s="21"/>
      <c r="J111" s="22"/>
      <c r="K111" s="25"/>
      <c r="L111" s="23"/>
      <c r="M111" s="22">
        <f t="shared" si="13"/>
        <v>1104</v>
      </c>
      <c r="N111" s="26"/>
    </row>
    <row r="112" s="1" customFormat="1" spans="1:14">
      <c r="A112" s="18">
        <f t="shared" si="12"/>
        <v>108</v>
      </c>
      <c r="B112" s="19" t="s">
        <v>124</v>
      </c>
      <c r="C112" s="20" t="s">
        <v>16</v>
      </c>
      <c r="D112" s="20" t="s">
        <v>125</v>
      </c>
      <c r="E112" s="21">
        <v>14.4</v>
      </c>
      <c r="F112" s="22">
        <f t="shared" si="14"/>
        <v>4752</v>
      </c>
      <c r="G112" s="21">
        <v>14.4</v>
      </c>
      <c r="H112" s="21">
        <f t="shared" si="15"/>
        <v>1872</v>
      </c>
      <c r="I112" s="21"/>
      <c r="J112" s="22"/>
      <c r="K112" s="25"/>
      <c r="L112" s="23"/>
      <c r="M112" s="22">
        <f t="shared" si="13"/>
        <v>6624</v>
      </c>
      <c r="N112" s="26"/>
    </row>
    <row r="113" s="1" customFormat="1" spans="1:14">
      <c r="A113" s="18">
        <f t="shared" si="12"/>
        <v>109</v>
      </c>
      <c r="B113" s="19" t="s">
        <v>126</v>
      </c>
      <c r="C113" s="20" t="s">
        <v>16</v>
      </c>
      <c r="D113" s="20" t="s">
        <v>125</v>
      </c>
      <c r="E113" s="21">
        <v>3.8</v>
      </c>
      <c r="F113" s="22">
        <f t="shared" si="14"/>
        <v>1254</v>
      </c>
      <c r="G113" s="21">
        <v>3.8</v>
      </c>
      <c r="H113" s="21">
        <f t="shared" si="15"/>
        <v>494</v>
      </c>
      <c r="I113" s="21"/>
      <c r="J113" s="22"/>
      <c r="K113" s="25"/>
      <c r="L113" s="23"/>
      <c r="M113" s="22">
        <f t="shared" si="13"/>
        <v>1748</v>
      </c>
      <c r="N113" s="26"/>
    </row>
    <row r="114" s="1" customFormat="1" spans="1:14">
      <c r="A114" s="18">
        <f t="shared" si="12"/>
        <v>110</v>
      </c>
      <c r="B114" s="19" t="s">
        <v>127</v>
      </c>
      <c r="C114" s="20" t="s">
        <v>16</v>
      </c>
      <c r="D114" s="20" t="s">
        <v>125</v>
      </c>
      <c r="E114" s="21">
        <v>4.8</v>
      </c>
      <c r="F114" s="22">
        <f t="shared" si="14"/>
        <v>1584</v>
      </c>
      <c r="G114" s="21">
        <v>4.8</v>
      </c>
      <c r="H114" s="21">
        <f t="shared" si="15"/>
        <v>624</v>
      </c>
      <c r="I114" s="21"/>
      <c r="J114" s="22"/>
      <c r="K114" s="25"/>
      <c r="L114" s="23"/>
      <c r="M114" s="22">
        <f t="shared" si="13"/>
        <v>2208</v>
      </c>
      <c r="N114" s="26"/>
    </row>
    <row r="115" s="1" customFormat="1" spans="1:14">
      <c r="A115" s="18">
        <f t="shared" si="12"/>
        <v>111</v>
      </c>
      <c r="B115" s="19" t="s">
        <v>128</v>
      </c>
      <c r="C115" s="20" t="s">
        <v>16</v>
      </c>
      <c r="D115" s="20" t="s">
        <v>125</v>
      </c>
      <c r="E115" s="21">
        <v>39.7</v>
      </c>
      <c r="F115" s="22">
        <f t="shared" si="14"/>
        <v>13101</v>
      </c>
      <c r="G115" s="21">
        <v>39.7</v>
      </c>
      <c r="H115" s="21">
        <f t="shared" si="15"/>
        <v>5161</v>
      </c>
      <c r="I115" s="21"/>
      <c r="J115" s="22"/>
      <c r="K115" s="25"/>
      <c r="L115" s="23"/>
      <c r="M115" s="22">
        <f t="shared" si="13"/>
        <v>18262</v>
      </c>
      <c r="N115" s="26"/>
    </row>
    <row r="116" s="1" customFormat="1" spans="1:14">
      <c r="A116" s="18">
        <f t="shared" si="12"/>
        <v>112</v>
      </c>
      <c r="B116" s="19" t="s">
        <v>129</v>
      </c>
      <c r="C116" s="20" t="s">
        <v>16</v>
      </c>
      <c r="D116" s="20" t="s">
        <v>125</v>
      </c>
      <c r="E116" s="21">
        <v>4.1</v>
      </c>
      <c r="F116" s="22">
        <f t="shared" si="14"/>
        <v>1353</v>
      </c>
      <c r="G116" s="21">
        <v>4.1</v>
      </c>
      <c r="H116" s="21">
        <f t="shared" si="15"/>
        <v>533</v>
      </c>
      <c r="I116" s="21"/>
      <c r="J116" s="22"/>
      <c r="K116" s="25"/>
      <c r="L116" s="23"/>
      <c r="M116" s="22">
        <f t="shared" si="13"/>
        <v>1886</v>
      </c>
      <c r="N116" s="26"/>
    </row>
    <row r="117" s="1" customFormat="1" spans="1:14">
      <c r="A117" s="18">
        <f t="shared" si="12"/>
        <v>113</v>
      </c>
      <c r="B117" s="19" t="s">
        <v>130</v>
      </c>
      <c r="C117" s="20" t="s">
        <v>16</v>
      </c>
      <c r="D117" s="20" t="s">
        <v>125</v>
      </c>
      <c r="E117" s="21">
        <v>3.9</v>
      </c>
      <c r="F117" s="22">
        <f t="shared" si="14"/>
        <v>1287</v>
      </c>
      <c r="G117" s="21">
        <v>3.9</v>
      </c>
      <c r="H117" s="21">
        <f t="shared" si="15"/>
        <v>507</v>
      </c>
      <c r="I117" s="21"/>
      <c r="J117" s="22"/>
      <c r="K117" s="25"/>
      <c r="L117" s="23"/>
      <c r="M117" s="22">
        <f t="shared" si="13"/>
        <v>1794</v>
      </c>
      <c r="N117" s="26"/>
    </row>
    <row r="118" s="1" customFormat="1" spans="1:14">
      <c r="A118" s="18">
        <f t="shared" si="12"/>
        <v>114</v>
      </c>
      <c r="B118" s="19" t="s">
        <v>131</v>
      </c>
      <c r="C118" s="20" t="s">
        <v>16</v>
      </c>
      <c r="D118" s="20" t="s">
        <v>125</v>
      </c>
      <c r="E118" s="21">
        <v>3.4</v>
      </c>
      <c r="F118" s="22">
        <f t="shared" si="14"/>
        <v>1122</v>
      </c>
      <c r="G118" s="21">
        <v>3.4</v>
      </c>
      <c r="H118" s="21">
        <f t="shared" si="15"/>
        <v>442</v>
      </c>
      <c r="I118" s="21"/>
      <c r="J118" s="22"/>
      <c r="K118" s="25"/>
      <c r="L118" s="23"/>
      <c r="M118" s="22">
        <f t="shared" si="13"/>
        <v>1564</v>
      </c>
      <c r="N118" s="26"/>
    </row>
    <row r="119" s="1" customFormat="1" spans="1:14">
      <c r="A119" s="18">
        <f t="shared" si="12"/>
        <v>115</v>
      </c>
      <c r="B119" s="19" t="s">
        <v>132</v>
      </c>
      <c r="C119" s="20" t="s">
        <v>16</v>
      </c>
      <c r="D119" s="20" t="s">
        <v>125</v>
      </c>
      <c r="E119" s="21">
        <v>3</v>
      </c>
      <c r="F119" s="22">
        <f t="shared" si="14"/>
        <v>990</v>
      </c>
      <c r="G119" s="21">
        <v>3</v>
      </c>
      <c r="H119" s="21">
        <f t="shared" si="15"/>
        <v>390</v>
      </c>
      <c r="I119" s="21"/>
      <c r="J119" s="22"/>
      <c r="K119" s="25"/>
      <c r="L119" s="23"/>
      <c r="M119" s="22">
        <f t="shared" si="13"/>
        <v>1380</v>
      </c>
      <c r="N119" s="26"/>
    </row>
    <row r="120" s="1" customFormat="1" spans="1:14">
      <c r="A120" s="18">
        <f t="shared" si="12"/>
        <v>116</v>
      </c>
      <c r="B120" s="19" t="s">
        <v>133</v>
      </c>
      <c r="C120" s="20" t="s">
        <v>16</v>
      </c>
      <c r="D120" s="20" t="s">
        <v>125</v>
      </c>
      <c r="E120" s="21">
        <v>12</v>
      </c>
      <c r="F120" s="22">
        <f t="shared" si="14"/>
        <v>3960</v>
      </c>
      <c r="G120" s="21">
        <v>12</v>
      </c>
      <c r="H120" s="21">
        <f t="shared" si="15"/>
        <v>1560</v>
      </c>
      <c r="I120" s="21"/>
      <c r="J120" s="22"/>
      <c r="K120" s="25"/>
      <c r="L120" s="23"/>
      <c r="M120" s="22">
        <f t="shared" si="13"/>
        <v>5520</v>
      </c>
      <c r="N120" s="26"/>
    </row>
    <row r="121" s="1" customFormat="1" spans="1:14">
      <c r="A121" s="18">
        <f t="shared" si="12"/>
        <v>117</v>
      </c>
      <c r="B121" s="19" t="s">
        <v>134</v>
      </c>
      <c r="C121" s="20" t="s">
        <v>16</v>
      </c>
      <c r="D121" s="20" t="s">
        <v>125</v>
      </c>
      <c r="E121" s="21">
        <v>6.9</v>
      </c>
      <c r="F121" s="22">
        <f t="shared" si="14"/>
        <v>2277</v>
      </c>
      <c r="G121" s="21">
        <v>6.9</v>
      </c>
      <c r="H121" s="21">
        <f t="shared" si="15"/>
        <v>897</v>
      </c>
      <c r="I121" s="21"/>
      <c r="J121" s="22"/>
      <c r="K121" s="25"/>
      <c r="L121" s="23"/>
      <c r="M121" s="22">
        <f t="shared" si="13"/>
        <v>3174</v>
      </c>
      <c r="N121" s="26"/>
    </row>
    <row r="122" s="1" customFormat="1" spans="1:14">
      <c r="A122" s="18">
        <f t="shared" si="12"/>
        <v>118</v>
      </c>
      <c r="B122" s="19" t="s">
        <v>135</v>
      </c>
      <c r="C122" s="20" t="s">
        <v>16</v>
      </c>
      <c r="D122" s="20" t="s">
        <v>125</v>
      </c>
      <c r="E122" s="21">
        <v>1.4</v>
      </c>
      <c r="F122" s="22">
        <f t="shared" si="14"/>
        <v>462</v>
      </c>
      <c r="G122" s="21">
        <v>1.4</v>
      </c>
      <c r="H122" s="21">
        <f t="shared" si="15"/>
        <v>182</v>
      </c>
      <c r="I122" s="21"/>
      <c r="J122" s="22"/>
      <c r="K122" s="25"/>
      <c r="L122" s="23"/>
      <c r="M122" s="22">
        <f t="shared" si="13"/>
        <v>644</v>
      </c>
      <c r="N122" s="26"/>
    </row>
    <row r="123" s="1" customFormat="1" spans="1:14">
      <c r="A123" s="18">
        <f t="shared" si="12"/>
        <v>119</v>
      </c>
      <c r="B123" s="19" t="s">
        <v>136</v>
      </c>
      <c r="C123" s="19" t="s">
        <v>16</v>
      </c>
      <c r="D123" s="20" t="s">
        <v>125</v>
      </c>
      <c r="E123" s="21">
        <v>17.3</v>
      </c>
      <c r="F123" s="22">
        <f t="shared" si="14"/>
        <v>5709</v>
      </c>
      <c r="G123" s="21">
        <v>17.3</v>
      </c>
      <c r="H123" s="21">
        <f t="shared" si="15"/>
        <v>2249</v>
      </c>
      <c r="I123" s="21"/>
      <c r="J123" s="22"/>
      <c r="K123" s="25"/>
      <c r="L123" s="23"/>
      <c r="M123" s="22">
        <f t="shared" si="13"/>
        <v>7958</v>
      </c>
      <c r="N123" s="26"/>
    </row>
    <row r="124" s="1" customFormat="1" spans="1:14">
      <c r="A124" s="18">
        <f t="shared" si="12"/>
        <v>120</v>
      </c>
      <c r="B124" s="19" t="s">
        <v>137</v>
      </c>
      <c r="C124" s="19" t="s">
        <v>16</v>
      </c>
      <c r="D124" s="20" t="s">
        <v>125</v>
      </c>
      <c r="E124" s="21">
        <v>10.6</v>
      </c>
      <c r="F124" s="22">
        <f t="shared" si="14"/>
        <v>3498</v>
      </c>
      <c r="G124" s="21">
        <v>10.6</v>
      </c>
      <c r="H124" s="21">
        <f t="shared" si="15"/>
        <v>1378</v>
      </c>
      <c r="I124" s="21"/>
      <c r="J124" s="22"/>
      <c r="K124" s="25"/>
      <c r="L124" s="23"/>
      <c r="M124" s="22">
        <f t="shared" si="13"/>
        <v>4876</v>
      </c>
      <c r="N124" s="26"/>
    </row>
    <row r="125" s="1" customFormat="1" spans="1:14">
      <c r="A125" s="18">
        <f t="shared" si="12"/>
        <v>121</v>
      </c>
      <c r="B125" s="19" t="s">
        <v>138</v>
      </c>
      <c r="C125" s="19" t="s">
        <v>16</v>
      </c>
      <c r="D125" s="20" t="s">
        <v>125</v>
      </c>
      <c r="E125" s="21">
        <v>7.8</v>
      </c>
      <c r="F125" s="22">
        <f t="shared" si="14"/>
        <v>2574</v>
      </c>
      <c r="G125" s="21">
        <v>7.8</v>
      </c>
      <c r="H125" s="21">
        <f t="shared" si="15"/>
        <v>1014</v>
      </c>
      <c r="I125" s="21"/>
      <c r="J125" s="22"/>
      <c r="K125" s="25"/>
      <c r="L125" s="23"/>
      <c r="M125" s="22">
        <f t="shared" si="13"/>
        <v>3588</v>
      </c>
      <c r="N125" s="26"/>
    </row>
    <row r="126" s="1" customFormat="1" spans="1:14">
      <c r="A126" s="18">
        <f t="shared" si="12"/>
        <v>122</v>
      </c>
      <c r="B126" s="19" t="s">
        <v>139</v>
      </c>
      <c r="C126" s="19" t="s">
        <v>16</v>
      </c>
      <c r="D126" s="20" t="s">
        <v>125</v>
      </c>
      <c r="E126" s="21">
        <v>7.4</v>
      </c>
      <c r="F126" s="22">
        <f t="shared" si="14"/>
        <v>2442</v>
      </c>
      <c r="G126" s="21">
        <v>7.4</v>
      </c>
      <c r="H126" s="21">
        <f t="shared" si="15"/>
        <v>962</v>
      </c>
      <c r="I126" s="21"/>
      <c r="J126" s="22"/>
      <c r="K126" s="25"/>
      <c r="L126" s="23"/>
      <c r="M126" s="22">
        <f t="shared" si="13"/>
        <v>3404</v>
      </c>
      <c r="N126" s="26"/>
    </row>
    <row r="127" s="1" customFormat="1" spans="1:14">
      <c r="A127" s="18">
        <f t="shared" si="12"/>
        <v>123</v>
      </c>
      <c r="B127" s="19" t="s">
        <v>140</v>
      </c>
      <c r="C127" s="19" t="s">
        <v>16</v>
      </c>
      <c r="D127" s="20" t="s">
        <v>125</v>
      </c>
      <c r="E127" s="21">
        <v>6.5</v>
      </c>
      <c r="F127" s="22">
        <f t="shared" si="14"/>
        <v>2145</v>
      </c>
      <c r="G127" s="21">
        <v>6.5</v>
      </c>
      <c r="H127" s="21">
        <f t="shared" si="15"/>
        <v>845</v>
      </c>
      <c r="I127" s="21"/>
      <c r="J127" s="22"/>
      <c r="K127" s="25"/>
      <c r="L127" s="23"/>
      <c r="M127" s="22">
        <f t="shared" si="13"/>
        <v>2990</v>
      </c>
      <c r="N127" s="26"/>
    </row>
    <row r="128" s="1" customFormat="1" spans="1:14">
      <c r="A128" s="18">
        <f t="shared" si="12"/>
        <v>124</v>
      </c>
      <c r="B128" s="19" t="s">
        <v>141</v>
      </c>
      <c r="C128" s="19" t="s">
        <v>16</v>
      </c>
      <c r="D128" s="20" t="s">
        <v>125</v>
      </c>
      <c r="E128" s="21">
        <v>6</v>
      </c>
      <c r="F128" s="22">
        <f t="shared" si="14"/>
        <v>1980</v>
      </c>
      <c r="G128" s="21">
        <v>6</v>
      </c>
      <c r="H128" s="21">
        <f t="shared" si="15"/>
        <v>780</v>
      </c>
      <c r="I128" s="21"/>
      <c r="J128" s="22"/>
      <c r="K128" s="25"/>
      <c r="L128" s="23"/>
      <c r="M128" s="22">
        <f t="shared" si="13"/>
        <v>2760</v>
      </c>
      <c r="N128" s="26"/>
    </row>
    <row r="129" s="1" customFormat="1" spans="1:14">
      <c r="A129" s="18">
        <f t="shared" si="12"/>
        <v>125</v>
      </c>
      <c r="B129" s="19" t="s">
        <v>142</v>
      </c>
      <c r="C129" s="19" t="s">
        <v>16</v>
      </c>
      <c r="D129" s="20" t="s">
        <v>125</v>
      </c>
      <c r="E129" s="21">
        <v>5.2</v>
      </c>
      <c r="F129" s="22">
        <f t="shared" si="14"/>
        <v>1716</v>
      </c>
      <c r="G129" s="21">
        <v>5.2</v>
      </c>
      <c r="H129" s="21">
        <f t="shared" si="15"/>
        <v>676</v>
      </c>
      <c r="I129" s="21"/>
      <c r="J129" s="22"/>
      <c r="K129" s="25"/>
      <c r="L129" s="23"/>
      <c r="M129" s="22">
        <f t="shared" si="13"/>
        <v>2392</v>
      </c>
      <c r="N129" s="26"/>
    </row>
    <row r="130" s="1" customFormat="1" spans="1:14">
      <c r="A130" s="18">
        <f t="shared" si="12"/>
        <v>126</v>
      </c>
      <c r="B130" s="28" t="s">
        <v>143</v>
      </c>
      <c r="C130" s="19" t="s">
        <v>16</v>
      </c>
      <c r="D130" s="32" t="s">
        <v>125</v>
      </c>
      <c r="E130" s="23">
        <v>1922.78</v>
      </c>
      <c r="F130" s="23">
        <f t="shared" si="14"/>
        <v>634517.4</v>
      </c>
      <c r="G130" s="23">
        <v>1922.78</v>
      </c>
      <c r="H130" s="30">
        <f t="shared" si="15"/>
        <v>249961.4</v>
      </c>
      <c r="I130" s="30"/>
      <c r="J130" s="23"/>
      <c r="K130" s="33"/>
      <c r="L130" s="23"/>
      <c r="M130" s="22">
        <f t="shared" si="13"/>
        <v>884478.8</v>
      </c>
      <c r="N130" s="16"/>
    </row>
    <row r="131" s="1" customFormat="1" spans="1:14">
      <c r="A131" s="18">
        <f t="shared" si="12"/>
        <v>127</v>
      </c>
      <c r="B131" s="28" t="s">
        <v>144</v>
      </c>
      <c r="C131" s="19" t="s">
        <v>16</v>
      </c>
      <c r="D131" s="32" t="s">
        <v>125</v>
      </c>
      <c r="E131" s="30">
        <v>3545.05</v>
      </c>
      <c r="F131" s="23">
        <f t="shared" si="14"/>
        <v>1169866.5</v>
      </c>
      <c r="G131" s="32">
        <v>3545.05</v>
      </c>
      <c r="H131" s="30">
        <f t="shared" si="15"/>
        <v>460856.5</v>
      </c>
      <c r="I131" s="30"/>
      <c r="J131" s="23"/>
      <c r="K131" s="33"/>
      <c r="L131" s="23"/>
      <c r="M131" s="22">
        <f t="shared" si="13"/>
        <v>1630723</v>
      </c>
      <c r="N131" s="16"/>
    </row>
    <row r="132" s="1" customFormat="1" spans="1:14">
      <c r="A132" s="18">
        <f t="shared" si="12"/>
        <v>128</v>
      </c>
      <c r="B132" s="28" t="s">
        <v>143</v>
      </c>
      <c r="C132" s="19" t="s">
        <v>16</v>
      </c>
      <c r="D132" s="32" t="s">
        <v>125</v>
      </c>
      <c r="E132" s="32">
        <v>232.62</v>
      </c>
      <c r="F132" s="23">
        <f t="shared" si="14"/>
        <v>76764.6</v>
      </c>
      <c r="G132" s="32">
        <v>232.62</v>
      </c>
      <c r="H132" s="30">
        <f t="shared" si="15"/>
        <v>30240.6</v>
      </c>
      <c r="I132" s="30"/>
      <c r="J132" s="23"/>
      <c r="K132" s="33"/>
      <c r="L132" s="23"/>
      <c r="M132" s="22">
        <f t="shared" si="13"/>
        <v>107005.2</v>
      </c>
      <c r="N132" s="16"/>
    </row>
    <row r="133" s="1" customFormat="1" spans="1:14">
      <c r="A133" s="18">
        <f t="shared" ref="A133:A196" si="16">ROW()-4</f>
        <v>129</v>
      </c>
      <c r="B133" s="19" t="s">
        <v>145</v>
      </c>
      <c r="C133" s="19" t="s">
        <v>16</v>
      </c>
      <c r="D133" s="20" t="s">
        <v>146</v>
      </c>
      <c r="E133" s="21">
        <v>29.8</v>
      </c>
      <c r="F133" s="22">
        <f t="shared" si="14"/>
        <v>9834</v>
      </c>
      <c r="G133" s="21">
        <v>29.8</v>
      </c>
      <c r="H133" s="21">
        <f t="shared" si="15"/>
        <v>3874</v>
      </c>
      <c r="I133" s="21"/>
      <c r="J133" s="22"/>
      <c r="K133" s="25"/>
      <c r="L133" s="23"/>
      <c r="M133" s="22">
        <f t="shared" ref="M133:M196" si="17">F133+H133+J133+L133</f>
        <v>13708</v>
      </c>
      <c r="N133" s="26"/>
    </row>
    <row r="134" s="1" customFormat="1" spans="1:14">
      <c r="A134" s="18">
        <f t="shared" si="16"/>
        <v>130</v>
      </c>
      <c r="B134" s="28" t="s">
        <v>147</v>
      </c>
      <c r="C134" s="19" t="s">
        <v>16</v>
      </c>
      <c r="D134" s="32" t="s">
        <v>146</v>
      </c>
      <c r="E134" s="30">
        <v>726.5</v>
      </c>
      <c r="F134" s="23">
        <f t="shared" si="14"/>
        <v>239745</v>
      </c>
      <c r="G134" s="30">
        <v>726.5</v>
      </c>
      <c r="H134" s="30">
        <f t="shared" si="15"/>
        <v>94445</v>
      </c>
      <c r="I134" s="30"/>
      <c r="J134" s="23"/>
      <c r="K134" s="33"/>
      <c r="L134" s="23"/>
      <c r="M134" s="22">
        <f t="shared" si="17"/>
        <v>334190</v>
      </c>
      <c r="N134" s="16"/>
    </row>
    <row r="135" s="1" customFormat="1" spans="1:14">
      <c r="A135" s="18">
        <f t="shared" si="16"/>
        <v>131</v>
      </c>
      <c r="B135" s="28" t="s">
        <v>147</v>
      </c>
      <c r="C135" s="19" t="s">
        <v>16</v>
      </c>
      <c r="D135" s="32" t="s">
        <v>146</v>
      </c>
      <c r="E135" s="30">
        <v>185.4</v>
      </c>
      <c r="F135" s="23">
        <f t="shared" si="14"/>
        <v>61182</v>
      </c>
      <c r="G135" s="30">
        <v>185.4</v>
      </c>
      <c r="H135" s="30">
        <f t="shared" si="15"/>
        <v>24102</v>
      </c>
      <c r="I135" s="30"/>
      <c r="J135" s="23"/>
      <c r="K135" s="33"/>
      <c r="L135" s="30"/>
      <c r="M135" s="22">
        <f t="shared" si="17"/>
        <v>85284</v>
      </c>
      <c r="N135" s="16"/>
    </row>
    <row r="136" s="1" customFormat="1" spans="1:14">
      <c r="A136" s="18">
        <f t="shared" si="16"/>
        <v>132</v>
      </c>
      <c r="B136" s="28" t="s">
        <v>147</v>
      </c>
      <c r="C136" s="19" t="s">
        <v>16</v>
      </c>
      <c r="D136" s="32" t="s">
        <v>146</v>
      </c>
      <c r="E136" s="30">
        <v>1146.37</v>
      </c>
      <c r="F136" s="23">
        <f t="shared" si="14"/>
        <v>378302.1</v>
      </c>
      <c r="G136" s="30">
        <v>1146.37</v>
      </c>
      <c r="H136" s="30">
        <f t="shared" si="15"/>
        <v>149028.1</v>
      </c>
      <c r="I136" s="30"/>
      <c r="J136" s="23"/>
      <c r="K136" s="30">
        <v>118.43</v>
      </c>
      <c r="L136" s="30">
        <f>K136*65</f>
        <v>7697.95</v>
      </c>
      <c r="M136" s="22">
        <f t="shared" si="17"/>
        <v>535028.15</v>
      </c>
      <c r="N136" s="16"/>
    </row>
    <row r="137" s="1" customFormat="1" spans="1:14">
      <c r="A137" s="18">
        <f t="shared" si="16"/>
        <v>133</v>
      </c>
      <c r="B137" s="28" t="s">
        <v>148</v>
      </c>
      <c r="C137" s="19" t="s">
        <v>16</v>
      </c>
      <c r="D137" s="32" t="s">
        <v>146</v>
      </c>
      <c r="E137" s="30">
        <v>12.94</v>
      </c>
      <c r="F137" s="23">
        <f t="shared" si="14"/>
        <v>4270.2</v>
      </c>
      <c r="G137" s="30">
        <v>12.94</v>
      </c>
      <c r="H137" s="30">
        <f t="shared" si="15"/>
        <v>1682.2</v>
      </c>
      <c r="I137" s="30"/>
      <c r="J137" s="23"/>
      <c r="K137" s="33"/>
      <c r="L137" s="23"/>
      <c r="M137" s="22">
        <f t="shared" si="17"/>
        <v>5952.4</v>
      </c>
      <c r="N137" s="16"/>
    </row>
    <row r="138" s="1" customFormat="1" spans="1:14">
      <c r="A138" s="18">
        <f t="shared" si="16"/>
        <v>134</v>
      </c>
      <c r="B138" s="28" t="s">
        <v>147</v>
      </c>
      <c r="C138" s="19" t="s">
        <v>16</v>
      </c>
      <c r="D138" s="32" t="s">
        <v>146</v>
      </c>
      <c r="E138" s="32">
        <v>551.75</v>
      </c>
      <c r="F138" s="23">
        <f t="shared" si="14"/>
        <v>182077.5</v>
      </c>
      <c r="G138" s="32">
        <v>551.75</v>
      </c>
      <c r="H138" s="30">
        <f t="shared" si="15"/>
        <v>71727.5</v>
      </c>
      <c r="I138" s="30"/>
      <c r="J138" s="23"/>
      <c r="K138" s="33"/>
      <c r="L138" s="23"/>
      <c r="M138" s="22">
        <f t="shared" si="17"/>
        <v>253805</v>
      </c>
      <c r="N138" s="16"/>
    </row>
    <row r="139" s="1" customFormat="1" spans="1:14">
      <c r="A139" s="18">
        <f t="shared" si="16"/>
        <v>135</v>
      </c>
      <c r="B139" s="19" t="s">
        <v>149</v>
      </c>
      <c r="C139" s="19" t="s">
        <v>16</v>
      </c>
      <c r="D139" s="20" t="s">
        <v>150</v>
      </c>
      <c r="E139" s="21">
        <v>7.8</v>
      </c>
      <c r="F139" s="22">
        <f t="shared" si="14"/>
        <v>2574</v>
      </c>
      <c r="G139" s="21">
        <v>7.8</v>
      </c>
      <c r="H139" s="21">
        <f t="shared" si="15"/>
        <v>1014</v>
      </c>
      <c r="I139" s="21"/>
      <c r="J139" s="22"/>
      <c r="K139" s="25"/>
      <c r="L139" s="23"/>
      <c r="M139" s="22">
        <f t="shared" si="17"/>
        <v>3588</v>
      </c>
      <c r="N139" s="26"/>
    </row>
    <row r="140" s="1" customFormat="1" spans="1:14">
      <c r="A140" s="18">
        <f t="shared" si="16"/>
        <v>136</v>
      </c>
      <c r="B140" s="19" t="s">
        <v>151</v>
      </c>
      <c r="C140" s="19" t="s">
        <v>16</v>
      </c>
      <c r="D140" s="20" t="s">
        <v>152</v>
      </c>
      <c r="E140" s="21">
        <v>5.7</v>
      </c>
      <c r="F140" s="22">
        <f t="shared" si="14"/>
        <v>1881</v>
      </c>
      <c r="G140" s="21">
        <v>5.7</v>
      </c>
      <c r="H140" s="21">
        <f t="shared" si="15"/>
        <v>741</v>
      </c>
      <c r="I140" s="21"/>
      <c r="J140" s="22"/>
      <c r="K140" s="25"/>
      <c r="L140" s="23"/>
      <c r="M140" s="22">
        <f t="shared" si="17"/>
        <v>2622</v>
      </c>
      <c r="N140" s="26"/>
    </row>
    <row r="141" s="1" customFormat="1" spans="1:14">
      <c r="A141" s="18">
        <f t="shared" si="16"/>
        <v>137</v>
      </c>
      <c r="B141" s="19" t="s">
        <v>153</v>
      </c>
      <c r="C141" s="19" t="s">
        <v>16</v>
      </c>
      <c r="D141" s="20" t="s">
        <v>152</v>
      </c>
      <c r="E141" s="21">
        <v>2.9</v>
      </c>
      <c r="F141" s="22">
        <f t="shared" si="14"/>
        <v>957</v>
      </c>
      <c r="G141" s="21">
        <v>2.9</v>
      </c>
      <c r="H141" s="21">
        <f t="shared" si="15"/>
        <v>377</v>
      </c>
      <c r="I141" s="21"/>
      <c r="J141" s="22"/>
      <c r="K141" s="25"/>
      <c r="L141" s="23"/>
      <c r="M141" s="22">
        <f t="shared" si="17"/>
        <v>1334</v>
      </c>
      <c r="N141" s="26"/>
    </row>
    <row r="142" s="1" customFormat="1" spans="1:14">
      <c r="A142" s="18">
        <f t="shared" si="16"/>
        <v>138</v>
      </c>
      <c r="B142" s="19" t="s">
        <v>154</v>
      </c>
      <c r="C142" s="19" t="s">
        <v>16</v>
      </c>
      <c r="D142" s="20" t="s">
        <v>152</v>
      </c>
      <c r="E142" s="21">
        <v>1.3</v>
      </c>
      <c r="F142" s="22">
        <f t="shared" si="14"/>
        <v>429</v>
      </c>
      <c r="G142" s="21">
        <v>1.3</v>
      </c>
      <c r="H142" s="21">
        <f t="shared" si="15"/>
        <v>169</v>
      </c>
      <c r="I142" s="21"/>
      <c r="J142" s="22"/>
      <c r="K142" s="25"/>
      <c r="L142" s="23"/>
      <c r="M142" s="22">
        <f t="shared" si="17"/>
        <v>598</v>
      </c>
      <c r="N142" s="26"/>
    </row>
    <row r="143" s="1" customFormat="1" spans="1:14">
      <c r="A143" s="18">
        <f t="shared" si="16"/>
        <v>139</v>
      </c>
      <c r="B143" s="19" t="s">
        <v>155</v>
      </c>
      <c r="C143" s="19" t="s">
        <v>16</v>
      </c>
      <c r="D143" s="20" t="s">
        <v>152</v>
      </c>
      <c r="E143" s="21">
        <v>1.6</v>
      </c>
      <c r="F143" s="22">
        <f t="shared" si="14"/>
        <v>528</v>
      </c>
      <c r="G143" s="21">
        <v>1.6</v>
      </c>
      <c r="H143" s="21">
        <f t="shared" si="15"/>
        <v>208</v>
      </c>
      <c r="I143" s="21"/>
      <c r="J143" s="22"/>
      <c r="K143" s="25"/>
      <c r="L143" s="23"/>
      <c r="M143" s="22">
        <f t="shared" si="17"/>
        <v>736</v>
      </c>
      <c r="N143" s="26"/>
    </row>
    <row r="144" s="1" customFormat="1" spans="1:14">
      <c r="A144" s="18">
        <f t="shared" si="16"/>
        <v>140</v>
      </c>
      <c r="B144" s="19" t="s">
        <v>156</v>
      </c>
      <c r="C144" s="19" t="s">
        <v>16</v>
      </c>
      <c r="D144" s="20" t="s">
        <v>152</v>
      </c>
      <c r="E144" s="21">
        <v>2</v>
      </c>
      <c r="F144" s="22">
        <f t="shared" si="14"/>
        <v>660</v>
      </c>
      <c r="G144" s="21">
        <v>2</v>
      </c>
      <c r="H144" s="21">
        <f t="shared" si="15"/>
        <v>260</v>
      </c>
      <c r="I144" s="21"/>
      <c r="J144" s="22"/>
      <c r="K144" s="25"/>
      <c r="L144" s="23"/>
      <c r="M144" s="22">
        <f t="shared" si="17"/>
        <v>920</v>
      </c>
      <c r="N144" s="26"/>
    </row>
    <row r="145" s="1" customFormat="1" spans="1:14">
      <c r="A145" s="18">
        <f t="shared" si="16"/>
        <v>141</v>
      </c>
      <c r="B145" s="19" t="s">
        <v>157</v>
      </c>
      <c r="C145" s="19" t="s">
        <v>16</v>
      </c>
      <c r="D145" s="20" t="s">
        <v>152</v>
      </c>
      <c r="E145" s="21">
        <v>2.6</v>
      </c>
      <c r="F145" s="22">
        <f t="shared" si="14"/>
        <v>858</v>
      </c>
      <c r="G145" s="21">
        <v>2.6</v>
      </c>
      <c r="H145" s="21">
        <f t="shared" si="15"/>
        <v>338</v>
      </c>
      <c r="I145" s="21"/>
      <c r="J145" s="22"/>
      <c r="K145" s="25"/>
      <c r="L145" s="23"/>
      <c r="M145" s="22">
        <f t="shared" si="17"/>
        <v>1196</v>
      </c>
      <c r="N145" s="26"/>
    </row>
    <row r="146" s="1" customFormat="1" spans="1:14">
      <c r="A146" s="18">
        <f t="shared" si="16"/>
        <v>142</v>
      </c>
      <c r="B146" s="19" t="s">
        <v>158</v>
      </c>
      <c r="C146" s="19" t="s">
        <v>16</v>
      </c>
      <c r="D146" s="20" t="s">
        <v>152</v>
      </c>
      <c r="E146" s="21">
        <v>1.3</v>
      </c>
      <c r="F146" s="22">
        <f t="shared" si="14"/>
        <v>429</v>
      </c>
      <c r="G146" s="21">
        <v>1.3</v>
      </c>
      <c r="H146" s="21">
        <f t="shared" si="15"/>
        <v>169</v>
      </c>
      <c r="I146" s="21"/>
      <c r="J146" s="22"/>
      <c r="K146" s="25"/>
      <c r="L146" s="23"/>
      <c r="M146" s="22">
        <f t="shared" si="17"/>
        <v>598</v>
      </c>
      <c r="N146" s="26"/>
    </row>
    <row r="147" s="1" customFormat="1" spans="1:14">
      <c r="A147" s="18">
        <f t="shared" si="16"/>
        <v>143</v>
      </c>
      <c r="B147" s="19" t="s">
        <v>159</v>
      </c>
      <c r="C147" s="19" t="s">
        <v>16</v>
      </c>
      <c r="D147" s="20" t="s">
        <v>152</v>
      </c>
      <c r="E147" s="21">
        <v>1.4</v>
      </c>
      <c r="F147" s="22">
        <f t="shared" si="14"/>
        <v>462</v>
      </c>
      <c r="G147" s="21">
        <v>1.4</v>
      </c>
      <c r="H147" s="21">
        <f t="shared" si="15"/>
        <v>182</v>
      </c>
      <c r="I147" s="21"/>
      <c r="J147" s="22"/>
      <c r="K147" s="25"/>
      <c r="L147" s="23"/>
      <c r="M147" s="22">
        <f t="shared" si="17"/>
        <v>644</v>
      </c>
      <c r="N147" s="26"/>
    </row>
    <row r="148" s="1" customFormat="1" spans="1:14">
      <c r="A148" s="18">
        <f t="shared" si="16"/>
        <v>144</v>
      </c>
      <c r="B148" s="19" t="s">
        <v>160</v>
      </c>
      <c r="C148" s="19" t="s">
        <v>16</v>
      </c>
      <c r="D148" s="20" t="s">
        <v>152</v>
      </c>
      <c r="E148" s="21">
        <v>8.2</v>
      </c>
      <c r="F148" s="22">
        <f t="shared" si="14"/>
        <v>2706</v>
      </c>
      <c r="G148" s="21">
        <v>8.2</v>
      </c>
      <c r="H148" s="21">
        <f t="shared" si="15"/>
        <v>1066</v>
      </c>
      <c r="I148" s="21"/>
      <c r="J148" s="22"/>
      <c r="K148" s="25"/>
      <c r="L148" s="23"/>
      <c r="M148" s="22">
        <f t="shared" si="17"/>
        <v>3772</v>
      </c>
      <c r="N148" s="26"/>
    </row>
    <row r="149" s="1" customFormat="1" spans="1:14">
      <c r="A149" s="18">
        <f t="shared" si="16"/>
        <v>145</v>
      </c>
      <c r="B149" s="34" t="s">
        <v>161</v>
      </c>
      <c r="C149" s="19" t="s">
        <v>16</v>
      </c>
      <c r="D149" s="20" t="s">
        <v>152</v>
      </c>
      <c r="E149" s="21">
        <v>5.3</v>
      </c>
      <c r="F149" s="22">
        <f t="shared" ref="F149:F212" si="18">E149*330</f>
        <v>1749</v>
      </c>
      <c r="G149" s="21">
        <v>5.3</v>
      </c>
      <c r="H149" s="21">
        <f t="shared" ref="H149:H212" si="19">G149*130</f>
        <v>689</v>
      </c>
      <c r="I149" s="21"/>
      <c r="J149" s="22"/>
      <c r="K149" s="25"/>
      <c r="L149" s="23"/>
      <c r="M149" s="22">
        <f t="shared" si="17"/>
        <v>2438</v>
      </c>
      <c r="N149" s="26"/>
    </row>
    <row r="150" s="1" customFormat="1" spans="1:14">
      <c r="A150" s="18">
        <f t="shared" si="16"/>
        <v>146</v>
      </c>
      <c r="B150" s="34" t="s">
        <v>162</v>
      </c>
      <c r="C150" s="19" t="s">
        <v>16</v>
      </c>
      <c r="D150" s="20" t="s">
        <v>152</v>
      </c>
      <c r="E150" s="21">
        <v>8.8</v>
      </c>
      <c r="F150" s="22">
        <f t="shared" si="18"/>
        <v>2904</v>
      </c>
      <c r="G150" s="21">
        <v>8.8</v>
      </c>
      <c r="H150" s="21">
        <f t="shared" si="19"/>
        <v>1144</v>
      </c>
      <c r="I150" s="21"/>
      <c r="J150" s="22"/>
      <c r="K150" s="25"/>
      <c r="L150" s="23"/>
      <c r="M150" s="22">
        <f t="shared" si="17"/>
        <v>4048</v>
      </c>
      <c r="N150" s="26"/>
    </row>
    <row r="151" s="1" customFormat="1" spans="1:14">
      <c r="A151" s="18">
        <f t="shared" si="16"/>
        <v>147</v>
      </c>
      <c r="B151" s="34" t="s">
        <v>163</v>
      </c>
      <c r="C151" s="19" t="s">
        <v>16</v>
      </c>
      <c r="D151" s="20" t="s">
        <v>152</v>
      </c>
      <c r="E151" s="21">
        <v>1.6</v>
      </c>
      <c r="F151" s="22">
        <f t="shared" si="18"/>
        <v>528</v>
      </c>
      <c r="G151" s="21">
        <v>1.6</v>
      </c>
      <c r="H151" s="21">
        <f t="shared" si="19"/>
        <v>208</v>
      </c>
      <c r="I151" s="21"/>
      <c r="J151" s="22"/>
      <c r="K151" s="25"/>
      <c r="L151" s="23"/>
      <c r="M151" s="22">
        <f t="shared" si="17"/>
        <v>736</v>
      </c>
      <c r="N151" s="26"/>
    </row>
    <row r="152" s="1" customFormat="1" spans="1:14">
      <c r="A152" s="18">
        <f t="shared" si="16"/>
        <v>148</v>
      </c>
      <c r="B152" s="34" t="s">
        <v>164</v>
      </c>
      <c r="C152" s="19" t="s">
        <v>16</v>
      </c>
      <c r="D152" s="20" t="s">
        <v>152</v>
      </c>
      <c r="E152" s="21">
        <v>6.3</v>
      </c>
      <c r="F152" s="22">
        <f t="shared" si="18"/>
        <v>2079</v>
      </c>
      <c r="G152" s="21">
        <v>6.3</v>
      </c>
      <c r="H152" s="21">
        <f t="shared" si="19"/>
        <v>819</v>
      </c>
      <c r="I152" s="21"/>
      <c r="J152" s="22"/>
      <c r="K152" s="25"/>
      <c r="L152" s="23"/>
      <c r="M152" s="22">
        <f t="shared" si="17"/>
        <v>2898</v>
      </c>
      <c r="N152" s="26"/>
    </row>
    <row r="153" s="1" customFormat="1" spans="1:14">
      <c r="A153" s="18">
        <f t="shared" si="16"/>
        <v>149</v>
      </c>
      <c r="B153" s="34" t="s">
        <v>165</v>
      </c>
      <c r="C153" s="19" t="s">
        <v>16</v>
      </c>
      <c r="D153" s="20" t="s">
        <v>152</v>
      </c>
      <c r="E153" s="21">
        <v>23.3</v>
      </c>
      <c r="F153" s="22">
        <f t="shared" si="18"/>
        <v>7689</v>
      </c>
      <c r="G153" s="21">
        <v>23.3</v>
      </c>
      <c r="H153" s="21">
        <f t="shared" si="19"/>
        <v>3029</v>
      </c>
      <c r="I153" s="21">
        <v>58.9</v>
      </c>
      <c r="J153" s="22">
        <f>I153*100</f>
        <v>5890</v>
      </c>
      <c r="K153" s="25"/>
      <c r="L153" s="23"/>
      <c r="M153" s="22">
        <f t="shared" si="17"/>
        <v>16608</v>
      </c>
      <c r="N153" s="26"/>
    </row>
    <row r="154" s="1" customFormat="1" spans="1:14">
      <c r="A154" s="18">
        <f t="shared" si="16"/>
        <v>150</v>
      </c>
      <c r="B154" s="34" t="s">
        <v>166</v>
      </c>
      <c r="C154" s="19" t="s">
        <v>16</v>
      </c>
      <c r="D154" s="20" t="s">
        <v>152</v>
      </c>
      <c r="E154" s="21">
        <v>55.8</v>
      </c>
      <c r="F154" s="22">
        <f t="shared" si="18"/>
        <v>18414</v>
      </c>
      <c r="G154" s="21">
        <v>55.8</v>
      </c>
      <c r="H154" s="21">
        <f t="shared" si="19"/>
        <v>7254</v>
      </c>
      <c r="I154" s="21"/>
      <c r="J154" s="22"/>
      <c r="K154" s="25"/>
      <c r="L154" s="23"/>
      <c r="M154" s="22">
        <f t="shared" si="17"/>
        <v>25668</v>
      </c>
      <c r="N154" s="26"/>
    </row>
    <row r="155" s="1" customFormat="1" spans="1:14">
      <c r="A155" s="18">
        <f t="shared" si="16"/>
        <v>151</v>
      </c>
      <c r="B155" s="28" t="s">
        <v>83</v>
      </c>
      <c r="C155" s="19" t="s">
        <v>16</v>
      </c>
      <c r="D155" s="32" t="s">
        <v>152</v>
      </c>
      <c r="E155" s="30">
        <v>26.05</v>
      </c>
      <c r="F155" s="23">
        <f t="shared" si="18"/>
        <v>8596.5</v>
      </c>
      <c r="G155" s="30">
        <v>26.05</v>
      </c>
      <c r="H155" s="30">
        <f t="shared" si="19"/>
        <v>3386.5</v>
      </c>
      <c r="I155" s="30"/>
      <c r="J155" s="23"/>
      <c r="K155" s="23"/>
      <c r="L155" s="23"/>
      <c r="M155" s="22">
        <f t="shared" si="17"/>
        <v>11983</v>
      </c>
      <c r="N155" s="16"/>
    </row>
    <row r="156" s="1" customFormat="1" spans="1:14">
      <c r="A156" s="18">
        <f t="shared" si="16"/>
        <v>152</v>
      </c>
      <c r="B156" s="35" t="s">
        <v>167</v>
      </c>
      <c r="C156" s="19" t="s">
        <v>16</v>
      </c>
      <c r="D156" s="32" t="s">
        <v>152</v>
      </c>
      <c r="E156" s="32">
        <v>65.36</v>
      </c>
      <c r="F156" s="23">
        <f t="shared" si="18"/>
        <v>21568.8</v>
      </c>
      <c r="G156" s="32">
        <v>65.36</v>
      </c>
      <c r="H156" s="30">
        <f t="shared" si="19"/>
        <v>8496.8</v>
      </c>
      <c r="I156" s="30"/>
      <c r="J156" s="23"/>
      <c r="K156" s="23"/>
      <c r="L156" s="23"/>
      <c r="M156" s="22">
        <f t="shared" si="17"/>
        <v>30065.6</v>
      </c>
      <c r="N156" s="16"/>
    </row>
    <row r="157" s="1" customFormat="1" spans="1:14">
      <c r="A157" s="18">
        <f t="shared" si="16"/>
        <v>153</v>
      </c>
      <c r="B157" s="36" t="s">
        <v>168</v>
      </c>
      <c r="C157" s="19" t="s">
        <v>16</v>
      </c>
      <c r="D157" s="32" t="s">
        <v>152</v>
      </c>
      <c r="E157" s="30">
        <v>70.6</v>
      </c>
      <c r="F157" s="23">
        <f t="shared" si="18"/>
        <v>23298</v>
      </c>
      <c r="G157" s="30">
        <v>70.6</v>
      </c>
      <c r="H157" s="30">
        <f t="shared" si="19"/>
        <v>9178</v>
      </c>
      <c r="I157" s="30"/>
      <c r="J157" s="23"/>
      <c r="K157" s="33"/>
      <c r="L157" s="23"/>
      <c r="M157" s="22">
        <f t="shared" si="17"/>
        <v>32476</v>
      </c>
      <c r="N157" s="16"/>
    </row>
    <row r="158" s="1" customFormat="1" spans="1:14">
      <c r="A158" s="18">
        <f t="shared" si="16"/>
        <v>154</v>
      </c>
      <c r="B158" s="31" t="s">
        <v>169</v>
      </c>
      <c r="C158" s="19" t="s">
        <v>16</v>
      </c>
      <c r="D158" s="32" t="s">
        <v>152</v>
      </c>
      <c r="E158" s="30">
        <v>437.93</v>
      </c>
      <c r="F158" s="23">
        <f t="shared" si="18"/>
        <v>144516.9</v>
      </c>
      <c r="G158" s="30">
        <v>437.93</v>
      </c>
      <c r="H158" s="30">
        <f t="shared" si="19"/>
        <v>56930.9</v>
      </c>
      <c r="I158" s="30"/>
      <c r="J158" s="23"/>
      <c r="K158" s="33"/>
      <c r="L158" s="23"/>
      <c r="M158" s="22">
        <f t="shared" si="17"/>
        <v>201447.8</v>
      </c>
      <c r="N158" s="16"/>
    </row>
    <row r="159" s="1" customFormat="1" spans="1:14">
      <c r="A159" s="18">
        <f t="shared" si="16"/>
        <v>155</v>
      </c>
      <c r="B159" s="28" t="s">
        <v>85</v>
      </c>
      <c r="C159" s="19" t="s">
        <v>16</v>
      </c>
      <c r="D159" s="32" t="s">
        <v>152</v>
      </c>
      <c r="E159" s="32">
        <v>908.99</v>
      </c>
      <c r="F159" s="23">
        <f t="shared" si="18"/>
        <v>299966.7</v>
      </c>
      <c r="G159" s="32">
        <v>908.99</v>
      </c>
      <c r="H159" s="30">
        <f t="shared" si="19"/>
        <v>118168.7</v>
      </c>
      <c r="I159" s="30"/>
      <c r="J159" s="23"/>
      <c r="K159" s="23"/>
      <c r="L159" s="23"/>
      <c r="M159" s="22">
        <f t="shared" si="17"/>
        <v>418135.4</v>
      </c>
      <c r="N159" s="16"/>
    </row>
    <row r="160" s="1" customFormat="1" spans="1:14">
      <c r="A160" s="18">
        <f t="shared" si="16"/>
        <v>156</v>
      </c>
      <c r="B160" s="31" t="s">
        <v>170</v>
      </c>
      <c r="C160" s="19" t="s">
        <v>16</v>
      </c>
      <c r="D160" s="32" t="s">
        <v>152</v>
      </c>
      <c r="E160" s="30">
        <v>16.05</v>
      </c>
      <c r="F160" s="23">
        <f t="shared" si="18"/>
        <v>5296.5</v>
      </c>
      <c r="G160" s="30">
        <v>16.05</v>
      </c>
      <c r="H160" s="30">
        <f t="shared" si="19"/>
        <v>2086.5</v>
      </c>
      <c r="I160" s="30"/>
      <c r="J160" s="23"/>
      <c r="K160" s="23"/>
      <c r="L160" s="23"/>
      <c r="M160" s="22">
        <f t="shared" si="17"/>
        <v>7383</v>
      </c>
      <c r="N160" s="16"/>
    </row>
    <row r="161" s="1" customFormat="1" spans="1:14">
      <c r="A161" s="18">
        <f t="shared" si="16"/>
        <v>157</v>
      </c>
      <c r="B161" s="35" t="s">
        <v>171</v>
      </c>
      <c r="C161" s="19" t="s">
        <v>16</v>
      </c>
      <c r="D161" s="32" t="s">
        <v>152</v>
      </c>
      <c r="E161" s="30">
        <v>14.8</v>
      </c>
      <c r="F161" s="23">
        <f t="shared" si="18"/>
        <v>4884</v>
      </c>
      <c r="G161" s="30">
        <v>14.8</v>
      </c>
      <c r="H161" s="30">
        <f t="shared" si="19"/>
        <v>1924</v>
      </c>
      <c r="I161" s="30"/>
      <c r="J161" s="23"/>
      <c r="K161" s="23"/>
      <c r="L161" s="23"/>
      <c r="M161" s="22">
        <f t="shared" si="17"/>
        <v>6808</v>
      </c>
      <c r="N161" s="16"/>
    </row>
    <row r="162" s="1" customFormat="1" spans="1:14">
      <c r="A162" s="18">
        <f t="shared" si="16"/>
        <v>158</v>
      </c>
      <c r="B162" s="35" t="s">
        <v>172</v>
      </c>
      <c r="C162" s="19" t="s">
        <v>16</v>
      </c>
      <c r="D162" s="32" t="s">
        <v>152</v>
      </c>
      <c r="E162" s="30">
        <v>11.75</v>
      </c>
      <c r="F162" s="23">
        <f t="shared" si="18"/>
        <v>3877.5</v>
      </c>
      <c r="G162" s="30">
        <v>11.75</v>
      </c>
      <c r="H162" s="30">
        <f t="shared" si="19"/>
        <v>1527.5</v>
      </c>
      <c r="I162" s="30"/>
      <c r="J162" s="23"/>
      <c r="K162" s="23"/>
      <c r="L162" s="23"/>
      <c r="M162" s="22">
        <f t="shared" si="17"/>
        <v>5405</v>
      </c>
      <c r="N162" s="16"/>
    </row>
    <row r="163" s="1" customFormat="1" spans="1:14">
      <c r="A163" s="18">
        <f t="shared" si="16"/>
        <v>159</v>
      </c>
      <c r="B163" s="35" t="s">
        <v>167</v>
      </c>
      <c r="C163" s="19" t="s">
        <v>16</v>
      </c>
      <c r="D163" s="32" t="s">
        <v>152</v>
      </c>
      <c r="E163" s="30">
        <v>5.9</v>
      </c>
      <c r="F163" s="23">
        <f t="shared" si="18"/>
        <v>1947</v>
      </c>
      <c r="G163" s="30">
        <v>5.9</v>
      </c>
      <c r="H163" s="30">
        <f t="shared" si="19"/>
        <v>767</v>
      </c>
      <c r="I163" s="30"/>
      <c r="J163" s="23"/>
      <c r="K163" s="33"/>
      <c r="L163" s="23"/>
      <c r="M163" s="22">
        <f t="shared" si="17"/>
        <v>2714</v>
      </c>
      <c r="N163" s="16"/>
    </row>
    <row r="164" s="1" customFormat="1" spans="1:14">
      <c r="A164" s="18">
        <f t="shared" si="16"/>
        <v>160</v>
      </c>
      <c r="B164" s="31" t="s">
        <v>70</v>
      </c>
      <c r="C164" s="19" t="s">
        <v>16</v>
      </c>
      <c r="D164" s="32" t="s">
        <v>152</v>
      </c>
      <c r="E164" s="30">
        <v>5.55</v>
      </c>
      <c r="F164" s="23">
        <f t="shared" si="18"/>
        <v>1831.5</v>
      </c>
      <c r="G164" s="30">
        <v>5.55</v>
      </c>
      <c r="H164" s="30">
        <f t="shared" si="19"/>
        <v>721.5</v>
      </c>
      <c r="I164" s="30"/>
      <c r="J164" s="23"/>
      <c r="K164" s="33"/>
      <c r="L164" s="23"/>
      <c r="M164" s="22">
        <f t="shared" si="17"/>
        <v>2553</v>
      </c>
      <c r="N164" s="16"/>
    </row>
    <row r="165" s="1" customFormat="1" spans="1:14">
      <c r="A165" s="18">
        <f t="shared" si="16"/>
        <v>161</v>
      </c>
      <c r="B165" s="31" t="s">
        <v>173</v>
      </c>
      <c r="C165" s="19" t="s">
        <v>16</v>
      </c>
      <c r="D165" s="32" t="s">
        <v>152</v>
      </c>
      <c r="E165" s="30">
        <v>7.1</v>
      </c>
      <c r="F165" s="23">
        <f t="shared" si="18"/>
        <v>2343</v>
      </c>
      <c r="G165" s="30">
        <v>7.1</v>
      </c>
      <c r="H165" s="30">
        <f t="shared" si="19"/>
        <v>923</v>
      </c>
      <c r="I165" s="30"/>
      <c r="J165" s="23"/>
      <c r="K165" s="33"/>
      <c r="L165" s="23"/>
      <c r="M165" s="22">
        <f t="shared" si="17"/>
        <v>3266</v>
      </c>
      <c r="N165" s="16"/>
    </row>
    <row r="166" s="1" customFormat="1" spans="1:14">
      <c r="A166" s="18">
        <f t="shared" si="16"/>
        <v>162</v>
      </c>
      <c r="B166" s="31" t="s">
        <v>174</v>
      </c>
      <c r="C166" s="19" t="s">
        <v>16</v>
      </c>
      <c r="D166" s="32" t="s">
        <v>152</v>
      </c>
      <c r="E166" s="30">
        <v>17.45</v>
      </c>
      <c r="F166" s="23">
        <f t="shared" si="18"/>
        <v>5758.5</v>
      </c>
      <c r="G166" s="30">
        <v>17.45</v>
      </c>
      <c r="H166" s="30">
        <f t="shared" si="19"/>
        <v>2268.5</v>
      </c>
      <c r="I166" s="30"/>
      <c r="J166" s="23"/>
      <c r="K166" s="33"/>
      <c r="L166" s="23"/>
      <c r="M166" s="22">
        <f t="shared" si="17"/>
        <v>8027</v>
      </c>
      <c r="N166" s="16"/>
    </row>
    <row r="167" s="1" customFormat="1" spans="1:14">
      <c r="A167" s="18">
        <f t="shared" si="16"/>
        <v>163</v>
      </c>
      <c r="B167" s="31" t="s">
        <v>175</v>
      </c>
      <c r="C167" s="19" t="s">
        <v>16</v>
      </c>
      <c r="D167" s="32" t="s">
        <v>152</v>
      </c>
      <c r="E167" s="30">
        <v>3.7</v>
      </c>
      <c r="F167" s="23">
        <f t="shared" si="18"/>
        <v>1221</v>
      </c>
      <c r="G167" s="30">
        <v>3.7</v>
      </c>
      <c r="H167" s="30">
        <f t="shared" si="19"/>
        <v>481</v>
      </c>
      <c r="I167" s="30"/>
      <c r="J167" s="23"/>
      <c r="K167" s="33"/>
      <c r="L167" s="23"/>
      <c r="M167" s="22">
        <f t="shared" si="17"/>
        <v>1702</v>
      </c>
      <c r="N167" s="16"/>
    </row>
    <row r="168" s="1" customFormat="1" spans="1:14">
      <c r="A168" s="18">
        <f t="shared" si="16"/>
        <v>164</v>
      </c>
      <c r="B168" s="31" t="s">
        <v>176</v>
      </c>
      <c r="C168" s="19" t="s">
        <v>16</v>
      </c>
      <c r="D168" s="32" t="s">
        <v>152</v>
      </c>
      <c r="E168" s="30">
        <v>3.85</v>
      </c>
      <c r="F168" s="23">
        <f t="shared" si="18"/>
        <v>1270.5</v>
      </c>
      <c r="G168" s="30">
        <v>3.85</v>
      </c>
      <c r="H168" s="30">
        <f t="shared" si="19"/>
        <v>500.5</v>
      </c>
      <c r="I168" s="30"/>
      <c r="J168" s="23"/>
      <c r="K168" s="23"/>
      <c r="L168" s="23"/>
      <c r="M168" s="22">
        <f t="shared" si="17"/>
        <v>1771</v>
      </c>
      <c r="N168" s="16"/>
    </row>
    <row r="169" s="1" customFormat="1" spans="1:14">
      <c r="A169" s="18">
        <f t="shared" si="16"/>
        <v>165</v>
      </c>
      <c r="B169" s="31" t="s">
        <v>177</v>
      </c>
      <c r="C169" s="19" t="s">
        <v>16</v>
      </c>
      <c r="D169" s="32" t="s">
        <v>152</v>
      </c>
      <c r="E169" s="30">
        <v>15.7</v>
      </c>
      <c r="F169" s="23">
        <f t="shared" si="18"/>
        <v>5181</v>
      </c>
      <c r="G169" s="30">
        <v>15.7</v>
      </c>
      <c r="H169" s="30">
        <f t="shared" si="19"/>
        <v>2041</v>
      </c>
      <c r="I169" s="30"/>
      <c r="J169" s="23"/>
      <c r="K169" s="33"/>
      <c r="L169" s="23"/>
      <c r="M169" s="22">
        <f t="shared" si="17"/>
        <v>7222</v>
      </c>
      <c r="N169" s="16"/>
    </row>
    <row r="170" s="1" customFormat="1" spans="1:14">
      <c r="A170" s="18">
        <f t="shared" si="16"/>
        <v>166</v>
      </c>
      <c r="B170" s="31" t="s">
        <v>178</v>
      </c>
      <c r="C170" s="19" t="s">
        <v>16</v>
      </c>
      <c r="D170" s="32" t="s">
        <v>152</v>
      </c>
      <c r="E170" s="30">
        <v>12.8</v>
      </c>
      <c r="F170" s="23">
        <f t="shared" si="18"/>
        <v>4224</v>
      </c>
      <c r="G170" s="30">
        <v>12.8</v>
      </c>
      <c r="H170" s="30">
        <f t="shared" si="19"/>
        <v>1664</v>
      </c>
      <c r="I170" s="30"/>
      <c r="J170" s="23"/>
      <c r="K170" s="33"/>
      <c r="L170" s="23"/>
      <c r="M170" s="22">
        <f t="shared" si="17"/>
        <v>5888</v>
      </c>
      <c r="N170" s="16"/>
    </row>
    <row r="171" s="1" customFormat="1" spans="1:14">
      <c r="A171" s="18">
        <f t="shared" si="16"/>
        <v>167</v>
      </c>
      <c r="B171" s="31" t="s">
        <v>179</v>
      </c>
      <c r="C171" s="19" t="s">
        <v>16</v>
      </c>
      <c r="D171" s="32" t="s">
        <v>152</v>
      </c>
      <c r="E171" s="30">
        <v>0.8</v>
      </c>
      <c r="F171" s="23">
        <f t="shared" si="18"/>
        <v>264</v>
      </c>
      <c r="G171" s="30">
        <v>0.8</v>
      </c>
      <c r="H171" s="30">
        <f t="shared" si="19"/>
        <v>104</v>
      </c>
      <c r="I171" s="30"/>
      <c r="J171" s="23"/>
      <c r="K171" s="33"/>
      <c r="L171" s="23"/>
      <c r="M171" s="22">
        <f t="shared" si="17"/>
        <v>368</v>
      </c>
      <c r="N171" s="16"/>
    </row>
    <row r="172" s="1" customFormat="1" spans="1:14">
      <c r="A172" s="18">
        <f t="shared" si="16"/>
        <v>168</v>
      </c>
      <c r="B172" s="31" t="s">
        <v>180</v>
      </c>
      <c r="C172" s="19" t="s">
        <v>16</v>
      </c>
      <c r="D172" s="32" t="s">
        <v>152</v>
      </c>
      <c r="E172" s="30">
        <v>2.7</v>
      </c>
      <c r="F172" s="23">
        <f t="shared" si="18"/>
        <v>891</v>
      </c>
      <c r="G172" s="30">
        <v>2.7</v>
      </c>
      <c r="H172" s="30">
        <f t="shared" si="19"/>
        <v>351</v>
      </c>
      <c r="I172" s="30"/>
      <c r="J172" s="23"/>
      <c r="K172" s="33"/>
      <c r="L172" s="23"/>
      <c r="M172" s="22">
        <f t="shared" si="17"/>
        <v>1242</v>
      </c>
      <c r="N172" s="16"/>
    </row>
    <row r="173" s="1" customFormat="1" spans="1:14">
      <c r="A173" s="18">
        <f t="shared" si="16"/>
        <v>169</v>
      </c>
      <c r="B173" s="31" t="s">
        <v>181</v>
      </c>
      <c r="C173" s="19" t="s">
        <v>16</v>
      </c>
      <c r="D173" s="32" t="s">
        <v>152</v>
      </c>
      <c r="E173" s="30">
        <v>2.9</v>
      </c>
      <c r="F173" s="23">
        <f t="shared" si="18"/>
        <v>957</v>
      </c>
      <c r="G173" s="30">
        <v>2.9</v>
      </c>
      <c r="H173" s="30">
        <f t="shared" si="19"/>
        <v>377</v>
      </c>
      <c r="I173" s="30"/>
      <c r="J173" s="23"/>
      <c r="K173" s="33"/>
      <c r="L173" s="23"/>
      <c r="M173" s="22">
        <f t="shared" si="17"/>
        <v>1334</v>
      </c>
      <c r="N173" s="16"/>
    </row>
    <row r="174" s="1" customFormat="1" spans="1:14">
      <c r="A174" s="18">
        <f t="shared" si="16"/>
        <v>170</v>
      </c>
      <c r="B174" s="31" t="s">
        <v>182</v>
      </c>
      <c r="C174" s="19" t="s">
        <v>16</v>
      </c>
      <c r="D174" s="32" t="s">
        <v>152</v>
      </c>
      <c r="E174" s="30">
        <v>4.7</v>
      </c>
      <c r="F174" s="23">
        <f t="shared" si="18"/>
        <v>1551</v>
      </c>
      <c r="G174" s="30">
        <v>4.7</v>
      </c>
      <c r="H174" s="30">
        <f t="shared" si="19"/>
        <v>611</v>
      </c>
      <c r="I174" s="30"/>
      <c r="J174" s="23"/>
      <c r="K174" s="33"/>
      <c r="L174" s="23"/>
      <c r="M174" s="22">
        <f t="shared" si="17"/>
        <v>2162</v>
      </c>
      <c r="N174" s="16"/>
    </row>
    <row r="175" s="1" customFormat="1" spans="1:14">
      <c r="A175" s="18">
        <f t="shared" si="16"/>
        <v>171</v>
      </c>
      <c r="B175" s="37" t="s">
        <v>183</v>
      </c>
      <c r="C175" s="19" t="s">
        <v>16</v>
      </c>
      <c r="D175" s="32" t="s">
        <v>152</v>
      </c>
      <c r="E175" s="30">
        <v>1.8</v>
      </c>
      <c r="F175" s="23">
        <f t="shared" si="18"/>
        <v>594</v>
      </c>
      <c r="G175" s="30">
        <v>1.8</v>
      </c>
      <c r="H175" s="30">
        <f t="shared" si="19"/>
        <v>234</v>
      </c>
      <c r="I175" s="30"/>
      <c r="J175" s="23"/>
      <c r="K175" s="33"/>
      <c r="L175" s="23"/>
      <c r="M175" s="22">
        <f t="shared" si="17"/>
        <v>828</v>
      </c>
      <c r="N175" s="16"/>
    </row>
    <row r="176" s="1" customFormat="1" spans="1:14">
      <c r="A176" s="18">
        <f t="shared" si="16"/>
        <v>172</v>
      </c>
      <c r="B176" s="31" t="s">
        <v>184</v>
      </c>
      <c r="C176" s="19" t="s">
        <v>16</v>
      </c>
      <c r="D176" s="32" t="s">
        <v>152</v>
      </c>
      <c r="E176" s="30">
        <v>4.8</v>
      </c>
      <c r="F176" s="23">
        <f t="shared" si="18"/>
        <v>1584</v>
      </c>
      <c r="G176" s="30">
        <v>4.8</v>
      </c>
      <c r="H176" s="30">
        <f t="shared" si="19"/>
        <v>624</v>
      </c>
      <c r="I176" s="30"/>
      <c r="J176" s="23"/>
      <c r="K176" s="33"/>
      <c r="L176" s="23"/>
      <c r="M176" s="22">
        <f t="shared" si="17"/>
        <v>2208</v>
      </c>
      <c r="N176" s="16"/>
    </row>
    <row r="177" s="1" customFormat="1" spans="1:14">
      <c r="A177" s="18">
        <f t="shared" si="16"/>
        <v>173</v>
      </c>
      <c r="B177" s="31" t="s">
        <v>185</v>
      </c>
      <c r="C177" s="19" t="s">
        <v>16</v>
      </c>
      <c r="D177" s="20" t="s">
        <v>186</v>
      </c>
      <c r="E177" s="21">
        <v>54</v>
      </c>
      <c r="F177" s="22">
        <f t="shared" si="18"/>
        <v>17820</v>
      </c>
      <c r="G177" s="21">
        <v>54</v>
      </c>
      <c r="H177" s="21">
        <f t="shared" si="19"/>
        <v>7020</v>
      </c>
      <c r="I177" s="21"/>
      <c r="J177" s="22"/>
      <c r="K177" s="27">
        <v>378.26</v>
      </c>
      <c r="L177" s="23">
        <f>K177*65</f>
        <v>24586.9</v>
      </c>
      <c r="M177" s="22">
        <f t="shared" si="17"/>
        <v>49426.9</v>
      </c>
      <c r="N177" s="24"/>
    </row>
    <row r="178" s="2" customFormat="1" spans="1:14">
      <c r="A178" s="18">
        <f t="shared" si="16"/>
        <v>174</v>
      </c>
      <c r="B178" s="19" t="s">
        <v>86</v>
      </c>
      <c r="C178" s="19" t="s">
        <v>16</v>
      </c>
      <c r="D178" s="20" t="s">
        <v>186</v>
      </c>
      <c r="E178" s="21">
        <v>78.5</v>
      </c>
      <c r="F178" s="22">
        <f t="shared" si="18"/>
        <v>25905</v>
      </c>
      <c r="G178" s="21">
        <v>78.5</v>
      </c>
      <c r="H178" s="21">
        <f t="shared" si="19"/>
        <v>10205</v>
      </c>
      <c r="I178" s="21"/>
      <c r="J178" s="22"/>
      <c r="K178" s="25"/>
      <c r="L178" s="23"/>
      <c r="M178" s="22">
        <f t="shared" si="17"/>
        <v>36110</v>
      </c>
      <c r="N178" s="26"/>
    </row>
    <row r="179" s="2" customFormat="1" spans="1:14">
      <c r="A179" s="18">
        <f t="shared" si="16"/>
        <v>175</v>
      </c>
      <c r="B179" s="28" t="s">
        <v>187</v>
      </c>
      <c r="C179" s="19" t="s">
        <v>16</v>
      </c>
      <c r="D179" s="32" t="s">
        <v>186</v>
      </c>
      <c r="E179" s="30">
        <v>58.25</v>
      </c>
      <c r="F179" s="23">
        <f t="shared" si="18"/>
        <v>19222.5</v>
      </c>
      <c r="G179" s="30">
        <v>58.25</v>
      </c>
      <c r="H179" s="30">
        <f t="shared" si="19"/>
        <v>7572.5</v>
      </c>
      <c r="I179" s="30"/>
      <c r="J179" s="23"/>
      <c r="K179" s="33"/>
      <c r="L179" s="23"/>
      <c r="M179" s="22">
        <f t="shared" si="17"/>
        <v>26795</v>
      </c>
      <c r="N179" s="23"/>
    </row>
    <row r="180" s="2" customFormat="1" spans="1:14">
      <c r="A180" s="18">
        <f t="shared" si="16"/>
        <v>176</v>
      </c>
      <c r="B180" s="19" t="s">
        <v>188</v>
      </c>
      <c r="C180" s="19" t="s">
        <v>16</v>
      </c>
      <c r="D180" s="20" t="s">
        <v>186</v>
      </c>
      <c r="E180" s="21">
        <v>2.7</v>
      </c>
      <c r="F180" s="22">
        <f t="shared" si="18"/>
        <v>891</v>
      </c>
      <c r="G180" s="21">
        <v>2.7</v>
      </c>
      <c r="H180" s="21">
        <f t="shared" si="19"/>
        <v>351</v>
      </c>
      <c r="I180" s="21"/>
      <c r="J180" s="22"/>
      <c r="K180" s="25"/>
      <c r="L180" s="23"/>
      <c r="M180" s="22">
        <f t="shared" si="17"/>
        <v>1242</v>
      </c>
      <c r="N180" s="26"/>
    </row>
    <row r="181" s="2" customFormat="1" spans="1:14">
      <c r="A181" s="18">
        <f t="shared" si="16"/>
        <v>177</v>
      </c>
      <c r="B181" s="19" t="s">
        <v>189</v>
      </c>
      <c r="C181" s="19" t="s">
        <v>16</v>
      </c>
      <c r="D181" s="20" t="s">
        <v>186</v>
      </c>
      <c r="E181" s="21">
        <v>28.2</v>
      </c>
      <c r="F181" s="22">
        <f t="shared" si="18"/>
        <v>9306</v>
      </c>
      <c r="G181" s="21">
        <v>28.2</v>
      </c>
      <c r="H181" s="21">
        <f t="shared" si="19"/>
        <v>3666</v>
      </c>
      <c r="I181" s="21"/>
      <c r="J181" s="22"/>
      <c r="K181" s="25"/>
      <c r="L181" s="23"/>
      <c r="M181" s="22">
        <f t="shared" si="17"/>
        <v>12972</v>
      </c>
      <c r="N181" s="26"/>
    </row>
    <row r="182" s="2" customFormat="1" spans="1:14">
      <c r="A182" s="18">
        <f t="shared" si="16"/>
        <v>178</v>
      </c>
      <c r="B182" s="19" t="s">
        <v>190</v>
      </c>
      <c r="C182" s="19" t="s">
        <v>16</v>
      </c>
      <c r="D182" s="20" t="s">
        <v>186</v>
      </c>
      <c r="E182" s="21">
        <v>27.1</v>
      </c>
      <c r="F182" s="22">
        <f t="shared" si="18"/>
        <v>8943</v>
      </c>
      <c r="G182" s="21">
        <v>27.1</v>
      </c>
      <c r="H182" s="21">
        <f t="shared" si="19"/>
        <v>3523</v>
      </c>
      <c r="I182" s="21"/>
      <c r="J182" s="22"/>
      <c r="K182" s="25"/>
      <c r="L182" s="23"/>
      <c r="M182" s="22">
        <f t="shared" si="17"/>
        <v>12466</v>
      </c>
      <c r="N182" s="26"/>
    </row>
    <row r="183" s="2" customFormat="1" spans="1:14">
      <c r="A183" s="18">
        <f t="shared" si="16"/>
        <v>179</v>
      </c>
      <c r="B183" s="19" t="s">
        <v>191</v>
      </c>
      <c r="C183" s="19" t="s">
        <v>16</v>
      </c>
      <c r="D183" s="20" t="s">
        <v>186</v>
      </c>
      <c r="E183" s="21">
        <v>17.6</v>
      </c>
      <c r="F183" s="22">
        <f t="shared" si="18"/>
        <v>5808</v>
      </c>
      <c r="G183" s="21">
        <v>17.6</v>
      </c>
      <c r="H183" s="21">
        <f t="shared" si="19"/>
        <v>2288</v>
      </c>
      <c r="I183" s="21"/>
      <c r="J183" s="22"/>
      <c r="K183" s="25"/>
      <c r="L183" s="23"/>
      <c r="M183" s="22">
        <f t="shared" si="17"/>
        <v>8096</v>
      </c>
      <c r="N183" s="26"/>
    </row>
    <row r="184" s="2" customFormat="1" spans="1:14">
      <c r="A184" s="18">
        <f t="shared" si="16"/>
        <v>180</v>
      </c>
      <c r="B184" s="19" t="s">
        <v>192</v>
      </c>
      <c r="C184" s="19" t="s">
        <v>16</v>
      </c>
      <c r="D184" s="20" t="s">
        <v>186</v>
      </c>
      <c r="E184" s="21">
        <v>50.4</v>
      </c>
      <c r="F184" s="22">
        <f t="shared" si="18"/>
        <v>16632</v>
      </c>
      <c r="G184" s="21">
        <v>50.4</v>
      </c>
      <c r="H184" s="21">
        <f t="shared" si="19"/>
        <v>6552</v>
      </c>
      <c r="I184" s="21"/>
      <c r="J184" s="22"/>
      <c r="K184" s="25"/>
      <c r="L184" s="23"/>
      <c r="M184" s="22">
        <f t="shared" si="17"/>
        <v>23184</v>
      </c>
      <c r="N184" s="26"/>
    </row>
    <row r="185" s="1" customFormat="1" spans="1:14">
      <c r="A185" s="18">
        <f t="shared" si="16"/>
        <v>181</v>
      </c>
      <c r="B185" s="19" t="s">
        <v>193</v>
      </c>
      <c r="C185" s="19" t="s">
        <v>16</v>
      </c>
      <c r="D185" s="20" t="s">
        <v>186</v>
      </c>
      <c r="E185" s="21">
        <v>56.4</v>
      </c>
      <c r="F185" s="22">
        <f t="shared" si="18"/>
        <v>18612</v>
      </c>
      <c r="G185" s="21">
        <v>56.4</v>
      </c>
      <c r="H185" s="21">
        <f t="shared" si="19"/>
        <v>7332</v>
      </c>
      <c r="I185" s="21"/>
      <c r="J185" s="22"/>
      <c r="K185" s="25"/>
      <c r="L185" s="23"/>
      <c r="M185" s="22">
        <f t="shared" si="17"/>
        <v>25944</v>
      </c>
      <c r="N185" s="26"/>
    </row>
    <row r="186" s="1" customFormat="1" spans="1:14">
      <c r="A186" s="18">
        <f t="shared" si="16"/>
        <v>182</v>
      </c>
      <c r="B186" s="19" t="s">
        <v>194</v>
      </c>
      <c r="C186" s="19" t="s">
        <v>16</v>
      </c>
      <c r="D186" s="20" t="s">
        <v>186</v>
      </c>
      <c r="E186" s="21">
        <v>26.1</v>
      </c>
      <c r="F186" s="22">
        <f t="shared" si="18"/>
        <v>8613</v>
      </c>
      <c r="G186" s="21">
        <v>26.1</v>
      </c>
      <c r="H186" s="21">
        <f t="shared" si="19"/>
        <v>3393</v>
      </c>
      <c r="I186" s="21"/>
      <c r="J186" s="22"/>
      <c r="K186" s="25"/>
      <c r="L186" s="23"/>
      <c r="M186" s="22">
        <f t="shared" si="17"/>
        <v>12006</v>
      </c>
      <c r="N186" s="26"/>
    </row>
    <row r="187" s="1" customFormat="1" spans="1:14">
      <c r="A187" s="18">
        <f t="shared" si="16"/>
        <v>183</v>
      </c>
      <c r="B187" s="28" t="s">
        <v>195</v>
      </c>
      <c r="C187" s="19" t="s">
        <v>16</v>
      </c>
      <c r="D187" s="32" t="s">
        <v>186</v>
      </c>
      <c r="E187" s="30">
        <v>548.58</v>
      </c>
      <c r="F187" s="23">
        <f t="shared" si="18"/>
        <v>181031.4</v>
      </c>
      <c r="G187" s="30">
        <v>548.58</v>
      </c>
      <c r="H187" s="30">
        <f t="shared" si="19"/>
        <v>71315.4</v>
      </c>
      <c r="I187" s="30"/>
      <c r="J187" s="23"/>
      <c r="K187" s="33"/>
      <c r="L187" s="23"/>
      <c r="M187" s="22">
        <f t="shared" si="17"/>
        <v>252346.8</v>
      </c>
      <c r="N187" s="16"/>
    </row>
    <row r="188" s="2" customFormat="1" spans="1:14">
      <c r="A188" s="18">
        <f t="shared" si="16"/>
        <v>184</v>
      </c>
      <c r="B188" s="38" t="s">
        <v>195</v>
      </c>
      <c r="C188" s="19" t="s">
        <v>16</v>
      </c>
      <c r="D188" s="32" t="s">
        <v>186</v>
      </c>
      <c r="E188" s="30">
        <v>391.01</v>
      </c>
      <c r="F188" s="23">
        <f t="shared" si="18"/>
        <v>129033.3</v>
      </c>
      <c r="G188" s="30">
        <v>391.01</v>
      </c>
      <c r="H188" s="30">
        <f t="shared" si="19"/>
        <v>50831.3</v>
      </c>
      <c r="I188" s="30"/>
      <c r="J188" s="23"/>
      <c r="K188" s="33"/>
      <c r="L188" s="23"/>
      <c r="M188" s="22">
        <f t="shared" si="17"/>
        <v>179864.6</v>
      </c>
      <c r="N188" s="23"/>
    </row>
    <row r="189" s="2" customFormat="1" spans="1:14">
      <c r="A189" s="18">
        <f t="shared" si="16"/>
        <v>185</v>
      </c>
      <c r="B189" s="19" t="s">
        <v>196</v>
      </c>
      <c r="C189" s="19" t="s">
        <v>16</v>
      </c>
      <c r="D189" s="20" t="s">
        <v>197</v>
      </c>
      <c r="E189" s="21">
        <v>2.8</v>
      </c>
      <c r="F189" s="22">
        <f t="shared" si="18"/>
        <v>924</v>
      </c>
      <c r="G189" s="21">
        <v>2.8</v>
      </c>
      <c r="H189" s="21">
        <f t="shared" si="19"/>
        <v>364</v>
      </c>
      <c r="I189" s="21"/>
      <c r="J189" s="22"/>
      <c r="K189" s="25"/>
      <c r="L189" s="23"/>
      <c r="M189" s="22">
        <f t="shared" si="17"/>
        <v>1288</v>
      </c>
      <c r="N189" s="26"/>
    </row>
    <row r="190" s="1" customFormat="1" spans="1:14">
      <c r="A190" s="18">
        <f t="shared" si="16"/>
        <v>186</v>
      </c>
      <c r="B190" s="31" t="s">
        <v>198</v>
      </c>
      <c r="C190" s="32" t="s">
        <v>199</v>
      </c>
      <c r="D190" s="32" t="s">
        <v>200</v>
      </c>
      <c r="E190" s="39">
        <v>1.4</v>
      </c>
      <c r="F190" s="23">
        <f t="shared" si="18"/>
        <v>462</v>
      </c>
      <c r="G190" s="39">
        <v>1.4</v>
      </c>
      <c r="H190" s="30">
        <f t="shared" si="19"/>
        <v>182</v>
      </c>
      <c r="I190" s="40"/>
      <c r="J190" s="23"/>
      <c r="K190" s="33"/>
      <c r="L190" s="23"/>
      <c r="M190" s="22">
        <f t="shared" si="17"/>
        <v>644</v>
      </c>
      <c r="N190" s="16"/>
    </row>
    <row r="191" s="1" customFormat="1" spans="1:14">
      <c r="A191" s="18">
        <f t="shared" si="16"/>
        <v>187</v>
      </c>
      <c r="B191" s="31" t="s">
        <v>201</v>
      </c>
      <c r="C191" s="32" t="s">
        <v>199</v>
      </c>
      <c r="D191" s="32" t="s">
        <v>200</v>
      </c>
      <c r="E191" s="39">
        <v>3.26</v>
      </c>
      <c r="F191" s="23">
        <f t="shared" si="18"/>
        <v>1075.8</v>
      </c>
      <c r="G191" s="39">
        <v>3.26</v>
      </c>
      <c r="H191" s="30">
        <f t="shared" si="19"/>
        <v>423.8</v>
      </c>
      <c r="I191" s="40"/>
      <c r="J191" s="23"/>
      <c r="K191" s="33"/>
      <c r="L191" s="23"/>
      <c r="M191" s="22">
        <f t="shared" si="17"/>
        <v>1499.6</v>
      </c>
      <c r="N191" s="16"/>
    </row>
    <row r="192" s="1" customFormat="1" spans="1:14">
      <c r="A192" s="18">
        <f t="shared" si="16"/>
        <v>188</v>
      </c>
      <c r="B192" s="31" t="s">
        <v>202</v>
      </c>
      <c r="C192" s="32" t="s">
        <v>199</v>
      </c>
      <c r="D192" s="32" t="s">
        <v>200</v>
      </c>
      <c r="E192" s="39">
        <v>1.33</v>
      </c>
      <c r="F192" s="23">
        <f t="shared" si="18"/>
        <v>438.9</v>
      </c>
      <c r="G192" s="39">
        <v>1.33</v>
      </c>
      <c r="H192" s="30">
        <f t="shared" si="19"/>
        <v>172.9</v>
      </c>
      <c r="I192" s="40"/>
      <c r="J192" s="23"/>
      <c r="K192" s="33"/>
      <c r="L192" s="23"/>
      <c r="M192" s="22">
        <f t="shared" si="17"/>
        <v>611.8</v>
      </c>
      <c r="N192" s="16"/>
    </row>
    <row r="193" s="1" customFormat="1" spans="1:14">
      <c r="A193" s="18">
        <f t="shared" si="16"/>
        <v>189</v>
      </c>
      <c r="B193" s="31" t="s">
        <v>203</v>
      </c>
      <c r="C193" s="32" t="s">
        <v>199</v>
      </c>
      <c r="D193" s="32" t="s">
        <v>204</v>
      </c>
      <c r="E193" s="23">
        <v>1.81</v>
      </c>
      <c r="F193" s="23">
        <f t="shared" si="18"/>
        <v>597.3</v>
      </c>
      <c r="G193" s="23">
        <v>1.81</v>
      </c>
      <c r="H193" s="30">
        <f t="shared" si="19"/>
        <v>235.3</v>
      </c>
      <c r="I193" s="40"/>
      <c r="J193" s="23"/>
      <c r="K193" s="33"/>
      <c r="L193" s="23"/>
      <c r="M193" s="22">
        <f t="shared" si="17"/>
        <v>832.6</v>
      </c>
      <c r="N193" s="16"/>
    </row>
    <row r="194" s="1" customFormat="1" spans="1:14">
      <c r="A194" s="18">
        <f t="shared" si="16"/>
        <v>190</v>
      </c>
      <c r="B194" s="31" t="s">
        <v>205</v>
      </c>
      <c r="C194" s="32" t="s">
        <v>199</v>
      </c>
      <c r="D194" s="32" t="s">
        <v>204</v>
      </c>
      <c r="E194" s="23">
        <v>2.55</v>
      </c>
      <c r="F194" s="23">
        <f t="shared" si="18"/>
        <v>841.5</v>
      </c>
      <c r="G194" s="23">
        <v>2.55</v>
      </c>
      <c r="H194" s="30">
        <f t="shared" si="19"/>
        <v>331.5</v>
      </c>
      <c r="I194" s="40"/>
      <c r="J194" s="23"/>
      <c r="K194" s="33"/>
      <c r="L194" s="23"/>
      <c r="M194" s="22">
        <f t="shared" si="17"/>
        <v>1173</v>
      </c>
      <c r="N194" s="16"/>
    </row>
    <row r="195" s="1" customFormat="1" spans="1:14">
      <c r="A195" s="18">
        <f t="shared" si="16"/>
        <v>191</v>
      </c>
      <c r="B195" s="31" t="s">
        <v>206</v>
      </c>
      <c r="C195" s="32" t="s">
        <v>199</v>
      </c>
      <c r="D195" s="32" t="s">
        <v>204</v>
      </c>
      <c r="E195" s="23">
        <v>3</v>
      </c>
      <c r="F195" s="23">
        <f t="shared" si="18"/>
        <v>990</v>
      </c>
      <c r="G195" s="23">
        <v>3</v>
      </c>
      <c r="H195" s="30">
        <f t="shared" si="19"/>
        <v>390</v>
      </c>
      <c r="I195" s="40"/>
      <c r="J195" s="23"/>
      <c r="K195" s="33"/>
      <c r="L195" s="23"/>
      <c r="M195" s="22">
        <f t="shared" si="17"/>
        <v>1380</v>
      </c>
      <c r="N195" s="16"/>
    </row>
    <row r="196" s="1" customFormat="1" spans="1:14">
      <c r="A196" s="18">
        <f t="shared" si="16"/>
        <v>192</v>
      </c>
      <c r="B196" s="31" t="s">
        <v>207</v>
      </c>
      <c r="C196" s="32" t="s">
        <v>199</v>
      </c>
      <c r="D196" s="32" t="s">
        <v>208</v>
      </c>
      <c r="E196" s="23">
        <v>43.8</v>
      </c>
      <c r="F196" s="23">
        <f t="shared" si="18"/>
        <v>14454</v>
      </c>
      <c r="G196" s="23">
        <v>43.8</v>
      </c>
      <c r="H196" s="30">
        <f t="shared" si="19"/>
        <v>5694</v>
      </c>
      <c r="I196" s="41">
        <v>130.9</v>
      </c>
      <c r="J196" s="23">
        <f>I196*100</f>
        <v>13090</v>
      </c>
      <c r="K196" s="33"/>
      <c r="L196" s="23"/>
      <c r="M196" s="22">
        <f t="shared" si="17"/>
        <v>33238</v>
      </c>
      <c r="N196" s="16"/>
    </row>
    <row r="197" s="1" customFormat="1" spans="1:14">
      <c r="A197" s="18">
        <f t="shared" ref="A197:A260" si="20">ROW()-4</f>
        <v>193</v>
      </c>
      <c r="B197" s="31" t="s">
        <v>209</v>
      </c>
      <c r="C197" s="32" t="s">
        <v>199</v>
      </c>
      <c r="D197" s="32" t="s">
        <v>208</v>
      </c>
      <c r="E197" s="23">
        <v>10.31</v>
      </c>
      <c r="F197" s="23">
        <f t="shared" si="18"/>
        <v>3402.3</v>
      </c>
      <c r="G197" s="23">
        <v>10.31</v>
      </c>
      <c r="H197" s="30">
        <f t="shared" si="19"/>
        <v>1340.3</v>
      </c>
      <c r="I197" s="40"/>
      <c r="J197" s="23"/>
      <c r="K197" s="33"/>
      <c r="L197" s="23"/>
      <c r="M197" s="22">
        <f t="shared" ref="M197:M260" si="21">F197+H197+J197+L197</f>
        <v>4742.6</v>
      </c>
      <c r="N197" s="16"/>
    </row>
    <row r="198" s="1" customFormat="1" spans="1:14">
      <c r="A198" s="18">
        <f t="shared" si="20"/>
        <v>194</v>
      </c>
      <c r="B198" s="31" t="s">
        <v>210</v>
      </c>
      <c r="C198" s="32" t="s">
        <v>199</v>
      </c>
      <c r="D198" s="32" t="s">
        <v>208</v>
      </c>
      <c r="E198" s="23">
        <v>11.8</v>
      </c>
      <c r="F198" s="23">
        <f t="shared" si="18"/>
        <v>3894</v>
      </c>
      <c r="G198" s="23">
        <v>11.8</v>
      </c>
      <c r="H198" s="30">
        <f t="shared" si="19"/>
        <v>1534</v>
      </c>
      <c r="I198" s="40"/>
      <c r="J198" s="23"/>
      <c r="K198" s="33"/>
      <c r="L198" s="23"/>
      <c r="M198" s="22">
        <f t="shared" si="21"/>
        <v>5428</v>
      </c>
      <c r="N198" s="16"/>
    </row>
    <row r="199" s="1" customFormat="1" spans="1:14">
      <c r="A199" s="18">
        <f t="shared" si="20"/>
        <v>195</v>
      </c>
      <c r="B199" s="31" t="s">
        <v>211</v>
      </c>
      <c r="C199" s="32" t="s">
        <v>199</v>
      </c>
      <c r="D199" s="32" t="s">
        <v>208</v>
      </c>
      <c r="E199" s="23">
        <v>4.45</v>
      </c>
      <c r="F199" s="23">
        <f t="shared" si="18"/>
        <v>1468.5</v>
      </c>
      <c r="G199" s="23">
        <v>4.45</v>
      </c>
      <c r="H199" s="30">
        <f t="shared" si="19"/>
        <v>578.5</v>
      </c>
      <c r="I199" s="40"/>
      <c r="J199" s="23"/>
      <c r="K199" s="33"/>
      <c r="L199" s="23"/>
      <c r="M199" s="22">
        <f t="shared" si="21"/>
        <v>2047</v>
      </c>
      <c r="N199" s="16"/>
    </row>
    <row r="200" s="1" customFormat="1" spans="1:14">
      <c r="A200" s="18">
        <f t="shared" si="20"/>
        <v>196</v>
      </c>
      <c r="B200" s="31" t="s">
        <v>212</v>
      </c>
      <c r="C200" s="32" t="s">
        <v>199</v>
      </c>
      <c r="D200" s="32" t="s">
        <v>208</v>
      </c>
      <c r="E200" s="23">
        <v>4.2</v>
      </c>
      <c r="F200" s="23">
        <f t="shared" si="18"/>
        <v>1386</v>
      </c>
      <c r="G200" s="23">
        <v>4.2</v>
      </c>
      <c r="H200" s="30">
        <f t="shared" si="19"/>
        <v>546</v>
      </c>
      <c r="I200" s="40"/>
      <c r="J200" s="23"/>
      <c r="K200" s="33"/>
      <c r="L200" s="23"/>
      <c r="M200" s="22">
        <f t="shared" si="21"/>
        <v>1932</v>
      </c>
      <c r="N200" s="16"/>
    </row>
    <row r="201" s="1" customFormat="1" spans="1:14">
      <c r="A201" s="18">
        <f t="shared" si="20"/>
        <v>197</v>
      </c>
      <c r="B201" s="31" t="s">
        <v>213</v>
      </c>
      <c r="C201" s="32" t="s">
        <v>199</v>
      </c>
      <c r="D201" s="32" t="s">
        <v>208</v>
      </c>
      <c r="E201" s="23">
        <v>3.09</v>
      </c>
      <c r="F201" s="23">
        <f t="shared" si="18"/>
        <v>1019.7</v>
      </c>
      <c r="G201" s="23">
        <v>3.09</v>
      </c>
      <c r="H201" s="30">
        <f t="shared" si="19"/>
        <v>401.7</v>
      </c>
      <c r="I201" s="40"/>
      <c r="J201" s="23"/>
      <c r="K201" s="33"/>
      <c r="L201" s="23"/>
      <c r="M201" s="22">
        <f t="shared" si="21"/>
        <v>1421.4</v>
      </c>
      <c r="N201" s="16"/>
    </row>
    <row r="202" s="1" customFormat="1" spans="1:14">
      <c r="A202" s="18">
        <f t="shared" si="20"/>
        <v>198</v>
      </c>
      <c r="B202" s="31" t="s">
        <v>214</v>
      </c>
      <c r="C202" s="32" t="s">
        <v>199</v>
      </c>
      <c r="D202" s="32" t="s">
        <v>208</v>
      </c>
      <c r="E202" s="23">
        <v>4.3</v>
      </c>
      <c r="F202" s="23">
        <f t="shared" si="18"/>
        <v>1419</v>
      </c>
      <c r="G202" s="23">
        <v>4.3</v>
      </c>
      <c r="H202" s="30">
        <f t="shared" si="19"/>
        <v>559</v>
      </c>
      <c r="I202" s="40"/>
      <c r="J202" s="23"/>
      <c r="K202" s="33"/>
      <c r="L202" s="23"/>
      <c r="M202" s="22">
        <f t="shared" si="21"/>
        <v>1978</v>
      </c>
      <c r="N202" s="16"/>
    </row>
    <row r="203" s="1" customFormat="1" spans="1:14">
      <c r="A203" s="18">
        <f t="shared" si="20"/>
        <v>199</v>
      </c>
      <c r="B203" s="31" t="s">
        <v>215</v>
      </c>
      <c r="C203" s="32" t="s">
        <v>199</v>
      </c>
      <c r="D203" s="32" t="s">
        <v>208</v>
      </c>
      <c r="E203" s="23">
        <v>18.04</v>
      </c>
      <c r="F203" s="23">
        <f t="shared" si="18"/>
        <v>5953.2</v>
      </c>
      <c r="G203" s="23">
        <v>18.04</v>
      </c>
      <c r="H203" s="30">
        <f t="shared" si="19"/>
        <v>2345.2</v>
      </c>
      <c r="I203" s="40"/>
      <c r="J203" s="23"/>
      <c r="K203" s="33"/>
      <c r="L203" s="23"/>
      <c r="M203" s="22">
        <f t="shared" si="21"/>
        <v>8298.4</v>
      </c>
      <c r="N203" s="16"/>
    </row>
    <row r="204" s="1" customFormat="1" spans="1:14">
      <c r="A204" s="18">
        <f t="shared" si="20"/>
        <v>200</v>
      </c>
      <c r="B204" s="31" t="s">
        <v>216</v>
      </c>
      <c r="C204" s="32" t="s">
        <v>199</v>
      </c>
      <c r="D204" s="32" t="s">
        <v>208</v>
      </c>
      <c r="E204" s="23">
        <v>3.7</v>
      </c>
      <c r="F204" s="23">
        <f t="shared" si="18"/>
        <v>1221</v>
      </c>
      <c r="G204" s="23">
        <v>3.7</v>
      </c>
      <c r="H204" s="30">
        <f t="shared" si="19"/>
        <v>481</v>
      </c>
      <c r="I204" s="40"/>
      <c r="J204" s="23"/>
      <c r="K204" s="33"/>
      <c r="L204" s="23"/>
      <c r="M204" s="22">
        <f t="shared" si="21"/>
        <v>1702</v>
      </c>
      <c r="N204" s="16"/>
    </row>
    <row r="205" s="1" customFormat="1" spans="1:14">
      <c r="A205" s="18">
        <f t="shared" si="20"/>
        <v>201</v>
      </c>
      <c r="B205" s="31" t="s">
        <v>217</v>
      </c>
      <c r="C205" s="32" t="s">
        <v>199</v>
      </c>
      <c r="D205" s="32" t="s">
        <v>208</v>
      </c>
      <c r="E205" s="23">
        <v>5.48</v>
      </c>
      <c r="F205" s="23">
        <f t="shared" si="18"/>
        <v>1808.4</v>
      </c>
      <c r="G205" s="23">
        <v>5.48</v>
      </c>
      <c r="H205" s="30">
        <f t="shared" si="19"/>
        <v>712.4</v>
      </c>
      <c r="I205" s="30"/>
      <c r="J205" s="23"/>
      <c r="K205" s="33"/>
      <c r="L205" s="23"/>
      <c r="M205" s="22">
        <f t="shared" si="21"/>
        <v>2520.8</v>
      </c>
      <c r="N205" s="16"/>
    </row>
    <row r="206" s="1" customFormat="1" spans="1:14">
      <c r="A206" s="18">
        <f t="shared" si="20"/>
        <v>202</v>
      </c>
      <c r="B206" s="31" t="s">
        <v>218</v>
      </c>
      <c r="C206" s="32" t="s">
        <v>199</v>
      </c>
      <c r="D206" s="32" t="s">
        <v>208</v>
      </c>
      <c r="E206" s="23">
        <v>5.1</v>
      </c>
      <c r="F206" s="23">
        <f t="shared" si="18"/>
        <v>1683</v>
      </c>
      <c r="G206" s="23">
        <v>5.1</v>
      </c>
      <c r="H206" s="30">
        <f t="shared" si="19"/>
        <v>663</v>
      </c>
      <c r="I206" s="30"/>
      <c r="J206" s="23"/>
      <c r="K206" s="33"/>
      <c r="L206" s="23"/>
      <c r="M206" s="22">
        <f t="shared" si="21"/>
        <v>2346</v>
      </c>
      <c r="N206" s="16"/>
    </row>
    <row r="207" s="1" customFormat="1" spans="1:14">
      <c r="A207" s="18">
        <f t="shared" si="20"/>
        <v>203</v>
      </c>
      <c r="B207" s="31" t="s">
        <v>219</v>
      </c>
      <c r="C207" s="32" t="s">
        <v>199</v>
      </c>
      <c r="D207" s="32" t="s">
        <v>208</v>
      </c>
      <c r="E207" s="23">
        <v>5.1</v>
      </c>
      <c r="F207" s="23">
        <f t="shared" si="18"/>
        <v>1683</v>
      </c>
      <c r="G207" s="23">
        <v>5.1</v>
      </c>
      <c r="H207" s="30">
        <f t="shared" si="19"/>
        <v>663</v>
      </c>
      <c r="I207" s="30"/>
      <c r="J207" s="23"/>
      <c r="K207" s="33"/>
      <c r="L207" s="23"/>
      <c r="M207" s="22">
        <f t="shared" si="21"/>
        <v>2346</v>
      </c>
      <c r="N207" s="16"/>
    </row>
    <row r="208" s="1" customFormat="1" spans="1:14">
      <c r="A208" s="18">
        <f t="shared" si="20"/>
        <v>204</v>
      </c>
      <c r="B208" s="28" t="s">
        <v>220</v>
      </c>
      <c r="C208" s="32" t="s">
        <v>199</v>
      </c>
      <c r="D208" s="32" t="s">
        <v>208</v>
      </c>
      <c r="E208" s="23">
        <v>1.8</v>
      </c>
      <c r="F208" s="23">
        <f t="shared" si="18"/>
        <v>594</v>
      </c>
      <c r="G208" s="23">
        <v>1.8</v>
      </c>
      <c r="H208" s="30">
        <f t="shared" si="19"/>
        <v>234</v>
      </c>
      <c r="I208" s="30"/>
      <c r="J208" s="23"/>
      <c r="K208" s="33"/>
      <c r="L208" s="23"/>
      <c r="M208" s="22">
        <f t="shared" si="21"/>
        <v>828</v>
      </c>
      <c r="N208" s="16"/>
    </row>
    <row r="209" s="1" customFormat="1" spans="1:14">
      <c r="A209" s="18">
        <f t="shared" si="20"/>
        <v>205</v>
      </c>
      <c r="B209" s="28" t="s">
        <v>221</v>
      </c>
      <c r="C209" s="32" t="s">
        <v>199</v>
      </c>
      <c r="D209" s="32" t="s">
        <v>208</v>
      </c>
      <c r="E209" s="23">
        <v>4.87</v>
      </c>
      <c r="F209" s="23">
        <f t="shared" si="18"/>
        <v>1607.1</v>
      </c>
      <c r="G209" s="23">
        <v>4.87</v>
      </c>
      <c r="H209" s="30">
        <f t="shared" si="19"/>
        <v>633.1</v>
      </c>
      <c r="I209" s="30"/>
      <c r="J209" s="23"/>
      <c r="K209" s="33"/>
      <c r="L209" s="23"/>
      <c r="M209" s="22">
        <f t="shared" si="21"/>
        <v>2240.2</v>
      </c>
      <c r="N209" s="16"/>
    </row>
    <row r="210" s="1" customFormat="1" spans="1:14">
      <c r="A210" s="18">
        <f t="shared" si="20"/>
        <v>206</v>
      </c>
      <c r="B210" s="28" t="s">
        <v>222</v>
      </c>
      <c r="C210" s="32" t="s">
        <v>199</v>
      </c>
      <c r="D210" s="32" t="s">
        <v>208</v>
      </c>
      <c r="E210" s="23">
        <v>6.7</v>
      </c>
      <c r="F210" s="23">
        <f t="shared" si="18"/>
        <v>2211</v>
      </c>
      <c r="G210" s="23">
        <v>6.7</v>
      </c>
      <c r="H210" s="30">
        <f t="shared" si="19"/>
        <v>871</v>
      </c>
      <c r="I210" s="30"/>
      <c r="J210" s="23"/>
      <c r="K210" s="33"/>
      <c r="L210" s="23"/>
      <c r="M210" s="22">
        <f t="shared" si="21"/>
        <v>3082</v>
      </c>
      <c r="N210" s="16"/>
    </row>
    <row r="211" s="1" customFormat="1" spans="1:14">
      <c r="A211" s="18">
        <f t="shared" si="20"/>
        <v>207</v>
      </c>
      <c r="B211" s="28" t="s">
        <v>223</v>
      </c>
      <c r="C211" s="32" t="s">
        <v>199</v>
      </c>
      <c r="D211" s="32" t="s">
        <v>208</v>
      </c>
      <c r="E211" s="23">
        <v>3.1</v>
      </c>
      <c r="F211" s="23">
        <f t="shared" si="18"/>
        <v>1023</v>
      </c>
      <c r="G211" s="23">
        <v>3.1</v>
      </c>
      <c r="H211" s="30">
        <f t="shared" si="19"/>
        <v>403</v>
      </c>
      <c r="I211" s="30"/>
      <c r="J211" s="23"/>
      <c r="K211" s="33"/>
      <c r="L211" s="23"/>
      <c r="M211" s="22">
        <f t="shared" si="21"/>
        <v>1426</v>
      </c>
      <c r="N211" s="16"/>
    </row>
    <row r="212" s="1" customFormat="1" spans="1:14">
      <c r="A212" s="18">
        <f t="shared" si="20"/>
        <v>208</v>
      </c>
      <c r="B212" s="31" t="s">
        <v>224</v>
      </c>
      <c r="C212" s="32" t="s">
        <v>199</v>
      </c>
      <c r="D212" s="32" t="s">
        <v>208</v>
      </c>
      <c r="E212" s="23">
        <v>1.6</v>
      </c>
      <c r="F212" s="23">
        <f t="shared" si="18"/>
        <v>528</v>
      </c>
      <c r="G212" s="23">
        <v>1.6</v>
      </c>
      <c r="H212" s="30">
        <f t="shared" si="19"/>
        <v>208</v>
      </c>
      <c r="I212" s="30"/>
      <c r="J212" s="23"/>
      <c r="K212" s="33"/>
      <c r="L212" s="23"/>
      <c r="M212" s="22">
        <f t="shared" si="21"/>
        <v>736</v>
      </c>
      <c r="N212" s="16"/>
    </row>
    <row r="213" s="1" customFormat="1" spans="1:14">
      <c r="A213" s="18">
        <f t="shared" si="20"/>
        <v>209</v>
      </c>
      <c r="B213" s="31" t="s">
        <v>225</v>
      </c>
      <c r="C213" s="32" t="s">
        <v>199</v>
      </c>
      <c r="D213" s="32" t="s">
        <v>208</v>
      </c>
      <c r="E213" s="23">
        <v>3.3</v>
      </c>
      <c r="F213" s="23">
        <f t="shared" ref="F213:F276" si="22">E213*330</f>
        <v>1089</v>
      </c>
      <c r="G213" s="23">
        <v>3.3</v>
      </c>
      <c r="H213" s="30">
        <f t="shared" ref="H213:H276" si="23">G213*130</f>
        <v>429</v>
      </c>
      <c r="I213" s="42"/>
      <c r="J213" s="23"/>
      <c r="K213" s="33"/>
      <c r="L213" s="23"/>
      <c r="M213" s="22">
        <f t="shared" si="21"/>
        <v>1518</v>
      </c>
      <c r="N213" s="16"/>
    </row>
    <row r="214" s="1" customFormat="1" spans="1:14">
      <c r="A214" s="18">
        <f t="shared" si="20"/>
        <v>210</v>
      </c>
      <c r="B214" s="31" t="s">
        <v>226</v>
      </c>
      <c r="C214" s="32" t="s">
        <v>199</v>
      </c>
      <c r="D214" s="32" t="s">
        <v>208</v>
      </c>
      <c r="E214" s="23">
        <v>3.5</v>
      </c>
      <c r="F214" s="23">
        <f t="shared" si="22"/>
        <v>1155</v>
      </c>
      <c r="G214" s="23">
        <v>3.5</v>
      </c>
      <c r="H214" s="30">
        <f t="shared" si="23"/>
        <v>455</v>
      </c>
      <c r="I214" s="30"/>
      <c r="J214" s="23"/>
      <c r="K214" s="33"/>
      <c r="L214" s="23"/>
      <c r="M214" s="22">
        <f t="shared" si="21"/>
        <v>1610</v>
      </c>
      <c r="N214" s="16"/>
    </row>
    <row r="215" s="1" customFormat="1" spans="1:14">
      <c r="A215" s="18">
        <f t="shared" si="20"/>
        <v>211</v>
      </c>
      <c r="B215" s="31" t="s">
        <v>227</v>
      </c>
      <c r="C215" s="32" t="s">
        <v>199</v>
      </c>
      <c r="D215" s="32" t="s">
        <v>208</v>
      </c>
      <c r="E215" s="23">
        <v>5.5</v>
      </c>
      <c r="F215" s="23">
        <f t="shared" si="22"/>
        <v>1815</v>
      </c>
      <c r="G215" s="23">
        <v>5.5</v>
      </c>
      <c r="H215" s="30">
        <f t="shared" si="23"/>
        <v>715</v>
      </c>
      <c r="I215" s="30"/>
      <c r="J215" s="23"/>
      <c r="K215" s="33"/>
      <c r="L215" s="23"/>
      <c r="M215" s="22">
        <f t="shared" si="21"/>
        <v>2530</v>
      </c>
      <c r="N215" s="16"/>
    </row>
    <row r="216" s="1" customFormat="1" spans="1:14">
      <c r="A216" s="18">
        <f t="shared" si="20"/>
        <v>212</v>
      </c>
      <c r="B216" s="31" t="s">
        <v>228</v>
      </c>
      <c r="C216" s="32" t="s">
        <v>199</v>
      </c>
      <c r="D216" s="32" t="s">
        <v>208</v>
      </c>
      <c r="E216" s="23">
        <v>8.47</v>
      </c>
      <c r="F216" s="23">
        <f t="shared" si="22"/>
        <v>2795.1</v>
      </c>
      <c r="G216" s="23">
        <v>8.47</v>
      </c>
      <c r="H216" s="30">
        <f t="shared" si="23"/>
        <v>1101.1</v>
      </c>
      <c r="I216" s="23"/>
      <c r="J216" s="23"/>
      <c r="K216" s="33"/>
      <c r="L216" s="23"/>
      <c r="M216" s="22">
        <f t="shared" si="21"/>
        <v>3896.2</v>
      </c>
      <c r="N216" s="16"/>
    </row>
    <row r="217" s="1" customFormat="1" spans="1:14">
      <c r="A217" s="18">
        <f t="shared" si="20"/>
        <v>213</v>
      </c>
      <c r="B217" s="31" t="s">
        <v>229</v>
      </c>
      <c r="C217" s="32" t="s">
        <v>199</v>
      </c>
      <c r="D217" s="32" t="s">
        <v>208</v>
      </c>
      <c r="E217" s="23">
        <v>14.9</v>
      </c>
      <c r="F217" s="23">
        <f t="shared" si="22"/>
        <v>4917</v>
      </c>
      <c r="G217" s="23">
        <v>14.9</v>
      </c>
      <c r="H217" s="30">
        <f t="shared" si="23"/>
        <v>1937</v>
      </c>
      <c r="I217" s="23">
        <v>2.1</v>
      </c>
      <c r="J217" s="23">
        <f t="shared" ref="J217:J227" si="24">I217*100</f>
        <v>210</v>
      </c>
      <c r="K217" s="33"/>
      <c r="L217" s="23"/>
      <c r="M217" s="22">
        <f t="shared" si="21"/>
        <v>7064</v>
      </c>
      <c r="N217" s="16"/>
    </row>
    <row r="218" s="1" customFormat="1" spans="1:14">
      <c r="A218" s="18">
        <f t="shared" si="20"/>
        <v>214</v>
      </c>
      <c r="B218" s="31" t="s">
        <v>230</v>
      </c>
      <c r="C218" s="32" t="s">
        <v>199</v>
      </c>
      <c r="D218" s="32" t="s">
        <v>208</v>
      </c>
      <c r="E218" s="23">
        <v>5.14</v>
      </c>
      <c r="F218" s="23">
        <f t="shared" si="22"/>
        <v>1696.2</v>
      </c>
      <c r="G218" s="23">
        <v>5.14</v>
      </c>
      <c r="H218" s="30">
        <f t="shared" si="23"/>
        <v>668.2</v>
      </c>
      <c r="I218" s="23">
        <v>3.1</v>
      </c>
      <c r="J218" s="23">
        <f t="shared" si="24"/>
        <v>310</v>
      </c>
      <c r="K218" s="33"/>
      <c r="L218" s="23"/>
      <c r="M218" s="22">
        <f t="shared" si="21"/>
        <v>2674.4</v>
      </c>
      <c r="N218" s="16"/>
    </row>
    <row r="219" s="1" customFormat="1" spans="1:14">
      <c r="A219" s="18">
        <f t="shared" si="20"/>
        <v>215</v>
      </c>
      <c r="B219" s="31" t="s">
        <v>231</v>
      </c>
      <c r="C219" s="32" t="s">
        <v>199</v>
      </c>
      <c r="D219" s="32" t="s">
        <v>208</v>
      </c>
      <c r="E219" s="23">
        <v>6.2</v>
      </c>
      <c r="F219" s="23">
        <f t="shared" si="22"/>
        <v>2046</v>
      </c>
      <c r="G219" s="23">
        <v>6.2</v>
      </c>
      <c r="H219" s="30">
        <f t="shared" si="23"/>
        <v>806</v>
      </c>
      <c r="I219" s="23"/>
      <c r="J219" s="23"/>
      <c r="K219" s="33"/>
      <c r="L219" s="23"/>
      <c r="M219" s="22">
        <f t="shared" si="21"/>
        <v>2852</v>
      </c>
      <c r="N219" s="16"/>
    </row>
    <row r="220" s="1" customFormat="1" spans="1:14">
      <c r="A220" s="18">
        <f t="shared" si="20"/>
        <v>216</v>
      </c>
      <c r="B220" s="31" t="s">
        <v>232</v>
      </c>
      <c r="C220" s="32" t="s">
        <v>199</v>
      </c>
      <c r="D220" s="32" t="s">
        <v>208</v>
      </c>
      <c r="E220" s="23">
        <v>1.6</v>
      </c>
      <c r="F220" s="23">
        <f t="shared" si="22"/>
        <v>528</v>
      </c>
      <c r="G220" s="23">
        <v>1.6</v>
      </c>
      <c r="H220" s="30">
        <f t="shared" si="23"/>
        <v>208</v>
      </c>
      <c r="I220" s="23">
        <v>6.6</v>
      </c>
      <c r="J220" s="23">
        <f t="shared" si="24"/>
        <v>660</v>
      </c>
      <c r="K220" s="33"/>
      <c r="L220" s="23"/>
      <c r="M220" s="22">
        <f t="shared" si="21"/>
        <v>1396</v>
      </c>
      <c r="N220" s="16"/>
    </row>
    <row r="221" s="1" customFormat="1" spans="1:14">
      <c r="A221" s="18">
        <f t="shared" si="20"/>
        <v>217</v>
      </c>
      <c r="B221" s="31" t="s">
        <v>233</v>
      </c>
      <c r="C221" s="32" t="s">
        <v>199</v>
      </c>
      <c r="D221" s="32" t="s">
        <v>208</v>
      </c>
      <c r="E221" s="23">
        <v>2</v>
      </c>
      <c r="F221" s="23">
        <f t="shared" si="22"/>
        <v>660</v>
      </c>
      <c r="G221" s="23">
        <v>2</v>
      </c>
      <c r="H221" s="30">
        <f t="shared" si="23"/>
        <v>260</v>
      </c>
      <c r="I221" s="23">
        <v>3.9</v>
      </c>
      <c r="J221" s="23">
        <f t="shared" si="24"/>
        <v>390</v>
      </c>
      <c r="K221" s="33"/>
      <c r="L221" s="23"/>
      <c r="M221" s="22">
        <f t="shared" si="21"/>
        <v>1310</v>
      </c>
      <c r="N221" s="16"/>
    </row>
    <row r="222" s="1" customFormat="1" spans="1:14">
      <c r="A222" s="18">
        <f t="shared" si="20"/>
        <v>218</v>
      </c>
      <c r="B222" s="31" t="s">
        <v>234</v>
      </c>
      <c r="C222" s="32" t="s">
        <v>199</v>
      </c>
      <c r="D222" s="32" t="s">
        <v>208</v>
      </c>
      <c r="E222" s="23">
        <v>8.3</v>
      </c>
      <c r="F222" s="23">
        <f t="shared" si="22"/>
        <v>2739</v>
      </c>
      <c r="G222" s="23">
        <v>8.3</v>
      </c>
      <c r="H222" s="30">
        <f t="shared" si="23"/>
        <v>1079</v>
      </c>
      <c r="I222" s="23">
        <v>10.1</v>
      </c>
      <c r="J222" s="23">
        <f t="shared" si="24"/>
        <v>1010</v>
      </c>
      <c r="K222" s="33"/>
      <c r="L222" s="23"/>
      <c r="M222" s="22">
        <f t="shared" si="21"/>
        <v>4828</v>
      </c>
      <c r="N222" s="16"/>
    </row>
    <row r="223" s="1" customFormat="1" spans="1:14">
      <c r="A223" s="18">
        <f t="shared" si="20"/>
        <v>219</v>
      </c>
      <c r="B223" s="31" t="s">
        <v>235</v>
      </c>
      <c r="C223" s="32" t="s">
        <v>199</v>
      </c>
      <c r="D223" s="32" t="s">
        <v>208</v>
      </c>
      <c r="E223" s="23">
        <v>5.5</v>
      </c>
      <c r="F223" s="23">
        <f t="shared" si="22"/>
        <v>1815</v>
      </c>
      <c r="G223" s="23">
        <v>5.5</v>
      </c>
      <c r="H223" s="30">
        <f t="shared" si="23"/>
        <v>715</v>
      </c>
      <c r="I223" s="23">
        <v>7.43</v>
      </c>
      <c r="J223" s="23">
        <f t="shared" si="24"/>
        <v>743</v>
      </c>
      <c r="K223" s="33"/>
      <c r="L223" s="23"/>
      <c r="M223" s="22">
        <f t="shared" si="21"/>
        <v>3273</v>
      </c>
      <c r="N223" s="16"/>
    </row>
    <row r="224" s="1" customFormat="1" spans="1:14">
      <c r="A224" s="18">
        <f t="shared" si="20"/>
        <v>220</v>
      </c>
      <c r="B224" s="31" t="s">
        <v>236</v>
      </c>
      <c r="C224" s="32" t="s">
        <v>199</v>
      </c>
      <c r="D224" s="32" t="s">
        <v>208</v>
      </c>
      <c r="E224" s="23">
        <v>2.5</v>
      </c>
      <c r="F224" s="23">
        <f t="shared" si="22"/>
        <v>825</v>
      </c>
      <c r="G224" s="23">
        <v>2.5</v>
      </c>
      <c r="H224" s="30">
        <f t="shared" si="23"/>
        <v>325</v>
      </c>
      <c r="I224" s="23">
        <v>2.1</v>
      </c>
      <c r="J224" s="23">
        <f t="shared" si="24"/>
        <v>210</v>
      </c>
      <c r="K224" s="33"/>
      <c r="L224" s="23"/>
      <c r="M224" s="22">
        <f t="shared" si="21"/>
        <v>1360</v>
      </c>
      <c r="N224" s="16"/>
    </row>
    <row r="225" s="1" customFormat="1" spans="1:14">
      <c r="A225" s="18">
        <f t="shared" si="20"/>
        <v>221</v>
      </c>
      <c r="B225" s="31" t="s">
        <v>237</v>
      </c>
      <c r="C225" s="32" t="s">
        <v>199</v>
      </c>
      <c r="D225" s="32" t="s">
        <v>208</v>
      </c>
      <c r="E225" s="23">
        <v>2.5</v>
      </c>
      <c r="F225" s="23">
        <f t="shared" si="22"/>
        <v>825</v>
      </c>
      <c r="G225" s="23">
        <v>2.5</v>
      </c>
      <c r="H225" s="30">
        <f t="shared" si="23"/>
        <v>325</v>
      </c>
      <c r="I225" s="23">
        <v>4.5</v>
      </c>
      <c r="J225" s="23">
        <f t="shared" si="24"/>
        <v>450</v>
      </c>
      <c r="K225" s="33"/>
      <c r="L225" s="23"/>
      <c r="M225" s="22">
        <f t="shared" si="21"/>
        <v>1600</v>
      </c>
      <c r="N225" s="16"/>
    </row>
    <row r="226" s="1" customFormat="1" spans="1:14">
      <c r="A226" s="18">
        <f t="shared" si="20"/>
        <v>222</v>
      </c>
      <c r="B226" s="31" t="s">
        <v>238</v>
      </c>
      <c r="C226" s="32" t="s">
        <v>199</v>
      </c>
      <c r="D226" s="32" t="s">
        <v>208</v>
      </c>
      <c r="E226" s="23">
        <v>1.6</v>
      </c>
      <c r="F226" s="23">
        <f t="shared" si="22"/>
        <v>528</v>
      </c>
      <c r="G226" s="23">
        <v>1.6</v>
      </c>
      <c r="H226" s="30">
        <f t="shared" si="23"/>
        <v>208</v>
      </c>
      <c r="I226" s="23">
        <v>4</v>
      </c>
      <c r="J226" s="23">
        <f t="shared" si="24"/>
        <v>400</v>
      </c>
      <c r="K226" s="33"/>
      <c r="L226" s="23"/>
      <c r="M226" s="22">
        <f t="shared" si="21"/>
        <v>1136</v>
      </c>
      <c r="N226" s="16"/>
    </row>
    <row r="227" s="1" customFormat="1" spans="1:14">
      <c r="A227" s="18">
        <f t="shared" si="20"/>
        <v>223</v>
      </c>
      <c r="B227" s="28" t="s">
        <v>239</v>
      </c>
      <c r="C227" s="32" t="s">
        <v>199</v>
      </c>
      <c r="D227" s="32" t="s">
        <v>208</v>
      </c>
      <c r="E227" s="23">
        <v>5.6</v>
      </c>
      <c r="F227" s="23">
        <f t="shared" si="22"/>
        <v>1848</v>
      </c>
      <c r="G227" s="23">
        <v>5.6</v>
      </c>
      <c r="H227" s="30">
        <f t="shared" si="23"/>
        <v>728</v>
      </c>
      <c r="I227" s="23">
        <v>11.1</v>
      </c>
      <c r="J227" s="23">
        <f t="shared" si="24"/>
        <v>1110</v>
      </c>
      <c r="K227" s="33"/>
      <c r="L227" s="23"/>
      <c r="M227" s="22">
        <f t="shared" si="21"/>
        <v>3686</v>
      </c>
      <c r="N227" s="16"/>
    </row>
    <row r="228" s="1" customFormat="1" spans="1:14">
      <c r="A228" s="18">
        <f t="shared" si="20"/>
        <v>224</v>
      </c>
      <c r="B228" s="28" t="s">
        <v>240</v>
      </c>
      <c r="C228" s="32" t="s">
        <v>199</v>
      </c>
      <c r="D228" s="32" t="s">
        <v>208</v>
      </c>
      <c r="E228" s="23">
        <v>10.5</v>
      </c>
      <c r="F228" s="23">
        <f t="shared" si="22"/>
        <v>3465</v>
      </c>
      <c r="G228" s="23">
        <v>10.5</v>
      </c>
      <c r="H228" s="30">
        <f t="shared" si="23"/>
        <v>1365</v>
      </c>
      <c r="I228" s="23"/>
      <c r="J228" s="23"/>
      <c r="K228" s="33"/>
      <c r="L228" s="23"/>
      <c r="M228" s="22">
        <f t="shared" si="21"/>
        <v>4830</v>
      </c>
      <c r="N228" s="16"/>
    </row>
    <row r="229" s="1" customFormat="1" spans="1:14">
      <c r="A229" s="18">
        <f t="shared" si="20"/>
        <v>225</v>
      </c>
      <c r="B229" s="28" t="s">
        <v>241</v>
      </c>
      <c r="C229" s="32" t="s">
        <v>199</v>
      </c>
      <c r="D229" s="32" t="s">
        <v>208</v>
      </c>
      <c r="E229" s="23">
        <v>6.8</v>
      </c>
      <c r="F229" s="23">
        <f t="shared" si="22"/>
        <v>2244</v>
      </c>
      <c r="G229" s="23">
        <v>6.8</v>
      </c>
      <c r="H229" s="30">
        <f t="shared" si="23"/>
        <v>884</v>
      </c>
      <c r="I229" s="23"/>
      <c r="J229" s="23"/>
      <c r="K229" s="33"/>
      <c r="L229" s="23"/>
      <c r="M229" s="22">
        <f t="shared" si="21"/>
        <v>3128</v>
      </c>
      <c r="N229" s="16"/>
    </row>
    <row r="230" s="1" customFormat="1" spans="1:14">
      <c r="A230" s="18">
        <f t="shared" si="20"/>
        <v>226</v>
      </c>
      <c r="B230" s="28" t="s">
        <v>242</v>
      </c>
      <c r="C230" s="32" t="s">
        <v>199</v>
      </c>
      <c r="D230" s="32" t="s">
        <v>208</v>
      </c>
      <c r="E230" s="23"/>
      <c r="F230" s="23">
        <f t="shared" si="22"/>
        <v>0</v>
      </c>
      <c r="G230" s="23"/>
      <c r="H230" s="30">
        <f t="shared" si="23"/>
        <v>0</v>
      </c>
      <c r="I230" s="23">
        <v>12.1</v>
      </c>
      <c r="J230" s="23">
        <f t="shared" ref="J230:J232" si="25">I230*100</f>
        <v>1210</v>
      </c>
      <c r="K230" s="33"/>
      <c r="L230" s="23"/>
      <c r="M230" s="22">
        <f t="shared" si="21"/>
        <v>1210</v>
      </c>
      <c r="N230" s="16"/>
    </row>
    <row r="231" s="1" customFormat="1" spans="1:14">
      <c r="A231" s="18">
        <f t="shared" si="20"/>
        <v>227</v>
      </c>
      <c r="B231" s="31" t="s">
        <v>243</v>
      </c>
      <c r="C231" s="32" t="s">
        <v>199</v>
      </c>
      <c r="D231" s="32" t="s">
        <v>208</v>
      </c>
      <c r="E231" s="23">
        <v>7.5</v>
      </c>
      <c r="F231" s="23">
        <f t="shared" si="22"/>
        <v>2475</v>
      </c>
      <c r="G231" s="23">
        <v>7.5</v>
      </c>
      <c r="H231" s="30">
        <f t="shared" si="23"/>
        <v>975</v>
      </c>
      <c r="I231" s="23">
        <v>5.65</v>
      </c>
      <c r="J231" s="23">
        <f t="shared" si="25"/>
        <v>565</v>
      </c>
      <c r="K231" s="33"/>
      <c r="L231" s="23"/>
      <c r="M231" s="22">
        <f t="shared" si="21"/>
        <v>4015</v>
      </c>
      <c r="N231" s="16"/>
    </row>
    <row r="232" s="1" customFormat="1" spans="1:14">
      <c r="A232" s="18">
        <f t="shared" si="20"/>
        <v>228</v>
      </c>
      <c r="B232" s="31" t="s">
        <v>244</v>
      </c>
      <c r="C232" s="32" t="s">
        <v>199</v>
      </c>
      <c r="D232" s="32" t="s">
        <v>208</v>
      </c>
      <c r="E232" s="39">
        <v>16.65</v>
      </c>
      <c r="F232" s="23">
        <f t="shared" si="22"/>
        <v>5494.5</v>
      </c>
      <c r="G232" s="39">
        <v>16.65</v>
      </c>
      <c r="H232" s="30">
        <f t="shared" si="23"/>
        <v>2164.5</v>
      </c>
      <c r="I232" s="23">
        <v>2.1</v>
      </c>
      <c r="J232" s="23">
        <f t="shared" si="25"/>
        <v>210</v>
      </c>
      <c r="K232" s="33"/>
      <c r="L232" s="23"/>
      <c r="M232" s="22">
        <f t="shared" si="21"/>
        <v>7869</v>
      </c>
      <c r="N232" s="16"/>
    </row>
    <row r="233" s="1" customFormat="1" spans="1:14">
      <c r="A233" s="18">
        <f t="shared" si="20"/>
        <v>229</v>
      </c>
      <c r="B233" s="31" t="s">
        <v>245</v>
      </c>
      <c r="C233" s="32" t="s">
        <v>199</v>
      </c>
      <c r="D233" s="32" t="s">
        <v>208</v>
      </c>
      <c r="E233" s="39">
        <v>2.58</v>
      </c>
      <c r="F233" s="23">
        <f t="shared" si="22"/>
        <v>851.4</v>
      </c>
      <c r="G233" s="39">
        <v>2.58</v>
      </c>
      <c r="H233" s="30">
        <f t="shared" si="23"/>
        <v>335.4</v>
      </c>
      <c r="I233" s="39"/>
      <c r="J233" s="23"/>
      <c r="K233" s="33"/>
      <c r="L233" s="23"/>
      <c r="M233" s="22">
        <f t="shared" si="21"/>
        <v>1186.8</v>
      </c>
      <c r="N233" s="16"/>
    </row>
    <row r="234" s="1" customFormat="1" spans="1:14">
      <c r="A234" s="18">
        <f t="shared" si="20"/>
        <v>230</v>
      </c>
      <c r="B234" s="31" t="s">
        <v>246</v>
      </c>
      <c r="C234" s="32" t="s">
        <v>199</v>
      </c>
      <c r="D234" s="32" t="s">
        <v>208</v>
      </c>
      <c r="E234" s="39">
        <v>3.8</v>
      </c>
      <c r="F234" s="23">
        <f t="shared" si="22"/>
        <v>1254</v>
      </c>
      <c r="G234" s="39">
        <v>3.8</v>
      </c>
      <c r="H234" s="30">
        <f t="shared" si="23"/>
        <v>494</v>
      </c>
      <c r="I234" s="23">
        <v>4</v>
      </c>
      <c r="J234" s="23">
        <f>I234*100</f>
        <v>400</v>
      </c>
      <c r="K234" s="33"/>
      <c r="L234" s="23"/>
      <c r="M234" s="22">
        <f t="shared" si="21"/>
        <v>2148</v>
      </c>
      <c r="N234" s="16"/>
    </row>
    <row r="235" s="1" customFormat="1" spans="1:14">
      <c r="A235" s="18">
        <f t="shared" si="20"/>
        <v>231</v>
      </c>
      <c r="B235" s="31" t="s">
        <v>247</v>
      </c>
      <c r="C235" s="32" t="s">
        <v>199</v>
      </c>
      <c r="D235" s="32" t="s">
        <v>208</v>
      </c>
      <c r="E235" s="23">
        <v>4.1</v>
      </c>
      <c r="F235" s="23">
        <f t="shared" si="22"/>
        <v>1353</v>
      </c>
      <c r="G235" s="23">
        <v>4.1</v>
      </c>
      <c r="H235" s="30">
        <f t="shared" si="23"/>
        <v>533</v>
      </c>
      <c r="I235" s="23"/>
      <c r="J235" s="23"/>
      <c r="K235" s="33"/>
      <c r="L235" s="23"/>
      <c r="M235" s="22">
        <f t="shared" si="21"/>
        <v>1886</v>
      </c>
      <c r="N235" s="16"/>
    </row>
    <row r="236" s="1" customFormat="1" spans="1:14">
      <c r="A236" s="18">
        <f t="shared" si="20"/>
        <v>232</v>
      </c>
      <c r="B236" s="31" t="s">
        <v>248</v>
      </c>
      <c r="C236" s="32" t="s">
        <v>199</v>
      </c>
      <c r="D236" s="32" t="s">
        <v>208</v>
      </c>
      <c r="E236" s="23">
        <v>2.2</v>
      </c>
      <c r="F236" s="23">
        <f t="shared" si="22"/>
        <v>726</v>
      </c>
      <c r="G236" s="23">
        <v>2.2</v>
      </c>
      <c r="H236" s="30">
        <f t="shared" si="23"/>
        <v>286</v>
      </c>
      <c r="I236" s="23"/>
      <c r="J236" s="23"/>
      <c r="K236" s="33"/>
      <c r="L236" s="23"/>
      <c r="M236" s="22">
        <f t="shared" si="21"/>
        <v>1012</v>
      </c>
      <c r="N236" s="16"/>
    </row>
    <row r="237" s="1" customFormat="1" spans="1:14">
      <c r="A237" s="18">
        <f t="shared" si="20"/>
        <v>233</v>
      </c>
      <c r="B237" s="31" t="s">
        <v>249</v>
      </c>
      <c r="C237" s="32" t="s">
        <v>199</v>
      </c>
      <c r="D237" s="32" t="s">
        <v>208</v>
      </c>
      <c r="E237" s="23">
        <v>4.9</v>
      </c>
      <c r="F237" s="23">
        <f t="shared" si="22"/>
        <v>1617</v>
      </c>
      <c r="G237" s="23">
        <v>4.9</v>
      </c>
      <c r="H237" s="30">
        <f t="shared" si="23"/>
        <v>637</v>
      </c>
      <c r="I237" s="23"/>
      <c r="J237" s="23"/>
      <c r="K237" s="33"/>
      <c r="L237" s="23"/>
      <c r="M237" s="22">
        <f t="shared" si="21"/>
        <v>2254</v>
      </c>
      <c r="N237" s="16"/>
    </row>
    <row r="238" s="1" customFormat="1" spans="1:14">
      <c r="A238" s="18">
        <f t="shared" si="20"/>
        <v>234</v>
      </c>
      <c r="B238" s="31" t="s">
        <v>250</v>
      </c>
      <c r="C238" s="32" t="s">
        <v>199</v>
      </c>
      <c r="D238" s="32" t="s">
        <v>208</v>
      </c>
      <c r="E238" s="23">
        <v>2.5</v>
      </c>
      <c r="F238" s="23">
        <f t="shared" si="22"/>
        <v>825</v>
      </c>
      <c r="G238" s="23">
        <v>2.5</v>
      </c>
      <c r="H238" s="30">
        <f t="shared" si="23"/>
        <v>325</v>
      </c>
      <c r="I238" s="23">
        <v>0.73</v>
      </c>
      <c r="J238" s="23">
        <f>I238*100</f>
        <v>73</v>
      </c>
      <c r="K238" s="33"/>
      <c r="L238" s="23"/>
      <c r="M238" s="22">
        <f t="shared" si="21"/>
        <v>1223</v>
      </c>
      <c r="N238" s="16"/>
    </row>
    <row r="239" s="1" customFormat="1" spans="1:14">
      <c r="A239" s="18">
        <f t="shared" si="20"/>
        <v>235</v>
      </c>
      <c r="B239" s="31" t="s">
        <v>251</v>
      </c>
      <c r="C239" s="32" t="s">
        <v>199</v>
      </c>
      <c r="D239" s="32" t="s">
        <v>208</v>
      </c>
      <c r="E239" s="23">
        <v>1.5</v>
      </c>
      <c r="F239" s="23">
        <f t="shared" si="22"/>
        <v>495</v>
      </c>
      <c r="G239" s="23">
        <v>1.5</v>
      </c>
      <c r="H239" s="30">
        <f t="shared" si="23"/>
        <v>195</v>
      </c>
      <c r="I239" s="30"/>
      <c r="J239" s="23"/>
      <c r="K239" s="33"/>
      <c r="L239" s="23"/>
      <c r="M239" s="22">
        <f t="shared" si="21"/>
        <v>690</v>
      </c>
      <c r="N239" s="16"/>
    </row>
    <row r="240" s="1" customFormat="1" spans="1:14">
      <c r="A240" s="18">
        <f t="shared" si="20"/>
        <v>236</v>
      </c>
      <c r="B240" s="31" t="s">
        <v>252</v>
      </c>
      <c r="C240" s="32" t="s">
        <v>199</v>
      </c>
      <c r="D240" s="32" t="s">
        <v>208</v>
      </c>
      <c r="E240" s="23">
        <v>4.1</v>
      </c>
      <c r="F240" s="23">
        <f t="shared" si="22"/>
        <v>1353</v>
      </c>
      <c r="G240" s="23">
        <v>4.1</v>
      </c>
      <c r="H240" s="30">
        <f t="shared" si="23"/>
        <v>533</v>
      </c>
      <c r="I240" s="30"/>
      <c r="J240" s="23"/>
      <c r="K240" s="33"/>
      <c r="L240" s="23"/>
      <c r="M240" s="22">
        <f t="shared" si="21"/>
        <v>1886</v>
      </c>
      <c r="N240" s="16"/>
    </row>
    <row r="241" s="1" customFormat="1" spans="1:14">
      <c r="A241" s="18">
        <f t="shared" si="20"/>
        <v>237</v>
      </c>
      <c r="B241" s="31" t="s">
        <v>253</v>
      </c>
      <c r="C241" s="32" t="s">
        <v>199</v>
      </c>
      <c r="D241" s="32" t="s">
        <v>208</v>
      </c>
      <c r="E241" s="23">
        <v>2.5</v>
      </c>
      <c r="F241" s="23">
        <f t="shared" si="22"/>
        <v>825</v>
      </c>
      <c r="G241" s="23">
        <v>2.5</v>
      </c>
      <c r="H241" s="30">
        <f t="shared" si="23"/>
        <v>325</v>
      </c>
      <c r="I241" s="30"/>
      <c r="J241" s="23"/>
      <c r="K241" s="33"/>
      <c r="L241" s="23"/>
      <c r="M241" s="22">
        <f t="shared" si="21"/>
        <v>1150</v>
      </c>
      <c r="N241" s="16"/>
    </row>
    <row r="242" s="1" customFormat="1" spans="1:14">
      <c r="A242" s="18">
        <f t="shared" si="20"/>
        <v>238</v>
      </c>
      <c r="B242" s="31" t="s">
        <v>254</v>
      </c>
      <c r="C242" s="32" t="s">
        <v>199</v>
      </c>
      <c r="D242" s="32" t="s">
        <v>208</v>
      </c>
      <c r="E242" s="23">
        <v>12.3</v>
      </c>
      <c r="F242" s="23">
        <f t="shared" si="22"/>
        <v>4059</v>
      </c>
      <c r="G242" s="23">
        <v>12.3</v>
      </c>
      <c r="H242" s="30">
        <f t="shared" si="23"/>
        <v>1599</v>
      </c>
      <c r="I242" s="30"/>
      <c r="J242" s="23"/>
      <c r="K242" s="33"/>
      <c r="L242" s="23"/>
      <c r="M242" s="22">
        <f t="shared" si="21"/>
        <v>5658</v>
      </c>
      <c r="N242" s="16"/>
    </row>
    <row r="243" s="1" customFormat="1" spans="1:14">
      <c r="A243" s="18">
        <f t="shared" si="20"/>
        <v>239</v>
      </c>
      <c r="B243" s="31" t="s">
        <v>255</v>
      </c>
      <c r="C243" s="32" t="s">
        <v>199</v>
      </c>
      <c r="D243" s="32" t="s">
        <v>208</v>
      </c>
      <c r="E243" s="23">
        <v>9.9</v>
      </c>
      <c r="F243" s="23">
        <f t="shared" si="22"/>
        <v>3267</v>
      </c>
      <c r="G243" s="23">
        <v>9.9</v>
      </c>
      <c r="H243" s="30">
        <f t="shared" si="23"/>
        <v>1287</v>
      </c>
      <c r="I243" s="30"/>
      <c r="J243" s="23"/>
      <c r="K243" s="33"/>
      <c r="L243" s="23"/>
      <c r="M243" s="22">
        <f t="shared" si="21"/>
        <v>4554</v>
      </c>
      <c r="N243" s="16"/>
    </row>
    <row r="244" s="1" customFormat="1" spans="1:14">
      <c r="A244" s="18">
        <f t="shared" si="20"/>
        <v>240</v>
      </c>
      <c r="B244" s="31" t="s">
        <v>256</v>
      </c>
      <c r="C244" s="32" t="s">
        <v>199</v>
      </c>
      <c r="D244" s="32" t="s">
        <v>208</v>
      </c>
      <c r="E244" s="23">
        <v>7.8</v>
      </c>
      <c r="F244" s="23">
        <f t="shared" si="22"/>
        <v>2574</v>
      </c>
      <c r="G244" s="23">
        <v>7.8</v>
      </c>
      <c r="H244" s="30">
        <f t="shared" si="23"/>
        <v>1014</v>
      </c>
      <c r="I244" s="30"/>
      <c r="J244" s="23"/>
      <c r="K244" s="33"/>
      <c r="L244" s="23"/>
      <c r="M244" s="22">
        <f t="shared" si="21"/>
        <v>3588</v>
      </c>
      <c r="N244" s="16"/>
    </row>
    <row r="245" s="1" customFormat="1" spans="1:14">
      <c r="A245" s="18">
        <f t="shared" si="20"/>
        <v>241</v>
      </c>
      <c r="B245" s="31" t="s">
        <v>257</v>
      </c>
      <c r="C245" s="32" t="s">
        <v>199</v>
      </c>
      <c r="D245" s="32" t="s">
        <v>258</v>
      </c>
      <c r="E245" s="39">
        <v>2.3</v>
      </c>
      <c r="F245" s="23">
        <f t="shared" si="22"/>
        <v>759</v>
      </c>
      <c r="G245" s="39">
        <v>2.3</v>
      </c>
      <c r="H245" s="30">
        <f t="shared" si="23"/>
        <v>299</v>
      </c>
      <c r="I245" s="30"/>
      <c r="J245" s="23"/>
      <c r="K245" s="33"/>
      <c r="L245" s="23"/>
      <c r="M245" s="22">
        <f t="shared" si="21"/>
        <v>1058</v>
      </c>
      <c r="N245" s="16"/>
    </row>
    <row r="246" s="1" customFormat="1" spans="1:14">
      <c r="A246" s="18">
        <f t="shared" si="20"/>
        <v>242</v>
      </c>
      <c r="B246" s="31" t="s">
        <v>259</v>
      </c>
      <c r="C246" s="32" t="s">
        <v>199</v>
      </c>
      <c r="D246" s="32" t="s">
        <v>258</v>
      </c>
      <c r="E246" s="39">
        <v>11.75</v>
      </c>
      <c r="F246" s="23">
        <f t="shared" si="22"/>
        <v>3877.5</v>
      </c>
      <c r="G246" s="39">
        <v>11.75</v>
      </c>
      <c r="H246" s="30">
        <f t="shared" si="23"/>
        <v>1527.5</v>
      </c>
      <c r="I246" s="30"/>
      <c r="J246" s="23"/>
      <c r="K246" s="33"/>
      <c r="L246" s="23"/>
      <c r="M246" s="22">
        <f t="shared" si="21"/>
        <v>5405</v>
      </c>
      <c r="N246" s="16"/>
    </row>
    <row r="247" s="1" customFormat="1" spans="1:14">
      <c r="A247" s="18">
        <f t="shared" si="20"/>
        <v>243</v>
      </c>
      <c r="B247" s="31" t="s">
        <v>260</v>
      </c>
      <c r="C247" s="32" t="s">
        <v>199</v>
      </c>
      <c r="D247" s="32" t="s">
        <v>258</v>
      </c>
      <c r="E247" s="39">
        <v>2.34</v>
      </c>
      <c r="F247" s="23">
        <f t="shared" si="22"/>
        <v>772.2</v>
      </c>
      <c r="G247" s="39">
        <v>2.34</v>
      </c>
      <c r="H247" s="30">
        <f t="shared" si="23"/>
        <v>304.2</v>
      </c>
      <c r="I247" s="30"/>
      <c r="J247" s="23"/>
      <c r="K247" s="33"/>
      <c r="L247" s="23"/>
      <c r="M247" s="22">
        <f t="shared" si="21"/>
        <v>1076.4</v>
      </c>
      <c r="N247" s="16"/>
    </row>
    <row r="248" s="1" customFormat="1" spans="1:14">
      <c r="A248" s="18">
        <f t="shared" si="20"/>
        <v>244</v>
      </c>
      <c r="B248" s="31" t="s">
        <v>261</v>
      </c>
      <c r="C248" s="32" t="s">
        <v>199</v>
      </c>
      <c r="D248" s="32" t="s">
        <v>258</v>
      </c>
      <c r="E248" s="23">
        <v>3.85</v>
      </c>
      <c r="F248" s="23">
        <f t="shared" si="22"/>
        <v>1270.5</v>
      </c>
      <c r="G248" s="23">
        <v>3.85</v>
      </c>
      <c r="H248" s="30">
        <f t="shared" si="23"/>
        <v>500.5</v>
      </c>
      <c r="I248" s="30"/>
      <c r="J248" s="23"/>
      <c r="K248" s="33"/>
      <c r="L248" s="23"/>
      <c r="M248" s="22">
        <f t="shared" si="21"/>
        <v>1771</v>
      </c>
      <c r="N248" s="16"/>
    </row>
    <row r="249" s="1" customFormat="1" spans="1:14">
      <c r="A249" s="18">
        <f t="shared" si="20"/>
        <v>245</v>
      </c>
      <c r="B249" s="31" t="s">
        <v>262</v>
      </c>
      <c r="C249" s="32" t="s">
        <v>199</v>
      </c>
      <c r="D249" s="32" t="s">
        <v>258</v>
      </c>
      <c r="E249" s="23">
        <v>1.91</v>
      </c>
      <c r="F249" s="23">
        <f t="shared" si="22"/>
        <v>630.3</v>
      </c>
      <c r="G249" s="23">
        <v>1.91</v>
      </c>
      <c r="H249" s="30">
        <f t="shared" si="23"/>
        <v>248.3</v>
      </c>
      <c r="I249" s="30"/>
      <c r="J249" s="23"/>
      <c r="K249" s="33"/>
      <c r="L249" s="23"/>
      <c r="M249" s="22">
        <f t="shared" si="21"/>
        <v>878.6</v>
      </c>
      <c r="N249" s="16"/>
    </row>
    <row r="250" s="1" customFormat="1" spans="1:14">
      <c r="A250" s="18">
        <f t="shared" si="20"/>
        <v>246</v>
      </c>
      <c r="B250" s="31" t="s">
        <v>263</v>
      </c>
      <c r="C250" s="32" t="s">
        <v>199</v>
      </c>
      <c r="D250" s="32" t="s">
        <v>258</v>
      </c>
      <c r="E250" s="23">
        <v>0.59</v>
      </c>
      <c r="F250" s="23">
        <f t="shared" si="22"/>
        <v>194.7</v>
      </c>
      <c r="G250" s="23">
        <v>0.59</v>
      </c>
      <c r="H250" s="30">
        <f t="shared" si="23"/>
        <v>76.7</v>
      </c>
      <c r="I250" s="30"/>
      <c r="J250" s="23"/>
      <c r="K250" s="33"/>
      <c r="L250" s="23"/>
      <c r="M250" s="22">
        <f t="shared" si="21"/>
        <v>271.4</v>
      </c>
      <c r="N250" s="16"/>
    </row>
    <row r="251" s="1" customFormat="1" spans="1:14">
      <c r="A251" s="18">
        <f t="shared" si="20"/>
        <v>247</v>
      </c>
      <c r="B251" s="31" t="s">
        <v>264</v>
      </c>
      <c r="C251" s="32" t="s">
        <v>199</v>
      </c>
      <c r="D251" s="32" t="s">
        <v>258</v>
      </c>
      <c r="E251" s="23">
        <v>4.14</v>
      </c>
      <c r="F251" s="23">
        <f t="shared" si="22"/>
        <v>1366.2</v>
      </c>
      <c r="G251" s="23">
        <v>4.14</v>
      </c>
      <c r="H251" s="30">
        <f t="shared" si="23"/>
        <v>538.2</v>
      </c>
      <c r="I251" s="30"/>
      <c r="J251" s="23"/>
      <c r="K251" s="33"/>
      <c r="L251" s="23"/>
      <c r="M251" s="22">
        <f t="shared" si="21"/>
        <v>1904.4</v>
      </c>
      <c r="N251" s="16"/>
    </row>
    <row r="252" s="1" customFormat="1" spans="1:14">
      <c r="A252" s="18">
        <f t="shared" si="20"/>
        <v>248</v>
      </c>
      <c r="B252" s="31" t="s">
        <v>265</v>
      </c>
      <c r="C252" s="32" t="s">
        <v>199</v>
      </c>
      <c r="D252" s="32" t="s">
        <v>258</v>
      </c>
      <c r="E252" s="23">
        <v>2.7</v>
      </c>
      <c r="F252" s="23">
        <f t="shared" si="22"/>
        <v>891</v>
      </c>
      <c r="G252" s="23">
        <v>2.7</v>
      </c>
      <c r="H252" s="30">
        <f t="shared" si="23"/>
        <v>351</v>
      </c>
      <c r="I252" s="30"/>
      <c r="J252" s="23"/>
      <c r="K252" s="33"/>
      <c r="L252" s="23"/>
      <c r="M252" s="22">
        <f t="shared" si="21"/>
        <v>1242</v>
      </c>
      <c r="N252" s="16"/>
    </row>
    <row r="253" s="1" customFormat="1" spans="1:14">
      <c r="A253" s="18">
        <f t="shared" si="20"/>
        <v>249</v>
      </c>
      <c r="B253" s="31" t="s">
        <v>266</v>
      </c>
      <c r="C253" s="32" t="s">
        <v>199</v>
      </c>
      <c r="D253" s="32" t="s">
        <v>258</v>
      </c>
      <c r="E253" s="23">
        <v>2.45</v>
      </c>
      <c r="F253" s="23">
        <f t="shared" si="22"/>
        <v>808.5</v>
      </c>
      <c r="G253" s="23">
        <v>2.45</v>
      </c>
      <c r="H253" s="30">
        <f t="shared" si="23"/>
        <v>318.5</v>
      </c>
      <c r="I253" s="30"/>
      <c r="J253" s="23"/>
      <c r="K253" s="33"/>
      <c r="L253" s="23"/>
      <c r="M253" s="22">
        <f t="shared" si="21"/>
        <v>1127</v>
      </c>
      <c r="N253" s="16"/>
    </row>
    <row r="254" s="1" customFormat="1" spans="1:14">
      <c r="A254" s="18">
        <f t="shared" si="20"/>
        <v>250</v>
      </c>
      <c r="B254" s="31" t="s">
        <v>267</v>
      </c>
      <c r="C254" s="32" t="s">
        <v>199</v>
      </c>
      <c r="D254" s="32" t="s">
        <v>258</v>
      </c>
      <c r="E254" s="23">
        <v>5.7</v>
      </c>
      <c r="F254" s="23">
        <f t="shared" si="22"/>
        <v>1881</v>
      </c>
      <c r="G254" s="23">
        <v>5.7</v>
      </c>
      <c r="H254" s="30">
        <f t="shared" si="23"/>
        <v>741</v>
      </c>
      <c r="I254" s="30"/>
      <c r="J254" s="23"/>
      <c r="K254" s="33"/>
      <c r="L254" s="23"/>
      <c r="M254" s="22">
        <f t="shared" si="21"/>
        <v>2622</v>
      </c>
      <c r="N254" s="16"/>
    </row>
    <row r="255" s="1" customFormat="1" spans="1:14">
      <c r="A255" s="18">
        <f t="shared" si="20"/>
        <v>251</v>
      </c>
      <c r="B255" s="31" t="s">
        <v>268</v>
      </c>
      <c r="C255" s="32" t="s">
        <v>199</v>
      </c>
      <c r="D255" s="32" t="s">
        <v>258</v>
      </c>
      <c r="E255" s="23">
        <v>2.53</v>
      </c>
      <c r="F255" s="23">
        <f t="shared" si="22"/>
        <v>834.9</v>
      </c>
      <c r="G255" s="23">
        <v>2.53</v>
      </c>
      <c r="H255" s="30">
        <f t="shared" si="23"/>
        <v>328.9</v>
      </c>
      <c r="I255" s="30"/>
      <c r="J255" s="23"/>
      <c r="K255" s="33"/>
      <c r="L255" s="23"/>
      <c r="M255" s="22">
        <f t="shared" si="21"/>
        <v>1163.8</v>
      </c>
      <c r="N255" s="16"/>
    </row>
    <row r="256" s="1" customFormat="1" spans="1:14">
      <c r="A256" s="18">
        <f t="shared" si="20"/>
        <v>252</v>
      </c>
      <c r="B256" s="31" t="s">
        <v>269</v>
      </c>
      <c r="C256" s="32" t="s">
        <v>199</v>
      </c>
      <c r="D256" s="32" t="s">
        <v>258</v>
      </c>
      <c r="E256" s="23">
        <v>2.1</v>
      </c>
      <c r="F256" s="23">
        <f t="shared" si="22"/>
        <v>693</v>
      </c>
      <c r="G256" s="23">
        <v>2.1</v>
      </c>
      <c r="H256" s="30">
        <f t="shared" si="23"/>
        <v>273</v>
      </c>
      <c r="I256" s="30"/>
      <c r="J256" s="23"/>
      <c r="K256" s="33"/>
      <c r="L256" s="23"/>
      <c r="M256" s="22">
        <f t="shared" si="21"/>
        <v>966</v>
      </c>
      <c r="N256" s="16"/>
    </row>
    <row r="257" s="1" customFormat="1" spans="1:14">
      <c r="A257" s="18">
        <f t="shared" si="20"/>
        <v>253</v>
      </c>
      <c r="B257" s="31" t="s">
        <v>270</v>
      </c>
      <c r="C257" s="32" t="s">
        <v>199</v>
      </c>
      <c r="D257" s="32" t="s">
        <v>258</v>
      </c>
      <c r="E257" s="23">
        <v>3.2</v>
      </c>
      <c r="F257" s="23">
        <f t="shared" si="22"/>
        <v>1056</v>
      </c>
      <c r="G257" s="23">
        <v>3.2</v>
      </c>
      <c r="H257" s="30">
        <f t="shared" si="23"/>
        <v>416</v>
      </c>
      <c r="I257" s="30"/>
      <c r="J257" s="23"/>
      <c r="K257" s="33"/>
      <c r="L257" s="23"/>
      <c r="M257" s="22">
        <f t="shared" si="21"/>
        <v>1472</v>
      </c>
      <c r="N257" s="16"/>
    </row>
    <row r="258" s="1" customFormat="1" spans="1:14">
      <c r="A258" s="18">
        <f t="shared" si="20"/>
        <v>254</v>
      </c>
      <c r="B258" s="31" t="s">
        <v>271</v>
      </c>
      <c r="C258" s="32" t="s">
        <v>199</v>
      </c>
      <c r="D258" s="32" t="s">
        <v>258</v>
      </c>
      <c r="E258" s="23">
        <v>0.8</v>
      </c>
      <c r="F258" s="23">
        <f t="shared" si="22"/>
        <v>264</v>
      </c>
      <c r="G258" s="23">
        <v>0.8</v>
      </c>
      <c r="H258" s="30">
        <f t="shared" si="23"/>
        <v>104</v>
      </c>
      <c r="I258" s="30"/>
      <c r="J258" s="23"/>
      <c r="K258" s="33"/>
      <c r="L258" s="23"/>
      <c r="M258" s="22">
        <f t="shared" si="21"/>
        <v>368</v>
      </c>
      <c r="N258" s="16"/>
    </row>
    <row r="259" s="1" customFormat="1" spans="1:14">
      <c r="A259" s="18">
        <f t="shared" si="20"/>
        <v>255</v>
      </c>
      <c r="B259" s="31" t="s">
        <v>272</v>
      </c>
      <c r="C259" s="32" t="s">
        <v>199</v>
      </c>
      <c r="D259" s="32" t="s">
        <v>258</v>
      </c>
      <c r="E259" s="23">
        <v>7.06</v>
      </c>
      <c r="F259" s="23">
        <f t="shared" si="22"/>
        <v>2329.8</v>
      </c>
      <c r="G259" s="23">
        <v>7.06</v>
      </c>
      <c r="H259" s="30">
        <f t="shared" si="23"/>
        <v>917.8</v>
      </c>
      <c r="I259" s="30"/>
      <c r="J259" s="23"/>
      <c r="K259" s="33"/>
      <c r="L259" s="23"/>
      <c r="M259" s="22">
        <f t="shared" si="21"/>
        <v>3247.6</v>
      </c>
      <c r="N259" s="16"/>
    </row>
    <row r="260" s="1" customFormat="1" spans="1:14">
      <c r="A260" s="18">
        <f t="shared" si="20"/>
        <v>256</v>
      </c>
      <c r="B260" s="31" t="s">
        <v>273</v>
      </c>
      <c r="C260" s="32" t="s">
        <v>199</v>
      </c>
      <c r="D260" s="32" t="s">
        <v>258</v>
      </c>
      <c r="E260" s="23">
        <v>4.15</v>
      </c>
      <c r="F260" s="23">
        <f t="shared" si="22"/>
        <v>1369.5</v>
      </c>
      <c r="G260" s="23">
        <v>4.15</v>
      </c>
      <c r="H260" s="30">
        <f t="shared" si="23"/>
        <v>539.5</v>
      </c>
      <c r="I260" s="30"/>
      <c r="J260" s="23"/>
      <c r="K260" s="33"/>
      <c r="L260" s="23"/>
      <c r="M260" s="22">
        <f t="shared" si="21"/>
        <v>1909</v>
      </c>
      <c r="N260" s="16"/>
    </row>
    <row r="261" s="1" customFormat="1" spans="1:14">
      <c r="A261" s="18">
        <f t="shared" ref="A261:A324" si="26">ROW()-4</f>
        <v>257</v>
      </c>
      <c r="B261" s="31" t="s">
        <v>274</v>
      </c>
      <c r="C261" s="32" t="s">
        <v>199</v>
      </c>
      <c r="D261" s="32" t="s">
        <v>258</v>
      </c>
      <c r="E261" s="23">
        <v>3.04</v>
      </c>
      <c r="F261" s="23">
        <f t="shared" si="22"/>
        <v>1003.2</v>
      </c>
      <c r="G261" s="23">
        <v>3.04</v>
      </c>
      <c r="H261" s="30">
        <f t="shared" si="23"/>
        <v>395.2</v>
      </c>
      <c r="I261" s="30"/>
      <c r="J261" s="23"/>
      <c r="K261" s="33"/>
      <c r="L261" s="23"/>
      <c r="M261" s="22">
        <f t="shared" ref="M261:M324" si="27">F261+H261+J261+L261</f>
        <v>1398.4</v>
      </c>
      <c r="N261" s="16"/>
    </row>
    <row r="262" s="1" customFormat="1" spans="1:14">
      <c r="A262" s="18">
        <f t="shared" si="26"/>
        <v>258</v>
      </c>
      <c r="B262" s="31" t="s">
        <v>275</v>
      </c>
      <c r="C262" s="32" t="s">
        <v>199</v>
      </c>
      <c r="D262" s="32" t="s">
        <v>258</v>
      </c>
      <c r="E262" s="23">
        <v>2.52</v>
      </c>
      <c r="F262" s="23">
        <f t="shared" si="22"/>
        <v>831.6</v>
      </c>
      <c r="G262" s="23">
        <v>2.52</v>
      </c>
      <c r="H262" s="30">
        <f t="shared" si="23"/>
        <v>327.6</v>
      </c>
      <c r="I262" s="30"/>
      <c r="J262" s="23"/>
      <c r="K262" s="33"/>
      <c r="L262" s="23"/>
      <c r="M262" s="22">
        <f t="shared" si="27"/>
        <v>1159.2</v>
      </c>
      <c r="N262" s="16"/>
    </row>
    <row r="263" s="1" customFormat="1" spans="1:14">
      <c r="A263" s="18">
        <f t="shared" si="26"/>
        <v>259</v>
      </c>
      <c r="B263" s="31" t="s">
        <v>276</v>
      </c>
      <c r="C263" s="32" t="s">
        <v>199</v>
      </c>
      <c r="D263" s="32" t="s">
        <v>258</v>
      </c>
      <c r="E263" s="23">
        <v>4.74</v>
      </c>
      <c r="F263" s="23">
        <f t="shared" si="22"/>
        <v>1564.2</v>
      </c>
      <c r="G263" s="23">
        <v>4.74</v>
      </c>
      <c r="H263" s="30">
        <f t="shared" si="23"/>
        <v>616.2</v>
      </c>
      <c r="I263" s="30"/>
      <c r="J263" s="23"/>
      <c r="K263" s="33"/>
      <c r="L263" s="23"/>
      <c r="M263" s="22">
        <f t="shared" si="27"/>
        <v>2180.4</v>
      </c>
      <c r="N263" s="16"/>
    </row>
    <row r="264" s="1" customFormat="1" spans="1:14">
      <c r="A264" s="18">
        <f t="shared" si="26"/>
        <v>260</v>
      </c>
      <c r="B264" s="28" t="s">
        <v>277</v>
      </c>
      <c r="C264" s="32" t="s">
        <v>199</v>
      </c>
      <c r="D264" s="32" t="s">
        <v>258</v>
      </c>
      <c r="E264" s="23">
        <v>3.2</v>
      </c>
      <c r="F264" s="23">
        <f t="shared" si="22"/>
        <v>1056</v>
      </c>
      <c r="G264" s="23">
        <v>3.2</v>
      </c>
      <c r="H264" s="30">
        <f t="shared" si="23"/>
        <v>416</v>
      </c>
      <c r="I264" s="30"/>
      <c r="J264" s="23"/>
      <c r="K264" s="33"/>
      <c r="L264" s="23"/>
      <c r="M264" s="22">
        <f t="shared" si="27"/>
        <v>1472</v>
      </c>
      <c r="N264" s="16"/>
    </row>
    <row r="265" s="1" customFormat="1" spans="1:14">
      <c r="A265" s="18">
        <f t="shared" si="26"/>
        <v>261</v>
      </c>
      <c r="B265" s="28" t="s">
        <v>278</v>
      </c>
      <c r="C265" s="32" t="s">
        <v>199</v>
      </c>
      <c r="D265" s="32" t="s">
        <v>258</v>
      </c>
      <c r="E265" s="23">
        <v>2.7</v>
      </c>
      <c r="F265" s="23">
        <f t="shared" si="22"/>
        <v>891</v>
      </c>
      <c r="G265" s="23">
        <v>2.7</v>
      </c>
      <c r="H265" s="30">
        <f t="shared" si="23"/>
        <v>351</v>
      </c>
      <c r="I265" s="30"/>
      <c r="J265" s="23"/>
      <c r="K265" s="33"/>
      <c r="L265" s="23"/>
      <c r="M265" s="22">
        <f t="shared" si="27"/>
        <v>1242</v>
      </c>
      <c r="N265" s="16"/>
    </row>
    <row r="266" s="1" customFormat="1" spans="1:14">
      <c r="A266" s="18">
        <f t="shared" si="26"/>
        <v>262</v>
      </c>
      <c r="B266" s="31" t="s">
        <v>279</v>
      </c>
      <c r="C266" s="32" t="s">
        <v>199</v>
      </c>
      <c r="D266" s="32" t="s">
        <v>258</v>
      </c>
      <c r="E266" s="39">
        <v>3.83</v>
      </c>
      <c r="F266" s="23">
        <f t="shared" si="22"/>
        <v>1263.9</v>
      </c>
      <c r="G266" s="39">
        <v>3.83</v>
      </c>
      <c r="H266" s="30">
        <f t="shared" si="23"/>
        <v>497.9</v>
      </c>
      <c r="I266" s="30"/>
      <c r="J266" s="23"/>
      <c r="K266" s="33"/>
      <c r="L266" s="23"/>
      <c r="M266" s="22">
        <f t="shared" si="27"/>
        <v>1761.8</v>
      </c>
      <c r="N266" s="16"/>
    </row>
    <row r="267" s="1" customFormat="1" spans="1:14">
      <c r="A267" s="18">
        <f t="shared" si="26"/>
        <v>263</v>
      </c>
      <c r="B267" s="31" t="s">
        <v>280</v>
      </c>
      <c r="C267" s="32" t="s">
        <v>199</v>
      </c>
      <c r="D267" s="32" t="s">
        <v>258</v>
      </c>
      <c r="E267" s="39">
        <v>2.72</v>
      </c>
      <c r="F267" s="23">
        <f t="shared" si="22"/>
        <v>897.6</v>
      </c>
      <c r="G267" s="39">
        <v>2.72</v>
      </c>
      <c r="H267" s="30">
        <f t="shared" si="23"/>
        <v>353.6</v>
      </c>
      <c r="I267" s="30"/>
      <c r="J267" s="23"/>
      <c r="K267" s="33"/>
      <c r="L267" s="23"/>
      <c r="M267" s="22">
        <f t="shared" si="27"/>
        <v>1251.2</v>
      </c>
      <c r="N267" s="16"/>
    </row>
    <row r="268" s="1" customFormat="1" spans="1:14">
      <c r="A268" s="18">
        <f t="shared" si="26"/>
        <v>264</v>
      </c>
      <c r="B268" s="31" t="s">
        <v>281</v>
      </c>
      <c r="C268" s="32" t="s">
        <v>199</v>
      </c>
      <c r="D268" s="32" t="s">
        <v>258</v>
      </c>
      <c r="E268" s="39">
        <v>5.33</v>
      </c>
      <c r="F268" s="23">
        <f t="shared" si="22"/>
        <v>1758.9</v>
      </c>
      <c r="G268" s="39">
        <v>5.33</v>
      </c>
      <c r="H268" s="30">
        <f t="shared" si="23"/>
        <v>692.9</v>
      </c>
      <c r="I268" s="30"/>
      <c r="J268" s="23"/>
      <c r="K268" s="33"/>
      <c r="L268" s="23"/>
      <c r="M268" s="22">
        <f t="shared" si="27"/>
        <v>2451.8</v>
      </c>
      <c r="N268" s="16"/>
    </row>
    <row r="269" s="1" customFormat="1" spans="1:14">
      <c r="A269" s="18">
        <f t="shared" si="26"/>
        <v>265</v>
      </c>
      <c r="B269" s="31" t="s">
        <v>282</v>
      </c>
      <c r="C269" s="32" t="s">
        <v>199</v>
      </c>
      <c r="D269" s="32" t="s">
        <v>258</v>
      </c>
      <c r="E269" s="39">
        <v>6.44</v>
      </c>
      <c r="F269" s="23">
        <f t="shared" si="22"/>
        <v>2125.2</v>
      </c>
      <c r="G269" s="39">
        <v>6.44</v>
      </c>
      <c r="H269" s="30">
        <f t="shared" si="23"/>
        <v>837.2</v>
      </c>
      <c r="I269" s="30"/>
      <c r="J269" s="23"/>
      <c r="K269" s="33"/>
      <c r="L269" s="23"/>
      <c r="M269" s="22">
        <f t="shared" si="27"/>
        <v>2962.4</v>
      </c>
      <c r="N269" s="16"/>
    </row>
    <row r="270" s="1" customFormat="1" spans="1:14">
      <c r="A270" s="18">
        <f t="shared" si="26"/>
        <v>266</v>
      </c>
      <c r="B270" s="31" t="s">
        <v>283</v>
      </c>
      <c r="C270" s="32" t="s">
        <v>199</v>
      </c>
      <c r="D270" s="32" t="s">
        <v>258</v>
      </c>
      <c r="E270" s="23">
        <v>4.5</v>
      </c>
      <c r="F270" s="23">
        <f t="shared" si="22"/>
        <v>1485</v>
      </c>
      <c r="G270" s="23">
        <v>4.5</v>
      </c>
      <c r="H270" s="30">
        <f t="shared" si="23"/>
        <v>585</v>
      </c>
      <c r="I270" s="30"/>
      <c r="J270" s="23"/>
      <c r="K270" s="33"/>
      <c r="L270" s="23"/>
      <c r="M270" s="22">
        <f t="shared" si="27"/>
        <v>2070</v>
      </c>
      <c r="N270" s="16"/>
    </row>
    <row r="271" s="1" customFormat="1" spans="1:14">
      <c r="A271" s="18">
        <f t="shared" si="26"/>
        <v>267</v>
      </c>
      <c r="B271" s="31" t="s">
        <v>284</v>
      </c>
      <c r="C271" s="32" t="s">
        <v>199</v>
      </c>
      <c r="D271" s="32" t="s">
        <v>258</v>
      </c>
      <c r="E271" s="39">
        <v>1.52</v>
      </c>
      <c r="F271" s="23">
        <f t="shared" si="22"/>
        <v>501.6</v>
      </c>
      <c r="G271" s="39">
        <v>1.52</v>
      </c>
      <c r="H271" s="30">
        <f t="shared" si="23"/>
        <v>197.6</v>
      </c>
      <c r="I271" s="30"/>
      <c r="J271" s="23"/>
      <c r="K271" s="33"/>
      <c r="L271" s="23"/>
      <c r="M271" s="22">
        <f t="shared" si="27"/>
        <v>699.2</v>
      </c>
      <c r="N271" s="16"/>
    </row>
    <row r="272" s="1" customFormat="1" spans="1:14">
      <c r="A272" s="18">
        <f t="shared" si="26"/>
        <v>268</v>
      </c>
      <c r="B272" s="31" t="s">
        <v>285</v>
      </c>
      <c r="C272" s="32" t="s">
        <v>199</v>
      </c>
      <c r="D272" s="32" t="s">
        <v>258</v>
      </c>
      <c r="E272" s="23">
        <v>3.41</v>
      </c>
      <c r="F272" s="23">
        <f t="shared" si="22"/>
        <v>1125.3</v>
      </c>
      <c r="G272" s="23">
        <v>3.41</v>
      </c>
      <c r="H272" s="30">
        <f t="shared" si="23"/>
        <v>443.3</v>
      </c>
      <c r="I272" s="30"/>
      <c r="J272" s="23"/>
      <c r="K272" s="33"/>
      <c r="L272" s="23"/>
      <c r="M272" s="22">
        <f t="shared" si="27"/>
        <v>1568.6</v>
      </c>
      <c r="N272" s="16"/>
    </row>
    <row r="273" s="1" customFormat="1" spans="1:14">
      <c r="A273" s="18">
        <f t="shared" si="26"/>
        <v>269</v>
      </c>
      <c r="B273" s="31" t="s">
        <v>286</v>
      </c>
      <c r="C273" s="32" t="s">
        <v>199</v>
      </c>
      <c r="D273" s="32" t="s">
        <v>287</v>
      </c>
      <c r="E273" s="39">
        <v>114.53</v>
      </c>
      <c r="F273" s="23">
        <f t="shared" si="22"/>
        <v>37794.9</v>
      </c>
      <c r="G273" s="39">
        <v>114.53</v>
      </c>
      <c r="H273" s="30">
        <f t="shared" si="23"/>
        <v>14888.9</v>
      </c>
      <c r="I273" s="30"/>
      <c r="J273" s="23"/>
      <c r="K273" s="33"/>
      <c r="L273" s="23"/>
      <c r="M273" s="22">
        <f t="shared" si="27"/>
        <v>52683.8</v>
      </c>
      <c r="N273" s="16"/>
    </row>
    <row r="274" s="1" customFormat="1" spans="1:14">
      <c r="A274" s="18">
        <f t="shared" si="26"/>
        <v>270</v>
      </c>
      <c r="B274" s="31" t="s">
        <v>288</v>
      </c>
      <c r="C274" s="32" t="s">
        <v>199</v>
      </c>
      <c r="D274" s="32" t="s">
        <v>287</v>
      </c>
      <c r="E274" s="39">
        <v>42.66</v>
      </c>
      <c r="F274" s="23">
        <f t="shared" si="22"/>
        <v>14077.8</v>
      </c>
      <c r="G274" s="39">
        <v>42.66</v>
      </c>
      <c r="H274" s="30">
        <f t="shared" si="23"/>
        <v>5545.8</v>
      </c>
      <c r="I274" s="30"/>
      <c r="J274" s="23"/>
      <c r="K274" s="33"/>
      <c r="L274" s="23"/>
      <c r="M274" s="22">
        <f t="shared" si="27"/>
        <v>19623.6</v>
      </c>
      <c r="N274" s="16"/>
    </row>
    <row r="275" s="1" customFormat="1" spans="1:14">
      <c r="A275" s="18">
        <f t="shared" si="26"/>
        <v>271</v>
      </c>
      <c r="B275" s="31" t="s">
        <v>289</v>
      </c>
      <c r="C275" s="32" t="s">
        <v>199</v>
      </c>
      <c r="D275" s="32" t="s">
        <v>287</v>
      </c>
      <c r="E275" s="39">
        <v>27.81</v>
      </c>
      <c r="F275" s="23">
        <f t="shared" si="22"/>
        <v>9177.3</v>
      </c>
      <c r="G275" s="39">
        <v>27.81</v>
      </c>
      <c r="H275" s="30">
        <f t="shared" si="23"/>
        <v>3615.3</v>
      </c>
      <c r="I275" s="30"/>
      <c r="J275" s="23"/>
      <c r="K275" s="33"/>
      <c r="L275" s="23"/>
      <c r="M275" s="22">
        <f t="shared" si="27"/>
        <v>12792.6</v>
      </c>
      <c r="N275" s="16"/>
    </row>
    <row r="276" s="1" customFormat="1" spans="1:14">
      <c r="A276" s="18">
        <f t="shared" si="26"/>
        <v>272</v>
      </c>
      <c r="B276" s="31" t="s">
        <v>290</v>
      </c>
      <c r="C276" s="32" t="s">
        <v>199</v>
      </c>
      <c r="D276" s="32" t="s">
        <v>287</v>
      </c>
      <c r="E276" s="39">
        <v>69.92</v>
      </c>
      <c r="F276" s="23">
        <f t="shared" si="22"/>
        <v>23073.6</v>
      </c>
      <c r="G276" s="39">
        <v>69.92</v>
      </c>
      <c r="H276" s="30">
        <f t="shared" si="23"/>
        <v>9089.6</v>
      </c>
      <c r="I276" s="30"/>
      <c r="J276" s="23"/>
      <c r="K276" s="33"/>
      <c r="L276" s="23"/>
      <c r="M276" s="22">
        <f t="shared" si="27"/>
        <v>32163.2</v>
      </c>
      <c r="N276" s="16"/>
    </row>
    <row r="277" s="1" customFormat="1" spans="1:14">
      <c r="A277" s="18">
        <f t="shared" si="26"/>
        <v>273</v>
      </c>
      <c r="B277" s="31" t="s">
        <v>291</v>
      </c>
      <c r="C277" s="32" t="s">
        <v>199</v>
      </c>
      <c r="D277" s="32" t="s">
        <v>287</v>
      </c>
      <c r="E277" s="39">
        <v>9.38</v>
      </c>
      <c r="F277" s="23">
        <f t="shared" ref="F277:F340" si="28">E277*330</f>
        <v>3095.4</v>
      </c>
      <c r="G277" s="39">
        <v>9.38</v>
      </c>
      <c r="H277" s="30">
        <f t="shared" ref="H277:H340" si="29">G277*130</f>
        <v>1219.4</v>
      </c>
      <c r="I277" s="30"/>
      <c r="J277" s="23"/>
      <c r="K277" s="33"/>
      <c r="L277" s="23"/>
      <c r="M277" s="22">
        <f t="shared" si="27"/>
        <v>4314.8</v>
      </c>
      <c r="N277" s="16"/>
    </row>
    <row r="278" s="1" customFormat="1" spans="1:14">
      <c r="A278" s="18">
        <f t="shared" si="26"/>
        <v>274</v>
      </c>
      <c r="B278" s="31" t="s">
        <v>292</v>
      </c>
      <c r="C278" s="32" t="s">
        <v>199</v>
      </c>
      <c r="D278" s="32" t="s">
        <v>287</v>
      </c>
      <c r="E278" s="39">
        <v>2.55</v>
      </c>
      <c r="F278" s="23">
        <f t="shared" si="28"/>
        <v>841.5</v>
      </c>
      <c r="G278" s="39">
        <v>2.55</v>
      </c>
      <c r="H278" s="30">
        <f t="shared" si="29"/>
        <v>331.5</v>
      </c>
      <c r="I278" s="30"/>
      <c r="J278" s="23"/>
      <c r="K278" s="33"/>
      <c r="L278" s="23"/>
      <c r="M278" s="22">
        <f t="shared" si="27"/>
        <v>1173</v>
      </c>
      <c r="N278" s="16"/>
    </row>
    <row r="279" s="1" customFormat="1" spans="1:14">
      <c r="A279" s="18">
        <f t="shared" si="26"/>
        <v>275</v>
      </c>
      <c r="B279" s="31" t="s">
        <v>289</v>
      </c>
      <c r="C279" s="32" t="s">
        <v>199</v>
      </c>
      <c r="D279" s="32" t="s">
        <v>293</v>
      </c>
      <c r="E279" s="23">
        <v>24</v>
      </c>
      <c r="F279" s="23">
        <f t="shared" si="28"/>
        <v>7920</v>
      </c>
      <c r="G279" s="23">
        <v>24</v>
      </c>
      <c r="H279" s="30">
        <f t="shared" si="29"/>
        <v>3120</v>
      </c>
      <c r="I279" s="30"/>
      <c r="J279" s="23"/>
      <c r="K279" s="33"/>
      <c r="L279" s="23"/>
      <c r="M279" s="22">
        <f t="shared" si="27"/>
        <v>11040</v>
      </c>
      <c r="N279" s="16"/>
    </row>
    <row r="280" s="1" customFormat="1" spans="1:14">
      <c r="A280" s="18">
        <f t="shared" si="26"/>
        <v>276</v>
      </c>
      <c r="B280" s="31" t="s">
        <v>294</v>
      </c>
      <c r="C280" s="32" t="s">
        <v>199</v>
      </c>
      <c r="D280" s="32" t="s">
        <v>293</v>
      </c>
      <c r="E280" s="23">
        <v>5.12</v>
      </c>
      <c r="F280" s="23">
        <f t="shared" si="28"/>
        <v>1689.6</v>
      </c>
      <c r="G280" s="23">
        <v>5.12</v>
      </c>
      <c r="H280" s="30">
        <f t="shared" si="29"/>
        <v>665.6</v>
      </c>
      <c r="I280" s="23"/>
      <c r="J280" s="23"/>
      <c r="K280" s="33"/>
      <c r="L280" s="23"/>
      <c r="M280" s="22">
        <f t="shared" si="27"/>
        <v>2355.2</v>
      </c>
      <c r="N280" s="16"/>
    </row>
    <row r="281" s="1" customFormat="1" spans="1:14">
      <c r="A281" s="18">
        <f t="shared" si="26"/>
        <v>277</v>
      </c>
      <c r="B281" s="31" t="s">
        <v>295</v>
      </c>
      <c r="C281" s="32" t="s">
        <v>199</v>
      </c>
      <c r="D281" s="32" t="s">
        <v>293</v>
      </c>
      <c r="E281" s="23">
        <v>8.7</v>
      </c>
      <c r="F281" s="23">
        <f t="shared" si="28"/>
        <v>2871</v>
      </c>
      <c r="G281" s="23">
        <v>8.7</v>
      </c>
      <c r="H281" s="30">
        <f t="shared" si="29"/>
        <v>1131</v>
      </c>
      <c r="I281" s="23"/>
      <c r="J281" s="23"/>
      <c r="K281" s="33"/>
      <c r="L281" s="23"/>
      <c r="M281" s="22">
        <f t="shared" si="27"/>
        <v>4002</v>
      </c>
      <c r="N281" s="16"/>
    </row>
    <row r="282" s="1" customFormat="1" spans="1:14">
      <c r="A282" s="18">
        <f t="shared" si="26"/>
        <v>278</v>
      </c>
      <c r="B282" s="31" t="s">
        <v>296</v>
      </c>
      <c r="C282" s="32" t="s">
        <v>199</v>
      </c>
      <c r="D282" s="32" t="s">
        <v>293</v>
      </c>
      <c r="E282" s="23">
        <v>4.8</v>
      </c>
      <c r="F282" s="23">
        <f t="shared" si="28"/>
        <v>1584</v>
      </c>
      <c r="G282" s="23">
        <v>4.8</v>
      </c>
      <c r="H282" s="30">
        <f t="shared" si="29"/>
        <v>624</v>
      </c>
      <c r="I282" s="23"/>
      <c r="J282" s="23"/>
      <c r="K282" s="33"/>
      <c r="L282" s="23"/>
      <c r="M282" s="22">
        <f t="shared" si="27"/>
        <v>2208</v>
      </c>
      <c r="N282" s="16"/>
    </row>
    <row r="283" s="1" customFormat="1" spans="1:14">
      <c r="A283" s="18">
        <f t="shared" si="26"/>
        <v>279</v>
      </c>
      <c r="B283" s="31" t="s">
        <v>297</v>
      </c>
      <c r="C283" s="32" t="s">
        <v>199</v>
      </c>
      <c r="D283" s="32" t="s">
        <v>293</v>
      </c>
      <c r="E283" s="23">
        <v>9.8</v>
      </c>
      <c r="F283" s="23">
        <f t="shared" si="28"/>
        <v>3234</v>
      </c>
      <c r="G283" s="23">
        <v>9.8</v>
      </c>
      <c r="H283" s="30">
        <f t="shared" si="29"/>
        <v>1274</v>
      </c>
      <c r="I283" s="23"/>
      <c r="J283" s="23"/>
      <c r="K283" s="33"/>
      <c r="L283" s="23"/>
      <c r="M283" s="22">
        <f t="shared" si="27"/>
        <v>4508</v>
      </c>
      <c r="N283" s="16"/>
    </row>
    <row r="284" s="1" customFormat="1" spans="1:14">
      <c r="A284" s="18">
        <f t="shared" si="26"/>
        <v>280</v>
      </c>
      <c r="B284" s="31" t="s">
        <v>298</v>
      </c>
      <c r="C284" s="32" t="s">
        <v>199</v>
      </c>
      <c r="D284" s="32" t="s">
        <v>293</v>
      </c>
      <c r="E284" s="23">
        <v>23.89</v>
      </c>
      <c r="F284" s="23">
        <f t="shared" si="28"/>
        <v>7883.7</v>
      </c>
      <c r="G284" s="23">
        <v>23.89</v>
      </c>
      <c r="H284" s="30">
        <f t="shared" si="29"/>
        <v>3105.7</v>
      </c>
      <c r="I284" s="23"/>
      <c r="J284" s="23"/>
      <c r="K284" s="33"/>
      <c r="L284" s="23"/>
      <c r="M284" s="22">
        <f t="shared" si="27"/>
        <v>10989.4</v>
      </c>
      <c r="N284" s="16"/>
    </row>
    <row r="285" s="1" customFormat="1" spans="1:14">
      <c r="A285" s="18">
        <f t="shared" si="26"/>
        <v>281</v>
      </c>
      <c r="B285" s="31" t="s">
        <v>299</v>
      </c>
      <c r="C285" s="32" t="s">
        <v>199</v>
      </c>
      <c r="D285" s="32" t="s">
        <v>293</v>
      </c>
      <c r="E285" s="23">
        <v>5</v>
      </c>
      <c r="F285" s="23">
        <f t="shared" si="28"/>
        <v>1650</v>
      </c>
      <c r="G285" s="23">
        <v>5</v>
      </c>
      <c r="H285" s="30">
        <f t="shared" si="29"/>
        <v>650</v>
      </c>
      <c r="I285" s="23"/>
      <c r="J285" s="23"/>
      <c r="K285" s="33"/>
      <c r="L285" s="23"/>
      <c r="M285" s="22">
        <f t="shared" si="27"/>
        <v>2300</v>
      </c>
      <c r="N285" s="16"/>
    </row>
    <row r="286" s="1" customFormat="1" spans="1:14">
      <c r="A286" s="18">
        <f t="shared" si="26"/>
        <v>282</v>
      </c>
      <c r="B286" s="31" t="s">
        <v>300</v>
      </c>
      <c r="C286" s="32" t="s">
        <v>199</v>
      </c>
      <c r="D286" s="32" t="s">
        <v>293</v>
      </c>
      <c r="E286" s="23">
        <v>11.2</v>
      </c>
      <c r="F286" s="23">
        <f t="shared" si="28"/>
        <v>3696</v>
      </c>
      <c r="G286" s="23">
        <v>11.2</v>
      </c>
      <c r="H286" s="30">
        <f t="shared" si="29"/>
        <v>1456</v>
      </c>
      <c r="I286" s="23"/>
      <c r="J286" s="23"/>
      <c r="K286" s="33"/>
      <c r="L286" s="23"/>
      <c r="M286" s="22">
        <f t="shared" si="27"/>
        <v>5152</v>
      </c>
      <c r="N286" s="16"/>
    </row>
    <row r="287" s="1" customFormat="1" spans="1:14">
      <c r="A287" s="18">
        <f t="shared" si="26"/>
        <v>283</v>
      </c>
      <c r="B287" s="31" t="s">
        <v>301</v>
      </c>
      <c r="C287" s="32" t="s">
        <v>199</v>
      </c>
      <c r="D287" s="32" t="s">
        <v>293</v>
      </c>
      <c r="E287" s="23">
        <v>15.4</v>
      </c>
      <c r="F287" s="23">
        <f t="shared" si="28"/>
        <v>5082</v>
      </c>
      <c r="G287" s="23">
        <v>15.4</v>
      </c>
      <c r="H287" s="30">
        <f t="shared" si="29"/>
        <v>2002</v>
      </c>
      <c r="I287" s="30"/>
      <c r="J287" s="23"/>
      <c r="K287" s="33"/>
      <c r="L287" s="23"/>
      <c r="M287" s="22">
        <f t="shared" si="27"/>
        <v>7084</v>
      </c>
      <c r="N287" s="16"/>
    </row>
    <row r="288" s="1" customFormat="1" spans="1:14">
      <c r="A288" s="18">
        <f t="shared" si="26"/>
        <v>284</v>
      </c>
      <c r="B288" s="31" t="s">
        <v>302</v>
      </c>
      <c r="C288" s="32" t="s">
        <v>199</v>
      </c>
      <c r="D288" s="32" t="s">
        <v>293</v>
      </c>
      <c r="E288" s="23">
        <v>8.5</v>
      </c>
      <c r="F288" s="23">
        <f t="shared" si="28"/>
        <v>2805</v>
      </c>
      <c r="G288" s="23">
        <v>8.5</v>
      </c>
      <c r="H288" s="30">
        <f t="shared" si="29"/>
        <v>1105</v>
      </c>
      <c r="I288" s="30"/>
      <c r="J288" s="23"/>
      <c r="K288" s="33"/>
      <c r="L288" s="23"/>
      <c r="M288" s="22">
        <f t="shared" si="27"/>
        <v>3910</v>
      </c>
      <c r="N288" s="16"/>
    </row>
    <row r="289" s="1" customFormat="1" spans="1:14">
      <c r="A289" s="18">
        <f t="shared" si="26"/>
        <v>285</v>
      </c>
      <c r="B289" s="31" t="s">
        <v>303</v>
      </c>
      <c r="C289" s="32" t="s">
        <v>199</v>
      </c>
      <c r="D289" s="32" t="s">
        <v>293</v>
      </c>
      <c r="E289" s="23">
        <v>9.6</v>
      </c>
      <c r="F289" s="23">
        <f t="shared" si="28"/>
        <v>3168</v>
      </c>
      <c r="G289" s="23">
        <v>9.6</v>
      </c>
      <c r="H289" s="30">
        <f t="shared" si="29"/>
        <v>1248</v>
      </c>
      <c r="I289" s="23"/>
      <c r="J289" s="23"/>
      <c r="K289" s="33"/>
      <c r="L289" s="23"/>
      <c r="M289" s="22">
        <f t="shared" si="27"/>
        <v>4416</v>
      </c>
      <c r="N289" s="16"/>
    </row>
    <row r="290" s="1" customFormat="1" spans="1:14">
      <c r="A290" s="18">
        <f t="shared" si="26"/>
        <v>286</v>
      </c>
      <c r="B290" s="28" t="s">
        <v>304</v>
      </c>
      <c r="C290" s="32" t="s">
        <v>199</v>
      </c>
      <c r="D290" s="32" t="s">
        <v>293</v>
      </c>
      <c r="E290" s="23">
        <v>4.1</v>
      </c>
      <c r="F290" s="23">
        <f t="shared" si="28"/>
        <v>1353</v>
      </c>
      <c r="G290" s="23">
        <v>4.1</v>
      </c>
      <c r="H290" s="30">
        <f t="shared" si="29"/>
        <v>533</v>
      </c>
      <c r="I290" s="23"/>
      <c r="J290" s="23"/>
      <c r="K290" s="33"/>
      <c r="L290" s="23"/>
      <c r="M290" s="22">
        <f t="shared" si="27"/>
        <v>1886</v>
      </c>
      <c r="N290" s="16"/>
    </row>
    <row r="291" s="1" customFormat="1" spans="1:14">
      <c r="A291" s="18">
        <f t="shared" si="26"/>
        <v>287</v>
      </c>
      <c r="B291" s="28" t="s">
        <v>305</v>
      </c>
      <c r="C291" s="32" t="s">
        <v>199</v>
      </c>
      <c r="D291" s="32" t="s">
        <v>293</v>
      </c>
      <c r="E291" s="23">
        <v>3.25</v>
      </c>
      <c r="F291" s="23">
        <f t="shared" si="28"/>
        <v>1072.5</v>
      </c>
      <c r="G291" s="23">
        <v>3.25</v>
      </c>
      <c r="H291" s="30">
        <f t="shared" si="29"/>
        <v>422.5</v>
      </c>
      <c r="I291" s="23"/>
      <c r="J291" s="23"/>
      <c r="K291" s="33"/>
      <c r="L291" s="23"/>
      <c r="M291" s="22">
        <f t="shared" si="27"/>
        <v>1495</v>
      </c>
      <c r="N291" s="16"/>
    </row>
    <row r="292" s="1" customFormat="1" spans="1:14">
      <c r="A292" s="18">
        <f t="shared" si="26"/>
        <v>288</v>
      </c>
      <c r="B292" s="31" t="s">
        <v>224</v>
      </c>
      <c r="C292" s="32" t="s">
        <v>199</v>
      </c>
      <c r="D292" s="32" t="s">
        <v>293</v>
      </c>
      <c r="E292" s="23">
        <v>1.1</v>
      </c>
      <c r="F292" s="23">
        <f t="shared" si="28"/>
        <v>363</v>
      </c>
      <c r="G292" s="23">
        <v>1.1</v>
      </c>
      <c r="H292" s="30">
        <f t="shared" si="29"/>
        <v>143</v>
      </c>
      <c r="I292" s="23"/>
      <c r="J292" s="23"/>
      <c r="K292" s="33"/>
      <c r="L292" s="23"/>
      <c r="M292" s="22">
        <f t="shared" si="27"/>
        <v>506</v>
      </c>
      <c r="N292" s="16"/>
    </row>
    <row r="293" s="1" customFormat="1" spans="1:14">
      <c r="A293" s="18">
        <f t="shared" si="26"/>
        <v>289</v>
      </c>
      <c r="B293" s="31" t="s">
        <v>306</v>
      </c>
      <c r="C293" s="32" t="s">
        <v>199</v>
      </c>
      <c r="D293" s="32" t="s">
        <v>293</v>
      </c>
      <c r="E293" s="23">
        <v>2.8</v>
      </c>
      <c r="F293" s="23">
        <f t="shared" si="28"/>
        <v>924</v>
      </c>
      <c r="G293" s="23">
        <v>2.8</v>
      </c>
      <c r="H293" s="30">
        <f t="shared" si="29"/>
        <v>364</v>
      </c>
      <c r="I293" s="23"/>
      <c r="J293" s="23"/>
      <c r="K293" s="33"/>
      <c r="L293" s="23"/>
      <c r="M293" s="22">
        <f t="shared" si="27"/>
        <v>1288</v>
      </c>
      <c r="N293" s="16"/>
    </row>
    <row r="294" s="1" customFormat="1" spans="1:14">
      <c r="A294" s="18">
        <f t="shared" si="26"/>
        <v>290</v>
      </c>
      <c r="B294" s="31" t="s">
        <v>307</v>
      </c>
      <c r="C294" s="32" t="s">
        <v>199</v>
      </c>
      <c r="D294" s="32" t="s">
        <v>293</v>
      </c>
      <c r="E294" s="23">
        <v>1.19</v>
      </c>
      <c r="F294" s="23">
        <f t="shared" si="28"/>
        <v>392.7</v>
      </c>
      <c r="G294" s="23">
        <v>1.19</v>
      </c>
      <c r="H294" s="30">
        <f t="shared" si="29"/>
        <v>154.7</v>
      </c>
      <c r="I294" s="23"/>
      <c r="J294" s="23"/>
      <c r="K294" s="33"/>
      <c r="L294" s="23"/>
      <c r="M294" s="22">
        <f t="shared" si="27"/>
        <v>547.4</v>
      </c>
      <c r="N294" s="16"/>
    </row>
    <row r="295" s="1" customFormat="1" spans="1:14">
      <c r="A295" s="18">
        <f t="shared" si="26"/>
        <v>291</v>
      </c>
      <c r="B295" s="31" t="s">
        <v>308</v>
      </c>
      <c r="C295" s="32" t="s">
        <v>199</v>
      </c>
      <c r="D295" s="32" t="s">
        <v>293</v>
      </c>
      <c r="E295" s="23">
        <v>9.8</v>
      </c>
      <c r="F295" s="23">
        <f t="shared" si="28"/>
        <v>3234</v>
      </c>
      <c r="G295" s="23">
        <v>9.8</v>
      </c>
      <c r="H295" s="30">
        <f t="shared" si="29"/>
        <v>1274</v>
      </c>
      <c r="I295" s="42"/>
      <c r="J295" s="23"/>
      <c r="K295" s="33"/>
      <c r="L295" s="23"/>
      <c r="M295" s="22">
        <f t="shared" si="27"/>
        <v>4508</v>
      </c>
      <c r="N295" s="16"/>
    </row>
    <row r="296" s="1" customFormat="1" spans="1:14">
      <c r="A296" s="18">
        <f t="shared" si="26"/>
        <v>292</v>
      </c>
      <c r="B296" s="31" t="s">
        <v>309</v>
      </c>
      <c r="C296" s="32" t="s">
        <v>199</v>
      </c>
      <c r="D296" s="32" t="s">
        <v>293</v>
      </c>
      <c r="E296" s="23">
        <v>3.55</v>
      </c>
      <c r="F296" s="23">
        <f t="shared" si="28"/>
        <v>1171.5</v>
      </c>
      <c r="G296" s="23">
        <v>3.55</v>
      </c>
      <c r="H296" s="30">
        <f t="shared" si="29"/>
        <v>461.5</v>
      </c>
      <c r="I296" s="30"/>
      <c r="J296" s="23"/>
      <c r="K296" s="33"/>
      <c r="L296" s="23"/>
      <c r="M296" s="22">
        <f t="shared" si="27"/>
        <v>1633</v>
      </c>
      <c r="N296" s="16"/>
    </row>
    <row r="297" s="1" customFormat="1" spans="1:14">
      <c r="A297" s="18">
        <f t="shared" si="26"/>
        <v>293</v>
      </c>
      <c r="B297" s="31" t="s">
        <v>310</v>
      </c>
      <c r="C297" s="32" t="s">
        <v>199</v>
      </c>
      <c r="D297" s="32" t="s">
        <v>293</v>
      </c>
      <c r="E297" s="23">
        <v>9.8</v>
      </c>
      <c r="F297" s="23">
        <f t="shared" si="28"/>
        <v>3234</v>
      </c>
      <c r="G297" s="23">
        <v>9.8</v>
      </c>
      <c r="H297" s="30">
        <f t="shared" si="29"/>
        <v>1274</v>
      </c>
      <c r="I297" s="30"/>
      <c r="J297" s="23"/>
      <c r="K297" s="33"/>
      <c r="L297" s="23"/>
      <c r="M297" s="22">
        <f t="shared" si="27"/>
        <v>4508</v>
      </c>
      <c r="N297" s="16"/>
    </row>
    <row r="298" s="1" customFormat="1" spans="1:14">
      <c r="A298" s="18">
        <f t="shared" si="26"/>
        <v>294</v>
      </c>
      <c r="B298" s="31" t="s">
        <v>311</v>
      </c>
      <c r="C298" s="32" t="s">
        <v>199</v>
      </c>
      <c r="D298" s="32" t="s">
        <v>293</v>
      </c>
      <c r="E298" s="23">
        <v>2.6</v>
      </c>
      <c r="F298" s="23">
        <f t="shared" si="28"/>
        <v>858</v>
      </c>
      <c r="G298" s="23">
        <v>2.6</v>
      </c>
      <c r="H298" s="30">
        <f t="shared" si="29"/>
        <v>338</v>
      </c>
      <c r="I298" s="23"/>
      <c r="J298" s="23"/>
      <c r="K298" s="33"/>
      <c r="L298" s="23"/>
      <c r="M298" s="22">
        <f t="shared" si="27"/>
        <v>1196</v>
      </c>
      <c r="N298" s="16"/>
    </row>
    <row r="299" s="1" customFormat="1" spans="1:14">
      <c r="A299" s="18">
        <f t="shared" si="26"/>
        <v>295</v>
      </c>
      <c r="B299" s="31" t="s">
        <v>312</v>
      </c>
      <c r="C299" s="32" t="s">
        <v>199</v>
      </c>
      <c r="D299" s="32" t="s">
        <v>293</v>
      </c>
      <c r="E299" s="23">
        <v>20.1</v>
      </c>
      <c r="F299" s="23">
        <f t="shared" si="28"/>
        <v>6633</v>
      </c>
      <c r="G299" s="23">
        <v>20.1</v>
      </c>
      <c r="H299" s="30">
        <f t="shared" si="29"/>
        <v>2613</v>
      </c>
      <c r="I299" s="23"/>
      <c r="J299" s="23"/>
      <c r="K299" s="33"/>
      <c r="L299" s="23"/>
      <c r="M299" s="22">
        <f t="shared" si="27"/>
        <v>9246</v>
      </c>
      <c r="N299" s="16"/>
    </row>
    <row r="300" s="1" customFormat="1" spans="1:14">
      <c r="A300" s="18">
        <f t="shared" si="26"/>
        <v>296</v>
      </c>
      <c r="B300" s="31" t="s">
        <v>313</v>
      </c>
      <c r="C300" s="32" t="s">
        <v>199</v>
      </c>
      <c r="D300" s="32" t="s">
        <v>293</v>
      </c>
      <c r="E300" s="23">
        <v>14.45</v>
      </c>
      <c r="F300" s="23">
        <f t="shared" si="28"/>
        <v>4768.5</v>
      </c>
      <c r="G300" s="23">
        <v>14.45</v>
      </c>
      <c r="H300" s="30">
        <f t="shared" si="29"/>
        <v>1878.5</v>
      </c>
      <c r="I300" s="23"/>
      <c r="J300" s="23"/>
      <c r="K300" s="33"/>
      <c r="L300" s="23"/>
      <c r="M300" s="22">
        <f t="shared" si="27"/>
        <v>6647</v>
      </c>
      <c r="N300" s="16"/>
    </row>
    <row r="301" s="1" customFormat="1" spans="1:14">
      <c r="A301" s="18">
        <f t="shared" si="26"/>
        <v>297</v>
      </c>
      <c r="B301" s="31" t="s">
        <v>314</v>
      </c>
      <c r="C301" s="32" t="s">
        <v>199</v>
      </c>
      <c r="D301" s="32" t="s">
        <v>293</v>
      </c>
      <c r="E301" s="39">
        <v>4.02</v>
      </c>
      <c r="F301" s="23">
        <f t="shared" si="28"/>
        <v>1326.6</v>
      </c>
      <c r="G301" s="39">
        <v>4.02</v>
      </c>
      <c r="H301" s="30">
        <f t="shared" si="29"/>
        <v>522.6</v>
      </c>
      <c r="I301" s="23"/>
      <c r="J301" s="23"/>
      <c r="K301" s="33"/>
      <c r="L301" s="23"/>
      <c r="M301" s="22">
        <f t="shared" si="27"/>
        <v>1849.2</v>
      </c>
      <c r="N301" s="16"/>
    </row>
    <row r="302" s="1" customFormat="1" spans="1:14">
      <c r="A302" s="18">
        <f t="shared" si="26"/>
        <v>298</v>
      </c>
      <c r="B302" s="31" t="s">
        <v>315</v>
      </c>
      <c r="C302" s="32" t="s">
        <v>199</v>
      </c>
      <c r="D302" s="32" t="s">
        <v>293</v>
      </c>
      <c r="E302" s="39">
        <v>6.01</v>
      </c>
      <c r="F302" s="23">
        <f t="shared" si="28"/>
        <v>1983.3</v>
      </c>
      <c r="G302" s="39">
        <v>6.01</v>
      </c>
      <c r="H302" s="30">
        <f t="shared" si="29"/>
        <v>781.3</v>
      </c>
      <c r="I302" s="23"/>
      <c r="J302" s="23"/>
      <c r="K302" s="33"/>
      <c r="L302" s="23"/>
      <c r="M302" s="22">
        <f t="shared" si="27"/>
        <v>2764.6</v>
      </c>
      <c r="N302" s="16"/>
    </row>
    <row r="303" s="1" customFormat="1" spans="1:14">
      <c r="A303" s="18">
        <f t="shared" si="26"/>
        <v>299</v>
      </c>
      <c r="B303" s="43" t="s">
        <v>316</v>
      </c>
      <c r="C303" s="32" t="s">
        <v>199</v>
      </c>
      <c r="D303" s="32" t="s">
        <v>293</v>
      </c>
      <c r="E303" s="30">
        <v>2.9</v>
      </c>
      <c r="F303" s="23">
        <f t="shared" si="28"/>
        <v>957</v>
      </c>
      <c r="G303" s="30">
        <v>2.9</v>
      </c>
      <c r="H303" s="30">
        <f t="shared" si="29"/>
        <v>377</v>
      </c>
      <c r="I303" s="23"/>
      <c r="J303" s="23"/>
      <c r="K303" s="33"/>
      <c r="L303" s="23"/>
      <c r="M303" s="22">
        <f t="shared" si="27"/>
        <v>1334</v>
      </c>
      <c r="N303" s="16"/>
    </row>
    <row r="304" s="1" customFormat="1" spans="1:14">
      <c r="A304" s="18">
        <f t="shared" si="26"/>
        <v>300</v>
      </c>
      <c r="B304" s="43" t="s">
        <v>317</v>
      </c>
      <c r="C304" s="32" t="s">
        <v>199</v>
      </c>
      <c r="D304" s="32" t="s">
        <v>293</v>
      </c>
      <c r="E304" s="30">
        <v>2.72</v>
      </c>
      <c r="F304" s="23">
        <f t="shared" si="28"/>
        <v>897.6</v>
      </c>
      <c r="G304" s="30">
        <v>2.72</v>
      </c>
      <c r="H304" s="30">
        <f t="shared" si="29"/>
        <v>353.6</v>
      </c>
      <c r="I304" s="23"/>
      <c r="J304" s="23"/>
      <c r="K304" s="33"/>
      <c r="L304" s="23"/>
      <c r="M304" s="22">
        <f t="shared" si="27"/>
        <v>1251.2</v>
      </c>
      <c r="N304" s="16"/>
    </row>
    <row r="305" s="1" customFormat="1" spans="1:14">
      <c r="A305" s="18">
        <f t="shared" si="26"/>
        <v>301</v>
      </c>
      <c r="B305" s="43" t="s">
        <v>318</v>
      </c>
      <c r="C305" s="32" t="s">
        <v>199</v>
      </c>
      <c r="D305" s="32" t="s">
        <v>293</v>
      </c>
      <c r="E305" s="30">
        <v>2.47</v>
      </c>
      <c r="F305" s="23">
        <f t="shared" si="28"/>
        <v>815.1</v>
      </c>
      <c r="G305" s="30">
        <v>2.47</v>
      </c>
      <c r="H305" s="30">
        <f t="shared" si="29"/>
        <v>321.1</v>
      </c>
      <c r="I305" s="42"/>
      <c r="J305" s="23"/>
      <c r="K305" s="33"/>
      <c r="L305" s="23"/>
      <c r="M305" s="22">
        <f t="shared" si="27"/>
        <v>1136.2</v>
      </c>
      <c r="N305" s="16"/>
    </row>
    <row r="306" s="1" customFormat="1" spans="1:14">
      <c r="A306" s="18">
        <f t="shared" si="26"/>
        <v>302</v>
      </c>
      <c r="B306" s="43" t="s">
        <v>319</v>
      </c>
      <c r="C306" s="32" t="s">
        <v>199</v>
      </c>
      <c r="D306" s="32" t="s">
        <v>293</v>
      </c>
      <c r="E306" s="30">
        <v>4.64</v>
      </c>
      <c r="F306" s="23">
        <f t="shared" si="28"/>
        <v>1531.2</v>
      </c>
      <c r="G306" s="30">
        <v>4.64</v>
      </c>
      <c r="H306" s="30">
        <f t="shared" si="29"/>
        <v>603.2</v>
      </c>
      <c r="I306" s="44"/>
      <c r="J306" s="23"/>
      <c r="K306" s="33"/>
      <c r="L306" s="23"/>
      <c r="M306" s="22">
        <f t="shared" si="27"/>
        <v>2134.4</v>
      </c>
      <c r="N306" s="16"/>
    </row>
    <row r="307" s="1" customFormat="1" spans="1:14">
      <c r="A307" s="18">
        <f t="shared" si="26"/>
        <v>303</v>
      </c>
      <c r="B307" s="43" t="s">
        <v>320</v>
      </c>
      <c r="C307" s="32" t="s">
        <v>199</v>
      </c>
      <c r="D307" s="32" t="s">
        <v>293</v>
      </c>
      <c r="E307" s="23">
        <v>2.95</v>
      </c>
      <c r="F307" s="23">
        <f t="shared" si="28"/>
        <v>973.5</v>
      </c>
      <c r="G307" s="23">
        <v>2.95</v>
      </c>
      <c r="H307" s="30">
        <f t="shared" si="29"/>
        <v>383.5</v>
      </c>
      <c r="I307" s="44"/>
      <c r="J307" s="23"/>
      <c r="K307" s="33"/>
      <c r="L307" s="23"/>
      <c r="M307" s="22">
        <f t="shared" si="27"/>
        <v>1357</v>
      </c>
      <c r="N307" s="16"/>
    </row>
    <row r="308" s="1" customFormat="1" spans="1:14">
      <c r="A308" s="18">
        <f t="shared" si="26"/>
        <v>304</v>
      </c>
      <c r="B308" s="43" t="s">
        <v>321</v>
      </c>
      <c r="C308" s="32" t="s">
        <v>199</v>
      </c>
      <c r="D308" s="32" t="s">
        <v>293</v>
      </c>
      <c r="E308" s="23">
        <v>11.27</v>
      </c>
      <c r="F308" s="23">
        <f t="shared" si="28"/>
        <v>3719.1</v>
      </c>
      <c r="G308" s="23">
        <v>11.27</v>
      </c>
      <c r="H308" s="30">
        <f t="shared" si="29"/>
        <v>1465.1</v>
      </c>
      <c r="I308" s="45"/>
      <c r="J308" s="23"/>
      <c r="K308" s="33"/>
      <c r="L308" s="23"/>
      <c r="M308" s="22">
        <f t="shared" si="27"/>
        <v>5184.2</v>
      </c>
      <c r="N308" s="16"/>
    </row>
    <row r="309" s="1" customFormat="1" spans="1:14">
      <c r="A309" s="18">
        <f t="shared" si="26"/>
        <v>305</v>
      </c>
      <c r="B309" s="31" t="s">
        <v>322</v>
      </c>
      <c r="C309" s="32" t="s">
        <v>199</v>
      </c>
      <c r="D309" s="32" t="s">
        <v>293</v>
      </c>
      <c r="E309" s="23">
        <v>5.2</v>
      </c>
      <c r="F309" s="23">
        <f t="shared" si="28"/>
        <v>1716</v>
      </c>
      <c r="G309" s="23">
        <v>5.2</v>
      </c>
      <c r="H309" s="30">
        <f t="shared" si="29"/>
        <v>676</v>
      </c>
      <c r="I309" s="46"/>
      <c r="J309" s="23"/>
      <c r="K309" s="33"/>
      <c r="L309" s="23"/>
      <c r="M309" s="22">
        <f t="shared" si="27"/>
        <v>2392</v>
      </c>
      <c r="N309" s="16"/>
    </row>
    <row r="310" s="1" customFormat="1" spans="1:14">
      <c r="A310" s="18">
        <f t="shared" si="26"/>
        <v>306</v>
      </c>
      <c r="B310" s="31" t="s">
        <v>134</v>
      </c>
      <c r="C310" s="32" t="s">
        <v>199</v>
      </c>
      <c r="D310" s="32" t="s">
        <v>293</v>
      </c>
      <c r="E310" s="23">
        <v>5.1</v>
      </c>
      <c r="F310" s="23">
        <f t="shared" si="28"/>
        <v>1683</v>
      </c>
      <c r="G310" s="23">
        <v>5.1</v>
      </c>
      <c r="H310" s="30">
        <f t="shared" si="29"/>
        <v>663</v>
      </c>
      <c r="I310" s="46"/>
      <c r="J310" s="23"/>
      <c r="K310" s="33"/>
      <c r="L310" s="23"/>
      <c r="M310" s="22">
        <f t="shared" si="27"/>
        <v>2346</v>
      </c>
      <c r="N310" s="16"/>
    </row>
    <row r="311" s="1" customFormat="1" spans="1:14">
      <c r="A311" s="18">
        <f t="shared" si="26"/>
        <v>307</v>
      </c>
      <c r="B311" s="37" t="s">
        <v>323</v>
      </c>
      <c r="C311" s="32" t="s">
        <v>199</v>
      </c>
      <c r="D311" s="32" t="s">
        <v>293</v>
      </c>
      <c r="E311" s="23">
        <v>1.5</v>
      </c>
      <c r="F311" s="23">
        <f t="shared" si="28"/>
        <v>495</v>
      </c>
      <c r="G311" s="23">
        <v>1.5</v>
      </c>
      <c r="H311" s="30">
        <f t="shared" si="29"/>
        <v>195</v>
      </c>
      <c r="I311" s="46"/>
      <c r="J311" s="23"/>
      <c r="K311" s="33"/>
      <c r="L311" s="23"/>
      <c r="M311" s="22">
        <f t="shared" si="27"/>
        <v>690</v>
      </c>
      <c r="N311" s="16"/>
    </row>
    <row r="312" s="1" customFormat="1" spans="1:14">
      <c r="A312" s="18">
        <f t="shared" si="26"/>
        <v>308</v>
      </c>
      <c r="B312" s="37" t="s">
        <v>324</v>
      </c>
      <c r="C312" s="32" t="s">
        <v>199</v>
      </c>
      <c r="D312" s="32" t="s">
        <v>293</v>
      </c>
      <c r="E312" s="23">
        <v>6.5</v>
      </c>
      <c r="F312" s="23">
        <f t="shared" si="28"/>
        <v>2145</v>
      </c>
      <c r="G312" s="23">
        <v>6.5</v>
      </c>
      <c r="H312" s="30">
        <f t="shared" si="29"/>
        <v>845</v>
      </c>
      <c r="I312" s="46"/>
      <c r="J312" s="23"/>
      <c r="K312" s="33"/>
      <c r="L312" s="23"/>
      <c r="M312" s="22">
        <f t="shared" si="27"/>
        <v>2990</v>
      </c>
      <c r="N312" s="16"/>
    </row>
    <row r="313" s="1" customFormat="1" spans="1:14">
      <c r="A313" s="18">
        <f t="shared" si="26"/>
        <v>309</v>
      </c>
      <c r="B313" s="37" t="s">
        <v>325</v>
      </c>
      <c r="C313" s="32" t="s">
        <v>199</v>
      </c>
      <c r="D313" s="32" t="s">
        <v>293</v>
      </c>
      <c r="E313" s="23">
        <v>1.1</v>
      </c>
      <c r="F313" s="23">
        <f t="shared" si="28"/>
        <v>363</v>
      </c>
      <c r="G313" s="23">
        <v>1.1</v>
      </c>
      <c r="H313" s="30">
        <f t="shared" si="29"/>
        <v>143</v>
      </c>
      <c r="I313" s="46"/>
      <c r="J313" s="23"/>
      <c r="K313" s="33"/>
      <c r="L313" s="23"/>
      <c r="M313" s="22">
        <f t="shared" si="27"/>
        <v>506</v>
      </c>
      <c r="N313" s="16"/>
    </row>
    <row r="314" s="1" customFormat="1" spans="1:14">
      <c r="A314" s="18">
        <f t="shared" si="26"/>
        <v>310</v>
      </c>
      <c r="B314" s="37" t="s">
        <v>326</v>
      </c>
      <c r="C314" s="32" t="s">
        <v>199</v>
      </c>
      <c r="D314" s="32" t="s">
        <v>293</v>
      </c>
      <c r="E314" s="23">
        <v>13.46</v>
      </c>
      <c r="F314" s="23">
        <f t="shared" si="28"/>
        <v>4441.8</v>
      </c>
      <c r="G314" s="23">
        <v>13.46</v>
      </c>
      <c r="H314" s="30">
        <f t="shared" si="29"/>
        <v>1749.8</v>
      </c>
      <c r="I314" s="46"/>
      <c r="J314" s="23"/>
      <c r="K314" s="33"/>
      <c r="L314" s="23"/>
      <c r="M314" s="22">
        <f t="shared" si="27"/>
        <v>6191.6</v>
      </c>
      <c r="N314" s="16"/>
    </row>
    <row r="315" s="1" customFormat="1" spans="1:14">
      <c r="A315" s="18">
        <f t="shared" si="26"/>
        <v>311</v>
      </c>
      <c r="B315" s="37" t="s">
        <v>327</v>
      </c>
      <c r="C315" s="32" t="s">
        <v>199</v>
      </c>
      <c r="D315" s="32" t="s">
        <v>293</v>
      </c>
      <c r="E315" s="23">
        <v>2.5</v>
      </c>
      <c r="F315" s="23">
        <f t="shared" si="28"/>
        <v>825</v>
      </c>
      <c r="G315" s="23">
        <v>2.5</v>
      </c>
      <c r="H315" s="30">
        <f t="shared" si="29"/>
        <v>325</v>
      </c>
      <c r="I315" s="46"/>
      <c r="J315" s="23"/>
      <c r="K315" s="33"/>
      <c r="L315" s="23"/>
      <c r="M315" s="22">
        <f t="shared" si="27"/>
        <v>1150</v>
      </c>
      <c r="N315" s="16"/>
    </row>
    <row r="316" s="1" customFormat="1" spans="1:14">
      <c r="A316" s="18">
        <f t="shared" si="26"/>
        <v>312</v>
      </c>
      <c r="B316" s="37" t="s">
        <v>328</v>
      </c>
      <c r="C316" s="32" t="s">
        <v>199</v>
      </c>
      <c r="D316" s="32" t="s">
        <v>293</v>
      </c>
      <c r="E316" s="23">
        <v>4.51</v>
      </c>
      <c r="F316" s="23">
        <f t="shared" si="28"/>
        <v>1488.3</v>
      </c>
      <c r="G316" s="23">
        <v>4.51</v>
      </c>
      <c r="H316" s="30">
        <f t="shared" si="29"/>
        <v>586.3</v>
      </c>
      <c r="I316" s="46"/>
      <c r="J316" s="23"/>
      <c r="K316" s="33"/>
      <c r="L316" s="23"/>
      <c r="M316" s="22">
        <f t="shared" si="27"/>
        <v>2074.6</v>
      </c>
      <c r="N316" s="16"/>
    </row>
    <row r="317" s="1" customFormat="1" spans="1:14">
      <c r="A317" s="18">
        <f t="shared" si="26"/>
        <v>313</v>
      </c>
      <c r="B317" s="37" t="s">
        <v>329</v>
      </c>
      <c r="C317" s="32" t="s">
        <v>199</v>
      </c>
      <c r="D317" s="32" t="s">
        <v>293</v>
      </c>
      <c r="E317" s="23">
        <v>1.5</v>
      </c>
      <c r="F317" s="23">
        <f t="shared" si="28"/>
        <v>495</v>
      </c>
      <c r="G317" s="23">
        <v>1.5</v>
      </c>
      <c r="H317" s="30">
        <f t="shared" si="29"/>
        <v>195</v>
      </c>
      <c r="I317" s="46"/>
      <c r="J317" s="23"/>
      <c r="K317" s="33"/>
      <c r="L317" s="23"/>
      <c r="M317" s="22">
        <f t="shared" si="27"/>
        <v>690</v>
      </c>
      <c r="N317" s="16"/>
    </row>
    <row r="318" s="1" customFormat="1" spans="1:14">
      <c r="A318" s="18">
        <f t="shared" si="26"/>
        <v>314</v>
      </c>
      <c r="B318" s="31" t="s">
        <v>330</v>
      </c>
      <c r="C318" s="32" t="s">
        <v>199</v>
      </c>
      <c r="D318" s="32" t="s">
        <v>293</v>
      </c>
      <c r="E318" s="23">
        <v>2.3</v>
      </c>
      <c r="F318" s="23">
        <f t="shared" si="28"/>
        <v>759</v>
      </c>
      <c r="G318" s="23">
        <v>2.3</v>
      </c>
      <c r="H318" s="30">
        <f t="shared" si="29"/>
        <v>299</v>
      </c>
      <c r="I318" s="46"/>
      <c r="J318" s="23"/>
      <c r="K318" s="33"/>
      <c r="L318" s="23"/>
      <c r="M318" s="22">
        <f t="shared" si="27"/>
        <v>1058</v>
      </c>
      <c r="N318" s="16"/>
    </row>
    <row r="319" s="1" customFormat="1" spans="1:14">
      <c r="A319" s="18">
        <f t="shared" si="26"/>
        <v>315</v>
      </c>
      <c r="B319" s="31" t="s">
        <v>331</v>
      </c>
      <c r="C319" s="32" t="s">
        <v>199</v>
      </c>
      <c r="D319" s="32" t="s">
        <v>293</v>
      </c>
      <c r="E319" s="23">
        <v>8.4</v>
      </c>
      <c r="F319" s="23">
        <f t="shared" si="28"/>
        <v>2772</v>
      </c>
      <c r="G319" s="23">
        <v>8.4</v>
      </c>
      <c r="H319" s="30">
        <f t="shared" si="29"/>
        <v>1092</v>
      </c>
      <c r="I319" s="46"/>
      <c r="J319" s="23"/>
      <c r="K319" s="33"/>
      <c r="L319" s="23"/>
      <c r="M319" s="22">
        <f t="shared" si="27"/>
        <v>3864</v>
      </c>
      <c r="N319" s="16"/>
    </row>
    <row r="320" s="1" customFormat="1" spans="1:14">
      <c r="A320" s="18">
        <f t="shared" si="26"/>
        <v>316</v>
      </c>
      <c r="B320" s="31" t="s">
        <v>332</v>
      </c>
      <c r="C320" s="32" t="s">
        <v>199</v>
      </c>
      <c r="D320" s="32" t="s">
        <v>293</v>
      </c>
      <c r="E320" s="23">
        <v>5.24</v>
      </c>
      <c r="F320" s="23">
        <f t="shared" si="28"/>
        <v>1729.2</v>
      </c>
      <c r="G320" s="23">
        <v>5.24</v>
      </c>
      <c r="H320" s="30">
        <f t="shared" si="29"/>
        <v>681.2</v>
      </c>
      <c r="I320" s="46"/>
      <c r="J320" s="23"/>
      <c r="K320" s="33"/>
      <c r="L320" s="23"/>
      <c r="M320" s="22">
        <f t="shared" si="27"/>
        <v>2410.4</v>
      </c>
      <c r="N320" s="16"/>
    </row>
    <row r="321" s="1" customFormat="1" spans="1:14">
      <c r="A321" s="18">
        <f t="shared" si="26"/>
        <v>317</v>
      </c>
      <c r="B321" s="31" t="s">
        <v>333</v>
      </c>
      <c r="C321" s="32" t="s">
        <v>199</v>
      </c>
      <c r="D321" s="32" t="s">
        <v>293</v>
      </c>
      <c r="E321" s="23">
        <v>0.9</v>
      </c>
      <c r="F321" s="23">
        <f t="shared" si="28"/>
        <v>297</v>
      </c>
      <c r="G321" s="23">
        <v>0.9</v>
      </c>
      <c r="H321" s="30">
        <f t="shared" si="29"/>
        <v>117</v>
      </c>
      <c r="I321" s="46"/>
      <c r="J321" s="23"/>
      <c r="K321" s="33"/>
      <c r="L321" s="23"/>
      <c r="M321" s="22">
        <f t="shared" si="27"/>
        <v>414</v>
      </c>
      <c r="N321" s="16"/>
    </row>
    <row r="322" s="1" customFormat="1" spans="1:14">
      <c r="A322" s="18">
        <f t="shared" si="26"/>
        <v>318</v>
      </c>
      <c r="B322" s="28" t="s">
        <v>334</v>
      </c>
      <c r="C322" s="32" t="s">
        <v>199</v>
      </c>
      <c r="D322" s="32" t="s">
        <v>293</v>
      </c>
      <c r="E322" s="23">
        <v>2.28</v>
      </c>
      <c r="F322" s="23">
        <f t="shared" si="28"/>
        <v>752.4</v>
      </c>
      <c r="G322" s="23">
        <v>2.28</v>
      </c>
      <c r="H322" s="30">
        <f t="shared" si="29"/>
        <v>296.4</v>
      </c>
      <c r="I322" s="46"/>
      <c r="J322" s="23"/>
      <c r="K322" s="33"/>
      <c r="L322" s="23"/>
      <c r="M322" s="22">
        <f t="shared" si="27"/>
        <v>1048.8</v>
      </c>
      <c r="N322" s="16"/>
    </row>
    <row r="323" s="1" customFormat="1" spans="1:14">
      <c r="A323" s="18">
        <f t="shared" si="26"/>
        <v>319</v>
      </c>
      <c r="B323" s="28" t="s">
        <v>335</v>
      </c>
      <c r="C323" s="32" t="s">
        <v>199</v>
      </c>
      <c r="D323" s="32" t="s">
        <v>293</v>
      </c>
      <c r="E323" s="23">
        <v>4.01</v>
      </c>
      <c r="F323" s="23">
        <f t="shared" si="28"/>
        <v>1323.3</v>
      </c>
      <c r="G323" s="23">
        <v>4.01</v>
      </c>
      <c r="H323" s="30">
        <f t="shared" si="29"/>
        <v>521.3</v>
      </c>
      <c r="I323" s="46"/>
      <c r="J323" s="23"/>
      <c r="K323" s="33"/>
      <c r="L323" s="23"/>
      <c r="M323" s="22">
        <f t="shared" si="27"/>
        <v>1844.6</v>
      </c>
      <c r="N323" s="16"/>
    </row>
    <row r="324" s="1" customFormat="1" spans="1:14">
      <c r="A324" s="18">
        <f t="shared" si="26"/>
        <v>320</v>
      </c>
      <c r="B324" s="28" t="s">
        <v>336</v>
      </c>
      <c r="C324" s="32" t="s">
        <v>199</v>
      </c>
      <c r="D324" s="32" t="s">
        <v>293</v>
      </c>
      <c r="E324" s="23">
        <v>9.8</v>
      </c>
      <c r="F324" s="23">
        <f t="shared" si="28"/>
        <v>3234</v>
      </c>
      <c r="G324" s="23">
        <v>9.8</v>
      </c>
      <c r="H324" s="30">
        <f t="shared" si="29"/>
        <v>1274</v>
      </c>
      <c r="I324" s="46"/>
      <c r="J324" s="23"/>
      <c r="K324" s="33"/>
      <c r="L324" s="23"/>
      <c r="M324" s="22">
        <f t="shared" si="27"/>
        <v>4508</v>
      </c>
      <c r="N324" s="16"/>
    </row>
    <row r="325" s="1" customFormat="1" spans="1:14">
      <c r="A325" s="18">
        <f t="shared" ref="A325:A388" si="30">ROW()-4</f>
        <v>321</v>
      </c>
      <c r="B325" s="28" t="s">
        <v>337</v>
      </c>
      <c r="C325" s="32" t="s">
        <v>199</v>
      </c>
      <c r="D325" s="32" t="s">
        <v>293</v>
      </c>
      <c r="E325" s="23">
        <v>0.5</v>
      </c>
      <c r="F325" s="23">
        <f t="shared" si="28"/>
        <v>165</v>
      </c>
      <c r="G325" s="23">
        <v>0.5</v>
      </c>
      <c r="H325" s="30">
        <f t="shared" si="29"/>
        <v>65</v>
      </c>
      <c r="I325" s="46"/>
      <c r="J325" s="23"/>
      <c r="K325" s="33"/>
      <c r="L325" s="23"/>
      <c r="M325" s="22">
        <f t="shared" ref="M325:M388" si="31">F325+H325+J325+L325</f>
        <v>230</v>
      </c>
      <c r="N325" s="16"/>
    </row>
    <row r="326" s="1" customFormat="1" spans="1:14">
      <c r="A326" s="18">
        <f t="shared" si="30"/>
        <v>322</v>
      </c>
      <c r="B326" s="37" t="s">
        <v>338</v>
      </c>
      <c r="C326" s="32" t="s">
        <v>199</v>
      </c>
      <c r="D326" s="32" t="s">
        <v>293</v>
      </c>
      <c r="E326" s="23">
        <v>0.7</v>
      </c>
      <c r="F326" s="23">
        <f t="shared" si="28"/>
        <v>231</v>
      </c>
      <c r="G326" s="23">
        <v>0.7</v>
      </c>
      <c r="H326" s="30">
        <f t="shared" si="29"/>
        <v>91</v>
      </c>
      <c r="I326" s="46"/>
      <c r="J326" s="23"/>
      <c r="K326" s="33"/>
      <c r="L326" s="23"/>
      <c r="M326" s="22">
        <f t="shared" si="31"/>
        <v>322</v>
      </c>
      <c r="N326" s="16"/>
    </row>
    <row r="327" s="1" customFormat="1" spans="1:14">
      <c r="A327" s="18">
        <f t="shared" si="30"/>
        <v>323</v>
      </c>
      <c r="B327" s="37" t="s">
        <v>339</v>
      </c>
      <c r="C327" s="32" t="s">
        <v>199</v>
      </c>
      <c r="D327" s="32" t="s">
        <v>293</v>
      </c>
      <c r="E327" s="23">
        <v>3.6</v>
      </c>
      <c r="F327" s="23">
        <f t="shared" si="28"/>
        <v>1188</v>
      </c>
      <c r="G327" s="23">
        <v>3.6</v>
      </c>
      <c r="H327" s="30">
        <f t="shared" si="29"/>
        <v>468</v>
      </c>
      <c r="I327" s="46"/>
      <c r="J327" s="23"/>
      <c r="K327" s="33"/>
      <c r="L327" s="23"/>
      <c r="M327" s="22">
        <f t="shared" si="31"/>
        <v>1656</v>
      </c>
      <c r="N327" s="16"/>
    </row>
    <row r="328" s="1" customFormat="1" spans="1:14">
      <c r="A328" s="18">
        <f t="shared" si="30"/>
        <v>324</v>
      </c>
      <c r="B328" s="37" t="s">
        <v>340</v>
      </c>
      <c r="C328" s="32" t="s">
        <v>199</v>
      </c>
      <c r="D328" s="32" t="s">
        <v>293</v>
      </c>
      <c r="E328" s="23">
        <v>21.3</v>
      </c>
      <c r="F328" s="23">
        <f t="shared" si="28"/>
        <v>7029</v>
      </c>
      <c r="G328" s="23">
        <v>21.3</v>
      </c>
      <c r="H328" s="30">
        <f t="shared" si="29"/>
        <v>2769</v>
      </c>
      <c r="I328" s="46"/>
      <c r="J328" s="23"/>
      <c r="K328" s="33"/>
      <c r="L328" s="23"/>
      <c r="M328" s="22">
        <f t="shared" si="31"/>
        <v>9798</v>
      </c>
      <c r="N328" s="16"/>
    </row>
    <row r="329" s="1" customFormat="1" spans="1:14">
      <c r="A329" s="18">
        <f t="shared" si="30"/>
        <v>325</v>
      </c>
      <c r="B329" s="37" t="s">
        <v>341</v>
      </c>
      <c r="C329" s="32" t="s">
        <v>199</v>
      </c>
      <c r="D329" s="32" t="s">
        <v>293</v>
      </c>
      <c r="E329" s="23">
        <v>15.5</v>
      </c>
      <c r="F329" s="23">
        <f t="shared" si="28"/>
        <v>5115</v>
      </c>
      <c r="G329" s="23">
        <v>15.5</v>
      </c>
      <c r="H329" s="30">
        <f t="shared" si="29"/>
        <v>2015</v>
      </c>
      <c r="I329" s="46"/>
      <c r="J329" s="23"/>
      <c r="K329" s="33"/>
      <c r="L329" s="23"/>
      <c r="M329" s="22">
        <f t="shared" si="31"/>
        <v>7130</v>
      </c>
      <c r="N329" s="16"/>
    </row>
    <row r="330" s="1" customFormat="1" spans="1:14">
      <c r="A330" s="18">
        <f t="shared" si="30"/>
        <v>326</v>
      </c>
      <c r="B330" s="31" t="s">
        <v>342</v>
      </c>
      <c r="C330" s="32" t="s">
        <v>199</v>
      </c>
      <c r="D330" s="32" t="s">
        <v>293</v>
      </c>
      <c r="E330" s="23">
        <v>5.73</v>
      </c>
      <c r="F330" s="23">
        <f t="shared" si="28"/>
        <v>1890.9</v>
      </c>
      <c r="G330" s="23">
        <v>5.73</v>
      </c>
      <c r="H330" s="30">
        <f t="shared" si="29"/>
        <v>744.9</v>
      </c>
      <c r="I330" s="46"/>
      <c r="J330" s="23"/>
      <c r="K330" s="33"/>
      <c r="L330" s="23"/>
      <c r="M330" s="22">
        <f t="shared" si="31"/>
        <v>2635.8</v>
      </c>
      <c r="N330" s="16"/>
    </row>
    <row r="331" s="1" customFormat="1" spans="1:14">
      <c r="A331" s="18">
        <f t="shared" si="30"/>
        <v>327</v>
      </c>
      <c r="B331" s="31" t="s">
        <v>343</v>
      </c>
      <c r="C331" s="32" t="s">
        <v>199</v>
      </c>
      <c r="D331" s="32" t="s">
        <v>293</v>
      </c>
      <c r="E331" s="23">
        <v>0.6</v>
      </c>
      <c r="F331" s="23">
        <f t="shared" si="28"/>
        <v>198</v>
      </c>
      <c r="G331" s="23">
        <v>0.6</v>
      </c>
      <c r="H331" s="30">
        <f t="shared" si="29"/>
        <v>78</v>
      </c>
      <c r="I331" s="46"/>
      <c r="J331" s="23"/>
      <c r="K331" s="33"/>
      <c r="L331" s="23"/>
      <c r="M331" s="22">
        <f t="shared" si="31"/>
        <v>276</v>
      </c>
      <c r="N331" s="16"/>
    </row>
    <row r="332" s="1" customFormat="1" spans="1:14">
      <c r="A332" s="18">
        <f t="shared" si="30"/>
        <v>328</v>
      </c>
      <c r="B332" s="31" t="s">
        <v>196</v>
      </c>
      <c r="C332" s="32" t="s">
        <v>199</v>
      </c>
      <c r="D332" s="32" t="s">
        <v>293</v>
      </c>
      <c r="E332" s="23">
        <v>4.37</v>
      </c>
      <c r="F332" s="23">
        <f t="shared" si="28"/>
        <v>1442.1</v>
      </c>
      <c r="G332" s="23">
        <v>4.37</v>
      </c>
      <c r="H332" s="30">
        <f t="shared" si="29"/>
        <v>568.1</v>
      </c>
      <c r="I332" s="46"/>
      <c r="J332" s="23"/>
      <c r="K332" s="33"/>
      <c r="L332" s="23"/>
      <c r="M332" s="22">
        <f t="shared" si="31"/>
        <v>2010.2</v>
      </c>
      <c r="N332" s="16"/>
    </row>
    <row r="333" s="1" customFormat="1" spans="1:14">
      <c r="A333" s="18">
        <f t="shared" si="30"/>
        <v>329</v>
      </c>
      <c r="B333" s="31" t="s">
        <v>344</v>
      </c>
      <c r="C333" s="32" t="s">
        <v>199</v>
      </c>
      <c r="D333" s="32" t="s">
        <v>293</v>
      </c>
      <c r="E333" s="23">
        <v>3.84</v>
      </c>
      <c r="F333" s="23">
        <f t="shared" si="28"/>
        <v>1267.2</v>
      </c>
      <c r="G333" s="23">
        <v>3.84</v>
      </c>
      <c r="H333" s="30">
        <f t="shared" si="29"/>
        <v>499.2</v>
      </c>
      <c r="I333" s="46"/>
      <c r="J333" s="23"/>
      <c r="K333" s="33"/>
      <c r="L333" s="23"/>
      <c r="M333" s="22">
        <f t="shared" si="31"/>
        <v>1766.4</v>
      </c>
      <c r="N333" s="16"/>
    </row>
    <row r="334" s="1" customFormat="1" spans="1:14">
      <c r="A334" s="18">
        <f t="shared" si="30"/>
        <v>330</v>
      </c>
      <c r="B334" s="31" t="s">
        <v>22</v>
      </c>
      <c r="C334" s="32" t="s">
        <v>199</v>
      </c>
      <c r="D334" s="32" t="s">
        <v>293</v>
      </c>
      <c r="E334" s="23">
        <v>15.2</v>
      </c>
      <c r="F334" s="23">
        <f t="shared" si="28"/>
        <v>5016</v>
      </c>
      <c r="G334" s="23">
        <v>15.2</v>
      </c>
      <c r="H334" s="30">
        <f t="shared" si="29"/>
        <v>1976</v>
      </c>
      <c r="I334" s="46"/>
      <c r="J334" s="23"/>
      <c r="K334" s="33"/>
      <c r="L334" s="23"/>
      <c r="M334" s="22">
        <f t="shared" si="31"/>
        <v>6992</v>
      </c>
      <c r="N334" s="16"/>
    </row>
    <row r="335" s="1" customFormat="1" spans="1:14">
      <c r="A335" s="18">
        <f t="shared" si="30"/>
        <v>331</v>
      </c>
      <c r="B335" s="31" t="s">
        <v>345</v>
      </c>
      <c r="C335" s="32" t="s">
        <v>199</v>
      </c>
      <c r="D335" s="32" t="s">
        <v>293</v>
      </c>
      <c r="E335" s="23">
        <v>1.2</v>
      </c>
      <c r="F335" s="23">
        <f t="shared" si="28"/>
        <v>396</v>
      </c>
      <c r="G335" s="23">
        <v>1.2</v>
      </c>
      <c r="H335" s="30">
        <f t="shared" si="29"/>
        <v>156</v>
      </c>
      <c r="I335" s="46"/>
      <c r="J335" s="23"/>
      <c r="K335" s="33"/>
      <c r="L335" s="23"/>
      <c r="M335" s="22">
        <f t="shared" si="31"/>
        <v>552</v>
      </c>
      <c r="N335" s="16"/>
    </row>
    <row r="336" s="1" customFormat="1" spans="1:14">
      <c r="A336" s="18">
        <f t="shared" si="30"/>
        <v>332</v>
      </c>
      <c r="B336" s="31" t="s">
        <v>346</v>
      </c>
      <c r="C336" s="32" t="s">
        <v>199</v>
      </c>
      <c r="D336" s="32" t="s">
        <v>293</v>
      </c>
      <c r="E336" s="23">
        <v>6.2</v>
      </c>
      <c r="F336" s="23">
        <f t="shared" si="28"/>
        <v>2046</v>
      </c>
      <c r="G336" s="23">
        <v>6.2</v>
      </c>
      <c r="H336" s="30">
        <f t="shared" si="29"/>
        <v>806</v>
      </c>
      <c r="I336" s="46"/>
      <c r="J336" s="23"/>
      <c r="K336" s="33"/>
      <c r="L336" s="23"/>
      <c r="M336" s="22">
        <f t="shared" si="31"/>
        <v>2852</v>
      </c>
      <c r="N336" s="16"/>
    </row>
    <row r="337" s="1" customFormat="1" spans="1:14">
      <c r="A337" s="18">
        <f t="shared" si="30"/>
        <v>333</v>
      </c>
      <c r="B337" s="31" t="s">
        <v>347</v>
      </c>
      <c r="C337" s="32" t="s">
        <v>199</v>
      </c>
      <c r="D337" s="32" t="s">
        <v>293</v>
      </c>
      <c r="E337" s="23">
        <v>1.3</v>
      </c>
      <c r="F337" s="23">
        <f t="shared" si="28"/>
        <v>429</v>
      </c>
      <c r="G337" s="23">
        <v>1.3</v>
      </c>
      <c r="H337" s="30">
        <f t="shared" si="29"/>
        <v>169</v>
      </c>
      <c r="I337" s="46"/>
      <c r="J337" s="23"/>
      <c r="K337" s="33"/>
      <c r="L337" s="23"/>
      <c r="M337" s="22">
        <f t="shared" si="31"/>
        <v>598</v>
      </c>
      <c r="N337" s="16"/>
    </row>
    <row r="338" s="1" customFormat="1" spans="1:14">
      <c r="A338" s="18">
        <f t="shared" si="30"/>
        <v>334</v>
      </c>
      <c r="B338" s="31" t="s">
        <v>348</v>
      </c>
      <c r="C338" s="32" t="s">
        <v>199</v>
      </c>
      <c r="D338" s="32" t="s">
        <v>293</v>
      </c>
      <c r="E338" s="23">
        <v>1.3</v>
      </c>
      <c r="F338" s="23">
        <f t="shared" si="28"/>
        <v>429</v>
      </c>
      <c r="G338" s="23">
        <v>1.3</v>
      </c>
      <c r="H338" s="30">
        <f t="shared" si="29"/>
        <v>169</v>
      </c>
      <c r="I338" s="46"/>
      <c r="J338" s="23"/>
      <c r="K338" s="33"/>
      <c r="L338" s="23"/>
      <c r="M338" s="22">
        <f t="shared" si="31"/>
        <v>598</v>
      </c>
      <c r="N338" s="16"/>
    </row>
    <row r="339" s="1" customFormat="1" spans="1:14">
      <c r="A339" s="18">
        <f t="shared" si="30"/>
        <v>335</v>
      </c>
      <c r="B339" s="31" t="s">
        <v>349</v>
      </c>
      <c r="C339" s="32" t="s">
        <v>199</v>
      </c>
      <c r="D339" s="32" t="s">
        <v>293</v>
      </c>
      <c r="E339" s="23">
        <v>7.59</v>
      </c>
      <c r="F339" s="23">
        <f t="shared" si="28"/>
        <v>2504.7</v>
      </c>
      <c r="G339" s="23">
        <v>7.59</v>
      </c>
      <c r="H339" s="30">
        <f t="shared" si="29"/>
        <v>986.7</v>
      </c>
      <c r="I339" s="46"/>
      <c r="J339" s="23"/>
      <c r="K339" s="33"/>
      <c r="L339" s="23"/>
      <c r="M339" s="22">
        <f t="shared" si="31"/>
        <v>3491.4</v>
      </c>
      <c r="N339" s="16"/>
    </row>
    <row r="340" s="1" customFormat="1" spans="1:14">
      <c r="A340" s="18">
        <f t="shared" si="30"/>
        <v>336</v>
      </c>
      <c r="B340" s="31" t="s">
        <v>350</v>
      </c>
      <c r="C340" s="32" t="s">
        <v>199</v>
      </c>
      <c r="D340" s="32" t="s">
        <v>293</v>
      </c>
      <c r="E340" s="23">
        <v>14.48</v>
      </c>
      <c r="F340" s="23">
        <f t="shared" si="28"/>
        <v>4778.4</v>
      </c>
      <c r="G340" s="23">
        <v>14.48</v>
      </c>
      <c r="H340" s="30">
        <f t="shared" si="29"/>
        <v>1882.4</v>
      </c>
      <c r="I340" s="46"/>
      <c r="J340" s="23"/>
      <c r="K340" s="33"/>
      <c r="L340" s="23"/>
      <c r="M340" s="22">
        <f t="shared" si="31"/>
        <v>6660.8</v>
      </c>
      <c r="N340" s="16"/>
    </row>
    <row r="341" s="1" customFormat="1" spans="1:14">
      <c r="A341" s="18">
        <f t="shared" si="30"/>
        <v>337</v>
      </c>
      <c r="B341" s="31" t="s">
        <v>351</v>
      </c>
      <c r="C341" s="32" t="s">
        <v>199</v>
      </c>
      <c r="D341" s="32" t="s">
        <v>293</v>
      </c>
      <c r="E341" s="23">
        <v>11.5</v>
      </c>
      <c r="F341" s="23">
        <f t="shared" ref="F341:F404" si="32">E341*330</f>
        <v>3795</v>
      </c>
      <c r="G341" s="23">
        <v>11.5</v>
      </c>
      <c r="H341" s="30">
        <f t="shared" ref="H341:H404" si="33">G341*130</f>
        <v>1495</v>
      </c>
      <c r="I341" s="46"/>
      <c r="J341" s="23"/>
      <c r="K341" s="33"/>
      <c r="L341" s="23"/>
      <c r="M341" s="22">
        <f t="shared" si="31"/>
        <v>5290</v>
      </c>
      <c r="N341" s="16"/>
    </row>
    <row r="342" s="1" customFormat="1" spans="1:14">
      <c r="A342" s="18">
        <f t="shared" si="30"/>
        <v>338</v>
      </c>
      <c r="B342" s="31" t="s">
        <v>352</v>
      </c>
      <c r="C342" s="32" t="s">
        <v>199</v>
      </c>
      <c r="D342" s="32" t="s">
        <v>293</v>
      </c>
      <c r="E342" s="23">
        <v>16.32</v>
      </c>
      <c r="F342" s="23">
        <f t="shared" si="32"/>
        <v>5385.6</v>
      </c>
      <c r="G342" s="23">
        <v>16.32</v>
      </c>
      <c r="H342" s="30">
        <f t="shared" si="33"/>
        <v>2121.6</v>
      </c>
      <c r="I342" s="46"/>
      <c r="J342" s="23"/>
      <c r="K342" s="33"/>
      <c r="L342" s="23"/>
      <c r="M342" s="22">
        <f t="shared" si="31"/>
        <v>7507.2</v>
      </c>
      <c r="N342" s="16"/>
    </row>
    <row r="343" s="1" customFormat="1" spans="1:14">
      <c r="A343" s="18">
        <f t="shared" si="30"/>
        <v>339</v>
      </c>
      <c r="B343" s="31" t="s">
        <v>353</v>
      </c>
      <c r="C343" s="32" t="s">
        <v>199</v>
      </c>
      <c r="D343" s="32" t="s">
        <v>293</v>
      </c>
      <c r="E343" s="23">
        <v>2.13</v>
      </c>
      <c r="F343" s="23">
        <f t="shared" si="32"/>
        <v>702.9</v>
      </c>
      <c r="G343" s="23">
        <v>2.13</v>
      </c>
      <c r="H343" s="30">
        <f t="shared" si="33"/>
        <v>276.9</v>
      </c>
      <c r="I343" s="46"/>
      <c r="J343" s="23"/>
      <c r="K343" s="33"/>
      <c r="L343" s="23"/>
      <c r="M343" s="22">
        <f t="shared" si="31"/>
        <v>979.8</v>
      </c>
      <c r="N343" s="16"/>
    </row>
    <row r="344" s="1" customFormat="1" spans="1:14">
      <c r="A344" s="18">
        <f t="shared" si="30"/>
        <v>340</v>
      </c>
      <c r="B344" s="31" t="s">
        <v>354</v>
      </c>
      <c r="C344" s="32" t="s">
        <v>199</v>
      </c>
      <c r="D344" s="32" t="s">
        <v>293</v>
      </c>
      <c r="E344" s="23">
        <v>12.94</v>
      </c>
      <c r="F344" s="23">
        <f t="shared" si="32"/>
        <v>4270.2</v>
      </c>
      <c r="G344" s="23">
        <v>12.94</v>
      </c>
      <c r="H344" s="30">
        <f t="shared" si="33"/>
        <v>1682.2</v>
      </c>
      <c r="I344" s="46"/>
      <c r="J344" s="23"/>
      <c r="K344" s="33"/>
      <c r="L344" s="23"/>
      <c r="M344" s="22">
        <f t="shared" si="31"/>
        <v>5952.4</v>
      </c>
      <c r="N344" s="16"/>
    </row>
    <row r="345" s="1" customFormat="1" spans="1:14">
      <c r="A345" s="18">
        <f t="shared" si="30"/>
        <v>341</v>
      </c>
      <c r="B345" s="31" t="s">
        <v>355</v>
      </c>
      <c r="C345" s="32" t="s">
        <v>199</v>
      </c>
      <c r="D345" s="32" t="s">
        <v>293</v>
      </c>
      <c r="E345" s="23">
        <v>24.84</v>
      </c>
      <c r="F345" s="23">
        <f t="shared" si="32"/>
        <v>8197.2</v>
      </c>
      <c r="G345" s="23">
        <v>24.84</v>
      </c>
      <c r="H345" s="30">
        <f t="shared" si="33"/>
        <v>3229.2</v>
      </c>
      <c r="I345" s="46"/>
      <c r="J345" s="23"/>
      <c r="K345" s="33"/>
      <c r="L345" s="23"/>
      <c r="M345" s="22">
        <f t="shared" si="31"/>
        <v>11426.4</v>
      </c>
      <c r="N345" s="16"/>
    </row>
    <row r="346" s="1" customFormat="1" spans="1:14">
      <c r="A346" s="18">
        <f t="shared" si="30"/>
        <v>342</v>
      </c>
      <c r="B346" s="31" t="s">
        <v>356</v>
      </c>
      <c r="C346" s="32" t="s">
        <v>199</v>
      </c>
      <c r="D346" s="32" t="s">
        <v>293</v>
      </c>
      <c r="E346" s="23">
        <v>7.22</v>
      </c>
      <c r="F346" s="23">
        <f t="shared" si="32"/>
        <v>2382.6</v>
      </c>
      <c r="G346" s="23">
        <v>7.22</v>
      </c>
      <c r="H346" s="30">
        <f t="shared" si="33"/>
        <v>938.6</v>
      </c>
      <c r="I346" s="46"/>
      <c r="J346" s="23"/>
      <c r="K346" s="33"/>
      <c r="L346" s="23"/>
      <c r="M346" s="22">
        <f t="shared" si="31"/>
        <v>3321.2</v>
      </c>
      <c r="N346" s="16"/>
    </row>
    <row r="347" s="1" customFormat="1" spans="1:14">
      <c r="A347" s="18">
        <f t="shared" si="30"/>
        <v>343</v>
      </c>
      <c r="B347" s="31" t="s">
        <v>357</v>
      </c>
      <c r="C347" s="32" t="s">
        <v>199</v>
      </c>
      <c r="D347" s="32" t="s">
        <v>293</v>
      </c>
      <c r="E347" s="23">
        <v>6.1</v>
      </c>
      <c r="F347" s="23">
        <f t="shared" si="32"/>
        <v>2013</v>
      </c>
      <c r="G347" s="23">
        <v>6.1</v>
      </c>
      <c r="H347" s="30">
        <f t="shared" si="33"/>
        <v>793</v>
      </c>
      <c r="I347" s="46"/>
      <c r="J347" s="23"/>
      <c r="K347" s="33"/>
      <c r="L347" s="23"/>
      <c r="M347" s="22">
        <f t="shared" si="31"/>
        <v>2806</v>
      </c>
      <c r="N347" s="16"/>
    </row>
    <row r="348" s="1" customFormat="1" spans="1:14">
      <c r="A348" s="18">
        <f t="shared" si="30"/>
        <v>344</v>
      </c>
      <c r="B348" s="31" t="s">
        <v>358</v>
      </c>
      <c r="C348" s="32" t="s">
        <v>199</v>
      </c>
      <c r="D348" s="32" t="s">
        <v>293</v>
      </c>
      <c r="E348" s="23">
        <v>5.4</v>
      </c>
      <c r="F348" s="23">
        <f t="shared" si="32"/>
        <v>1782</v>
      </c>
      <c r="G348" s="23">
        <v>5.4</v>
      </c>
      <c r="H348" s="30">
        <f t="shared" si="33"/>
        <v>702</v>
      </c>
      <c r="I348" s="46"/>
      <c r="J348" s="23"/>
      <c r="K348" s="33"/>
      <c r="L348" s="23"/>
      <c r="M348" s="22">
        <f t="shared" si="31"/>
        <v>2484</v>
      </c>
      <c r="N348" s="16"/>
    </row>
    <row r="349" s="1" customFormat="1" spans="1:14">
      <c r="A349" s="18">
        <f t="shared" si="30"/>
        <v>345</v>
      </c>
      <c r="B349" s="31" t="s">
        <v>359</v>
      </c>
      <c r="C349" s="32" t="s">
        <v>199</v>
      </c>
      <c r="D349" s="32" t="s">
        <v>293</v>
      </c>
      <c r="E349" s="23">
        <v>4.3</v>
      </c>
      <c r="F349" s="23">
        <f t="shared" si="32"/>
        <v>1419</v>
      </c>
      <c r="G349" s="23">
        <v>4.3</v>
      </c>
      <c r="H349" s="30">
        <f t="shared" si="33"/>
        <v>559</v>
      </c>
      <c r="I349" s="46"/>
      <c r="J349" s="23"/>
      <c r="K349" s="33"/>
      <c r="L349" s="23"/>
      <c r="M349" s="22">
        <f t="shared" si="31"/>
        <v>1978</v>
      </c>
      <c r="N349" s="16"/>
    </row>
    <row r="350" s="1" customFormat="1" spans="1:14">
      <c r="A350" s="18">
        <f t="shared" si="30"/>
        <v>346</v>
      </c>
      <c r="B350" s="28" t="s">
        <v>360</v>
      </c>
      <c r="C350" s="32" t="s">
        <v>199</v>
      </c>
      <c r="D350" s="32" t="s">
        <v>293</v>
      </c>
      <c r="E350" s="23">
        <v>2.4</v>
      </c>
      <c r="F350" s="23">
        <f t="shared" si="32"/>
        <v>792</v>
      </c>
      <c r="G350" s="23">
        <v>2.4</v>
      </c>
      <c r="H350" s="30">
        <f t="shared" si="33"/>
        <v>312</v>
      </c>
      <c r="I350" s="46"/>
      <c r="J350" s="23"/>
      <c r="K350" s="33"/>
      <c r="L350" s="23"/>
      <c r="M350" s="22">
        <f t="shared" si="31"/>
        <v>1104</v>
      </c>
      <c r="N350" s="16"/>
    </row>
    <row r="351" s="1" customFormat="1" spans="1:14">
      <c r="A351" s="18">
        <f t="shared" si="30"/>
        <v>347</v>
      </c>
      <c r="B351" s="28" t="s">
        <v>361</v>
      </c>
      <c r="C351" s="32" t="s">
        <v>199</v>
      </c>
      <c r="D351" s="32" t="s">
        <v>293</v>
      </c>
      <c r="E351" s="23">
        <v>3.8</v>
      </c>
      <c r="F351" s="23">
        <f t="shared" si="32"/>
        <v>1254</v>
      </c>
      <c r="G351" s="23">
        <v>3.8</v>
      </c>
      <c r="H351" s="30">
        <f t="shared" si="33"/>
        <v>494</v>
      </c>
      <c r="I351" s="46"/>
      <c r="J351" s="23"/>
      <c r="K351" s="33"/>
      <c r="L351" s="23"/>
      <c r="M351" s="22">
        <f t="shared" si="31"/>
        <v>1748</v>
      </c>
      <c r="N351" s="16"/>
    </row>
    <row r="352" s="1" customFormat="1" spans="1:14">
      <c r="A352" s="18">
        <f t="shared" si="30"/>
        <v>348</v>
      </c>
      <c r="B352" s="28" t="s">
        <v>362</v>
      </c>
      <c r="C352" s="32" t="s">
        <v>199</v>
      </c>
      <c r="D352" s="32" t="s">
        <v>293</v>
      </c>
      <c r="E352" s="23">
        <v>9.57</v>
      </c>
      <c r="F352" s="23">
        <f t="shared" si="32"/>
        <v>3158.1</v>
      </c>
      <c r="G352" s="23">
        <v>9.57</v>
      </c>
      <c r="H352" s="30">
        <f t="shared" si="33"/>
        <v>1244.1</v>
      </c>
      <c r="I352" s="46"/>
      <c r="J352" s="23"/>
      <c r="K352" s="33"/>
      <c r="L352" s="23"/>
      <c r="M352" s="22">
        <f t="shared" si="31"/>
        <v>4402.2</v>
      </c>
      <c r="N352" s="16"/>
    </row>
    <row r="353" s="1" customFormat="1" spans="1:14">
      <c r="A353" s="18">
        <f t="shared" si="30"/>
        <v>349</v>
      </c>
      <c r="B353" s="28" t="s">
        <v>363</v>
      </c>
      <c r="C353" s="32" t="s">
        <v>199</v>
      </c>
      <c r="D353" s="32" t="s">
        <v>293</v>
      </c>
      <c r="E353" s="23">
        <v>1.01</v>
      </c>
      <c r="F353" s="23">
        <f t="shared" si="32"/>
        <v>333.3</v>
      </c>
      <c r="G353" s="23">
        <v>1.01</v>
      </c>
      <c r="H353" s="30">
        <f t="shared" si="33"/>
        <v>131.3</v>
      </c>
      <c r="I353" s="46"/>
      <c r="J353" s="23"/>
      <c r="K353" s="33"/>
      <c r="L353" s="23"/>
      <c r="M353" s="22">
        <f t="shared" si="31"/>
        <v>464.6</v>
      </c>
      <c r="N353" s="16"/>
    </row>
    <row r="354" s="1" customFormat="1" spans="1:14">
      <c r="A354" s="18">
        <f t="shared" si="30"/>
        <v>350</v>
      </c>
      <c r="B354" s="31" t="s">
        <v>364</v>
      </c>
      <c r="C354" s="32" t="s">
        <v>199</v>
      </c>
      <c r="D354" s="32" t="s">
        <v>293</v>
      </c>
      <c r="E354" s="23">
        <v>6.4</v>
      </c>
      <c r="F354" s="23">
        <f t="shared" si="32"/>
        <v>2112</v>
      </c>
      <c r="G354" s="23">
        <v>6.4</v>
      </c>
      <c r="H354" s="30">
        <f t="shared" si="33"/>
        <v>832</v>
      </c>
      <c r="I354" s="46"/>
      <c r="J354" s="23"/>
      <c r="K354" s="33"/>
      <c r="L354" s="23"/>
      <c r="M354" s="22">
        <f t="shared" si="31"/>
        <v>2944</v>
      </c>
      <c r="N354" s="16"/>
    </row>
    <row r="355" s="1" customFormat="1" spans="1:14">
      <c r="A355" s="18">
        <f t="shared" si="30"/>
        <v>351</v>
      </c>
      <c r="B355" s="31" t="s">
        <v>365</v>
      </c>
      <c r="C355" s="32" t="s">
        <v>199</v>
      </c>
      <c r="D355" s="32" t="s">
        <v>293</v>
      </c>
      <c r="E355" s="23">
        <v>1.5</v>
      </c>
      <c r="F355" s="23">
        <f t="shared" si="32"/>
        <v>495</v>
      </c>
      <c r="G355" s="23">
        <v>1.5</v>
      </c>
      <c r="H355" s="30">
        <f t="shared" si="33"/>
        <v>195</v>
      </c>
      <c r="I355" s="46"/>
      <c r="J355" s="23"/>
      <c r="K355" s="33"/>
      <c r="L355" s="23"/>
      <c r="M355" s="22">
        <f t="shared" si="31"/>
        <v>690</v>
      </c>
      <c r="N355" s="16"/>
    </row>
    <row r="356" s="1" customFormat="1" spans="1:14">
      <c r="A356" s="18">
        <f t="shared" si="30"/>
        <v>352</v>
      </c>
      <c r="B356" s="31" t="s">
        <v>366</v>
      </c>
      <c r="C356" s="32" t="s">
        <v>199</v>
      </c>
      <c r="D356" s="32" t="s">
        <v>293</v>
      </c>
      <c r="E356" s="23">
        <v>2.89</v>
      </c>
      <c r="F356" s="23">
        <f t="shared" si="32"/>
        <v>953.7</v>
      </c>
      <c r="G356" s="23">
        <v>2.89</v>
      </c>
      <c r="H356" s="30">
        <f t="shared" si="33"/>
        <v>375.7</v>
      </c>
      <c r="I356" s="46"/>
      <c r="J356" s="23"/>
      <c r="K356" s="33"/>
      <c r="L356" s="23"/>
      <c r="M356" s="22">
        <f t="shared" si="31"/>
        <v>1329.4</v>
      </c>
      <c r="N356" s="16"/>
    </row>
    <row r="357" s="1" customFormat="1" spans="1:14">
      <c r="A357" s="18">
        <f t="shared" si="30"/>
        <v>353</v>
      </c>
      <c r="B357" s="31" t="s">
        <v>367</v>
      </c>
      <c r="C357" s="32" t="s">
        <v>199</v>
      </c>
      <c r="D357" s="32" t="s">
        <v>293</v>
      </c>
      <c r="E357" s="23">
        <v>4.16</v>
      </c>
      <c r="F357" s="23">
        <f t="shared" si="32"/>
        <v>1372.8</v>
      </c>
      <c r="G357" s="23">
        <v>4.16</v>
      </c>
      <c r="H357" s="30">
        <f t="shared" si="33"/>
        <v>540.8</v>
      </c>
      <c r="I357" s="46"/>
      <c r="J357" s="23"/>
      <c r="K357" s="33"/>
      <c r="L357" s="23"/>
      <c r="M357" s="22">
        <f t="shared" si="31"/>
        <v>1913.6</v>
      </c>
      <c r="N357" s="16"/>
    </row>
    <row r="358" s="1" customFormat="1" spans="1:14">
      <c r="A358" s="18">
        <f t="shared" si="30"/>
        <v>354</v>
      </c>
      <c r="B358" s="31" t="s">
        <v>368</v>
      </c>
      <c r="C358" s="32" t="s">
        <v>199</v>
      </c>
      <c r="D358" s="32" t="s">
        <v>293</v>
      </c>
      <c r="E358" s="23">
        <v>0.92</v>
      </c>
      <c r="F358" s="23">
        <f t="shared" si="32"/>
        <v>303.6</v>
      </c>
      <c r="G358" s="23">
        <v>0.92</v>
      </c>
      <c r="H358" s="30">
        <f t="shared" si="33"/>
        <v>119.6</v>
      </c>
      <c r="I358" s="46"/>
      <c r="J358" s="23"/>
      <c r="K358" s="33"/>
      <c r="L358" s="23"/>
      <c r="M358" s="22">
        <f t="shared" si="31"/>
        <v>423.2</v>
      </c>
      <c r="N358" s="16"/>
    </row>
    <row r="359" s="1" customFormat="1" spans="1:14">
      <c r="A359" s="18">
        <f t="shared" si="30"/>
        <v>355</v>
      </c>
      <c r="B359" s="31" t="s">
        <v>369</v>
      </c>
      <c r="C359" s="32" t="s">
        <v>199</v>
      </c>
      <c r="D359" s="32" t="s">
        <v>293</v>
      </c>
      <c r="E359" s="23">
        <v>3.93</v>
      </c>
      <c r="F359" s="23">
        <f t="shared" si="32"/>
        <v>1296.9</v>
      </c>
      <c r="G359" s="23">
        <v>3.93</v>
      </c>
      <c r="H359" s="30">
        <f t="shared" si="33"/>
        <v>510.9</v>
      </c>
      <c r="I359" s="46"/>
      <c r="J359" s="23"/>
      <c r="K359" s="33"/>
      <c r="L359" s="23"/>
      <c r="M359" s="22">
        <f t="shared" si="31"/>
        <v>1807.8</v>
      </c>
      <c r="N359" s="16"/>
    </row>
    <row r="360" s="1" customFormat="1" spans="1:14">
      <c r="A360" s="18">
        <f t="shared" si="30"/>
        <v>356</v>
      </c>
      <c r="B360" s="31" t="s">
        <v>370</v>
      </c>
      <c r="C360" s="32" t="s">
        <v>199</v>
      </c>
      <c r="D360" s="32" t="s">
        <v>293</v>
      </c>
      <c r="E360" s="23">
        <v>0.42</v>
      </c>
      <c r="F360" s="23">
        <f t="shared" si="32"/>
        <v>138.6</v>
      </c>
      <c r="G360" s="23">
        <v>0.42</v>
      </c>
      <c r="H360" s="30">
        <f t="shared" si="33"/>
        <v>54.6</v>
      </c>
      <c r="I360" s="46"/>
      <c r="J360" s="23"/>
      <c r="K360" s="33"/>
      <c r="L360" s="23"/>
      <c r="M360" s="22">
        <f t="shared" si="31"/>
        <v>193.2</v>
      </c>
      <c r="N360" s="16"/>
    </row>
    <row r="361" s="1" customFormat="1" spans="1:14">
      <c r="A361" s="18">
        <f t="shared" si="30"/>
        <v>357</v>
      </c>
      <c r="B361" s="31" t="s">
        <v>371</v>
      </c>
      <c r="C361" s="32" t="s">
        <v>199</v>
      </c>
      <c r="D361" s="32" t="s">
        <v>293</v>
      </c>
      <c r="E361" s="23">
        <v>4.72</v>
      </c>
      <c r="F361" s="23">
        <f t="shared" si="32"/>
        <v>1557.6</v>
      </c>
      <c r="G361" s="23">
        <v>4.72</v>
      </c>
      <c r="H361" s="30">
        <f t="shared" si="33"/>
        <v>613.6</v>
      </c>
      <c r="I361" s="46"/>
      <c r="J361" s="23"/>
      <c r="K361" s="33"/>
      <c r="L361" s="23"/>
      <c r="M361" s="22">
        <f t="shared" si="31"/>
        <v>2171.2</v>
      </c>
      <c r="N361" s="16"/>
    </row>
    <row r="362" s="1" customFormat="1" spans="1:14">
      <c r="A362" s="18">
        <f t="shared" si="30"/>
        <v>358</v>
      </c>
      <c r="B362" s="31" t="s">
        <v>372</v>
      </c>
      <c r="C362" s="32" t="s">
        <v>199</v>
      </c>
      <c r="D362" s="32" t="s">
        <v>293</v>
      </c>
      <c r="E362" s="23">
        <v>5.17</v>
      </c>
      <c r="F362" s="23">
        <f t="shared" si="32"/>
        <v>1706.1</v>
      </c>
      <c r="G362" s="23">
        <v>5.17</v>
      </c>
      <c r="H362" s="30">
        <f t="shared" si="33"/>
        <v>672.1</v>
      </c>
      <c r="I362" s="46"/>
      <c r="J362" s="23"/>
      <c r="K362" s="33"/>
      <c r="L362" s="23"/>
      <c r="M362" s="22">
        <f t="shared" si="31"/>
        <v>2378.2</v>
      </c>
      <c r="N362" s="16"/>
    </row>
    <row r="363" s="1" customFormat="1" spans="1:14">
      <c r="A363" s="18">
        <f t="shared" si="30"/>
        <v>359</v>
      </c>
      <c r="B363" s="31" t="s">
        <v>373</v>
      </c>
      <c r="C363" s="32" t="s">
        <v>199</v>
      </c>
      <c r="D363" s="32" t="s">
        <v>293</v>
      </c>
      <c r="E363" s="23">
        <v>3.39</v>
      </c>
      <c r="F363" s="23">
        <f t="shared" si="32"/>
        <v>1118.7</v>
      </c>
      <c r="G363" s="23">
        <v>3.39</v>
      </c>
      <c r="H363" s="30">
        <f t="shared" si="33"/>
        <v>440.7</v>
      </c>
      <c r="I363" s="46"/>
      <c r="J363" s="23"/>
      <c r="K363" s="33"/>
      <c r="L363" s="23"/>
      <c r="M363" s="22">
        <f t="shared" si="31"/>
        <v>1559.4</v>
      </c>
      <c r="N363" s="16"/>
    </row>
    <row r="364" s="1" customFormat="1" spans="1:14">
      <c r="A364" s="18">
        <f t="shared" si="30"/>
        <v>360</v>
      </c>
      <c r="B364" s="31" t="s">
        <v>374</v>
      </c>
      <c r="C364" s="32" t="s">
        <v>199</v>
      </c>
      <c r="D364" s="32" t="s">
        <v>293</v>
      </c>
      <c r="E364" s="23">
        <v>4.5</v>
      </c>
      <c r="F364" s="23">
        <f t="shared" si="32"/>
        <v>1485</v>
      </c>
      <c r="G364" s="23">
        <v>4.5</v>
      </c>
      <c r="H364" s="30">
        <f t="shared" si="33"/>
        <v>585</v>
      </c>
      <c r="I364" s="46"/>
      <c r="J364" s="23"/>
      <c r="K364" s="33"/>
      <c r="L364" s="23"/>
      <c r="M364" s="22">
        <f t="shared" si="31"/>
        <v>2070</v>
      </c>
      <c r="N364" s="16"/>
    </row>
    <row r="365" s="1" customFormat="1" spans="1:14">
      <c r="A365" s="18">
        <f t="shared" si="30"/>
        <v>361</v>
      </c>
      <c r="B365" s="31" t="s">
        <v>375</v>
      </c>
      <c r="C365" s="32" t="s">
        <v>199</v>
      </c>
      <c r="D365" s="32" t="s">
        <v>293</v>
      </c>
      <c r="E365" s="23">
        <v>14.01</v>
      </c>
      <c r="F365" s="23">
        <f t="shared" si="32"/>
        <v>4623.3</v>
      </c>
      <c r="G365" s="23">
        <v>14.01</v>
      </c>
      <c r="H365" s="30">
        <f t="shared" si="33"/>
        <v>1821.3</v>
      </c>
      <c r="I365" s="46"/>
      <c r="J365" s="23"/>
      <c r="K365" s="33"/>
      <c r="L365" s="23"/>
      <c r="M365" s="22">
        <f t="shared" si="31"/>
        <v>6444.6</v>
      </c>
      <c r="N365" s="16"/>
    </row>
    <row r="366" s="1" customFormat="1" spans="1:14">
      <c r="A366" s="18">
        <f t="shared" si="30"/>
        <v>362</v>
      </c>
      <c r="B366" s="31" t="s">
        <v>376</v>
      </c>
      <c r="C366" s="32" t="s">
        <v>199</v>
      </c>
      <c r="D366" s="32" t="s">
        <v>293</v>
      </c>
      <c r="E366" s="23">
        <v>8.24</v>
      </c>
      <c r="F366" s="23">
        <f t="shared" si="32"/>
        <v>2719.2</v>
      </c>
      <c r="G366" s="23">
        <v>8.24</v>
      </c>
      <c r="H366" s="30">
        <f t="shared" si="33"/>
        <v>1071.2</v>
      </c>
      <c r="I366" s="46"/>
      <c r="J366" s="23"/>
      <c r="K366" s="33"/>
      <c r="L366" s="23"/>
      <c r="M366" s="22">
        <f t="shared" si="31"/>
        <v>3790.4</v>
      </c>
      <c r="N366" s="16"/>
    </row>
    <row r="367" s="1" customFormat="1" spans="1:14">
      <c r="A367" s="18">
        <f t="shared" si="30"/>
        <v>363</v>
      </c>
      <c r="B367" s="31" t="s">
        <v>377</v>
      </c>
      <c r="C367" s="32" t="s">
        <v>199</v>
      </c>
      <c r="D367" s="32" t="s">
        <v>293</v>
      </c>
      <c r="E367" s="23">
        <v>3.7</v>
      </c>
      <c r="F367" s="23">
        <f t="shared" si="32"/>
        <v>1221</v>
      </c>
      <c r="G367" s="23">
        <v>3.7</v>
      </c>
      <c r="H367" s="30">
        <f t="shared" si="33"/>
        <v>481</v>
      </c>
      <c r="I367" s="46"/>
      <c r="J367" s="23"/>
      <c r="K367" s="33"/>
      <c r="L367" s="23"/>
      <c r="M367" s="22">
        <f t="shared" si="31"/>
        <v>1702</v>
      </c>
      <c r="N367" s="16"/>
    </row>
    <row r="368" s="1" customFormat="1" spans="1:14">
      <c r="A368" s="18">
        <f t="shared" si="30"/>
        <v>364</v>
      </c>
      <c r="B368" s="31" t="s">
        <v>378</v>
      </c>
      <c r="C368" s="32" t="s">
        <v>199</v>
      </c>
      <c r="D368" s="32" t="s">
        <v>293</v>
      </c>
      <c r="E368" s="23">
        <v>14.38</v>
      </c>
      <c r="F368" s="23">
        <f t="shared" si="32"/>
        <v>4745.4</v>
      </c>
      <c r="G368" s="23">
        <v>14.38</v>
      </c>
      <c r="H368" s="30">
        <f t="shared" si="33"/>
        <v>1869.4</v>
      </c>
      <c r="I368" s="46"/>
      <c r="J368" s="23"/>
      <c r="K368" s="33"/>
      <c r="L368" s="23"/>
      <c r="M368" s="22">
        <f t="shared" si="31"/>
        <v>6614.8</v>
      </c>
      <c r="N368" s="16"/>
    </row>
    <row r="369" s="1" customFormat="1" spans="1:14">
      <c r="A369" s="18">
        <f t="shared" si="30"/>
        <v>365</v>
      </c>
      <c r="B369" s="31" t="s">
        <v>379</v>
      </c>
      <c r="C369" s="32" t="s">
        <v>199</v>
      </c>
      <c r="D369" s="32" t="s">
        <v>293</v>
      </c>
      <c r="E369" s="23">
        <v>9.07</v>
      </c>
      <c r="F369" s="23">
        <f t="shared" si="32"/>
        <v>2993.1</v>
      </c>
      <c r="G369" s="23">
        <v>9.07</v>
      </c>
      <c r="H369" s="30">
        <f t="shared" si="33"/>
        <v>1179.1</v>
      </c>
      <c r="I369" s="46"/>
      <c r="J369" s="23"/>
      <c r="K369" s="33"/>
      <c r="L369" s="23"/>
      <c r="M369" s="22">
        <f t="shared" si="31"/>
        <v>4172.2</v>
      </c>
      <c r="N369" s="16"/>
    </row>
    <row r="370" s="1" customFormat="1" spans="1:14">
      <c r="A370" s="18">
        <f t="shared" si="30"/>
        <v>366</v>
      </c>
      <c r="B370" s="31" t="s">
        <v>380</v>
      </c>
      <c r="C370" s="32" t="s">
        <v>199</v>
      </c>
      <c r="D370" s="32" t="s">
        <v>293</v>
      </c>
      <c r="E370" s="23">
        <v>6.32</v>
      </c>
      <c r="F370" s="23">
        <f t="shared" si="32"/>
        <v>2085.6</v>
      </c>
      <c r="G370" s="23">
        <v>6.32</v>
      </c>
      <c r="H370" s="30">
        <f t="shared" si="33"/>
        <v>821.6</v>
      </c>
      <c r="I370" s="46"/>
      <c r="J370" s="23"/>
      <c r="K370" s="33"/>
      <c r="L370" s="23"/>
      <c r="M370" s="22">
        <f t="shared" si="31"/>
        <v>2907.2</v>
      </c>
      <c r="N370" s="16"/>
    </row>
    <row r="371" s="1" customFormat="1" spans="1:14">
      <c r="A371" s="18">
        <f t="shared" si="30"/>
        <v>367</v>
      </c>
      <c r="B371" s="31" t="s">
        <v>203</v>
      </c>
      <c r="C371" s="32" t="s">
        <v>199</v>
      </c>
      <c r="D371" s="32" t="s">
        <v>293</v>
      </c>
      <c r="E371" s="23">
        <v>1.36</v>
      </c>
      <c r="F371" s="23">
        <f t="shared" si="32"/>
        <v>448.8</v>
      </c>
      <c r="G371" s="23">
        <v>1.36</v>
      </c>
      <c r="H371" s="30">
        <f t="shared" si="33"/>
        <v>176.8</v>
      </c>
      <c r="I371" s="46"/>
      <c r="J371" s="23"/>
      <c r="K371" s="33"/>
      <c r="L371" s="23"/>
      <c r="M371" s="22">
        <f t="shared" si="31"/>
        <v>625.6</v>
      </c>
      <c r="N371" s="16"/>
    </row>
    <row r="372" s="1" customFormat="1" spans="1:14">
      <c r="A372" s="18">
        <f t="shared" si="30"/>
        <v>368</v>
      </c>
      <c r="B372" s="31" t="s">
        <v>381</v>
      </c>
      <c r="C372" s="32" t="s">
        <v>199</v>
      </c>
      <c r="D372" s="32" t="s">
        <v>293</v>
      </c>
      <c r="E372" s="23">
        <v>9.68</v>
      </c>
      <c r="F372" s="23">
        <f t="shared" si="32"/>
        <v>3194.4</v>
      </c>
      <c r="G372" s="23">
        <v>9.68</v>
      </c>
      <c r="H372" s="30">
        <f t="shared" si="33"/>
        <v>1258.4</v>
      </c>
      <c r="I372" s="46"/>
      <c r="J372" s="23"/>
      <c r="K372" s="33"/>
      <c r="L372" s="23"/>
      <c r="M372" s="22">
        <f t="shared" si="31"/>
        <v>4452.8</v>
      </c>
      <c r="N372" s="16"/>
    </row>
    <row r="373" s="1" customFormat="1" spans="1:14">
      <c r="A373" s="18">
        <f t="shared" si="30"/>
        <v>369</v>
      </c>
      <c r="B373" s="31" t="s">
        <v>382</v>
      </c>
      <c r="C373" s="32" t="s">
        <v>199</v>
      </c>
      <c r="D373" s="32" t="s">
        <v>293</v>
      </c>
      <c r="E373" s="23">
        <v>3.11</v>
      </c>
      <c r="F373" s="23">
        <f t="shared" si="32"/>
        <v>1026.3</v>
      </c>
      <c r="G373" s="23">
        <v>3.11</v>
      </c>
      <c r="H373" s="30">
        <f t="shared" si="33"/>
        <v>404.3</v>
      </c>
      <c r="I373" s="46"/>
      <c r="J373" s="23"/>
      <c r="K373" s="33"/>
      <c r="L373" s="23"/>
      <c r="M373" s="22">
        <f t="shared" si="31"/>
        <v>1430.6</v>
      </c>
      <c r="N373" s="16"/>
    </row>
    <row r="374" s="1" customFormat="1" spans="1:14">
      <c r="A374" s="18">
        <f t="shared" si="30"/>
        <v>370</v>
      </c>
      <c r="B374" s="31" t="s">
        <v>383</v>
      </c>
      <c r="C374" s="32" t="s">
        <v>199</v>
      </c>
      <c r="D374" s="32" t="s">
        <v>293</v>
      </c>
      <c r="E374" s="23">
        <v>4.45</v>
      </c>
      <c r="F374" s="23">
        <f t="shared" si="32"/>
        <v>1468.5</v>
      </c>
      <c r="G374" s="23">
        <v>4.45</v>
      </c>
      <c r="H374" s="30">
        <f t="shared" si="33"/>
        <v>578.5</v>
      </c>
      <c r="I374" s="46"/>
      <c r="J374" s="23"/>
      <c r="K374" s="33"/>
      <c r="L374" s="23"/>
      <c r="M374" s="22">
        <f t="shared" si="31"/>
        <v>2047</v>
      </c>
      <c r="N374" s="16"/>
    </row>
    <row r="375" s="1" customFormat="1" spans="1:14">
      <c r="A375" s="18">
        <f t="shared" si="30"/>
        <v>371</v>
      </c>
      <c r="B375" s="31" t="s">
        <v>384</v>
      </c>
      <c r="C375" s="32" t="s">
        <v>199</v>
      </c>
      <c r="D375" s="32" t="s">
        <v>293</v>
      </c>
      <c r="E375" s="23">
        <v>6.92</v>
      </c>
      <c r="F375" s="23">
        <f t="shared" si="32"/>
        <v>2283.6</v>
      </c>
      <c r="G375" s="23">
        <v>6.92</v>
      </c>
      <c r="H375" s="30">
        <f t="shared" si="33"/>
        <v>899.6</v>
      </c>
      <c r="I375" s="46"/>
      <c r="J375" s="23"/>
      <c r="K375" s="33"/>
      <c r="L375" s="23"/>
      <c r="M375" s="22">
        <f t="shared" si="31"/>
        <v>3183.2</v>
      </c>
      <c r="N375" s="16"/>
    </row>
    <row r="376" s="1" customFormat="1" spans="1:14">
      <c r="A376" s="18">
        <f t="shared" si="30"/>
        <v>372</v>
      </c>
      <c r="B376" s="28" t="s">
        <v>385</v>
      </c>
      <c r="C376" s="32" t="s">
        <v>199</v>
      </c>
      <c r="D376" s="32" t="s">
        <v>293</v>
      </c>
      <c r="E376" s="23">
        <v>10.84</v>
      </c>
      <c r="F376" s="23">
        <f t="shared" si="32"/>
        <v>3577.2</v>
      </c>
      <c r="G376" s="23">
        <v>10.84</v>
      </c>
      <c r="H376" s="30">
        <f t="shared" si="33"/>
        <v>1409.2</v>
      </c>
      <c r="I376" s="46"/>
      <c r="J376" s="23"/>
      <c r="K376" s="33"/>
      <c r="L376" s="23"/>
      <c r="M376" s="22">
        <f t="shared" si="31"/>
        <v>4986.4</v>
      </c>
      <c r="N376" s="16"/>
    </row>
    <row r="377" s="1" customFormat="1" spans="1:14">
      <c r="A377" s="18">
        <f t="shared" si="30"/>
        <v>373</v>
      </c>
      <c r="B377" s="28" t="s">
        <v>386</v>
      </c>
      <c r="C377" s="32" t="s">
        <v>199</v>
      </c>
      <c r="D377" s="32" t="s">
        <v>293</v>
      </c>
      <c r="E377" s="23">
        <v>4.4</v>
      </c>
      <c r="F377" s="23">
        <f t="shared" si="32"/>
        <v>1452</v>
      </c>
      <c r="G377" s="23">
        <v>4.4</v>
      </c>
      <c r="H377" s="30">
        <f t="shared" si="33"/>
        <v>572</v>
      </c>
      <c r="I377" s="46"/>
      <c r="J377" s="23"/>
      <c r="K377" s="33"/>
      <c r="L377" s="23"/>
      <c r="M377" s="22">
        <f t="shared" si="31"/>
        <v>2024</v>
      </c>
      <c r="N377" s="16"/>
    </row>
    <row r="378" s="1" customFormat="1" spans="1:14">
      <c r="A378" s="18">
        <f t="shared" si="30"/>
        <v>374</v>
      </c>
      <c r="B378" s="28" t="s">
        <v>387</v>
      </c>
      <c r="C378" s="32" t="s">
        <v>199</v>
      </c>
      <c r="D378" s="32" t="s">
        <v>293</v>
      </c>
      <c r="E378" s="23">
        <v>8.46</v>
      </c>
      <c r="F378" s="23">
        <f t="shared" si="32"/>
        <v>2791.8</v>
      </c>
      <c r="G378" s="23">
        <v>8.46</v>
      </c>
      <c r="H378" s="30">
        <f t="shared" si="33"/>
        <v>1099.8</v>
      </c>
      <c r="I378" s="46"/>
      <c r="J378" s="23"/>
      <c r="K378" s="33"/>
      <c r="L378" s="23"/>
      <c r="M378" s="22">
        <f t="shared" si="31"/>
        <v>3891.6</v>
      </c>
      <c r="N378" s="16"/>
    </row>
    <row r="379" s="1" customFormat="1" spans="1:14">
      <c r="A379" s="18">
        <f t="shared" si="30"/>
        <v>375</v>
      </c>
      <c r="B379" s="28" t="s">
        <v>388</v>
      </c>
      <c r="C379" s="32" t="s">
        <v>199</v>
      </c>
      <c r="D379" s="32" t="s">
        <v>293</v>
      </c>
      <c r="E379" s="23">
        <v>5.51</v>
      </c>
      <c r="F379" s="23">
        <f t="shared" si="32"/>
        <v>1818.3</v>
      </c>
      <c r="G379" s="23">
        <v>5.51</v>
      </c>
      <c r="H379" s="30">
        <f t="shared" si="33"/>
        <v>716.3</v>
      </c>
      <c r="I379" s="46"/>
      <c r="J379" s="23"/>
      <c r="K379" s="33"/>
      <c r="L379" s="23"/>
      <c r="M379" s="22">
        <f t="shared" si="31"/>
        <v>2534.6</v>
      </c>
      <c r="N379" s="16"/>
    </row>
    <row r="380" s="1" customFormat="1" spans="1:14">
      <c r="A380" s="18">
        <f t="shared" si="30"/>
        <v>376</v>
      </c>
      <c r="B380" s="31" t="s">
        <v>389</v>
      </c>
      <c r="C380" s="32" t="s">
        <v>199</v>
      </c>
      <c r="D380" s="32" t="s">
        <v>293</v>
      </c>
      <c r="E380" s="23">
        <v>3.78</v>
      </c>
      <c r="F380" s="23">
        <f t="shared" si="32"/>
        <v>1247.4</v>
      </c>
      <c r="G380" s="23">
        <v>3.78</v>
      </c>
      <c r="H380" s="30">
        <f t="shared" si="33"/>
        <v>491.4</v>
      </c>
      <c r="I380" s="46"/>
      <c r="J380" s="23"/>
      <c r="K380" s="33"/>
      <c r="L380" s="23"/>
      <c r="M380" s="22">
        <f t="shared" si="31"/>
        <v>1738.8</v>
      </c>
      <c r="N380" s="16"/>
    </row>
    <row r="381" s="1" customFormat="1" spans="1:14">
      <c r="A381" s="18">
        <f t="shared" si="30"/>
        <v>377</v>
      </c>
      <c r="B381" s="31" t="s">
        <v>390</v>
      </c>
      <c r="C381" s="32" t="s">
        <v>199</v>
      </c>
      <c r="D381" s="32" t="s">
        <v>293</v>
      </c>
      <c r="E381" s="23">
        <v>9.43</v>
      </c>
      <c r="F381" s="23">
        <f t="shared" si="32"/>
        <v>3111.9</v>
      </c>
      <c r="G381" s="23">
        <v>9.43</v>
      </c>
      <c r="H381" s="30">
        <f t="shared" si="33"/>
        <v>1225.9</v>
      </c>
      <c r="I381" s="46"/>
      <c r="J381" s="23"/>
      <c r="K381" s="33"/>
      <c r="L381" s="23"/>
      <c r="M381" s="22">
        <f t="shared" si="31"/>
        <v>4337.8</v>
      </c>
      <c r="N381" s="16"/>
    </row>
    <row r="382" s="1" customFormat="1" spans="1:14">
      <c r="A382" s="18">
        <f t="shared" si="30"/>
        <v>378</v>
      </c>
      <c r="B382" s="31" t="s">
        <v>391</v>
      </c>
      <c r="C382" s="32" t="s">
        <v>199</v>
      </c>
      <c r="D382" s="32" t="s">
        <v>293</v>
      </c>
      <c r="E382" s="23">
        <v>0.9</v>
      </c>
      <c r="F382" s="23">
        <f t="shared" si="32"/>
        <v>297</v>
      </c>
      <c r="G382" s="23">
        <v>0.9</v>
      </c>
      <c r="H382" s="30">
        <f t="shared" si="33"/>
        <v>117</v>
      </c>
      <c r="I382" s="46"/>
      <c r="J382" s="23"/>
      <c r="K382" s="33"/>
      <c r="L382" s="23"/>
      <c r="M382" s="22">
        <f t="shared" si="31"/>
        <v>414</v>
      </c>
      <c r="N382" s="16"/>
    </row>
    <row r="383" s="1" customFormat="1" spans="1:14">
      <c r="A383" s="18">
        <f t="shared" si="30"/>
        <v>379</v>
      </c>
      <c r="B383" s="31" t="s">
        <v>392</v>
      </c>
      <c r="C383" s="32" t="s">
        <v>199</v>
      </c>
      <c r="D383" s="32" t="s">
        <v>293</v>
      </c>
      <c r="E383" s="23">
        <v>3.96</v>
      </c>
      <c r="F383" s="23">
        <f t="shared" si="32"/>
        <v>1306.8</v>
      </c>
      <c r="G383" s="23">
        <v>3.96</v>
      </c>
      <c r="H383" s="30">
        <f t="shared" si="33"/>
        <v>514.8</v>
      </c>
      <c r="I383" s="46"/>
      <c r="J383" s="23"/>
      <c r="K383" s="33"/>
      <c r="L383" s="23"/>
      <c r="M383" s="22">
        <f t="shared" si="31"/>
        <v>1821.6</v>
      </c>
      <c r="N383" s="16"/>
    </row>
    <row r="384" s="1" customFormat="1" spans="1:14">
      <c r="A384" s="18">
        <f t="shared" si="30"/>
        <v>380</v>
      </c>
      <c r="B384" s="31" t="s">
        <v>393</v>
      </c>
      <c r="C384" s="32" t="s">
        <v>199</v>
      </c>
      <c r="D384" s="32" t="s">
        <v>293</v>
      </c>
      <c r="E384" s="23">
        <v>2.74</v>
      </c>
      <c r="F384" s="23">
        <f t="shared" si="32"/>
        <v>904.2</v>
      </c>
      <c r="G384" s="23">
        <v>2.74</v>
      </c>
      <c r="H384" s="30">
        <f t="shared" si="33"/>
        <v>356.2</v>
      </c>
      <c r="I384" s="46"/>
      <c r="J384" s="23"/>
      <c r="K384" s="33"/>
      <c r="L384" s="23"/>
      <c r="M384" s="22">
        <f t="shared" si="31"/>
        <v>1260.4</v>
      </c>
      <c r="N384" s="16"/>
    </row>
    <row r="385" s="1" customFormat="1" spans="1:14">
      <c r="A385" s="18">
        <f t="shared" si="30"/>
        <v>381</v>
      </c>
      <c r="B385" s="31" t="s">
        <v>394</v>
      </c>
      <c r="C385" s="32" t="s">
        <v>199</v>
      </c>
      <c r="D385" s="32" t="s">
        <v>293</v>
      </c>
      <c r="E385" s="23">
        <v>7.32</v>
      </c>
      <c r="F385" s="23">
        <f t="shared" si="32"/>
        <v>2415.6</v>
      </c>
      <c r="G385" s="23">
        <v>7.32</v>
      </c>
      <c r="H385" s="30">
        <f t="shared" si="33"/>
        <v>951.6</v>
      </c>
      <c r="I385" s="46"/>
      <c r="J385" s="23"/>
      <c r="K385" s="33"/>
      <c r="L385" s="23"/>
      <c r="M385" s="22">
        <f t="shared" si="31"/>
        <v>3367.2</v>
      </c>
      <c r="N385" s="16"/>
    </row>
    <row r="386" s="1" customFormat="1" spans="1:14">
      <c r="A386" s="18">
        <f t="shared" si="30"/>
        <v>382</v>
      </c>
      <c r="B386" s="31" t="s">
        <v>395</v>
      </c>
      <c r="C386" s="32" t="s">
        <v>199</v>
      </c>
      <c r="D386" s="32" t="s">
        <v>293</v>
      </c>
      <c r="E386" s="23">
        <v>15.07</v>
      </c>
      <c r="F386" s="23">
        <f t="shared" si="32"/>
        <v>4973.1</v>
      </c>
      <c r="G386" s="23">
        <v>15.07</v>
      </c>
      <c r="H386" s="30">
        <f t="shared" si="33"/>
        <v>1959.1</v>
      </c>
      <c r="I386" s="46"/>
      <c r="J386" s="23"/>
      <c r="K386" s="33"/>
      <c r="L386" s="23"/>
      <c r="M386" s="22">
        <f t="shared" si="31"/>
        <v>6932.2</v>
      </c>
      <c r="N386" s="16"/>
    </row>
    <row r="387" s="1" customFormat="1" spans="1:14">
      <c r="A387" s="18">
        <f t="shared" si="30"/>
        <v>383</v>
      </c>
      <c r="B387" s="31" t="s">
        <v>396</v>
      </c>
      <c r="C387" s="32" t="s">
        <v>199</v>
      </c>
      <c r="D387" s="32" t="s">
        <v>293</v>
      </c>
      <c r="E387" s="23">
        <v>9.5</v>
      </c>
      <c r="F387" s="23">
        <f t="shared" si="32"/>
        <v>3135</v>
      </c>
      <c r="G387" s="23">
        <v>9.5</v>
      </c>
      <c r="H387" s="30">
        <f t="shared" si="33"/>
        <v>1235</v>
      </c>
      <c r="I387" s="46"/>
      <c r="J387" s="23"/>
      <c r="K387" s="33"/>
      <c r="L387" s="23"/>
      <c r="M387" s="22">
        <f t="shared" si="31"/>
        <v>4370</v>
      </c>
      <c r="N387" s="16"/>
    </row>
    <row r="388" s="1" customFormat="1" spans="1:14">
      <c r="A388" s="18">
        <f t="shared" si="30"/>
        <v>384</v>
      </c>
      <c r="B388" s="31" t="s">
        <v>397</v>
      </c>
      <c r="C388" s="32" t="s">
        <v>199</v>
      </c>
      <c r="D388" s="32" t="s">
        <v>293</v>
      </c>
      <c r="E388" s="23">
        <v>3.77</v>
      </c>
      <c r="F388" s="23">
        <f t="shared" si="32"/>
        <v>1244.1</v>
      </c>
      <c r="G388" s="23">
        <v>3.77</v>
      </c>
      <c r="H388" s="30">
        <f t="shared" si="33"/>
        <v>490.1</v>
      </c>
      <c r="I388" s="46"/>
      <c r="J388" s="23"/>
      <c r="K388" s="33"/>
      <c r="L388" s="23"/>
      <c r="M388" s="22">
        <f t="shared" si="31"/>
        <v>1734.2</v>
      </c>
      <c r="N388" s="16"/>
    </row>
    <row r="389" s="1" customFormat="1" spans="1:14">
      <c r="A389" s="18">
        <f t="shared" ref="A389:A452" si="34">ROW()-4</f>
        <v>385</v>
      </c>
      <c r="B389" s="31" t="s">
        <v>398</v>
      </c>
      <c r="C389" s="32" t="s">
        <v>199</v>
      </c>
      <c r="D389" s="32" t="s">
        <v>293</v>
      </c>
      <c r="E389" s="23">
        <v>3.06</v>
      </c>
      <c r="F389" s="23">
        <f t="shared" si="32"/>
        <v>1009.8</v>
      </c>
      <c r="G389" s="23">
        <v>3.06</v>
      </c>
      <c r="H389" s="30">
        <f t="shared" si="33"/>
        <v>397.8</v>
      </c>
      <c r="I389" s="46"/>
      <c r="J389" s="23"/>
      <c r="K389" s="33"/>
      <c r="L389" s="23"/>
      <c r="M389" s="22">
        <f t="shared" ref="M389:M452" si="35">F389+H389+J389+L389</f>
        <v>1407.6</v>
      </c>
      <c r="N389" s="16"/>
    </row>
    <row r="390" s="1" customFormat="1" spans="1:14">
      <c r="A390" s="18">
        <f t="shared" si="34"/>
        <v>386</v>
      </c>
      <c r="B390" s="31" t="s">
        <v>399</v>
      </c>
      <c r="C390" s="32" t="s">
        <v>199</v>
      </c>
      <c r="D390" s="32" t="s">
        <v>293</v>
      </c>
      <c r="E390" s="23">
        <v>1.01</v>
      </c>
      <c r="F390" s="23">
        <f t="shared" si="32"/>
        <v>333.3</v>
      </c>
      <c r="G390" s="23">
        <v>1.01</v>
      </c>
      <c r="H390" s="30">
        <f t="shared" si="33"/>
        <v>131.3</v>
      </c>
      <c r="I390" s="46"/>
      <c r="J390" s="23"/>
      <c r="K390" s="33"/>
      <c r="L390" s="23"/>
      <c r="M390" s="22">
        <f t="shared" si="35"/>
        <v>464.6</v>
      </c>
      <c r="N390" s="16"/>
    </row>
    <row r="391" s="1" customFormat="1" spans="1:14">
      <c r="A391" s="18">
        <f t="shared" si="34"/>
        <v>387</v>
      </c>
      <c r="B391" s="28" t="s">
        <v>400</v>
      </c>
      <c r="C391" s="32" t="s">
        <v>199</v>
      </c>
      <c r="D391" s="32" t="s">
        <v>293</v>
      </c>
      <c r="E391" s="23">
        <v>2.9</v>
      </c>
      <c r="F391" s="23">
        <f t="shared" si="32"/>
        <v>957</v>
      </c>
      <c r="G391" s="23">
        <v>2.9</v>
      </c>
      <c r="H391" s="30">
        <f t="shared" si="33"/>
        <v>377</v>
      </c>
      <c r="I391" s="46"/>
      <c r="J391" s="23"/>
      <c r="K391" s="33"/>
      <c r="L391" s="23"/>
      <c r="M391" s="22">
        <f t="shared" si="35"/>
        <v>1334</v>
      </c>
      <c r="N391" s="16"/>
    </row>
    <row r="392" s="1" customFormat="1" spans="1:14">
      <c r="A392" s="18">
        <f t="shared" si="34"/>
        <v>388</v>
      </c>
      <c r="B392" s="28" t="s">
        <v>401</v>
      </c>
      <c r="C392" s="32" t="s">
        <v>199</v>
      </c>
      <c r="D392" s="32" t="s">
        <v>293</v>
      </c>
      <c r="E392" s="23">
        <v>0.4</v>
      </c>
      <c r="F392" s="23">
        <f t="shared" si="32"/>
        <v>132</v>
      </c>
      <c r="G392" s="23">
        <v>0.4</v>
      </c>
      <c r="H392" s="30">
        <f t="shared" si="33"/>
        <v>52</v>
      </c>
      <c r="I392" s="46"/>
      <c r="J392" s="23"/>
      <c r="K392" s="33"/>
      <c r="L392" s="23"/>
      <c r="M392" s="22">
        <f t="shared" si="35"/>
        <v>184</v>
      </c>
      <c r="N392" s="16"/>
    </row>
    <row r="393" s="1" customFormat="1" spans="1:14">
      <c r="A393" s="18">
        <f t="shared" si="34"/>
        <v>389</v>
      </c>
      <c r="B393" s="28" t="s">
        <v>96</v>
      </c>
      <c r="C393" s="32" t="s">
        <v>199</v>
      </c>
      <c r="D393" s="32" t="s">
        <v>293</v>
      </c>
      <c r="E393" s="23">
        <v>5.28</v>
      </c>
      <c r="F393" s="23">
        <f t="shared" si="32"/>
        <v>1742.4</v>
      </c>
      <c r="G393" s="23">
        <v>5.28</v>
      </c>
      <c r="H393" s="30">
        <f t="shared" si="33"/>
        <v>686.4</v>
      </c>
      <c r="I393" s="46"/>
      <c r="J393" s="23"/>
      <c r="K393" s="33"/>
      <c r="L393" s="23"/>
      <c r="M393" s="22">
        <f t="shared" si="35"/>
        <v>2428.8</v>
      </c>
      <c r="N393" s="16"/>
    </row>
    <row r="394" s="1" customFormat="1" spans="1:14">
      <c r="A394" s="18">
        <f t="shared" si="34"/>
        <v>390</v>
      </c>
      <c r="B394" s="28" t="s">
        <v>402</v>
      </c>
      <c r="C394" s="32" t="s">
        <v>199</v>
      </c>
      <c r="D394" s="32" t="s">
        <v>293</v>
      </c>
      <c r="E394" s="23">
        <v>1.5</v>
      </c>
      <c r="F394" s="23">
        <f t="shared" si="32"/>
        <v>495</v>
      </c>
      <c r="G394" s="23">
        <v>1.5</v>
      </c>
      <c r="H394" s="30">
        <f t="shared" si="33"/>
        <v>195</v>
      </c>
      <c r="I394" s="46"/>
      <c r="J394" s="23"/>
      <c r="K394" s="33"/>
      <c r="L394" s="23"/>
      <c r="M394" s="22">
        <f t="shared" si="35"/>
        <v>690</v>
      </c>
      <c r="N394" s="16"/>
    </row>
    <row r="395" s="1" customFormat="1" spans="1:14">
      <c r="A395" s="18">
        <f t="shared" si="34"/>
        <v>391</v>
      </c>
      <c r="B395" s="31" t="s">
        <v>211</v>
      </c>
      <c r="C395" s="32" t="s">
        <v>199</v>
      </c>
      <c r="D395" s="32" t="s">
        <v>293</v>
      </c>
      <c r="E395" s="23">
        <v>2.75</v>
      </c>
      <c r="F395" s="23">
        <f t="shared" si="32"/>
        <v>907.5</v>
      </c>
      <c r="G395" s="23">
        <v>2.75</v>
      </c>
      <c r="H395" s="30">
        <f t="shared" si="33"/>
        <v>357.5</v>
      </c>
      <c r="I395" s="46"/>
      <c r="J395" s="23"/>
      <c r="K395" s="33"/>
      <c r="L395" s="23"/>
      <c r="M395" s="22">
        <f t="shared" si="35"/>
        <v>1265</v>
      </c>
      <c r="N395" s="16"/>
    </row>
    <row r="396" s="1" customFormat="1" spans="1:14">
      <c r="A396" s="18">
        <f t="shared" si="34"/>
        <v>392</v>
      </c>
      <c r="B396" s="31" t="s">
        <v>403</v>
      </c>
      <c r="C396" s="32" t="s">
        <v>199</v>
      </c>
      <c r="D396" s="32" t="s">
        <v>293</v>
      </c>
      <c r="E396" s="23">
        <v>1.41</v>
      </c>
      <c r="F396" s="23">
        <f t="shared" si="32"/>
        <v>465.3</v>
      </c>
      <c r="G396" s="23">
        <v>1.41</v>
      </c>
      <c r="H396" s="30">
        <f t="shared" si="33"/>
        <v>183.3</v>
      </c>
      <c r="I396" s="46"/>
      <c r="J396" s="23"/>
      <c r="K396" s="33"/>
      <c r="L396" s="23"/>
      <c r="M396" s="22">
        <f t="shared" si="35"/>
        <v>648.6</v>
      </c>
      <c r="N396" s="16"/>
    </row>
    <row r="397" s="1" customFormat="1" spans="1:14">
      <c r="A397" s="18">
        <f t="shared" si="34"/>
        <v>393</v>
      </c>
      <c r="B397" s="31" t="s">
        <v>404</v>
      </c>
      <c r="C397" s="32" t="s">
        <v>199</v>
      </c>
      <c r="D397" s="32" t="s">
        <v>293</v>
      </c>
      <c r="E397" s="23">
        <v>6.5</v>
      </c>
      <c r="F397" s="23">
        <f t="shared" si="32"/>
        <v>2145</v>
      </c>
      <c r="G397" s="23">
        <v>6.5</v>
      </c>
      <c r="H397" s="30">
        <f t="shared" si="33"/>
        <v>845</v>
      </c>
      <c r="I397" s="46"/>
      <c r="J397" s="23"/>
      <c r="K397" s="33"/>
      <c r="L397" s="23"/>
      <c r="M397" s="22">
        <f t="shared" si="35"/>
        <v>2990</v>
      </c>
      <c r="N397" s="16"/>
    </row>
    <row r="398" s="1" customFormat="1" spans="1:14">
      <c r="A398" s="18">
        <f t="shared" si="34"/>
        <v>394</v>
      </c>
      <c r="B398" s="31" t="s">
        <v>405</v>
      </c>
      <c r="C398" s="32" t="s">
        <v>199</v>
      </c>
      <c r="D398" s="32" t="s">
        <v>293</v>
      </c>
      <c r="E398" s="23">
        <v>36.71</v>
      </c>
      <c r="F398" s="23">
        <f t="shared" si="32"/>
        <v>12114.3</v>
      </c>
      <c r="G398" s="23">
        <v>36.71</v>
      </c>
      <c r="H398" s="30">
        <f t="shared" si="33"/>
        <v>4772.3</v>
      </c>
      <c r="I398" s="46"/>
      <c r="J398" s="23"/>
      <c r="K398" s="33"/>
      <c r="L398" s="23"/>
      <c r="M398" s="22">
        <f t="shared" si="35"/>
        <v>16886.6</v>
      </c>
      <c r="N398" s="16"/>
    </row>
    <row r="399" s="1" customFormat="1" spans="1:14">
      <c r="A399" s="18">
        <f t="shared" si="34"/>
        <v>395</v>
      </c>
      <c r="B399" s="31" t="s">
        <v>406</v>
      </c>
      <c r="C399" s="32" t="s">
        <v>199</v>
      </c>
      <c r="D399" s="32" t="s">
        <v>293</v>
      </c>
      <c r="E399" s="23">
        <v>4.1</v>
      </c>
      <c r="F399" s="23">
        <f t="shared" si="32"/>
        <v>1353</v>
      </c>
      <c r="G399" s="23">
        <v>4.1</v>
      </c>
      <c r="H399" s="30">
        <f t="shared" si="33"/>
        <v>533</v>
      </c>
      <c r="I399" s="46"/>
      <c r="J399" s="23"/>
      <c r="K399" s="33"/>
      <c r="L399" s="23"/>
      <c r="M399" s="22">
        <f t="shared" si="35"/>
        <v>1886</v>
      </c>
      <c r="N399" s="16"/>
    </row>
    <row r="400" s="1" customFormat="1" spans="1:14">
      <c r="A400" s="18">
        <f t="shared" si="34"/>
        <v>396</v>
      </c>
      <c r="B400" s="31" t="s">
        <v>407</v>
      </c>
      <c r="C400" s="32" t="s">
        <v>199</v>
      </c>
      <c r="D400" s="32" t="s">
        <v>293</v>
      </c>
      <c r="E400" s="23">
        <v>5.2</v>
      </c>
      <c r="F400" s="23">
        <f t="shared" si="32"/>
        <v>1716</v>
      </c>
      <c r="G400" s="23">
        <v>5.2</v>
      </c>
      <c r="H400" s="30">
        <f t="shared" si="33"/>
        <v>676</v>
      </c>
      <c r="I400" s="46"/>
      <c r="J400" s="23"/>
      <c r="K400" s="33"/>
      <c r="L400" s="23"/>
      <c r="M400" s="22">
        <f t="shared" si="35"/>
        <v>2392</v>
      </c>
      <c r="N400" s="16"/>
    </row>
    <row r="401" s="1" customFormat="1" spans="1:14">
      <c r="A401" s="18">
        <f t="shared" si="34"/>
        <v>397</v>
      </c>
      <c r="B401" s="31" t="s">
        <v>408</v>
      </c>
      <c r="C401" s="32" t="s">
        <v>199</v>
      </c>
      <c r="D401" s="32" t="s">
        <v>293</v>
      </c>
      <c r="E401" s="23">
        <v>4.7</v>
      </c>
      <c r="F401" s="23">
        <f t="shared" si="32"/>
        <v>1551</v>
      </c>
      <c r="G401" s="23">
        <v>4.7</v>
      </c>
      <c r="H401" s="30">
        <f t="shared" si="33"/>
        <v>611</v>
      </c>
      <c r="I401" s="46"/>
      <c r="J401" s="23"/>
      <c r="K401" s="33"/>
      <c r="L401" s="23"/>
      <c r="M401" s="22">
        <f t="shared" si="35"/>
        <v>2162</v>
      </c>
      <c r="N401" s="16"/>
    </row>
    <row r="402" s="1" customFormat="1" spans="1:14">
      <c r="A402" s="18">
        <f t="shared" si="34"/>
        <v>398</v>
      </c>
      <c r="B402" s="31" t="s">
        <v>409</v>
      </c>
      <c r="C402" s="32" t="s">
        <v>199</v>
      </c>
      <c r="D402" s="32" t="s">
        <v>293</v>
      </c>
      <c r="E402" s="23">
        <v>6.14</v>
      </c>
      <c r="F402" s="23">
        <f t="shared" si="32"/>
        <v>2026.2</v>
      </c>
      <c r="G402" s="23">
        <v>6.14</v>
      </c>
      <c r="H402" s="30">
        <f t="shared" si="33"/>
        <v>798.2</v>
      </c>
      <c r="I402" s="46"/>
      <c r="J402" s="23"/>
      <c r="K402" s="33"/>
      <c r="L402" s="23"/>
      <c r="M402" s="22">
        <f t="shared" si="35"/>
        <v>2824.4</v>
      </c>
      <c r="N402" s="16"/>
    </row>
    <row r="403" s="1" customFormat="1" spans="1:14">
      <c r="A403" s="18">
        <f t="shared" si="34"/>
        <v>399</v>
      </c>
      <c r="B403" s="31" t="s">
        <v>378</v>
      </c>
      <c r="C403" s="32" t="s">
        <v>199</v>
      </c>
      <c r="D403" s="32" t="s">
        <v>293</v>
      </c>
      <c r="E403" s="23">
        <v>6.1</v>
      </c>
      <c r="F403" s="23">
        <f t="shared" si="32"/>
        <v>2013</v>
      </c>
      <c r="G403" s="23">
        <v>6.1</v>
      </c>
      <c r="H403" s="30">
        <f t="shared" si="33"/>
        <v>793</v>
      </c>
      <c r="I403" s="46"/>
      <c r="J403" s="23"/>
      <c r="K403" s="33"/>
      <c r="L403" s="23"/>
      <c r="M403" s="22">
        <f t="shared" si="35"/>
        <v>2806</v>
      </c>
      <c r="N403" s="16"/>
    </row>
    <row r="404" s="1" customFormat="1" spans="1:14">
      <c r="A404" s="18">
        <f t="shared" si="34"/>
        <v>400</v>
      </c>
      <c r="B404" s="31" t="s">
        <v>410</v>
      </c>
      <c r="C404" s="32" t="s">
        <v>199</v>
      </c>
      <c r="D404" s="32" t="s">
        <v>293</v>
      </c>
      <c r="E404" s="23">
        <v>6.11</v>
      </c>
      <c r="F404" s="23">
        <f t="shared" si="32"/>
        <v>2016.3</v>
      </c>
      <c r="G404" s="23">
        <v>6.11</v>
      </c>
      <c r="H404" s="30">
        <f t="shared" si="33"/>
        <v>794.3</v>
      </c>
      <c r="I404" s="46"/>
      <c r="J404" s="23"/>
      <c r="K404" s="33"/>
      <c r="L404" s="23"/>
      <c r="M404" s="22">
        <f t="shared" si="35"/>
        <v>2810.6</v>
      </c>
      <c r="N404" s="16"/>
    </row>
    <row r="405" s="1" customFormat="1" spans="1:14">
      <c r="A405" s="18">
        <f t="shared" si="34"/>
        <v>401</v>
      </c>
      <c r="B405" s="31" t="s">
        <v>411</v>
      </c>
      <c r="C405" s="32" t="s">
        <v>199</v>
      </c>
      <c r="D405" s="32" t="s">
        <v>293</v>
      </c>
      <c r="E405" s="23">
        <v>3.01</v>
      </c>
      <c r="F405" s="23">
        <f t="shared" ref="F405:F468" si="36">E405*330</f>
        <v>993.3</v>
      </c>
      <c r="G405" s="23">
        <v>3.01</v>
      </c>
      <c r="H405" s="30">
        <f t="shared" ref="H405:H468" si="37">G405*130</f>
        <v>391.3</v>
      </c>
      <c r="I405" s="46"/>
      <c r="J405" s="23"/>
      <c r="K405" s="33"/>
      <c r="L405" s="23"/>
      <c r="M405" s="22">
        <f t="shared" si="35"/>
        <v>1384.6</v>
      </c>
      <c r="N405" s="16"/>
    </row>
    <row r="406" s="1" customFormat="1" spans="1:14">
      <c r="A406" s="18">
        <f t="shared" si="34"/>
        <v>402</v>
      </c>
      <c r="B406" s="31" t="s">
        <v>412</v>
      </c>
      <c r="C406" s="32" t="s">
        <v>199</v>
      </c>
      <c r="D406" s="32" t="s">
        <v>293</v>
      </c>
      <c r="E406" s="23">
        <v>4.8</v>
      </c>
      <c r="F406" s="23">
        <f t="shared" si="36"/>
        <v>1584</v>
      </c>
      <c r="G406" s="23">
        <v>4.8</v>
      </c>
      <c r="H406" s="30">
        <f t="shared" si="37"/>
        <v>624</v>
      </c>
      <c r="I406" s="46"/>
      <c r="J406" s="23"/>
      <c r="K406" s="33"/>
      <c r="L406" s="23"/>
      <c r="M406" s="22">
        <f t="shared" si="35"/>
        <v>2208</v>
      </c>
      <c r="N406" s="16"/>
    </row>
    <row r="407" s="1" customFormat="1" spans="1:14">
      <c r="A407" s="18">
        <f t="shared" si="34"/>
        <v>403</v>
      </c>
      <c r="B407" s="31" t="s">
        <v>413</v>
      </c>
      <c r="C407" s="32" t="s">
        <v>199</v>
      </c>
      <c r="D407" s="32" t="s">
        <v>293</v>
      </c>
      <c r="E407" s="23">
        <v>50.11</v>
      </c>
      <c r="F407" s="23">
        <f t="shared" si="36"/>
        <v>16536.3</v>
      </c>
      <c r="G407" s="23">
        <v>50.11</v>
      </c>
      <c r="H407" s="30">
        <f t="shared" si="37"/>
        <v>6514.3</v>
      </c>
      <c r="I407" s="46"/>
      <c r="J407" s="23"/>
      <c r="K407" s="33"/>
      <c r="L407" s="23"/>
      <c r="M407" s="22">
        <f t="shared" si="35"/>
        <v>23050.6</v>
      </c>
      <c r="N407" s="16"/>
    </row>
    <row r="408" s="1" customFormat="1" spans="1:14">
      <c r="A408" s="18">
        <f t="shared" si="34"/>
        <v>404</v>
      </c>
      <c r="B408" s="31" t="s">
        <v>414</v>
      </c>
      <c r="C408" s="32" t="s">
        <v>199</v>
      </c>
      <c r="D408" s="32" t="s">
        <v>293</v>
      </c>
      <c r="E408" s="23">
        <v>2.1</v>
      </c>
      <c r="F408" s="23">
        <f t="shared" si="36"/>
        <v>693</v>
      </c>
      <c r="G408" s="23">
        <v>2.1</v>
      </c>
      <c r="H408" s="30">
        <f t="shared" si="37"/>
        <v>273</v>
      </c>
      <c r="I408" s="46"/>
      <c r="J408" s="23"/>
      <c r="K408" s="33"/>
      <c r="L408" s="23"/>
      <c r="M408" s="22">
        <f t="shared" si="35"/>
        <v>966</v>
      </c>
      <c r="N408" s="16"/>
    </row>
    <row r="409" s="1" customFormat="1" spans="1:14">
      <c r="A409" s="18">
        <f t="shared" si="34"/>
        <v>405</v>
      </c>
      <c r="B409" s="28" t="s">
        <v>415</v>
      </c>
      <c r="C409" s="32" t="s">
        <v>199</v>
      </c>
      <c r="D409" s="32" t="s">
        <v>293</v>
      </c>
      <c r="E409" s="23">
        <v>10.1</v>
      </c>
      <c r="F409" s="23">
        <f t="shared" si="36"/>
        <v>3333</v>
      </c>
      <c r="G409" s="23">
        <v>10.1</v>
      </c>
      <c r="H409" s="30">
        <f t="shared" si="37"/>
        <v>1313</v>
      </c>
      <c r="I409" s="46"/>
      <c r="J409" s="23"/>
      <c r="K409" s="33"/>
      <c r="L409" s="23"/>
      <c r="M409" s="22">
        <f t="shared" si="35"/>
        <v>4646</v>
      </c>
      <c r="N409" s="16"/>
    </row>
    <row r="410" s="1" customFormat="1" spans="1:14">
      <c r="A410" s="18">
        <f t="shared" si="34"/>
        <v>406</v>
      </c>
      <c r="B410" s="28" t="s">
        <v>416</v>
      </c>
      <c r="C410" s="32" t="s">
        <v>199</v>
      </c>
      <c r="D410" s="32" t="s">
        <v>293</v>
      </c>
      <c r="E410" s="23">
        <v>8.2</v>
      </c>
      <c r="F410" s="23">
        <f t="shared" si="36"/>
        <v>2706</v>
      </c>
      <c r="G410" s="23">
        <v>8.2</v>
      </c>
      <c r="H410" s="30">
        <f t="shared" si="37"/>
        <v>1066</v>
      </c>
      <c r="I410" s="46"/>
      <c r="J410" s="23"/>
      <c r="K410" s="33"/>
      <c r="L410" s="23"/>
      <c r="M410" s="22">
        <f t="shared" si="35"/>
        <v>3772</v>
      </c>
      <c r="N410" s="16"/>
    </row>
    <row r="411" s="1" customFormat="1" spans="1:14">
      <c r="A411" s="18">
        <f t="shared" si="34"/>
        <v>407</v>
      </c>
      <c r="B411" s="28" t="s">
        <v>417</v>
      </c>
      <c r="C411" s="32" t="s">
        <v>199</v>
      </c>
      <c r="D411" s="32" t="s">
        <v>293</v>
      </c>
      <c r="E411" s="23">
        <v>10.2</v>
      </c>
      <c r="F411" s="23">
        <f t="shared" si="36"/>
        <v>3366</v>
      </c>
      <c r="G411" s="23">
        <v>10.2</v>
      </c>
      <c r="H411" s="30">
        <f t="shared" si="37"/>
        <v>1326</v>
      </c>
      <c r="I411" s="46"/>
      <c r="J411" s="23"/>
      <c r="K411" s="33"/>
      <c r="L411" s="23"/>
      <c r="M411" s="22">
        <f t="shared" si="35"/>
        <v>4692</v>
      </c>
      <c r="N411" s="16"/>
    </row>
    <row r="412" s="1" customFormat="1" spans="1:14">
      <c r="A412" s="18">
        <f t="shared" si="34"/>
        <v>408</v>
      </c>
      <c r="B412" s="28" t="s">
        <v>418</v>
      </c>
      <c r="C412" s="32" t="s">
        <v>199</v>
      </c>
      <c r="D412" s="32" t="s">
        <v>293</v>
      </c>
      <c r="E412" s="23">
        <v>11.5</v>
      </c>
      <c r="F412" s="23">
        <f t="shared" si="36"/>
        <v>3795</v>
      </c>
      <c r="G412" s="23">
        <v>11.5</v>
      </c>
      <c r="H412" s="30">
        <f t="shared" si="37"/>
        <v>1495</v>
      </c>
      <c r="I412" s="44"/>
      <c r="J412" s="23"/>
      <c r="K412" s="33"/>
      <c r="L412" s="23"/>
      <c r="M412" s="22">
        <f t="shared" si="35"/>
        <v>5290</v>
      </c>
      <c r="N412" s="16"/>
    </row>
    <row r="413" s="1" customFormat="1" spans="1:14">
      <c r="A413" s="18">
        <f t="shared" si="34"/>
        <v>409</v>
      </c>
      <c r="B413" s="31" t="s">
        <v>419</v>
      </c>
      <c r="C413" s="32" t="s">
        <v>199</v>
      </c>
      <c r="D413" s="32" t="s">
        <v>293</v>
      </c>
      <c r="E413" s="23">
        <v>12.6</v>
      </c>
      <c r="F413" s="23">
        <f t="shared" si="36"/>
        <v>4158</v>
      </c>
      <c r="G413" s="23">
        <v>12.6</v>
      </c>
      <c r="H413" s="30">
        <f t="shared" si="37"/>
        <v>1638</v>
      </c>
      <c r="I413" s="47"/>
      <c r="J413" s="23"/>
      <c r="K413" s="33"/>
      <c r="L413" s="23"/>
      <c r="M413" s="22">
        <f t="shared" si="35"/>
        <v>5796</v>
      </c>
      <c r="N413" s="16"/>
    </row>
    <row r="414" s="1" customFormat="1" spans="1:14">
      <c r="A414" s="18">
        <f t="shared" si="34"/>
        <v>410</v>
      </c>
      <c r="B414" s="31" t="s">
        <v>396</v>
      </c>
      <c r="C414" s="32" t="s">
        <v>199</v>
      </c>
      <c r="D414" s="32" t="s">
        <v>293</v>
      </c>
      <c r="E414" s="23">
        <v>2.5</v>
      </c>
      <c r="F414" s="23">
        <f t="shared" si="36"/>
        <v>825</v>
      </c>
      <c r="G414" s="23">
        <v>2.5</v>
      </c>
      <c r="H414" s="30">
        <f t="shared" si="37"/>
        <v>325</v>
      </c>
      <c r="I414" s="47"/>
      <c r="J414" s="23"/>
      <c r="K414" s="33"/>
      <c r="L414" s="23"/>
      <c r="M414" s="22">
        <f t="shared" si="35"/>
        <v>1150</v>
      </c>
      <c r="N414" s="16"/>
    </row>
    <row r="415" s="1" customFormat="1" spans="1:14">
      <c r="A415" s="18">
        <f t="shared" si="34"/>
        <v>411</v>
      </c>
      <c r="B415" s="31" t="s">
        <v>420</v>
      </c>
      <c r="C415" s="32" t="s">
        <v>199</v>
      </c>
      <c r="D415" s="32" t="s">
        <v>293</v>
      </c>
      <c r="E415" s="23">
        <v>13.33</v>
      </c>
      <c r="F415" s="23">
        <f t="shared" si="36"/>
        <v>4398.9</v>
      </c>
      <c r="G415" s="23">
        <v>13.33</v>
      </c>
      <c r="H415" s="30">
        <f t="shared" si="37"/>
        <v>1732.9</v>
      </c>
      <c r="I415" s="47"/>
      <c r="J415" s="23"/>
      <c r="K415" s="33"/>
      <c r="L415" s="23"/>
      <c r="M415" s="22">
        <f t="shared" si="35"/>
        <v>6131.8</v>
      </c>
      <c r="N415" s="16"/>
    </row>
    <row r="416" s="1" customFormat="1" spans="1:14">
      <c r="A416" s="18">
        <f t="shared" si="34"/>
        <v>412</v>
      </c>
      <c r="B416" s="31" t="s">
        <v>421</v>
      </c>
      <c r="C416" s="32" t="s">
        <v>199</v>
      </c>
      <c r="D416" s="32" t="s">
        <v>293</v>
      </c>
      <c r="E416" s="23">
        <v>0.81</v>
      </c>
      <c r="F416" s="23">
        <f t="shared" si="36"/>
        <v>267.3</v>
      </c>
      <c r="G416" s="23">
        <v>0.81</v>
      </c>
      <c r="H416" s="30">
        <f t="shared" si="37"/>
        <v>105.3</v>
      </c>
      <c r="I416" s="47"/>
      <c r="J416" s="23"/>
      <c r="K416" s="33"/>
      <c r="L416" s="23"/>
      <c r="M416" s="22">
        <f t="shared" si="35"/>
        <v>372.6</v>
      </c>
      <c r="N416" s="16"/>
    </row>
    <row r="417" s="1" customFormat="1" spans="1:14">
      <c r="A417" s="18">
        <f t="shared" si="34"/>
        <v>413</v>
      </c>
      <c r="B417" s="31" t="s">
        <v>422</v>
      </c>
      <c r="C417" s="32" t="s">
        <v>199</v>
      </c>
      <c r="D417" s="32" t="s">
        <v>293</v>
      </c>
      <c r="E417" s="23">
        <v>10.39</v>
      </c>
      <c r="F417" s="23">
        <f t="shared" si="36"/>
        <v>3428.7</v>
      </c>
      <c r="G417" s="23">
        <v>10.39</v>
      </c>
      <c r="H417" s="30">
        <f t="shared" si="37"/>
        <v>1350.7</v>
      </c>
      <c r="I417" s="47"/>
      <c r="J417" s="23"/>
      <c r="K417" s="33"/>
      <c r="L417" s="23"/>
      <c r="M417" s="22">
        <f t="shared" si="35"/>
        <v>4779.4</v>
      </c>
      <c r="N417" s="16"/>
    </row>
    <row r="418" s="1" customFormat="1" spans="1:14">
      <c r="A418" s="18">
        <f t="shared" si="34"/>
        <v>414</v>
      </c>
      <c r="B418" s="31" t="s">
        <v>423</v>
      </c>
      <c r="C418" s="32" t="s">
        <v>199</v>
      </c>
      <c r="D418" s="32" t="s">
        <v>293</v>
      </c>
      <c r="E418" s="23">
        <v>5.98</v>
      </c>
      <c r="F418" s="23">
        <f t="shared" si="36"/>
        <v>1973.4</v>
      </c>
      <c r="G418" s="23">
        <v>5.98</v>
      </c>
      <c r="H418" s="30">
        <f t="shared" si="37"/>
        <v>777.4</v>
      </c>
      <c r="I418" s="47"/>
      <c r="J418" s="23"/>
      <c r="K418" s="33"/>
      <c r="L418" s="23"/>
      <c r="M418" s="22">
        <f t="shared" si="35"/>
        <v>2750.8</v>
      </c>
      <c r="N418" s="16"/>
    </row>
    <row r="419" s="1" customFormat="1" spans="1:14">
      <c r="A419" s="18">
        <f t="shared" si="34"/>
        <v>415</v>
      </c>
      <c r="B419" s="31" t="s">
        <v>213</v>
      </c>
      <c r="C419" s="32" t="s">
        <v>199</v>
      </c>
      <c r="D419" s="32" t="s">
        <v>293</v>
      </c>
      <c r="E419" s="23">
        <v>13.08</v>
      </c>
      <c r="F419" s="23">
        <f t="shared" si="36"/>
        <v>4316.4</v>
      </c>
      <c r="G419" s="23">
        <v>13.08</v>
      </c>
      <c r="H419" s="30">
        <f t="shared" si="37"/>
        <v>1700.4</v>
      </c>
      <c r="I419" s="47"/>
      <c r="J419" s="23"/>
      <c r="K419" s="33"/>
      <c r="L419" s="23"/>
      <c r="M419" s="22">
        <f t="shared" si="35"/>
        <v>6016.8</v>
      </c>
      <c r="N419" s="16"/>
    </row>
    <row r="420" s="1" customFormat="1" spans="1:14">
      <c r="A420" s="18">
        <f t="shared" si="34"/>
        <v>416</v>
      </c>
      <c r="B420" s="31" t="s">
        <v>424</v>
      </c>
      <c r="C420" s="32" t="s">
        <v>199</v>
      </c>
      <c r="D420" s="32" t="s">
        <v>293</v>
      </c>
      <c r="E420" s="23">
        <v>4.72</v>
      </c>
      <c r="F420" s="23">
        <f t="shared" si="36"/>
        <v>1557.6</v>
      </c>
      <c r="G420" s="23">
        <v>4.72</v>
      </c>
      <c r="H420" s="30">
        <f t="shared" si="37"/>
        <v>613.6</v>
      </c>
      <c r="I420" s="47"/>
      <c r="J420" s="23"/>
      <c r="K420" s="33"/>
      <c r="L420" s="23"/>
      <c r="M420" s="22">
        <f t="shared" si="35"/>
        <v>2171.2</v>
      </c>
      <c r="N420" s="16"/>
    </row>
    <row r="421" s="1" customFormat="1" spans="1:14">
      <c r="A421" s="18">
        <f t="shared" si="34"/>
        <v>417</v>
      </c>
      <c r="B421" s="31" t="s">
        <v>425</v>
      </c>
      <c r="C421" s="32" t="s">
        <v>199</v>
      </c>
      <c r="D421" s="32" t="s">
        <v>293</v>
      </c>
      <c r="E421" s="23">
        <v>5.99</v>
      </c>
      <c r="F421" s="23">
        <f t="shared" si="36"/>
        <v>1976.7</v>
      </c>
      <c r="G421" s="23">
        <v>5.99</v>
      </c>
      <c r="H421" s="30">
        <f t="shared" si="37"/>
        <v>778.7</v>
      </c>
      <c r="I421" s="47"/>
      <c r="J421" s="23"/>
      <c r="K421" s="33"/>
      <c r="L421" s="23"/>
      <c r="M421" s="22">
        <f t="shared" si="35"/>
        <v>2755.4</v>
      </c>
      <c r="N421" s="16"/>
    </row>
    <row r="422" s="1" customFormat="1" spans="1:14">
      <c r="A422" s="18">
        <f t="shared" si="34"/>
        <v>418</v>
      </c>
      <c r="B422" s="31" t="s">
        <v>426</v>
      </c>
      <c r="C422" s="32" t="s">
        <v>199</v>
      </c>
      <c r="D422" s="32" t="s">
        <v>293</v>
      </c>
      <c r="E422" s="23">
        <v>1.2</v>
      </c>
      <c r="F422" s="23">
        <f t="shared" si="36"/>
        <v>396</v>
      </c>
      <c r="G422" s="23">
        <v>1.2</v>
      </c>
      <c r="H422" s="30">
        <f t="shared" si="37"/>
        <v>156</v>
      </c>
      <c r="I422" s="47"/>
      <c r="J422" s="23"/>
      <c r="K422" s="33"/>
      <c r="L422" s="23"/>
      <c r="M422" s="22">
        <f t="shared" si="35"/>
        <v>552</v>
      </c>
      <c r="N422" s="16"/>
    </row>
    <row r="423" s="1" customFormat="1" spans="1:14">
      <c r="A423" s="18">
        <f t="shared" si="34"/>
        <v>419</v>
      </c>
      <c r="B423" s="31" t="s">
        <v>427</v>
      </c>
      <c r="C423" s="32" t="s">
        <v>199</v>
      </c>
      <c r="D423" s="32" t="s">
        <v>293</v>
      </c>
      <c r="E423" s="23">
        <v>4.33</v>
      </c>
      <c r="F423" s="23">
        <f t="shared" si="36"/>
        <v>1428.9</v>
      </c>
      <c r="G423" s="23">
        <v>4.33</v>
      </c>
      <c r="H423" s="30">
        <f t="shared" si="37"/>
        <v>562.9</v>
      </c>
      <c r="I423" s="47"/>
      <c r="J423" s="23"/>
      <c r="K423" s="33"/>
      <c r="L423" s="23"/>
      <c r="M423" s="22">
        <f t="shared" si="35"/>
        <v>1991.8</v>
      </c>
      <c r="N423" s="16"/>
    </row>
    <row r="424" s="1" customFormat="1" spans="1:14">
      <c r="A424" s="18">
        <f t="shared" si="34"/>
        <v>420</v>
      </c>
      <c r="B424" s="31" t="s">
        <v>428</v>
      </c>
      <c r="C424" s="32" t="s">
        <v>199</v>
      </c>
      <c r="D424" s="32" t="s">
        <v>293</v>
      </c>
      <c r="E424" s="23">
        <v>7.4</v>
      </c>
      <c r="F424" s="23">
        <f t="shared" si="36"/>
        <v>2442</v>
      </c>
      <c r="G424" s="23">
        <v>7.4</v>
      </c>
      <c r="H424" s="30">
        <f t="shared" si="37"/>
        <v>962</v>
      </c>
      <c r="I424" s="47"/>
      <c r="J424" s="23"/>
      <c r="K424" s="33"/>
      <c r="L424" s="23"/>
      <c r="M424" s="22">
        <f t="shared" si="35"/>
        <v>3404</v>
      </c>
      <c r="N424" s="16"/>
    </row>
    <row r="425" s="1" customFormat="1" spans="1:14">
      <c r="A425" s="18">
        <f t="shared" si="34"/>
        <v>421</v>
      </c>
      <c r="B425" s="31" t="s">
        <v>429</v>
      </c>
      <c r="C425" s="32" t="s">
        <v>199</v>
      </c>
      <c r="D425" s="32" t="s">
        <v>293</v>
      </c>
      <c r="E425" s="23">
        <v>6.5</v>
      </c>
      <c r="F425" s="23">
        <f t="shared" si="36"/>
        <v>2145</v>
      </c>
      <c r="G425" s="23">
        <v>6.5</v>
      </c>
      <c r="H425" s="30">
        <f t="shared" si="37"/>
        <v>845</v>
      </c>
      <c r="I425" s="47"/>
      <c r="J425" s="23"/>
      <c r="K425" s="33"/>
      <c r="L425" s="23"/>
      <c r="M425" s="22">
        <f t="shared" si="35"/>
        <v>2990</v>
      </c>
      <c r="N425" s="16"/>
    </row>
    <row r="426" s="1" customFormat="1" spans="1:14">
      <c r="A426" s="18">
        <f t="shared" si="34"/>
        <v>422</v>
      </c>
      <c r="B426" s="31" t="s">
        <v>430</v>
      </c>
      <c r="C426" s="32" t="s">
        <v>199</v>
      </c>
      <c r="D426" s="32" t="s">
        <v>293</v>
      </c>
      <c r="E426" s="23">
        <v>1.69</v>
      </c>
      <c r="F426" s="23">
        <f t="shared" si="36"/>
        <v>557.7</v>
      </c>
      <c r="G426" s="23">
        <v>1.69</v>
      </c>
      <c r="H426" s="30">
        <f t="shared" si="37"/>
        <v>219.7</v>
      </c>
      <c r="I426" s="47"/>
      <c r="J426" s="23"/>
      <c r="K426" s="33"/>
      <c r="L426" s="23"/>
      <c r="M426" s="22">
        <f t="shared" si="35"/>
        <v>777.4</v>
      </c>
      <c r="N426" s="16"/>
    </row>
    <row r="427" s="1" customFormat="1" spans="1:14">
      <c r="A427" s="18">
        <f t="shared" si="34"/>
        <v>423</v>
      </c>
      <c r="B427" s="28" t="s">
        <v>431</v>
      </c>
      <c r="C427" s="32" t="s">
        <v>199</v>
      </c>
      <c r="D427" s="32" t="s">
        <v>293</v>
      </c>
      <c r="E427" s="23">
        <v>3.61</v>
      </c>
      <c r="F427" s="23">
        <f t="shared" si="36"/>
        <v>1191.3</v>
      </c>
      <c r="G427" s="23">
        <v>3.61</v>
      </c>
      <c r="H427" s="30">
        <f t="shared" si="37"/>
        <v>469.3</v>
      </c>
      <c r="I427" s="47"/>
      <c r="J427" s="23"/>
      <c r="K427" s="33"/>
      <c r="L427" s="23"/>
      <c r="M427" s="22">
        <f t="shared" si="35"/>
        <v>1660.6</v>
      </c>
      <c r="N427" s="16"/>
    </row>
    <row r="428" s="1" customFormat="1" spans="1:14">
      <c r="A428" s="18">
        <f t="shared" si="34"/>
        <v>424</v>
      </c>
      <c r="B428" s="28" t="s">
        <v>432</v>
      </c>
      <c r="C428" s="32" t="s">
        <v>199</v>
      </c>
      <c r="D428" s="32" t="s">
        <v>293</v>
      </c>
      <c r="E428" s="23">
        <v>0.96</v>
      </c>
      <c r="F428" s="23">
        <f t="shared" si="36"/>
        <v>316.8</v>
      </c>
      <c r="G428" s="23">
        <v>0.96</v>
      </c>
      <c r="H428" s="30">
        <f t="shared" si="37"/>
        <v>124.8</v>
      </c>
      <c r="I428" s="47"/>
      <c r="J428" s="23"/>
      <c r="K428" s="33"/>
      <c r="L428" s="23"/>
      <c r="M428" s="22">
        <f t="shared" si="35"/>
        <v>441.6</v>
      </c>
      <c r="N428" s="16"/>
    </row>
    <row r="429" s="1" customFormat="1" spans="1:14">
      <c r="A429" s="18">
        <f t="shared" si="34"/>
        <v>425</v>
      </c>
      <c r="B429" s="28" t="s">
        <v>433</v>
      </c>
      <c r="C429" s="32" t="s">
        <v>199</v>
      </c>
      <c r="D429" s="32" t="s">
        <v>293</v>
      </c>
      <c r="E429" s="23">
        <v>4.7</v>
      </c>
      <c r="F429" s="23">
        <f t="shared" si="36"/>
        <v>1551</v>
      </c>
      <c r="G429" s="23">
        <v>4.7</v>
      </c>
      <c r="H429" s="30">
        <f t="shared" si="37"/>
        <v>611</v>
      </c>
      <c r="I429" s="47"/>
      <c r="J429" s="23"/>
      <c r="K429" s="33"/>
      <c r="L429" s="23"/>
      <c r="M429" s="22">
        <f t="shared" si="35"/>
        <v>2162</v>
      </c>
      <c r="N429" s="16"/>
    </row>
    <row r="430" s="1" customFormat="1" spans="1:14">
      <c r="A430" s="18">
        <f t="shared" si="34"/>
        <v>426</v>
      </c>
      <c r="B430" s="28" t="s">
        <v>434</v>
      </c>
      <c r="C430" s="32" t="s">
        <v>199</v>
      </c>
      <c r="D430" s="32" t="s">
        <v>293</v>
      </c>
      <c r="E430" s="23">
        <v>3</v>
      </c>
      <c r="F430" s="23">
        <f t="shared" si="36"/>
        <v>990</v>
      </c>
      <c r="G430" s="23">
        <v>3</v>
      </c>
      <c r="H430" s="30">
        <f t="shared" si="37"/>
        <v>390</v>
      </c>
      <c r="I430" s="47"/>
      <c r="J430" s="23"/>
      <c r="K430" s="33"/>
      <c r="L430" s="23"/>
      <c r="M430" s="22">
        <f t="shared" si="35"/>
        <v>1380</v>
      </c>
      <c r="N430" s="16"/>
    </row>
    <row r="431" s="1" customFormat="1" spans="1:14">
      <c r="A431" s="18">
        <f t="shared" si="34"/>
        <v>427</v>
      </c>
      <c r="B431" s="31" t="s">
        <v>435</v>
      </c>
      <c r="C431" s="32" t="s">
        <v>199</v>
      </c>
      <c r="D431" s="32" t="s">
        <v>293</v>
      </c>
      <c r="E431" s="23">
        <v>0.8</v>
      </c>
      <c r="F431" s="23">
        <f t="shared" si="36"/>
        <v>264</v>
      </c>
      <c r="G431" s="23">
        <v>0.8</v>
      </c>
      <c r="H431" s="30">
        <f t="shared" si="37"/>
        <v>104</v>
      </c>
      <c r="I431" s="47"/>
      <c r="J431" s="23"/>
      <c r="K431" s="33"/>
      <c r="L431" s="23"/>
      <c r="M431" s="22">
        <f t="shared" si="35"/>
        <v>368</v>
      </c>
      <c r="N431" s="16"/>
    </row>
    <row r="432" s="1" customFormat="1" spans="1:14">
      <c r="A432" s="18">
        <f t="shared" si="34"/>
        <v>428</v>
      </c>
      <c r="B432" s="31" t="s">
        <v>436</v>
      </c>
      <c r="C432" s="32" t="s">
        <v>199</v>
      </c>
      <c r="D432" s="32" t="s">
        <v>293</v>
      </c>
      <c r="E432" s="23">
        <v>5.6</v>
      </c>
      <c r="F432" s="23">
        <f t="shared" si="36"/>
        <v>1848</v>
      </c>
      <c r="G432" s="23">
        <v>5.6</v>
      </c>
      <c r="H432" s="30">
        <f t="shared" si="37"/>
        <v>728</v>
      </c>
      <c r="I432" s="47"/>
      <c r="J432" s="23"/>
      <c r="K432" s="33"/>
      <c r="L432" s="23"/>
      <c r="M432" s="22">
        <f t="shared" si="35"/>
        <v>2576</v>
      </c>
      <c r="N432" s="16"/>
    </row>
    <row r="433" s="1" customFormat="1" spans="1:14">
      <c r="A433" s="18">
        <f t="shared" si="34"/>
        <v>429</v>
      </c>
      <c r="B433" s="31" t="s">
        <v>437</v>
      </c>
      <c r="C433" s="32" t="s">
        <v>199</v>
      </c>
      <c r="D433" s="29" t="s">
        <v>438</v>
      </c>
      <c r="E433" s="23">
        <v>14.6</v>
      </c>
      <c r="F433" s="23">
        <f t="shared" si="36"/>
        <v>4818</v>
      </c>
      <c r="G433" s="23">
        <v>14.6</v>
      </c>
      <c r="H433" s="30">
        <f t="shared" si="37"/>
        <v>1898</v>
      </c>
      <c r="I433" s="47"/>
      <c r="J433" s="23"/>
      <c r="K433" s="23"/>
      <c r="L433" s="23"/>
      <c r="M433" s="22">
        <f t="shared" si="35"/>
        <v>6716</v>
      </c>
      <c r="N433" s="16"/>
    </row>
    <row r="434" s="1" customFormat="1" spans="1:14">
      <c r="A434" s="18">
        <f t="shared" si="34"/>
        <v>430</v>
      </c>
      <c r="B434" s="31" t="s">
        <v>439</v>
      </c>
      <c r="C434" s="32" t="s">
        <v>199</v>
      </c>
      <c r="D434" s="29" t="s">
        <v>438</v>
      </c>
      <c r="E434" s="23">
        <v>2.3</v>
      </c>
      <c r="F434" s="23">
        <f t="shared" si="36"/>
        <v>759</v>
      </c>
      <c r="G434" s="23">
        <v>2.3</v>
      </c>
      <c r="H434" s="30">
        <f t="shared" si="37"/>
        <v>299</v>
      </c>
      <c r="I434" s="39"/>
      <c r="J434" s="23"/>
      <c r="K434" s="33"/>
      <c r="L434" s="23"/>
      <c r="M434" s="22">
        <f t="shared" si="35"/>
        <v>1058</v>
      </c>
      <c r="N434" s="16"/>
    </row>
    <row r="435" s="1" customFormat="1" spans="1:14">
      <c r="A435" s="18">
        <f t="shared" si="34"/>
        <v>431</v>
      </c>
      <c r="B435" s="31" t="s">
        <v>440</v>
      </c>
      <c r="C435" s="32" t="s">
        <v>199</v>
      </c>
      <c r="D435" s="29" t="s">
        <v>438</v>
      </c>
      <c r="E435" s="23">
        <v>3.55</v>
      </c>
      <c r="F435" s="23">
        <f t="shared" si="36"/>
        <v>1171.5</v>
      </c>
      <c r="G435" s="23">
        <v>3.55</v>
      </c>
      <c r="H435" s="30">
        <f t="shared" si="37"/>
        <v>461.5</v>
      </c>
      <c r="I435" s="23"/>
      <c r="J435" s="23"/>
      <c r="K435" s="33"/>
      <c r="L435" s="23"/>
      <c r="M435" s="22">
        <f t="shared" si="35"/>
        <v>1633</v>
      </c>
      <c r="N435" s="16"/>
    </row>
    <row r="436" s="1" customFormat="1" spans="1:14">
      <c r="A436" s="18">
        <f t="shared" si="34"/>
        <v>432</v>
      </c>
      <c r="B436" s="31" t="s">
        <v>441</v>
      </c>
      <c r="C436" s="32" t="s">
        <v>199</v>
      </c>
      <c r="D436" s="29" t="s">
        <v>438</v>
      </c>
      <c r="E436" s="23">
        <v>2.44</v>
      </c>
      <c r="F436" s="23">
        <f t="shared" si="36"/>
        <v>805.2</v>
      </c>
      <c r="G436" s="23">
        <v>2.44</v>
      </c>
      <c r="H436" s="30">
        <f t="shared" si="37"/>
        <v>317.2</v>
      </c>
      <c r="I436" s="23"/>
      <c r="J436" s="23"/>
      <c r="K436" s="33"/>
      <c r="L436" s="23"/>
      <c r="M436" s="22">
        <f t="shared" si="35"/>
        <v>1122.4</v>
      </c>
      <c r="N436" s="16"/>
    </row>
    <row r="437" s="1" customFormat="1" spans="1:14">
      <c r="A437" s="18">
        <f t="shared" si="34"/>
        <v>433</v>
      </c>
      <c r="B437" s="31" t="s">
        <v>442</v>
      </c>
      <c r="C437" s="32" t="s">
        <v>199</v>
      </c>
      <c r="D437" s="29" t="s">
        <v>438</v>
      </c>
      <c r="E437" s="23">
        <v>10.02</v>
      </c>
      <c r="F437" s="23">
        <f t="shared" si="36"/>
        <v>3306.6</v>
      </c>
      <c r="G437" s="23">
        <v>10.02</v>
      </c>
      <c r="H437" s="30">
        <f t="shared" si="37"/>
        <v>1302.6</v>
      </c>
      <c r="I437" s="23"/>
      <c r="J437" s="23"/>
      <c r="K437" s="33"/>
      <c r="L437" s="23"/>
      <c r="M437" s="22">
        <f t="shared" si="35"/>
        <v>4609.2</v>
      </c>
      <c r="N437" s="16"/>
    </row>
    <row r="438" s="1" customFormat="1" spans="1:14">
      <c r="A438" s="18">
        <f t="shared" si="34"/>
        <v>434</v>
      </c>
      <c r="B438" s="31" t="s">
        <v>443</v>
      </c>
      <c r="C438" s="32" t="s">
        <v>199</v>
      </c>
      <c r="D438" s="29" t="s">
        <v>438</v>
      </c>
      <c r="E438" s="23">
        <v>9.55</v>
      </c>
      <c r="F438" s="23">
        <f t="shared" si="36"/>
        <v>3151.5</v>
      </c>
      <c r="G438" s="23">
        <v>9.55</v>
      </c>
      <c r="H438" s="30">
        <f t="shared" si="37"/>
        <v>1241.5</v>
      </c>
      <c r="I438" s="23"/>
      <c r="J438" s="23"/>
      <c r="K438" s="33"/>
      <c r="L438" s="23"/>
      <c r="M438" s="22">
        <f t="shared" si="35"/>
        <v>4393</v>
      </c>
      <c r="N438" s="16"/>
    </row>
    <row r="439" s="1" customFormat="1" spans="1:14">
      <c r="A439" s="18">
        <f t="shared" si="34"/>
        <v>435</v>
      </c>
      <c r="B439" s="31" t="s">
        <v>444</v>
      </c>
      <c r="C439" s="32" t="s">
        <v>199</v>
      </c>
      <c r="D439" s="29" t="s">
        <v>438</v>
      </c>
      <c r="E439" s="23">
        <v>2.23</v>
      </c>
      <c r="F439" s="23">
        <f t="shared" si="36"/>
        <v>735.9</v>
      </c>
      <c r="G439" s="23">
        <v>2.23</v>
      </c>
      <c r="H439" s="30">
        <f t="shared" si="37"/>
        <v>289.9</v>
      </c>
      <c r="I439" s="23"/>
      <c r="J439" s="23"/>
      <c r="K439" s="33"/>
      <c r="L439" s="23"/>
      <c r="M439" s="22">
        <f t="shared" si="35"/>
        <v>1025.8</v>
      </c>
      <c r="N439" s="16"/>
    </row>
    <row r="440" s="1" customFormat="1" spans="1:14">
      <c r="A440" s="18">
        <f t="shared" si="34"/>
        <v>436</v>
      </c>
      <c r="B440" s="31" t="s">
        <v>445</v>
      </c>
      <c r="C440" s="32" t="s">
        <v>199</v>
      </c>
      <c r="D440" s="29" t="s">
        <v>438</v>
      </c>
      <c r="E440" s="23">
        <v>1.6</v>
      </c>
      <c r="F440" s="23">
        <f t="shared" si="36"/>
        <v>528</v>
      </c>
      <c r="G440" s="23">
        <v>1.6</v>
      </c>
      <c r="H440" s="30">
        <f t="shared" si="37"/>
        <v>208</v>
      </c>
      <c r="I440" s="23"/>
      <c r="J440" s="23"/>
      <c r="K440" s="33"/>
      <c r="L440" s="23"/>
      <c r="M440" s="22">
        <f t="shared" si="35"/>
        <v>736</v>
      </c>
      <c r="N440" s="16"/>
    </row>
    <row r="441" s="1" customFormat="1" spans="1:14">
      <c r="A441" s="18">
        <f t="shared" si="34"/>
        <v>437</v>
      </c>
      <c r="B441" s="31" t="s">
        <v>446</v>
      </c>
      <c r="C441" s="32" t="s">
        <v>199</v>
      </c>
      <c r="D441" s="29" t="s">
        <v>438</v>
      </c>
      <c r="E441" s="23">
        <v>1.2</v>
      </c>
      <c r="F441" s="23">
        <f t="shared" si="36"/>
        <v>396</v>
      </c>
      <c r="G441" s="23">
        <v>1.2</v>
      </c>
      <c r="H441" s="30">
        <f t="shared" si="37"/>
        <v>156</v>
      </c>
      <c r="I441" s="48"/>
      <c r="J441" s="23"/>
      <c r="K441" s="33"/>
      <c r="L441" s="23"/>
      <c r="M441" s="22">
        <f t="shared" si="35"/>
        <v>552</v>
      </c>
      <c r="N441" s="16"/>
    </row>
    <row r="442" s="1" customFormat="1" spans="1:14">
      <c r="A442" s="18">
        <f t="shared" si="34"/>
        <v>438</v>
      </c>
      <c r="B442" s="31" t="s">
        <v>447</v>
      </c>
      <c r="C442" s="32" t="s">
        <v>199</v>
      </c>
      <c r="D442" s="29" t="s">
        <v>438</v>
      </c>
      <c r="E442" s="23">
        <v>2.68</v>
      </c>
      <c r="F442" s="23">
        <f t="shared" si="36"/>
        <v>884.4</v>
      </c>
      <c r="G442" s="23">
        <v>2.68</v>
      </c>
      <c r="H442" s="30">
        <f t="shared" si="37"/>
        <v>348.4</v>
      </c>
      <c r="I442" s="48"/>
      <c r="J442" s="23"/>
      <c r="K442" s="33"/>
      <c r="L442" s="23"/>
      <c r="M442" s="22">
        <f t="shared" si="35"/>
        <v>1232.8</v>
      </c>
      <c r="N442" s="16"/>
    </row>
    <row r="443" s="1" customFormat="1" spans="1:14">
      <c r="A443" s="18">
        <f t="shared" si="34"/>
        <v>439</v>
      </c>
      <c r="B443" s="31" t="s">
        <v>448</v>
      </c>
      <c r="C443" s="32" t="s">
        <v>199</v>
      </c>
      <c r="D443" s="29" t="s">
        <v>438</v>
      </c>
      <c r="E443" s="23">
        <v>0.5</v>
      </c>
      <c r="F443" s="23">
        <f t="shared" si="36"/>
        <v>165</v>
      </c>
      <c r="G443" s="23">
        <v>0.5</v>
      </c>
      <c r="H443" s="30">
        <f t="shared" si="37"/>
        <v>65</v>
      </c>
      <c r="I443" s="48"/>
      <c r="J443" s="23"/>
      <c r="K443" s="33"/>
      <c r="L443" s="23"/>
      <c r="M443" s="22">
        <f t="shared" si="35"/>
        <v>230</v>
      </c>
      <c r="N443" s="16"/>
    </row>
    <row r="444" s="1" customFormat="1" spans="1:14">
      <c r="A444" s="18">
        <f t="shared" si="34"/>
        <v>440</v>
      </c>
      <c r="B444" s="31" t="s">
        <v>449</v>
      </c>
      <c r="C444" s="32" t="s">
        <v>199</v>
      </c>
      <c r="D444" s="29" t="s">
        <v>438</v>
      </c>
      <c r="E444" s="23">
        <v>3</v>
      </c>
      <c r="F444" s="23">
        <f t="shared" si="36"/>
        <v>990</v>
      </c>
      <c r="G444" s="23">
        <v>3</v>
      </c>
      <c r="H444" s="30">
        <f t="shared" si="37"/>
        <v>390</v>
      </c>
      <c r="I444" s="48"/>
      <c r="J444" s="23"/>
      <c r="K444" s="33"/>
      <c r="L444" s="23"/>
      <c r="M444" s="22">
        <f t="shared" si="35"/>
        <v>1380</v>
      </c>
      <c r="N444" s="16"/>
    </row>
    <row r="445" s="1" customFormat="1" spans="1:14">
      <c r="A445" s="18">
        <f t="shared" si="34"/>
        <v>441</v>
      </c>
      <c r="B445" s="28" t="s">
        <v>450</v>
      </c>
      <c r="C445" s="32" t="s">
        <v>199</v>
      </c>
      <c r="D445" s="29" t="s">
        <v>438</v>
      </c>
      <c r="E445" s="23">
        <v>3.93</v>
      </c>
      <c r="F445" s="23">
        <f t="shared" si="36"/>
        <v>1296.9</v>
      </c>
      <c r="G445" s="23">
        <v>3.93</v>
      </c>
      <c r="H445" s="30">
        <f t="shared" si="37"/>
        <v>510.9</v>
      </c>
      <c r="I445" s="48"/>
      <c r="J445" s="23"/>
      <c r="K445" s="23"/>
      <c r="L445" s="23"/>
      <c r="M445" s="22">
        <f t="shared" si="35"/>
        <v>1807.8</v>
      </c>
      <c r="N445" s="16"/>
    </row>
    <row r="446" s="1" customFormat="1" spans="1:14">
      <c r="A446" s="18">
        <f t="shared" si="34"/>
        <v>442</v>
      </c>
      <c r="B446" s="28" t="s">
        <v>451</v>
      </c>
      <c r="C446" s="32" t="s">
        <v>199</v>
      </c>
      <c r="D446" s="29" t="s">
        <v>438</v>
      </c>
      <c r="E446" s="23">
        <v>1.12</v>
      </c>
      <c r="F446" s="23">
        <f t="shared" si="36"/>
        <v>369.6</v>
      </c>
      <c r="G446" s="23">
        <v>1.12</v>
      </c>
      <c r="H446" s="30">
        <f t="shared" si="37"/>
        <v>145.6</v>
      </c>
      <c r="I446" s="48"/>
      <c r="J446" s="23"/>
      <c r="K446" s="23"/>
      <c r="L446" s="23"/>
      <c r="M446" s="22">
        <f t="shared" si="35"/>
        <v>515.2</v>
      </c>
      <c r="N446" s="16"/>
    </row>
    <row r="447" s="1" customFormat="1" spans="1:14">
      <c r="A447" s="18">
        <f t="shared" si="34"/>
        <v>443</v>
      </c>
      <c r="B447" s="28" t="s">
        <v>452</v>
      </c>
      <c r="C447" s="32" t="s">
        <v>199</v>
      </c>
      <c r="D447" s="29" t="s">
        <v>438</v>
      </c>
      <c r="E447" s="23">
        <v>5.5</v>
      </c>
      <c r="F447" s="23">
        <f t="shared" si="36"/>
        <v>1815</v>
      </c>
      <c r="G447" s="23">
        <v>5.5</v>
      </c>
      <c r="H447" s="30">
        <f t="shared" si="37"/>
        <v>715</v>
      </c>
      <c r="I447" s="48"/>
      <c r="J447" s="23"/>
      <c r="K447" s="23"/>
      <c r="L447" s="23"/>
      <c r="M447" s="22">
        <f t="shared" si="35"/>
        <v>2530</v>
      </c>
      <c r="N447" s="16"/>
    </row>
    <row r="448" s="1" customFormat="1" spans="1:14">
      <c r="A448" s="18">
        <f t="shared" si="34"/>
        <v>444</v>
      </c>
      <c r="B448" s="28" t="s">
        <v>453</v>
      </c>
      <c r="C448" s="32" t="s">
        <v>199</v>
      </c>
      <c r="D448" s="29" t="s">
        <v>438</v>
      </c>
      <c r="E448" s="23"/>
      <c r="F448" s="23">
        <f t="shared" si="36"/>
        <v>0</v>
      </c>
      <c r="G448" s="23"/>
      <c r="H448" s="30">
        <f t="shared" si="37"/>
        <v>0</v>
      </c>
      <c r="I448" s="48">
        <v>2</v>
      </c>
      <c r="J448" s="23">
        <f>I448*100</f>
        <v>200</v>
      </c>
      <c r="K448" s="23"/>
      <c r="L448" s="23"/>
      <c r="M448" s="22">
        <f t="shared" si="35"/>
        <v>200</v>
      </c>
      <c r="N448" s="16"/>
    </row>
    <row r="449" s="1" customFormat="1" spans="1:14">
      <c r="A449" s="18">
        <f t="shared" si="34"/>
        <v>445</v>
      </c>
      <c r="B449" s="31" t="s">
        <v>454</v>
      </c>
      <c r="C449" s="32" t="s">
        <v>199</v>
      </c>
      <c r="D449" s="29" t="s">
        <v>438</v>
      </c>
      <c r="E449" s="23">
        <v>8.5</v>
      </c>
      <c r="F449" s="23">
        <f t="shared" si="36"/>
        <v>2805</v>
      </c>
      <c r="G449" s="23">
        <v>8.5</v>
      </c>
      <c r="H449" s="30">
        <f t="shared" si="37"/>
        <v>1105</v>
      </c>
      <c r="I449" s="49"/>
      <c r="J449" s="23"/>
      <c r="K449" s="33"/>
      <c r="L449" s="23"/>
      <c r="M449" s="22">
        <f t="shared" si="35"/>
        <v>3910</v>
      </c>
      <c r="N449" s="16"/>
    </row>
    <row r="450" s="1" customFormat="1" spans="1:14">
      <c r="A450" s="18">
        <f t="shared" si="34"/>
        <v>446</v>
      </c>
      <c r="B450" s="35" t="s">
        <v>437</v>
      </c>
      <c r="C450" s="32" t="s">
        <v>199</v>
      </c>
      <c r="D450" s="29" t="s">
        <v>438</v>
      </c>
      <c r="E450" s="23">
        <v>11.7</v>
      </c>
      <c r="F450" s="23">
        <f t="shared" si="36"/>
        <v>3861</v>
      </c>
      <c r="G450" s="23">
        <v>11.7</v>
      </c>
      <c r="H450" s="30">
        <f t="shared" si="37"/>
        <v>1521</v>
      </c>
      <c r="I450" s="49"/>
      <c r="J450" s="23"/>
      <c r="K450" s="23"/>
      <c r="L450" s="23"/>
      <c r="M450" s="22">
        <f t="shared" si="35"/>
        <v>5382</v>
      </c>
      <c r="N450" s="16"/>
    </row>
    <row r="451" s="1" customFormat="1" spans="1:14">
      <c r="A451" s="18">
        <f t="shared" si="34"/>
        <v>447</v>
      </c>
      <c r="B451" s="35" t="s">
        <v>437</v>
      </c>
      <c r="C451" s="32" t="s">
        <v>199</v>
      </c>
      <c r="D451" s="29" t="s">
        <v>438</v>
      </c>
      <c r="E451" s="23">
        <v>22.1</v>
      </c>
      <c r="F451" s="23">
        <f t="shared" si="36"/>
        <v>7293</v>
      </c>
      <c r="G451" s="23">
        <v>22.1</v>
      </c>
      <c r="H451" s="30">
        <f t="shared" si="37"/>
        <v>2873</v>
      </c>
      <c r="I451" s="49"/>
      <c r="J451" s="23"/>
      <c r="K451" s="23"/>
      <c r="L451" s="23"/>
      <c r="M451" s="22">
        <f t="shared" si="35"/>
        <v>10166</v>
      </c>
      <c r="N451" s="16"/>
    </row>
    <row r="452" s="1" customFormat="1" spans="1:14">
      <c r="A452" s="18">
        <f t="shared" si="34"/>
        <v>448</v>
      </c>
      <c r="B452" s="31" t="s">
        <v>455</v>
      </c>
      <c r="C452" s="32" t="s">
        <v>199</v>
      </c>
      <c r="D452" s="29" t="s">
        <v>438</v>
      </c>
      <c r="E452" s="23">
        <v>13.1</v>
      </c>
      <c r="F452" s="23">
        <f t="shared" si="36"/>
        <v>4323</v>
      </c>
      <c r="G452" s="23">
        <v>13.1</v>
      </c>
      <c r="H452" s="30">
        <f t="shared" si="37"/>
        <v>1703</v>
      </c>
      <c r="I452" s="49"/>
      <c r="J452" s="23"/>
      <c r="K452" s="33"/>
      <c r="L452" s="23"/>
      <c r="M452" s="22">
        <f t="shared" si="35"/>
        <v>6026</v>
      </c>
      <c r="N452" s="16"/>
    </row>
    <row r="453" s="1" customFormat="1" spans="1:14">
      <c r="A453" s="18">
        <f t="shared" ref="A453:A516" si="38">ROW()-4</f>
        <v>449</v>
      </c>
      <c r="B453" s="31" t="s">
        <v>456</v>
      </c>
      <c r="C453" s="32" t="s">
        <v>199</v>
      </c>
      <c r="D453" s="29" t="s">
        <v>438</v>
      </c>
      <c r="E453" s="23">
        <v>3.05</v>
      </c>
      <c r="F453" s="23">
        <f t="shared" si="36"/>
        <v>1006.5</v>
      </c>
      <c r="G453" s="23">
        <v>3.05</v>
      </c>
      <c r="H453" s="30">
        <f t="shared" si="37"/>
        <v>396.5</v>
      </c>
      <c r="I453" s="49"/>
      <c r="J453" s="23"/>
      <c r="K453" s="33"/>
      <c r="L453" s="23"/>
      <c r="M453" s="22">
        <f t="shared" ref="M453:M516" si="39">F453+H453+J453+L453</f>
        <v>1403</v>
      </c>
      <c r="N453" s="16"/>
    </row>
    <row r="454" s="1" customFormat="1" spans="1:14">
      <c r="A454" s="18">
        <f t="shared" si="38"/>
        <v>450</v>
      </c>
      <c r="B454" s="31" t="s">
        <v>457</v>
      </c>
      <c r="C454" s="32" t="s">
        <v>199</v>
      </c>
      <c r="D454" s="29" t="s">
        <v>438</v>
      </c>
      <c r="E454" s="23">
        <v>2.9</v>
      </c>
      <c r="F454" s="23">
        <f t="shared" si="36"/>
        <v>957</v>
      </c>
      <c r="G454" s="23">
        <v>2.9</v>
      </c>
      <c r="H454" s="30">
        <f t="shared" si="37"/>
        <v>377</v>
      </c>
      <c r="I454" s="49"/>
      <c r="J454" s="23"/>
      <c r="K454" s="33"/>
      <c r="L454" s="23"/>
      <c r="M454" s="22">
        <f t="shared" si="39"/>
        <v>1334</v>
      </c>
      <c r="N454" s="16"/>
    </row>
    <row r="455" s="1" customFormat="1" spans="1:14">
      <c r="A455" s="18">
        <f t="shared" si="38"/>
        <v>451</v>
      </c>
      <c r="B455" s="31" t="s">
        <v>458</v>
      </c>
      <c r="C455" s="32" t="s">
        <v>199</v>
      </c>
      <c r="D455" s="29" t="s">
        <v>438</v>
      </c>
      <c r="E455" s="23">
        <v>13.99</v>
      </c>
      <c r="F455" s="23">
        <f t="shared" si="36"/>
        <v>4616.7</v>
      </c>
      <c r="G455" s="23">
        <v>13.99</v>
      </c>
      <c r="H455" s="30">
        <f t="shared" si="37"/>
        <v>1818.7</v>
      </c>
      <c r="I455" s="49"/>
      <c r="J455" s="23"/>
      <c r="K455" s="33"/>
      <c r="L455" s="23"/>
      <c r="M455" s="22">
        <f t="shared" si="39"/>
        <v>6435.4</v>
      </c>
      <c r="N455" s="16"/>
    </row>
    <row r="456" s="1" customFormat="1" spans="1:14">
      <c r="A456" s="18">
        <f t="shared" si="38"/>
        <v>452</v>
      </c>
      <c r="B456" s="31" t="s">
        <v>459</v>
      </c>
      <c r="C456" s="32" t="s">
        <v>199</v>
      </c>
      <c r="D456" s="29" t="s">
        <v>438</v>
      </c>
      <c r="E456" s="23">
        <v>0.7</v>
      </c>
      <c r="F456" s="23">
        <f t="shared" si="36"/>
        <v>231</v>
      </c>
      <c r="G456" s="23">
        <v>0.7</v>
      </c>
      <c r="H456" s="30">
        <f t="shared" si="37"/>
        <v>91</v>
      </c>
      <c r="I456" s="47"/>
      <c r="J456" s="23"/>
      <c r="K456" s="33"/>
      <c r="L456" s="23"/>
      <c r="M456" s="22">
        <f t="shared" si="39"/>
        <v>322</v>
      </c>
      <c r="N456" s="16"/>
    </row>
    <row r="457" s="1" customFormat="1" spans="1:14">
      <c r="A457" s="18">
        <f t="shared" si="38"/>
        <v>453</v>
      </c>
      <c r="B457" s="31" t="s">
        <v>460</v>
      </c>
      <c r="C457" s="32" t="s">
        <v>199</v>
      </c>
      <c r="D457" s="29" t="s">
        <v>438</v>
      </c>
      <c r="E457" s="23">
        <v>18</v>
      </c>
      <c r="F457" s="23">
        <f t="shared" si="36"/>
        <v>5940</v>
      </c>
      <c r="G457" s="23">
        <v>18</v>
      </c>
      <c r="H457" s="30">
        <f t="shared" si="37"/>
        <v>2340</v>
      </c>
      <c r="I457" s="47"/>
      <c r="J457" s="23"/>
      <c r="K457" s="23"/>
      <c r="L457" s="23"/>
      <c r="M457" s="22">
        <f t="shared" si="39"/>
        <v>8280</v>
      </c>
      <c r="N457" s="16"/>
    </row>
    <row r="458" s="1" customFormat="1" spans="1:14">
      <c r="A458" s="18">
        <f t="shared" si="38"/>
        <v>454</v>
      </c>
      <c r="B458" s="31" t="s">
        <v>461</v>
      </c>
      <c r="C458" s="32" t="s">
        <v>199</v>
      </c>
      <c r="D458" s="29" t="s">
        <v>438</v>
      </c>
      <c r="E458" s="23">
        <v>2.88</v>
      </c>
      <c r="F458" s="23">
        <f t="shared" si="36"/>
        <v>950.4</v>
      </c>
      <c r="G458" s="23">
        <v>2.88</v>
      </c>
      <c r="H458" s="30">
        <f t="shared" si="37"/>
        <v>374.4</v>
      </c>
      <c r="I458" s="47"/>
      <c r="J458" s="23"/>
      <c r="K458" s="23"/>
      <c r="L458" s="23"/>
      <c r="M458" s="22">
        <f t="shared" si="39"/>
        <v>1324.8</v>
      </c>
      <c r="N458" s="16"/>
    </row>
    <row r="459" s="1" customFormat="1" spans="1:14">
      <c r="A459" s="18">
        <f t="shared" si="38"/>
        <v>455</v>
      </c>
      <c r="B459" s="31" t="s">
        <v>462</v>
      </c>
      <c r="C459" s="32" t="s">
        <v>199</v>
      </c>
      <c r="D459" s="29" t="s">
        <v>438</v>
      </c>
      <c r="E459" s="23">
        <v>10.5</v>
      </c>
      <c r="F459" s="23">
        <f t="shared" si="36"/>
        <v>3465</v>
      </c>
      <c r="G459" s="23">
        <v>10.5</v>
      </c>
      <c r="H459" s="30">
        <f t="shared" si="37"/>
        <v>1365</v>
      </c>
      <c r="I459" s="47"/>
      <c r="J459" s="23"/>
      <c r="K459" s="23"/>
      <c r="L459" s="23"/>
      <c r="M459" s="22">
        <f t="shared" si="39"/>
        <v>4830</v>
      </c>
      <c r="N459" s="16"/>
    </row>
    <row r="460" s="1" customFormat="1" spans="1:14">
      <c r="A460" s="18">
        <f t="shared" si="38"/>
        <v>456</v>
      </c>
      <c r="B460" s="31" t="s">
        <v>463</v>
      </c>
      <c r="C460" s="32" t="s">
        <v>199</v>
      </c>
      <c r="D460" s="29" t="s">
        <v>438</v>
      </c>
      <c r="E460" s="23">
        <v>8.3</v>
      </c>
      <c r="F460" s="23">
        <f t="shared" si="36"/>
        <v>2739</v>
      </c>
      <c r="G460" s="23">
        <v>8.3</v>
      </c>
      <c r="H460" s="30">
        <f t="shared" si="37"/>
        <v>1079</v>
      </c>
      <c r="I460" s="47"/>
      <c r="J460" s="23"/>
      <c r="K460" s="23"/>
      <c r="L460" s="23"/>
      <c r="M460" s="22">
        <f t="shared" si="39"/>
        <v>3818</v>
      </c>
      <c r="N460" s="16"/>
    </row>
    <row r="461" s="1" customFormat="1" spans="1:14">
      <c r="A461" s="18">
        <f t="shared" si="38"/>
        <v>457</v>
      </c>
      <c r="B461" s="31" t="s">
        <v>464</v>
      </c>
      <c r="C461" s="32" t="s">
        <v>199</v>
      </c>
      <c r="D461" s="29" t="s">
        <v>438</v>
      </c>
      <c r="E461" s="23">
        <v>4.01</v>
      </c>
      <c r="F461" s="23">
        <f t="shared" si="36"/>
        <v>1323.3</v>
      </c>
      <c r="G461" s="23">
        <v>4.01</v>
      </c>
      <c r="H461" s="30">
        <f t="shared" si="37"/>
        <v>521.3</v>
      </c>
      <c r="I461" s="47"/>
      <c r="J461" s="23"/>
      <c r="K461" s="23"/>
      <c r="L461" s="23"/>
      <c r="M461" s="22">
        <f t="shared" si="39"/>
        <v>1844.6</v>
      </c>
      <c r="N461" s="16"/>
    </row>
    <row r="462" s="1" customFormat="1" spans="1:14">
      <c r="A462" s="18">
        <f t="shared" si="38"/>
        <v>458</v>
      </c>
      <c r="B462" s="31" t="s">
        <v>465</v>
      </c>
      <c r="C462" s="32" t="s">
        <v>199</v>
      </c>
      <c r="D462" s="29" t="s">
        <v>438</v>
      </c>
      <c r="E462" s="23">
        <v>1.2</v>
      </c>
      <c r="F462" s="23">
        <f t="shared" si="36"/>
        <v>396</v>
      </c>
      <c r="G462" s="23">
        <v>1.2</v>
      </c>
      <c r="H462" s="30">
        <f t="shared" si="37"/>
        <v>156</v>
      </c>
      <c r="I462" s="47"/>
      <c r="J462" s="23"/>
      <c r="K462" s="23"/>
      <c r="L462" s="23"/>
      <c r="M462" s="22">
        <f t="shared" si="39"/>
        <v>552</v>
      </c>
      <c r="N462" s="16"/>
    </row>
    <row r="463" s="1" customFormat="1" spans="1:14">
      <c r="A463" s="18">
        <f t="shared" si="38"/>
        <v>459</v>
      </c>
      <c r="B463" s="31" t="s">
        <v>466</v>
      </c>
      <c r="C463" s="32" t="s">
        <v>199</v>
      </c>
      <c r="D463" s="29" t="s">
        <v>438</v>
      </c>
      <c r="E463" s="23">
        <v>1.2</v>
      </c>
      <c r="F463" s="23">
        <f t="shared" si="36"/>
        <v>396</v>
      </c>
      <c r="G463" s="23">
        <v>1.2</v>
      </c>
      <c r="H463" s="30">
        <f t="shared" si="37"/>
        <v>156</v>
      </c>
      <c r="I463" s="47"/>
      <c r="J463" s="23"/>
      <c r="K463" s="23"/>
      <c r="L463" s="23"/>
      <c r="M463" s="22">
        <f t="shared" si="39"/>
        <v>552</v>
      </c>
      <c r="N463" s="16"/>
    </row>
    <row r="464" s="1" customFormat="1" spans="1:14">
      <c r="A464" s="18">
        <f t="shared" si="38"/>
        <v>460</v>
      </c>
      <c r="B464" s="31" t="s">
        <v>467</v>
      </c>
      <c r="C464" s="32" t="s">
        <v>199</v>
      </c>
      <c r="D464" s="29" t="s">
        <v>438</v>
      </c>
      <c r="E464" s="23">
        <v>1.16</v>
      </c>
      <c r="F464" s="23">
        <f t="shared" si="36"/>
        <v>382.8</v>
      </c>
      <c r="G464" s="23">
        <v>1.16</v>
      </c>
      <c r="H464" s="30">
        <f t="shared" si="37"/>
        <v>150.8</v>
      </c>
      <c r="I464" s="47"/>
      <c r="J464" s="23"/>
      <c r="K464" s="23"/>
      <c r="L464" s="23"/>
      <c r="M464" s="22">
        <f t="shared" si="39"/>
        <v>533.6</v>
      </c>
      <c r="N464" s="16"/>
    </row>
    <row r="465" s="1" customFormat="1" spans="1:14">
      <c r="A465" s="18">
        <f t="shared" si="38"/>
        <v>461</v>
      </c>
      <c r="B465" s="31" t="s">
        <v>468</v>
      </c>
      <c r="C465" s="32" t="s">
        <v>199</v>
      </c>
      <c r="D465" s="29" t="s">
        <v>438</v>
      </c>
      <c r="E465" s="23">
        <v>1.1</v>
      </c>
      <c r="F465" s="23">
        <f t="shared" si="36"/>
        <v>363</v>
      </c>
      <c r="G465" s="23">
        <v>1.1</v>
      </c>
      <c r="H465" s="30">
        <f t="shared" si="37"/>
        <v>143</v>
      </c>
      <c r="I465" s="47"/>
      <c r="J465" s="23"/>
      <c r="K465" s="23"/>
      <c r="L465" s="23"/>
      <c r="M465" s="22">
        <f t="shared" si="39"/>
        <v>506</v>
      </c>
      <c r="N465" s="16"/>
    </row>
    <row r="466" s="1" customFormat="1" spans="1:14">
      <c r="A466" s="18">
        <f t="shared" si="38"/>
        <v>462</v>
      </c>
      <c r="B466" s="31" t="s">
        <v>207</v>
      </c>
      <c r="C466" s="32" t="s">
        <v>199</v>
      </c>
      <c r="D466" s="29" t="s">
        <v>438</v>
      </c>
      <c r="E466" s="39"/>
      <c r="F466" s="23">
        <f t="shared" si="36"/>
        <v>0</v>
      </c>
      <c r="G466" s="39"/>
      <c r="H466" s="30">
        <f t="shared" si="37"/>
        <v>0</v>
      </c>
      <c r="I466" s="23">
        <v>16.2</v>
      </c>
      <c r="J466" s="23">
        <f>I466*100</f>
        <v>1620</v>
      </c>
      <c r="K466" s="33"/>
      <c r="L466" s="23"/>
      <c r="M466" s="22">
        <f t="shared" si="39"/>
        <v>1620</v>
      </c>
      <c r="N466" s="16"/>
    </row>
    <row r="467" s="1" customFormat="1" spans="1:14">
      <c r="A467" s="18">
        <f t="shared" si="38"/>
        <v>463</v>
      </c>
      <c r="B467" s="31" t="s">
        <v>469</v>
      </c>
      <c r="C467" s="32" t="s">
        <v>199</v>
      </c>
      <c r="D467" s="32" t="s">
        <v>470</v>
      </c>
      <c r="E467" s="23">
        <v>11.4</v>
      </c>
      <c r="F467" s="23">
        <f t="shared" si="36"/>
        <v>3762</v>
      </c>
      <c r="G467" s="23">
        <v>11.4</v>
      </c>
      <c r="H467" s="30">
        <f t="shared" si="37"/>
        <v>1482</v>
      </c>
      <c r="I467" s="30"/>
      <c r="J467" s="23"/>
      <c r="K467" s="33"/>
      <c r="L467" s="23"/>
      <c r="M467" s="22">
        <f t="shared" si="39"/>
        <v>5244</v>
      </c>
      <c r="N467" s="16"/>
    </row>
    <row r="468" s="1" customFormat="1" spans="1:14">
      <c r="A468" s="18">
        <f t="shared" si="38"/>
        <v>464</v>
      </c>
      <c r="B468" s="31" t="s">
        <v>471</v>
      </c>
      <c r="C468" s="32" t="s">
        <v>199</v>
      </c>
      <c r="D468" s="32" t="s">
        <v>470</v>
      </c>
      <c r="E468" s="23">
        <v>13.94</v>
      </c>
      <c r="F468" s="23">
        <f t="shared" si="36"/>
        <v>4600.2</v>
      </c>
      <c r="G468" s="23">
        <v>13.94</v>
      </c>
      <c r="H468" s="30">
        <f t="shared" si="37"/>
        <v>1812.2</v>
      </c>
      <c r="I468" s="30"/>
      <c r="J468" s="23"/>
      <c r="K468" s="33"/>
      <c r="L468" s="23"/>
      <c r="M468" s="22">
        <f t="shared" si="39"/>
        <v>6412.4</v>
      </c>
      <c r="N468" s="16"/>
    </row>
    <row r="469" s="1" customFormat="1" spans="1:14">
      <c r="A469" s="18">
        <f t="shared" si="38"/>
        <v>465</v>
      </c>
      <c r="B469" s="31" t="s">
        <v>472</v>
      </c>
      <c r="C469" s="32" t="s">
        <v>199</v>
      </c>
      <c r="D469" s="32" t="s">
        <v>470</v>
      </c>
      <c r="E469" s="23">
        <v>2.4</v>
      </c>
      <c r="F469" s="23">
        <f t="shared" ref="F469:F532" si="40">E469*330</f>
        <v>792</v>
      </c>
      <c r="G469" s="23">
        <v>2.4</v>
      </c>
      <c r="H469" s="30">
        <f t="shared" ref="H469:H532" si="41">G469*130</f>
        <v>312</v>
      </c>
      <c r="I469" s="30"/>
      <c r="J469" s="23"/>
      <c r="K469" s="33"/>
      <c r="L469" s="23"/>
      <c r="M469" s="22">
        <f t="shared" si="39"/>
        <v>1104</v>
      </c>
      <c r="N469" s="16"/>
    </row>
    <row r="470" s="1" customFormat="1" spans="1:14">
      <c r="A470" s="18">
        <f t="shared" si="38"/>
        <v>466</v>
      </c>
      <c r="B470" s="31" t="s">
        <v>473</v>
      </c>
      <c r="C470" s="32" t="s">
        <v>199</v>
      </c>
      <c r="D470" s="32" t="s">
        <v>470</v>
      </c>
      <c r="E470" s="23">
        <v>9.01</v>
      </c>
      <c r="F470" s="23">
        <f t="shared" si="40"/>
        <v>2973.3</v>
      </c>
      <c r="G470" s="23">
        <v>9.01</v>
      </c>
      <c r="H470" s="30">
        <f t="shared" si="41"/>
        <v>1171.3</v>
      </c>
      <c r="I470" s="30"/>
      <c r="J470" s="23"/>
      <c r="K470" s="33"/>
      <c r="L470" s="23"/>
      <c r="M470" s="22">
        <f t="shared" si="39"/>
        <v>4144.6</v>
      </c>
      <c r="N470" s="16"/>
    </row>
    <row r="471" s="1" customFormat="1" spans="1:14">
      <c r="A471" s="18">
        <f t="shared" si="38"/>
        <v>467</v>
      </c>
      <c r="B471" s="31" t="s">
        <v>474</v>
      </c>
      <c r="C471" s="32" t="s">
        <v>199</v>
      </c>
      <c r="D471" s="32" t="s">
        <v>470</v>
      </c>
      <c r="E471" s="23">
        <v>4.91</v>
      </c>
      <c r="F471" s="23">
        <f t="shared" si="40"/>
        <v>1620.3</v>
      </c>
      <c r="G471" s="23">
        <v>4.91</v>
      </c>
      <c r="H471" s="30">
        <f t="shared" si="41"/>
        <v>638.3</v>
      </c>
      <c r="I471" s="30"/>
      <c r="J471" s="23"/>
      <c r="K471" s="33"/>
      <c r="L471" s="23"/>
      <c r="M471" s="22">
        <f t="shared" si="39"/>
        <v>2258.6</v>
      </c>
      <c r="N471" s="16"/>
    </row>
    <row r="472" s="1" customFormat="1" spans="1:14">
      <c r="A472" s="18">
        <f t="shared" si="38"/>
        <v>468</v>
      </c>
      <c r="B472" s="31" t="s">
        <v>475</v>
      </c>
      <c r="C472" s="32" t="s">
        <v>199</v>
      </c>
      <c r="D472" s="32" t="s">
        <v>470</v>
      </c>
      <c r="E472" s="23">
        <v>1.35</v>
      </c>
      <c r="F472" s="23">
        <f t="shared" si="40"/>
        <v>445.5</v>
      </c>
      <c r="G472" s="23">
        <v>1.35</v>
      </c>
      <c r="H472" s="30">
        <f t="shared" si="41"/>
        <v>175.5</v>
      </c>
      <c r="I472" s="30"/>
      <c r="J472" s="23"/>
      <c r="K472" s="33"/>
      <c r="L472" s="23"/>
      <c r="M472" s="22">
        <f t="shared" si="39"/>
        <v>621</v>
      </c>
      <c r="N472" s="16"/>
    </row>
    <row r="473" s="1" customFormat="1" spans="1:14">
      <c r="A473" s="18">
        <f t="shared" si="38"/>
        <v>469</v>
      </c>
      <c r="B473" s="31" t="s">
        <v>228</v>
      </c>
      <c r="C473" s="32" t="s">
        <v>199</v>
      </c>
      <c r="D473" s="32" t="s">
        <v>470</v>
      </c>
      <c r="E473" s="23">
        <v>2.28</v>
      </c>
      <c r="F473" s="23">
        <f t="shared" si="40"/>
        <v>752.4</v>
      </c>
      <c r="G473" s="23">
        <v>2.28</v>
      </c>
      <c r="H473" s="30">
        <f t="shared" si="41"/>
        <v>296.4</v>
      </c>
      <c r="I473" s="30"/>
      <c r="J473" s="23"/>
      <c r="K473" s="33"/>
      <c r="L473" s="23"/>
      <c r="M473" s="22">
        <f t="shared" si="39"/>
        <v>1048.8</v>
      </c>
      <c r="N473" s="16"/>
    </row>
    <row r="474" s="1" customFormat="1" spans="1:14">
      <c r="A474" s="18">
        <f t="shared" si="38"/>
        <v>470</v>
      </c>
      <c r="B474" s="31" t="s">
        <v>252</v>
      </c>
      <c r="C474" s="32" t="s">
        <v>199</v>
      </c>
      <c r="D474" s="32" t="s">
        <v>470</v>
      </c>
      <c r="E474" s="23">
        <v>1.18</v>
      </c>
      <c r="F474" s="23">
        <f t="shared" si="40"/>
        <v>389.4</v>
      </c>
      <c r="G474" s="23">
        <v>1.18</v>
      </c>
      <c r="H474" s="30">
        <f t="shared" si="41"/>
        <v>153.4</v>
      </c>
      <c r="I474" s="30"/>
      <c r="J474" s="23"/>
      <c r="K474" s="33"/>
      <c r="L474" s="23"/>
      <c r="M474" s="22">
        <f t="shared" si="39"/>
        <v>542.8</v>
      </c>
      <c r="N474" s="16"/>
    </row>
    <row r="475" s="1" customFormat="1" spans="1:14">
      <c r="A475" s="18">
        <f t="shared" si="38"/>
        <v>471</v>
      </c>
      <c r="B475" s="31" t="s">
        <v>476</v>
      </c>
      <c r="C475" s="32" t="s">
        <v>199</v>
      </c>
      <c r="D475" s="32" t="s">
        <v>470</v>
      </c>
      <c r="E475" s="23">
        <v>3.02</v>
      </c>
      <c r="F475" s="23">
        <f t="shared" si="40"/>
        <v>996.6</v>
      </c>
      <c r="G475" s="23">
        <v>3.02</v>
      </c>
      <c r="H475" s="30">
        <f t="shared" si="41"/>
        <v>392.6</v>
      </c>
      <c r="I475" s="30"/>
      <c r="J475" s="23"/>
      <c r="K475" s="33"/>
      <c r="L475" s="23"/>
      <c r="M475" s="22">
        <f t="shared" si="39"/>
        <v>1389.2</v>
      </c>
      <c r="N475" s="16"/>
    </row>
    <row r="476" s="1" customFormat="1" spans="1:14">
      <c r="A476" s="18">
        <f t="shared" si="38"/>
        <v>472</v>
      </c>
      <c r="B476" s="31" t="s">
        <v>477</v>
      </c>
      <c r="C476" s="32" t="s">
        <v>199</v>
      </c>
      <c r="D476" s="32" t="s">
        <v>470</v>
      </c>
      <c r="E476" s="23">
        <v>5.01</v>
      </c>
      <c r="F476" s="23">
        <f t="shared" si="40"/>
        <v>1653.3</v>
      </c>
      <c r="G476" s="23">
        <v>5.01</v>
      </c>
      <c r="H476" s="30">
        <f t="shared" si="41"/>
        <v>651.3</v>
      </c>
      <c r="I476" s="30"/>
      <c r="J476" s="23"/>
      <c r="K476" s="33"/>
      <c r="L476" s="23"/>
      <c r="M476" s="22">
        <f t="shared" si="39"/>
        <v>2304.6</v>
      </c>
      <c r="N476" s="16"/>
    </row>
    <row r="477" s="1" customFormat="1" spans="1:14">
      <c r="A477" s="18">
        <f t="shared" si="38"/>
        <v>473</v>
      </c>
      <c r="B477" s="31" t="s">
        <v>478</v>
      </c>
      <c r="C477" s="32" t="s">
        <v>199</v>
      </c>
      <c r="D477" s="32" t="s">
        <v>470</v>
      </c>
      <c r="E477" s="23">
        <v>3.5</v>
      </c>
      <c r="F477" s="23">
        <f t="shared" si="40"/>
        <v>1155</v>
      </c>
      <c r="G477" s="23">
        <v>3.5</v>
      </c>
      <c r="H477" s="30">
        <f t="shared" si="41"/>
        <v>455</v>
      </c>
      <c r="I477" s="30"/>
      <c r="J477" s="23"/>
      <c r="K477" s="33"/>
      <c r="L477" s="23"/>
      <c r="M477" s="22">
        <f t="shared" si="39"/>
        <v>1610</v>
      </c>
      <c r="N477" s="16"/>
    </row>
    <row r="478" s="1" customFormat="1" spans="1:14">
      <c r="A478" s="18">
        <f t="shared" si="38"/>
        <v>474</v>
      </c>
      <c r="B478" s="31" t="s">
        <v>479</v>
      </c>
      <c r="C478" s="32" t="s">
        <v>199</v>
      </c>
      <c r="D478" s="32" t="s">
        <v>480</v>
      </c>
      <c r="E478" s="39">
        <v>1.19</v>
      </c>
      <c r="F478" s="23">
        <f t="shared" si="40"/>
        <v>392.7</v>
      </c>
      <c r="G478" s="39">
        <v>1.19</v>
      </c>
      <c r="H478" s="30">
        <f t="shared" si="41"/>
        <v>154.7</v>
      </c>
      <c r="I478" s="30"/>
      <c r="J478" s="23"/>
      <c r="K478" s="33"/>
      <c r="L478" s="23"/>
      <c r="M478" s="22">
        <f t="shared" si="39"/>
        <v>547.4</v>
      </c>
      <c r="N478" s="16"/>
    </row>
    <row r="479" s="1" customFormat="1" spans="1:14">
      <c r="A479" s="18">
        <f t="shared" si="38"/>
        <v>475</v>
      </c>
      <c r="B479" s="31" t="s">
        <v>481</v>
      </c>
      <c r="C479" s="32" t="s">
        <v>199</v>
      </c>
      <c r="D479" s="32" t="s">
        <v>480</v>
      </c>
      <c r="E479" s="39">
        <v>4.36</v>
      </c>
      <c r="F479" s="23">
        <f t="shared" si="40"/>
        <v>1438.8</v>
      </c>
      <c r="G479" s="39">
        <v>4.36</v>
      </c>
      <c r="H479" s="30">
        <f t="shared" si="41"/>
        <v>566.8</v>
      </c>
      <c r="I479" s="30"/>
      <c r="J479" s="23"/>
      <c r="K479" s="33"/>
      <c r="L479" s="23"/>
      <c r="M479" s="22">
        <f t="shared" si="39"/>
        <v>2005.6</v>
      </c>
      <c r="N479" s="16"/>
    </row>
    <row r="480" s="1" customFormat="1" spans="1:14">
      <c r="A480" s="18">
        <f t="shared" si="38"/>
        <v>476</v>
      </c>
      <c r="B480" s="31" t="s">
        <v>482</v>
      </c>
      <c r="C480" s="32" t="s">
        <v>199</v>
      </c>
      <c r="D480" s="32" t="s">
        <v>480</v>
      </c>
      <c r="E480" s="39">
        <v>0.64</v>
      </c>
      <c r="F480" s="23">
        <f t="shared" si="40"/>
        <v>211.2</v>
      </c>
      <c r="G480" s="39">
        <v>0.64</v>
      </c>
      <c r="H480" s="30">
        <f t="shared" si="41"/>
        <v>83.2</v>
      </c>
      <c r="I480" s="30"/>
      <c r="J480" s="23"/>
      <c r="K480" s="33"/>
      <c r="L480" s="23"/>
      <c r="M480" s="22">
        <f t="shared" si="39"/>
        <v>294.4</v>
      </c>
      <c r="N480" s="16"/>
    </row>
    <row r="481" s="1" customFormat="1" spans="1:14">
      <c r="A481" s="18">
        <f t="shared" si="38"/>
        <v>477</v>
      </c>
      <c r="B481" s="31" t="s">
        <v>483</v>
      </c>
      <c r="C481" s="32" t="s">
        <v>199</v>
      </c>
      <c r="D481" s="32" t="s">
        <v>480</v>
      </c>
      <c r="E481" s="39">
        <v>4.44</v>
      </c>
      <c r="F481" s="23">
        <f t="shared" si="40"/>
        <v>1465.2</v>
      </c>
      <c r="G481" s="39">
        <v>4.44</v>
      </c>
      <c r="H481" s="30">
        <f t="shared" si="41"/>
        <v>577.2</v>
      </c>
      <c r="I481" s="30"/>
      <c r="J481" s="23"/>
      <c r="K481" s="33"/>
      <c r="L481" s="23"/>
      <c r="M481" s="22">
        <f t="shared" si="39"/>
        <v>2042.4</v>
      </c>
      <c r="N481" s="16"/>
    </row>
    <row r="482" s="1" customFormat="1" spans="1:14">
      <c r="A482" s="18">
        <f t="shared" si="38"/>
        <v>478</v>
      </c>
      <c r="B482" s="31" t="s">
        <v>484</v>
      </c>
      <c r="C482" s="32" t="s">
        <v>199</v>
      </c>
      <c r="D482" s="32" t="s">
        <v>480</v>
      </c>
      <c r="E482" s="39">
        <v>1.46</v>
      </c>
      <c r="F482" s="23">
        <f t="shared" si="40"/>
        <v>481.8</v>
      </c>
      <c r="G482" s="39">
        <v>1.46</v>
      </c>
      <c r="H482" s="30">
        <f t="shared" si="41"/>
        <v>189.8</v>
      </c>
      <c r="I482" s="30"/>
      <c r="J482" s="23"/>
      <c r="K482" s="33"/>
      <c r="L482" s="23"/>
      <c r="M482" s="22">
        <f t="shared" si="39"/>
        <v>671.6</v>
      </c>
      <c r="N482" s="16"/>
    </row>
    <row r="483" s="1" customFormat="1" spans="1:14">
      <c r="A483" s="18">
        <f t="shared" si="38"/>
        <v>479</v>
      </c>
      <c r="B483" s="31" t="s">
        <v>485</v>
      </c>
      <c r="C483" s="32" t="s">
        <v>199</v>
      </c>
      <c r="D483" s="32" t="s">
        <v>480</v>
      </c>
      <c r="E483" s="39">
        <v>7.68</v>
      </c>
      <c r="F483" s="23">
        <f t="shared" si="40"/>
        <v>2534.4</v>
      </c>
      <c r="G483" s="39">
        <v>7.68</v>
      </c>
      <c r="H483" s="30">
        <f t="shared" si="41"/>
        <v>998.4</v>
      </c>
      <c r="I483" s="30"/>
      <c r="J483" s="23"/>
      <c r="K483" s="33"/>
      <c r="L483" s="23"/>
      <c r="M483" s="22">
        <f t="shared" si="39"/>
        <v>3532.8</v>
      </c>
      <c r="N483" s="16"/>
    </row>
    <row r="484" s="1" customFormat="1" spans="1:14">
      <c r="A484" s="18">
        <f t="shared" si="38"/>
        <v>480</v>
      </c>
      <c r="B484" s="31" t="s">
        <v>486</v>
      </c>
      <c r="C484" s="32" t="s">
        <v>199</v>
      </c>
      <c r="D484" s="32" t="s">
        <v>480</v>
      </c>
      <c r="E484" s="39">
        <v>4.85</v>
      </c>
      <c r="F484" s="23">
        <f t="shared" si="40"/>
        <v>1600.5</v>
      </c>
      <c r="G484" s="39">
        <v>4.85</v>
      </c>
      <c r="H484" s="30">
        <f t="shared" si="41"/>
        <v>630.5</v>
      </c>
      <c r="I484" s="30"/>
      <c r="J484" s="23"/>
      <c r="K484" s="33"/>
      <c r="L484" s="23"/>
      <c r="M484" s="22">
        <f t="shared" si="39"/>
        <v>2231</v>
      </c>
      <c r="N484" s="16"/>
    </row>
    <row r="485" s="1" customFormat="1" spans="1:14">
      <c r="A485" s="18">
        <f t="shared" si="38"/>
        <v>481</v>
      </c>
      <c r="B485" s="31" t="s">
        <v>333</v>
      </c>
      <c r="C485" s="32" t="s">
        <v>199</v>
      </c>
      <c r="D485" s="32" t="s">
        <v>487</v>
      </c>
      <c r="E485" s="23">
        <v>5.53</v>
      </c>
      <c r="F485" s="23">
        <f t="shared" si="40"/>
        <v>1824.9</v>
      </c>
      <c r="G485" s="23">
        <v>5.53</v>
      </c>
      <c r="H485" s="30">
        <f t="shared" si="41"/>
        <v>718.9</v>
      </c>
      <c r="I485" s="23"/>
      <c r="J485" s="23"/>
      <c r="K485" s="33"/>
      <c r="L485" s="23"/>
      <c r="M485" s="22">
        <f t="shared" si="39"/>
        <v>2543.8</v>
      </c>
      <c r="N485" s="16"/>
    </row>
    <row r="486" s="1" customFormat="1" spans="1:14">
      <c r="A486" s="18">
        <f t="shared" si="38"/>
        <v>482</v>
      </c>
      <c r="B486" s="31" t="s">
        <v>488</v>
      </c>
      <c r="C486" s="32" t="s">
        <v>199</v>
      </c>
      <c r="D486" s="32" t="s">
        <v>487</v>
      </c>
      <c r="E486" s="23">
        <v>8.4</v>
      </c>
      <c r="F486" s="23">
        <f t="shared" si="40"/>
        <v>2772</v>
      </c>
      <c r="G486" s="23">
        <v>8.4</v>
      </c>
      <c r="H486" s="30">
        <f t="shared" si="41"/>
        <v>1092</v>
      </c>
      <c r="I486" s="23"/>
      <c r="J486" s="23"/>
      <c r="K486" s="33"/>
      <c r="L486" s="23"/>
      <c r="M486" s="22">
        <f t="shared" si="39"/>
        <v>3864</v>
      </c>
      <c r="N486" s="16"/>
    </row>
    <row r="487" s="1" customFormat="1" spans="1:14">
      <c r="A487" s="18">
        <f t="shared" si="38"/>
        <v>483</v>
      </c>
      <c r="B487" s="31" t="s">
        <v>489</v>
      </c>
      <c r="C487" s="32" t="s">
        <v>199</v>
      </c>
      <c r="D487" s="32" t="s">
        <v>487</v>
      </c>
      <c r="E487" s="23">
        <v>13.88</v>
      </c>
      <c r="F487" s="23">
        <f t="shared" si="40"/>
        <v>4580.4</v>
      </c>
      <c r="G487" s="23">
        <v>13.88</v>
      </c>
      <c r="H487" s="30">
        <f t="shared" si="41"/>
        <v>1804.4</v>
      </c>
      <c r="I487" s="23"/>
      <c r="J487" s="23"/>
      <c r="K487" s="33"/>
      <c r="L487" s="23"/>
      <c r="M487" s="22">
        <f t="shared" si="39"/>
        <v>6384.8</v>
      </c>
      <c r="N487" s="16"/>
    </row>
    <row r="488" s="1" customFormat="1" spans="1:14">
      <c r="A488" s="18">
        <f t="shared" si="38"/>
        <v>484</v>
      </c>
      <c r="B488" s="31" t="s">
        <v>490</v>
      </c>
      <c r="C488" s="32" t="s">
        <v>199</v>
      </c>
      <c r="D488" s="32" t="s">
        <v>487</v>
      </c>
      <c r="E488" s="23">
        <v>4.29</v>
      </c>
      <c r="F488" s="23">
        <f t="shared" si="40"/>
        <v>1415.7</v>
      </c>
      <c r="G488" s="23">
        <v>4.29</v>
      </c>
      <c r="H488" s="30">
        <f t="shared" si="41"/>
        <v>557.7</v>
      </c>
      <c r="I488" s="23"/>
      <c r="J488" s="23"/>
      <c r="K488" s="33"/>
      <c r="L488" s="23"/>
      <c r="M488" s="22">
        <f t="shared" si="39"/>
        <v>1973.4</v>
      </c>
      <c r="N488" s="16"/>
    </row>
    <row r="489" s="1" customFormat="1" spans="1:14">
      <c r="A489" s="18">
        <f t="shared" si="38"/>
        <v>485</v>
      </c>
      <c r="B489" s="31" t="s">
        <v>491</v>
      </c>
      <c r="C489" s="32" t="s">
        <v>199</v>
      </c>
      <c r="D489" s="32" t="s">
        <v>487</v>
      </c>
      <c r="E489" s="23">
        <v>14.34</v>
      </c>
      <c r="F489" s="23">
        <f t="shared" si="40"/>
        <v>4732.2</v>
      </c>
      <c r="G489" s="23">
        <v>14.34</v>
      </c>
      <c r="H489" s="30">
        <f t="shared" si="41"/>
        <v>1864.2</v>
      </c>
      <c r="I489" s="30"/>
      <c r="J489" s="23"/>
      <c r="K489" s="33"/>
      <c r="L489" s="23"/>
      <c r="M489" s="22">
        <f t="shared" si="39"/>
        <v>6596.4</v>
      </c>
      <c r="N489" s="16"/>
    </row>
    <row r="490" s="1" customFormat="1" spans="1:14">
      <c r="A490" s="18">
        <f t="shared" si="38"/>
        <v>486</v>
      </c>
      <c r="B490" s="31" t="s">
        <v>492</v>
      </c>
      <c r="C490" s="32" t="s">
        <v>199</v>
      </c>
      <c r="D490" s="32" t="s">
        <v>487</v>
      </c>
      <c r="E490" s="23">
        <v>8.71</v>
      </c>
      <c r="F490" s="23">
        <f t="shared" si="40"/>
        <v>2874.3</v>
      </c>
      <c r="G490" s="23">
        <v>8.71</v>
      </c>
      <c r="H490" s="30">
        <f t="shared" si="41"/>
        <v>1132.3</v>
      </c>
      <c r="I490" s="30"/>
      <c r="J490" s="23"/>
      <c r="K490" s="33"/>
      <c r="L490" s="23"/>
      <c r="M490" s="22">
        <f t="shared" si="39"/>
        <v>4006.6</v>
      </c>
      <c r="N490" s="16"/>
    </row>
    <row r="491" s="1" customFormat="1" spans="1:14">
      <c r="A491" s="18">
        <f t="shared" si="38"/>
        <v>487</v>
      </c>
      <c r="B491" s="31" t="s">
        <v>493</v>
      </c>
      <c r="C491" s="32" t="s">
        <v>199</v>
      </c>
      <c r="D491" s="32" t="s">
        <v>487</v>
      </c>
      <c r="E491" s="23">
        <v>3.25</v>
      </c>
      <c r="F491" s="23">
        <f t="shared" si="40"/>
        <v>1072.5</v>
      </c>
      <c r="G491" s="23">
        <v>3.25</v>
      </c>
      <c r="H491" s="30">
        <f t="shared" si="41"/>
        <v>422.5</v>
      </c>
      <c r="I491" s="30"/>
      <c r="J491" s="23"/>
      <c r="K491" s="33"/>
      <c r="L491" s="23"/>
      <c r="M491" s="22">
        <f t="shared" si="39"/>
        <v>1495</v>
      </c>
      <c r="N491" s="16"/>
    </row>
    <row r="492" s="1" customFormat="1" spans="1:14">
      <c r="A492" s="18">
        <f t="shared" si="38"/>
        <v>488</v>
      </c>
      <c r="B492" s="31" t="s">
        <v>494</v>
      </c>
      <c r="C492" s="32" t="s">
        <v>199</v>
      </c>
      <c r="D492" s="32" t="s">
        <v>487</v>
      </c>
      <c r="E492" s="23">
        <v>7.27</v>
      </c>
      <c r="F492" s="23">
        <f t="shared" si="40"/>
        <v>2399.1</v>
      </c>
      <c r="G492" s="23">
        <v>7.27</v>
      </c>
      <c r="H492" s="30">
        <f t="shared" si="41"/>
        <v>945.1</v>
      </c>
      <c r="I492" s="30"/>
      <c r="J492" s="23"/>
      <c r="K492" s="33"/>
      <c r="L492" s="23"/>
      <c r="M492" s="22">
        <f t="shared" si="39"/>
        <v>3344.2</v>
      </c>
      <c r="N492" s="16"/>
    </row>
    <row r="493" s="1" customFormat="1" spans="1:14">
      <c r="A493" s="18">
        <f t="shared" si="38"/>
        <v>489</v>
      </c>
      <c r="B493" s="31" t="s">
        <v>352</v>
      </c>
      <c r="C493" s="32" t="s">
        <v>199</v>
      </c>
      <c r="D493" s="32" t="s">
        <v>487</v>
      </c>
      <c r="E493" s="23">
        <v>8.09</v>
      </c>
      <c r="F493" s="23">
        <f t="shared" si="40"/>
        <v>2669.7</v>
      </c>
      <c r="G493" s="23">
        <v>8.09</v>
      </c>
      <c r="H493" s="30">
        <f t="shared" si="41"/>
        <v>1051.7</v>
      </c>
      <c r="I493" s="30"/>
      <c r="J493" s="23"/>
      <c r="K493" s="33"/>
      <c r="L493" s="23"/>
      <c r="M493" s="22">
        <f t="shared" si="39"/>
        <v>3721.4</v>
      </c>
      <c r="N493" s="16"/>
    </row>
    <row r="494" s="1" customFormat="1" spans="1:14">
      <c r="A494" s="18">
        <f t="shared" si="38"/>
        <v>490</v>
      </c>
      <c r="B494" s="31" t="s">
        <v>495</v>
      </c>
      <c r="C494" s="32" t="s">
        <v>199</v>
      </c>
      <c r="D494" s="32" t="s">
        <v>487</v>
      </c>
      <c r="E494" s="23">
        <v>6.21</v>
      </c>
      <c r="F494" s="23">
        <f t="shared" si="40"/>
        <v>2049.3</v>
      </c>
      <c r="G494" s="23">
        <v>6.21</v>
      </c>
      <c r="H494" s="30">
        <f t="shared" si="41"/>
        <v>807.3</v>
      </c>
      <c r="I494" s="30"/>
      <c r="J494" s="23"/>
      <c r="K494" s="33"/>
      <c r="L494" s="23"/>
      <c r="M494" s="22">
        <f t="shared" si="39"/>
        <v>2856.6</v>
      </c>
      <c r="N494" s="16"/>
    </row>
    <row r="495" s="1" customFormat="1" spans="1:14">
      <c r="A495" s="18">
        <f t="shared" si="38"/>
        <v>491</v>
      </c>
      <c r="B495" s="31" t="s">
        <v>496</v>
      </c>
      <c r="C495" s="32" t="s">
        <v>199</v>
      </c>
      <c r="D495" s="32" t="s">
        <v>487</v>
      </c>
      <c r="E495" s="23">
        <v>5</v>
      </c>
      <c r="F495" s="23">
        <f t="shared" si="40"/>
        <v>1650</v>
      </c>
      <c r="G495" s="23">
        <v>5</v>
      </c>
      <c r="H495" s="30">
        <f t="shared" si="41"/>
        <v>650</v>
      </c>
      <c r="I495" s="30"/>
      <c r="J495" s="23"/>
      <c r="K495" s="33"/>
      <c r="L495" s="23"/>
      <c r="M495" s="22">
        <f t="shared" si="39"/>
        <v>2300</v>
      </c>
      <c r="N495" s="16"/>
    </row>
    <row r="496" s="1" customFormat="1" spans="1:14">
      <c r="A496" s="18">
        <f t="shared" si="38"/>
        <v>492</v>
      </c>
      <c r="B496" s="31" t="s">
        <v>497</v>
      </c>
      <c r="C496" s="32" t="s">
        <v>199</v>
      </c>
      <c r="D496" s="32" t="s">
        <v>487</v>
      </c>
      <c r="E496" s="23">
        <v>21.28</v>
      </c>
      <c r="F496" s="23">
        <f t="shared" si="40"/>
        <v>7022.4</v>
      </c>
      <c r="G496" s="23">
        <v>21.28</v>
      </c>
      <c r="H496" s="30">
        <f t="shared" si="41"/>
        <v>2766.4</v>
      </c>
      <c r="I496" s="30"/>
      <c r="J496" s="23"/>
      <c r="K496" s="33"/>
      <c r="L496" s="23"/>
      <c r="M496" s="22">
        <f t="shared" si="39"/>
        <v>9788.8</v>
      </c>
      <c r="N496" s="16"/>
    </row>
    <row r="497" s="1" customFormat="1" spans="1:14">
      <c r="A497" s="18">
        <f t="shared" si="38"/>
        <v>493</v>
      </c>
      <c r="B497" s="31" t="s">
        <v>342</v>
      </c>
      <c r="C497" s="32" t="s">
        <v>199</v>
      </c>
      <c r="D497" s="32" t="s">
        <v>487</v>
      </c>
      <c r="E497" s="23">
        <v>7.42</v>
      </c>
      <c r="F497" s="23">
        <f t="shared" si="40"/>
        <v>2448.6</v>
      </c>
      <c r="G497" s="23">
        <v>7.42</v>
      </c>
      <c r="H497" s="30">
        <f t="shared" si="41"/>
        <v>964.6</v>
      </c>
      <c r="I497" s="30"/>
      <c r="J497" s="23"/>
      <c r="K497" s="33"/>
      <c r="L497" s="23"/>
      <c r="M497" s="22">
        <f t="shared" si="39"/>
        <v>3413.2</v>
      </c>
      <c r="N497" s="16"/>
    </row>
    <row r="498" s="1" customFormat="1" spans="1:14">
      <c r="A498" s="18">
        <f t="shared" si="38"/>
        <v>494</v>
      </c>
      <c r="B498" s="31" t="s">
        <v>498</v>
      </c>
      <c r="C498" s="32" t="s">
        <v>199</v>
      </c>
      <c r="D498" s="32" t="s">
        <v>487</v>
      </c>
      <c r="E498" s="23">
        <v>5.71</v>
      </c>
      <c r="F498" s="23">
        <f t="shared" si="40"/>
        <v>1884.3</v>
      </c>
      <c r="G498" s="23">
        <v>5.71</v>
      </c>
      <c r="H498" s="30">
        <f t="shared" si="41"/>
        <v>742.3</v>
      </c>
      <c r="I498" s="30"/>
      <c r="J498" s="23"/>
      <c r="K498" s="33"/>
      <c r="L498" s="23"/>
      <c r="M498" s="22">
        <f t="shared" si="39"/>
        <v>2626.6</v>
      </c>
      <c r="N498" s="16"/>
    </row>
    <row r="499" s="1" customFormat="1" spans="1:14">
      <c r="A499" s="18">
        <f t="shared" si="38"/>
        <v>495</v>
      </c>
      <c r="B499" s="31" t="s">
        <v>499</v>
      </c>
      <c r="C499" s="32" t="s">
        <v>199</v>
      </c>
      <c r="D499" s="32" t="s">
        <v>487</v>
      </c>
      <c r="E499" s="23">
        <v>6.17</v>
      </c>
      <c r="F499" s="23">
        <f t="shared" si="40"/>
        <v>2036.1</v>
      </c>
      <c r="G499" s="23">
        <v>6.17</v>
      </c>
      <c r="H499" s="30">
        <f t="shared" si="41"/>
        <v>802.1</v>
      </c>
      <c r="I499" s="30"/>
      <c r="J499" s="23"/>
      <c r="K499" s="33"/>
      <c r="L499" s="23"/>
      <c r="M499" s="22">
        <f t="shared" si="39"/>
        <v>2838.2</v>
      </c>
      <c r="N499" s="16"/>
    </row>
    <row r="500" s="1" customFormat="1" spans="1:14">
      <c r="A500" s="18">
        <f t="shared" si="38"/>
        <v>496</v>
      </c>
      <c r="B500" s="28" t="s">
        <v>500</v>
      </c>
      <c r="C500" s="32" t="s">
        <v>199</v>
      </c>
      <c r="D500" s="32" t="s">
        <v>487</v>
      </c>
      <c r="E500" s="23">
        <v>7.24</v>
      </c>
      <c r="F500" s="23">
        <f t="shared" si="40"/>
        <v>2389.2</v>
      </c>
      <c r="G500" s="23">
        <v>7.24</v>
      </c>
      <c r="H500" s="30">
        <f t="shared" si="41"/>
        <v>941.2</v>
      </c>
      <c r="I500" s="30"/>
      <c r="J500" s="23"/>
      <c r="K500" s="33"/>
      <c r="L500" s="23"/>
      <c r="M500" s="22">
        <f t="shared" si="39"/>
        <v>3330.4</v>
      </c>
      <c r="N500" s="16"/>
    </row>
    <row r="501" s="1" customFormat="1" spans="1:14">
      <c r="A501" s="18">
        <f t="shared" si="38"/>
        <v>497</v>
      </c>
      <c r="B501" s="28" t="s">
        <v>501</v>
      </c>
      <c r="C501" s="32" t="s">
        <v>199</v>
      </c>
      <c r="D501" s="32" t="s">
        <v>487</v>
      </c>
      <c r="E501" s="23">
        <v>11.18</v>
      </c>
      <c r="F501" s="23">
        <f t="shared" si="40"/>
        <v>3689.4</v>
      </c>
      <c r="G501" s="23">
        <v>11.18</v>
      </c>
      <c r="H501" s="30">
        <f t="shared" si="41"/>
        <v>1453.4</v>
      </c>
      <c r="I501" s="30"/>
      <c r="J501" s="23"/>
      <c r="K501" s="33"/>
      <c r="L501" s="23"/>
      <c r="M501" s="22">
        <f t="shared" si="39"/>
        <v>5142.8</v>
      </c>
      <c r="N501" s="16"/>
    </row>
    <row r="502" s="1" customFormat="1" spans="1:14">
      <c r="A502" s="18">
        <f t="shared" si="38"/>
        <v>498</v>
      </c>
      <c r="B502" s="28" t="s">
        <v>22</v>
      </c>
      <c r="C502" s="32" t="s">
        <v>199</v>
      </c>
      <c r="D502" s="32" t="s">
        <v>487</v>
      </c>
      <c r="E502" s="23">
        <v>7.79</v>
      </c>
      <c r="F502" s="23">
        <f t="shared" si="40"/>
        <v>2570.7</v>
      </c>
      <c r="G502" s="23">
        <v>7.79</v>
      </c>
      <c r="H502" s="30">
        <f t="shared" si="41"/>
        <v>1012.7</v>
      </c>
      <c r="I502" s="30"/>
      <c r="J502" s="23"/>
      <c r="K502" s="33"/>
      <c r="L502" s="23"/>
      <c r="M502" s="22">
        <f t="shared" si="39"/>
        <v>3583.4</v>
      </c>
      <c r="N502" s="16"/>
    </row>
    <row r="503" s="1" customFormat="1" spans="1:14">
      <c r="A503" s="18">
        <f t="shared" si="38"/>
        <v>499</v>
      </c>
      <c r="B503" s="28" t="s">
        <v>502</v>
      </c>
      <c r="C503" s="32" t="s">
        <v>199</v>
      </c>
      <c r="D503" s="32" t="s">
        <v>487</v>
      </c>
      <c r="E503" s="23">
        <v>7.67</v>
      </c>
      <c r="F503" s="23">
        <f t="shared" si="40"/>
        <v>2531.1</v>
      </c>
      <c r="G503" s="23">
        <v>7.67</v>
      </c>
      <c r="H503" s="30">
        <f t="shared" si="41"/>
        <v>997.1</v>
      </c>
      <c r="I503" s="30"/>
      <c r="J503" s="23"/>
      <c r="K503" s="33"/>
      <c r="L503" s="23"/>
      <c r="M503" s="22">
        <f t="shared" si="39"/>
        <v>3528.2</v>
      </c>
      <c r="N503" s="16"/>
    </row>
    <row r="504" s="1" customFormat="1" spans="1:14">
      <c r="A504" s="18">
        <f t="shared" si="38"/>
        <v>500</v>
      </c>
      <c r="B504" s="31" t="s">
        <v>503</v>
      </c>
      <c r="C504" s="32" t="s">
        <v>199</v>
      </c>
      <c r="D504" s="32" t="s">
        <v>487</v>
      </c>
      <c r="E504" s="23">
        <v>5.3</v>
      </c>
      <c r="F504" s="23">
        <f t="shared" si="40"/>
        <v>1749</v>
      </c>
      <c r="G504" s="23">
        <v>5.3</v>
      </c>
      <c r="H504" s="30">
        <f t="shared" si="41"/>
        <v>689</v>
      </c>
      <c r="I504" s="30"/>
      <c r="J504" s="23"/>
      <c r="K504" s="33"/>
      <c r="L504" s="23"/>
      <c r="M504" s="22">
        <f t="shared" si="39"/>
        <v>2438</v>
      </c>
      <c r="N504" s="16"/>
    </row>
    <row r="505" s="1" customFormat="1" spans="1:14">
      <c r="A505" s="18">
        <f t="shared" si="38"/>
        <v>501</v>
      </c>
      <c r="B505" s="31" t="s">
        <v>504</v>
      </c>
      <c r="C505" s="32" t="s">
        <v>199</v>
      </c>
      <c r="D505" s="32" t="s">
        <v>487</v>
      </c>
      <c r="E505" s="23">
        <v>9.74</v>
      </c>
      <c r="F505" s="23">
        <f t="shared" si="40"/>
        <v>3214.2</v>
      </c>
      <c r="G505" s="23">
        <v>9.74</v>
      </c>
      <c r="H505" s="30">
        <f t="shared" si="41"/>
        <v>1266.2</v>
      </c>
      <c r="I505" s="30"/>
      <c r="J505" s="23"/>
      <c r="K505" s="33"/>
      <c r="L505" s="23"/>
      <c r="M505" s="22">
        <f t="shared" si="39"/>
        <v>4480.4</v>
      </c>
      <c r="N505" s="16"/>
    </row>
    <row r="506" s="1" customFormat="1" spans="1:14">
      <c r="A506" s="18">
        <f t="shared" si="38"/>
        <v>502</v>
      </c>
      <c r="B506" s="31" t="s">
        <v>505</v>
      </c>
      <c r="C506" s="32" t="s">
        <v>199</v>
      </c>
      <c r="D506" s="32" t="s">
        <v>487</v>
      </c>
      <c r="E506" s="23">
        <v>17.24</v>
      </c>
      <c r="F506" s="23">
        <f t="shared" si="40"/>
        <v>5689.2</v>
      </c>
      <c r="G506" s="23">
        <v>17.24</v>
      </c>
      <c r="H506" s="30">
        <f t="shared" si="41"/>
        <v>2241.2</v>
      </c>
      <c r="I506" s="30"/>
      <c r="J506" s="23"/>
      <c r="K506" s="33"/>
      <c r="L506" s="23"/>
      <c r="M506" s="22">
        <f t="shared" si="39"/>
        <v>7930.4</v>
      </c>
      <c r="N506" s="16"/>
    </row>
    <row r="507" s="1" customFormat="1" spans="1:14">
      <c r="A507" s="18">
        <f t="shared" si="38"/>
        <v>503</v>
      </c>
      <c r="B507" s="31" t="s">
        <v>506</v>
      </c>
      <c r="C507" s="32" t="s">
        <v>199</v>
      </c>
      <c r="D507" s="32" t="s">
        <v>487</v>
      </c>
      <c r="E507" s="23">
        <v>4.06</v>
      </c>
      <c r="F507" s="23">
        <f t="shared" si="40"/>
        <v>1339.8</v>
      </c>
      <c r="G507" s="23">
        <v>4.06</v>
      </c>
      <c r="H507" s="30">
        <f t="shared" si="41"/>
        <v>527.8</v>
      </c>
      <c r="I507" s="30"/>
      <c r="J507" s="23"/>
      <c r="K507" s="33"/>
      <c r="L507" s="23"/>
      <c r="M507" s="22">
        <f t="shared" si="39"/>
        <v>1867.6</v>
      </c>
      <c r="N507" s="16"/>
    </row>
    <row r="508" s="1" customFormat="1" spans="1:14">
      <c r="A508" s="18">
        <f t="shared" si="38"/>
        <v>504</v>
      </c>
      <c r="B508" s="31" t="s">
        <v>507</v>
      </c>
      <c r="C508" s="32" t="s">
        <v>199</v>
      </c>
      <c r="D508" s="32" t="s">
        <v>487</v>
      </c>
      <c r="E508" s="23">
        <v>6.96</v>
      </c>
      <c r="F508" s="23">
        <f t="shared" si="40"/>
        <v>2296.8</v>
      </c>
      <c r="G508" s="23">
        <v>6.96</v>
      </c>
      <c r="H508" s="30">
        <f t="shared" si="41"/>
        <v>904.8</v>
      </c>
      <c r="I508" s="30"/>
      <c r="J508" s="23"/>
      <c r="K508" s="33"/>
      <c r="L508" s="23"/>
      <c r="M508" s="22">
        <f t="shared" si="39"/>
        <v>3201.6</v>
      </c>
      <c r="N508" s="16"/>
    </row>
    <row r="509" s="1" customFormat="1" spans="1:14">
      <c r="A509" s="18">
        <f t="shared" si="38"/>
        <v>505</v>
      </c>
      <c r="B509" s="31" t="s">
        <v>508</v>
      </c>
      <c r="C509" s="32" t="s">
        <v>199</v>
      </c>
      <c r="D509" s="32" t="s">
        <v>487</v>
      </c>
      <c r="E509" s="23">
        <v>2.98</v>
      </c>
      <c r="F509" s="23">
        <f t="shared" si="40"/>
        <v>983.4</v>
      </c>
      <c r="G509" s="23">
        <v>2.98</v>
      </c>
      <c r="H509" s="30">
        <f t="shared" si="41"/>
        <v>387.4</v>
      </c>
      <c r="I509" s="30"/>
      <c r="J509" s="23"/>
      <c r="K509" s="33"/>
      <c r="L509" s="23"/>
      <c r="M509" s="22">
        <f t="shared" si="39"/>
        <v>1370.8</v>
      </c>
      <c r="N509" s="16"/>
    </row>
    <row r="510" s="1" customFormat="1" spans="1:14">
      <c r="A510" s="18">
        <f t="shared" si="38"/>
        <v>506</v>
      </c>
      <c r="B510" s="31" t="s">
        <v>509</v>
      </c>
      <c r="C510" s="32" t="s">
        <v>199</v>
      </c>
      <c r="D510" s="32" t="s">
        <v>487</v>
      </c>
      <c r="E510" s="23">
        <v>1.52</v>
      </c>
      <c r="F510" s="23">
        <f t="shared" si="40"/>
        <v>501.6</v>
      </c>
      <c r="G510" s="23">
        <v>1.52</v>
      </c>
      <c r="H510" s="30">
        <f t="shared" si="41"/>
        <v>197.6</v>
      </c>
      <c r="I510" s="30"/>
      <c r="J510" s="23"/>
      <c r="K510" s="33"/>
      <c r="L510" s="23"/>
      <c r="M510" s="22">
        <f t="shared" si="39"/>
        <v>699.2</v>
      </c>
      <c r="N510" s="16"/>
    </row>
    <row r="511" s="1" customFormat="1" spans="1:14">
      <c r="A511" s="18">
        <f t="shared" si="38"/>
        <v>507</v>
      </c>
      <c r="B511" s="31" t="s">
        <v>510</v>
      </c>
      <c r="C511" s="32" t="s">
        <v>199</v>
      </c>
      <c r="D511" s="32" t="s">
        <v>487</v>
      </c>
      <c r="E511" s="23">
        <v>6.92</v>
      </c>
      <c r="F511" s="23">
        <f t="shared" si="40"/>
        <v>2283.6</v>
      </c>
      <c r="G511" s="23">
        <v>6.92</v>
      </c>
      <c r="H511" s="30">
        <f t="shared" si="41"/>
        <v>899.6</v>
      </c>
      <c r="I511" s="30"/>
      <c r="J511" s="23"/>
      <c r="K511" s="33"/>
      <c r="L511" s="23"/>
      <c r="M511" s="22">
        <f t="shared" si="39"/>
        <v>3183.2</v>
      </c>
      <c r="N511" s="16"/>
    </row>
    <row r="512" s="1" customFormat="1" spans="1:14">
      <c r="A512" s="18">
        <f t="shared" si="38"/>
        <v>508</v>
      </c>
      <c r="B512" s="31" t="s">
        <v>511</v>
      </c>
      <c r="C512" s="32" t="s">
        <v>199</v>
      </c>
      <c r="D512" s="32" t="s">
        <v>487</v>
      </c>
      <c r="E512" s="23">
        <v>1.77</v>
      </c>
      <c r="F512" s="23">
        <f t="shared" si="40"/>
        <v>584.1</v>
      </c>
      <c r="G512" s="23">
        <v>1.77</v>
      </c>
      <c r="H512" s="30">
        <f t="shared" si="41"/>
        <v>230.1</v>
      </c>
      <c r="I512" s="42"/>
      <c r="J512" s="23"/>
      <c r="K512" s="33"/>
      <c r="L512" s="23"/>
      <c r="M512" s="22">
        <f t="shared" si="39"/>
        <v>814.2</v>
      </c>
      <c r="N512" s="16"/>
    </row>
    <row r="513" s="1" customFormat="1" spans="1:14">
      <c r="A513" s="18">
        <f t="shared" si="38"/>
        <v>509</v>
      </c>
      <c r="B513" s="31" t="s">
        <v>512</v>
      </c>
      <c r="C513" s="32" t="s">
        <v>199</v>
      </c>
      <c r="D513" s="32" t="s">
        <v>487</v>
      </c>
      <c r="E513" s="23">
        <v>9.13</v>
      </c>
      <c r="F513" s="23">
        <f t="shared" si="40"/>
        <v>3012.9</v>
      </c>
      <c r="G513" s="23">
        <v>9.13</v>
      </c>
      <c r="H513" s="30">
        <f t="shared" si="41"/>
        <v>1186.9</v>
      </c>
      <c r="I513" s="23"/>
      <c r="J513" s="23"/>
      <c r="K513" s="33"/>
      <c r="L513" s="23"/>
      <c r="M513" s="22">
        <f t="shared" si="39"/>
        <v>4199.8</v>
      </c>
      <c r="N513" s="16"/>
    </row>
    <row r="514" s="1" customFormat="1" spans="1:14">
      <c r="A514" s="18">
        <f t="shared" si="38"/>
        <v>510</v>
      </c>
      <c r="B514" s="31" t="s">
        <v>513</v>
      </c>
      <c r="C514" s="32" t="s">
        <v>199</v>
      </c>
      <c r="D514" s="32" t="s">
        <v>487</v>
      </c>
      <c r="E514" s="23">
        <v>4.24</v>
      </c>
      <c r="F514" s="23">
        <f t="shared" si="40"/>
        <v>1399.2</v>
      </c>
      <c r="G514" s="23">
        <v>4.24</v>
      </c>
      <c r="H514" s="30">
        <f t="shared" si="41"/>
        <v>551.2</v>
      </c>
      <c r="I514" s="23"/>
      <c r="J514" s="23"/>
      <c r="K514" s="33"/>
      <c r="L514" s="23"/>
      <c r="M514" s="22">
        <f t="shared" si="39"/>
        <v>1950.4</v>
      </c>
      <c r="N514" s="16"/>
    </row>
    <row r="515" s="1" customFormat="1" spans="1:14">
      <c r="A515" s="18">
        <f t="shared" si="38"/>
        <v>511</v>
      </c>
      <c r="B515" s="28" t="s">
        <v>514</v>
      </c>
      <c r="C515" s="32" t="s">
        <v>199</v>
      </c>
      <c r="D515" s="32" t="s">
        <v>487</v>
      </c>
      <c r="E515" s="23">
        <v>6.9</v>
      </c>
      <c r="F515" s="23">
        <f t="shared" si="40"/>
        <v>2277</v>
      </c>
      <c r="G515" s="23">
        <v>6.9</v>
      </c>
      <c r="H515" s="30">
        <f t="shared" si="41"/>
        <v>897</v>
      </c>
      <c r="I515" s="23"/>
      <c r="J515" s="23"/>
      <c r="K515" s="33"/>
      <c r="L515" s="23"/>
      <c r="M515" s="22">
        <f t="shared" si="39"/>
        <v>3174</v>
      </c>
      <c r="N515" s="16"/>
    </row>
    <row r="516" s="1" customFormat="1" spans="1:14">
      <c r="A516" s="18">
        <f t="shared" si="38"/>
        <v>512</v>
      </c>
      <c r="B516" s="50" t="s">
        <v>515</v>
      </c>
      <c r="C516" s="32" t="s">
        <v>199</v>
      </c>
      <c r="D516" s="32" t="s">
        <v>487</v>
      </c>
      <c r="E516" s="23">
        <v>4.4</v>
      </c>
      <c r="F516" s="23">
        <f t="shared" si="40"/>
        <v>1452</v>
      </c>
      <c r="G516" s="23">
        <v>4.4</v>
      </c>
      <c r="H516" s="30">
        <f t="shared" si="41"/>
        <v>572</v>
      </c>
      <c r="I516" s="30"/>
      <c r="J516" s="23"/>
      <c r="K516" s="33"/>
      <c r="L516" s="23"/>
      <c r="M516" s="22">
        <f t="shared" si="39"/>
        <v>2024</v>
      </c>
      <c r="N516" s="16"/>
    </row>
    <row r="517" s="1" customFormat="1" spans="1:14">
      <c r="A517" s="18">
        <f t="shared" ref="A517:A580" si="42">ROW()-4</f>
        <v>513</v>
      </c>
      <c r="B517" s="50" t="s">
        <v>516</v>
      </c>
      <c r="C517" s="32" t="s">
        <v>199</v>
      </c>
      <c r="D517" s="32" t="s">
        <v>487</v>
      </c>
      <c r="E517" s="23">
        <v>3</v>
      </c>
      <c r="F517" s="23">
        <f t="shared" si="40"/>
        <v>990</v>
      </c>
      <c r="G517" s="23">
        <v>3</v>
      </c>
      <c r="H517" s="30">
        <f t="shared" si="41"/>
        <v>390</v>
      </c>
      <c r="I517" s="30"/>
      <c r="J517" s="23"/>
      <c r="K517" s="33"/>
      <c r="L517" s="23"/>
      <c r="M517" s="22">
        <f t="shared" ref="M517:M580" si="43">F517+H517+J517+L517</f>
        <v>1380</v>
      </c>
      <c r="N517" s="16"/>
    </row>
    <row r="518" s="1" customFormat="1" spans="1:14">
      <c r="A518" s="18">
        <f t="shared" si="42"/>
        <v>514</v>
      </c>
      <c r="B518" s="50" t="s">
        <v>517</v>
      </c>
      <c r="C518" s="32" t="s">
        <v>199</v>
      </c>
      <c r="D518" s="32" t="s">
        <v>487</v>
      </c>
      <c r="E518" s="23">
        <v>1.74</v>
      </c>
      <c r="F518" s="23">
        <f t="shared" si="40"/>
        <v>574.2</v>
      </c>
      <c r="G518" s="23">
        <v>1.74</v>
      </c>
      <c r="H518" s="30">
        <f t="shared" si="41"/>
        <v>226.2</v>
      </c>
      <c r="I518" s="30"/>
      <c r="J518" s="23"/>
      <c r="K518" s="33"/>
      <c r="L518" s="23"/>
      <c r="M518" s="22">
        <f t="shared" si="43"/>
        <v>800.4</v>
      </c>
      <c r="N518" s="16"/>
    </row>
    <row r="519" s="1" customFormat="1" spans="1:14">
      <c r="A519" s="18">
        <f t="shared" si="42"/>
        <v>515</v>
      </c>
      <c r="B519" s="50" t="s">
        <v>518</v>
      </c>
      <c r="C519" s="32" t="s">
        <v>199</v>
      </c>
      <c r="D519" s="32" t="s">
        <v>487</v>
      </c>
      <c r="E519" s="23">
        <v>3</v>
      </c>
      <c r="F519" s="23">
        <f t="shared" si="40"/>
        <v>990</v>
      </c>
      <c r="G519" s="23">
        <v>3</v>
      </c>
      <c r="H519" s="30">
        <f t="shared" si="41"/>
        <v>390</v>
      </c>
      <c r="I519" s="30"/>
      <c r="J519" s="23"/>
      <c r="K519" s="33"/>
      <c r="L519" s="23"/>
      <c r="M519" s="22">
        <f t="shared" si="43"/>
        <v>1380</v>
      </c>
      <c r="N519" s="16"/>
    </row>
    <row r="520" s="1" customFormat="1" spans="1:14">
      <c r="A520" s="18">
        <f t="shared" si="42"/>
        <v>516</v>
      </c>
      <c r="B520" s="50" t="s">
        <v>519</v>
      </c>
      <c r="C520" s="32" t="s">
        <v>199</v>
      </c>
      <c r="D520" s="32" t="s">
        <v>487</v>
      </c>
      <c r="E520" s="23">
        <v>1.47</v>
      </c>
      <c r="F520" s="23">
        <f t="shared" si="40"/>
        <v>485.1</v>
      </c>
      <c r="G520" s="23">
        <v>1.47</v>
      </c>
      <c r="H520" s="30">
        <f t="shared" si="41"/>
        <v>191.1</v>
      </c>
      <c r="I520" s="30"/>
      <c r="J520" s="23"/>
      <c r="K520" s="33"/>
      <c r="L520" s="23"/>
      <c r="M520" s="22">
        <f t="shared" si="43"/>
        <v>676.2</v>
      </c>
      <c r="N520" s="16"/>
    </row>
    <row r="521" s="1" customFormat="1" spans="1:14">
      <c r="A521" s="18">
        <f t="shared" si="42"/>
        <v>517</v>
      </c>
      <c r="B521" s="50" t="s">
        <v>520</v>
      </c>
      <c r="C521" s="32" t="s">
        <v>199</v>
      </c>
      <c r="D521" s="32" t="s">
        <v>487</v>
      </c>
      <c r="E521" s="23">
        <v>1.9</v>
      </c>
      <c r="F521" s="23">
        <f t="shared" si="40"/>
        <v>627</v>
      </c>
      <c r="G521" s="23">
        <v>1.9</v>
      </c>
      <c r="H521" s="30">
        <f t="shared" si="41"/>
        <v>247</v>
      </c>
      <c r="I521" s="30"/>
      <c r="J521" s="23"/>
      <c r="K521" s="33"/>
      <c r="L521" s="23"/>
      <c r="M521" s="22">
        <f t="shared" si="43"/>
        <v>874</v>
      </c>
      <c r="N521" s="16"/>
    </row>
    <row r="522" s="1" customFormat="1" spans="1:14">
      <c r="A522" s="18">
        <f t="shared" si="42"/>
        <v>518</v>
      </c>
      <c r="B522" s="50" t="s">
        <v>521</v>
      </c>
      <c r="C522" s="32" t="s">
        <v>199</v>
      </c>
      <c r="D522" s="32" t="s">
        <v>487</v>
      </c>
      <c r="E522" s="23">
        <v>2.2</v>
      </c>
      <c r="F522" s="23">
        <f t="shared" si="40"/>
        <v>726</v>
      </c>
      <c r="G522" s="23">
        <v>2.2</v>
      </c>
      <c r="H522" s="30">
        <f t="shared" si="41"/>
        <v>286</v>
      </c>
      <c r="I522" s="30"/>
      <c r="J522" s="23"/>
      <c r="K522" s="33"/>
      <c r="L522" s="23"/>
      <c r="M522" s="22">
        <f t="shared" si="43"/>
        <v>1012</v>
      </c>
      <c r="N522" s="16"/>
    </row>
    <row r="523" s="1" customFormat="1" spans="1:14">
      <c r="A523" s="18">
        <f t="shared" si="42"/>
        <v>519</v>
      </c>
      <c r="B523" s="50" t="s">
        <v>522</v>
      </c>
      <c r="C523" s="32" t="s">
        <v>199</v>
      </c>
      <c r="D523" s="32" t="s">
        <v>487</v>
      </c>
      <c r="E523" s="23">
        <v>2.5</v>
      </c>
      <c r="F523" s="23">
        <f t="shared" si="40"/>
        <v>825</v>
      </c>
      <c r="G523" s="23">
        <v>2.5</v>
      </c>
      <c r="H523" s="30">
        <f t="shared" si="41"/>
        <v>325</v>
      </c>
      <c r="I523" s="30"/>
      <c r="J523" s="23"/>
      <c r="K523" s="33"/>
      <c r="L523" s="23"/>
      <c r="M523" s="22">
        <f t="shared" si="43"/>
        <v>1150</v>
      </c>
      <c r="N523" s="16"/>
    </row>
    <row r="524" s="1" customFormat="1" spans="1:14">
      <c r="A524" s="18">
        <f t="shared" si="42"/>
        <v>520</v>
      </c>
      <c r="B524" s="50" t="s">
        <v>523</v>
      </c>
      <c r="C524" s="32" t="s">
        <v>199</v>
      </c>
      <c r="D524" s="32" t="s">
        <v>487</v>
      </c>
      <c r="E524" s="23">
        <v>1.35</v>
      </c>
      <c r="F524" s="23">
        <f t="shared" si="40"/>
        <v>445.5</v>
      </c>
      <c r="G524" s="23">
        <v>1.35</v>
      </c>
      <c r="H524" s="30">
        <f t="shared" si="41"/>
        <v>175.5</v>
      </c>
      <c r="I524" s="30"/>
      <c r="J524" s="23"/>
      <c r="K524" s="33"/>
      <c r="L524" s="23"/>
      <c r="M524" s="22">
        <f t="shared" si="43"/>
        <v>621</v>
      </c>
      <c r="N524" s="16"/>
    </row>
    <row r="525" s="1" customFormat="1" spans="1:14">
      <c r="A525" s="18">
        <f t="shared" si="42"/>
        <v>521</v>
      </c>
      <c r="B525" s="31" t="s">
        <v>524</v>
      </c>
      <c r="C525" s="32" t="s">
        <v>199</v>
      </c>
      <c r="D525" s="32" t="s">
        <v>487</v>
      </c>
      <c r="E525" s="23">
        <v>13.2</v>
      </c>
      <c r="F525" s="23">
        <f t="shared" si="40"/>
        <v>4356</v>
      </c>
      <c r="G525" s="23">
        <v>13.2</v>
      </c>
      <c r="H525" s="30">
        <f t="shared" si="41"/>
        <v>1716</v>
      </c>
      <c r="I525" s="30"/>
      <c r="J525" s="23"/>
      <c r="K525" s="33"/>
      <c r="L525" s="23"/>
      <c r="M525" s="22">
        <f t="shared" si="43"/>
        <v>6072</v>
      </c>
      <c r="N525" s="16"/>
    </row>
    <row r="526" s="1" customFormat="1" spans="1:14">
      <c r="A526" s="18">
        <f t="shared" si="42"/>
        <v>522</v>
      </c>
      <c r="B526" s="31" t="s">
        <v>525</v>
      </c>
      <c r="C526" s="32" t="s">
        <v>199</v>
      </c>
      <c r="D526" s="32" t="s">
        <v>487</v>
      </c>
      <c r="E526" s="23">
        <v>8.82</v>
      </c>
      <c r="F526" s="23">
        <f t="shared" si="40"/>
        <v>2910.6</v>
      </c>
      <c r="G526" s="23">
        <v>8.82</v>
      </c>
      <c r="H526" s="30">
        <f t="shared" si="41"/>
        <v>1146.6</v>
      </c>
      <c r="I526" s="23"/>
      <c r="J526" s="23"/>
      <c r="K526" s="33"/>
      <c r="L526" s="23"/>
      <c r="M526" s="22">
        <f t="shared" si="43"/>
        <v>4057.2</v>
      </c>
      <c r="N526" s="16"/>
    </row>
    <row r="527" s="1" customFormat="1" spans="1:14">
      <c r="A527" s="18">
        <f t="shared" si="42"/>
        <v>523</v>
      </c>
      <c r="B527" s="31" t="s">
        <v>526</v>
      </c>
      <c r="C527" s="32" t="s">
        <v>199</v>
      </c>
      <c r="D527" s="32" t="s">
        <v>487</v>
      </c>
      <c r="E527" s="23">
        <v>0.79</v>
      </c>
      <c r="F527" s="23">
        <f t="shared" si="40"/>
        <v>260.7</v>
      </c>
      <c r="G527" s="23">
        <v>0.79</v>
      </c>
      <c r="H527" s="30">
        <f t="shared" si="41"/>
        <v>102.7</v>
      </c>
      <c r="I527" s="23"/>
      <c r="J527" s="23"/>
      <c r="K527" s="33"/>
      <c r="L527" s="23"/>
      <c r="M527" s="22">
        <f t="shared" si="43"/>
        <v>363.4</v>
      </c>
      <c r="N527" s="16"/>
    </row>
    <row r="528" s="1" customFormat="1" spans="1:14">
      <c r="A528" s="18">
        <f t="shared" si="42"/>
        <v>524</v>
      </c>
      <c r="B528" s="31" t="s">
        <v>315</v>
      </c>
      <c r="C528" s="32" t="s">
        <v>199</v>
      </c>
      <c r="D528" s="32" t="s">
        <v>487</v>
      </c>
      <c r="E528" s="23">
        <v>1.53</v>
      </c>
      <c r="F528" s="23">
        <f t="shared" si="40"/>
        <v>504.9</v>
      </c>
      <c r="G528" s="23">
        <v>1.53</v>
      </c>
      <c r="H528" s="30">
        <f t="shared" si="41"/>
        <v>198.9</v>
      </c>
      <c r="I528" s="23"/>
      <c r="J528" s="23"/>
      <c r="K528" s="33"/>
      <c r="L528" s="23"/>
      <c r="M528" s="22">
        <f t="shared" si="43"/>
        <v>703.8</v>
      </c>
      <c r="N528" s="16"/>
    </row>
    <row r="529" s="1" customFormat="1" spans="1:14">
      <c r="A529" s="18">
        <f t="shared" si="42"/>
        <v>525</v>
      </c>
      <c r="B529" s="31" t="s">
        <v>269</v>
      </c>
      <c r="C529" s="32" t="s">
        <v>199</v>
      </c>
      <c r="D529" s="32" t="s">
        <v>487</v>
      </c>
      <c r="E529" s="23">
        <v>2.8</v>
      </c>
      <c r="F529" s="23">
        <f t="shared" si="40"/>
        <v>924</v>
      </c>
      <c r="G529" s="23">
        <v>2.8</v>
      </c>
      <c r="H529" s="30">
        <f t="shared" si="41"/>
        <v>364</v>
      </c>
      <c r="I529" s="23"/>
      <c r="J529" s="23"/>
      <c r="K529" s="33"/>
      <c r="L529" s="23"/>
      <c r="M529" s="22">
        <f t="shared" si="43"/>
        <v>1288</v>
      </c>
      <c r="N529" s="16"/>
    </row>
    <row r="530" s="1" customFormat="1" spans="1:14">
      <c r="A530" s="18">
        <f t="shared" si="42"/>
        <v>526</v>
      </c>
      <c r="B530" s="31" t="s">
        <v>527</v>
      </c>
      <c r="C530" s="32" t="s">
        <v>199</v>
      </c>
      <c r="D530" s="32" t="s">
        <v>487</v>
      </c>
      <c r="E530" s="23">
        <v>1.1</v>
      </c>
      <c r="F530" s="23">
        <f t="shared" si="40"/>
        <v>363</v>
      </c>
      <c r="G530" s="23">
        <v>1.1</v>
      </c>
      <c r="H530" s="30">
        <f t="shared" si="41"/>
        <v>143</v>
      </c>
      <c r="I530" s="30"/>
      <c r="J530" s="23"/>
      <c r="K530" s="33"/>
      <c r="L530" s="23"/>
      <c r="M530" s="22">
        <f t="shared" si="43"/>
        <v>506</v>
      </c>
      <c r="N530" s="16"/>
    </row>
    <row r="531" s="1" customFormat="1" spans="1:14">
      <c r="A531" s="18">
        <f t="shared" si="42"/>
        <v>527</v>
      </c>
      <c r="B531" s="31" t="s">
        <v>528</v>
      </c>
      <c r="C531" s="32" t="s">
        <v>199</v>
      </c>
      <c r="D531" s="32" t="s">
        <v>487</v>
      </c>
      <c r="E531" s="23">
        <v>7.21</v>
      </c>
      <c r="F531" s="23">
        <f t="shared" si="40"/>
        <v>2379.3</v>
      </c>
      <c r="G531" s="23">
        <v>7.21</v>
      </c>
      <c r="H531" s="30">
        <f t="shared" si="41"/>
        <v>937.3</v>
      </c>
      <c r="I531" s="30"/>
      <c r="J531" s="23"/>
      <c r="K531" s="33"/>
      <c r="L531" s="23"/>
      <c r="M531" s="22">
        <f t="shared" si="43"/>
        <v>3316.6</v>
      </c>
      <c r="N531" s="16"/>
    </row>
    <row r="532" s="1" customFormat="1" spans="1:14">
      <c r="A532" s="18">
        <f t="shared" si="42"/>
        <v>528</v>
      </c>
      <c r="B532" s="31" t="s">
        <v>529</v>
      </c>
      <c r="C532" s="32" t="s">
        <v>199</v>
      </c>
      <c r="D532" s="32" t="s">
        <v>487</v>
      </c>
      <c r="E532" s="23">
        <v>6.6</v>
      </c>
      <c r="F532" s="23">
        <f t="shared" si="40"/>
        <v>2178</v>
      </c>
      <c r="G532" s="23">
        <v>6.6</v>
      </c>
      <c r="H532" s="30">
        <f t="shared" si="41"/>
        <v>858</v>
      </c>
      <c r="I532" s="30"/>
      <c r="J532" s="23"/>
      <c r="K532" s="33"/>
      <c r="L532" s="23"/>
      <c r="M532" s="22">
        <f t="shared" si="43"/>
        <v>3036</v>
      </c>
      <c r="N532" s="16"/>
    </row>
    <row r="533" s="1" customFormat="1" spans="1:14">
      <c r="A533" s="18">
        <f t="shared" si="42"/>
        <v>529</v>
      </c>
      <c r="B533" s="31" t="s">
        <v>530</v>
      </c>
      <c r="C533" s="32" t="s">
        <v>199</v>
      </c>
      <c r="D533" s="32" t="s">
        <v>487</v>
      </c>
      <c r="E533" s="23">
        <v>6.04</v>
      </c>
      <c r="F533" s="23">
        <f t="shared" ref="F533:F596" si="44">E533*330</f>
        <v>1993.2</v>
      </c>
      <c r="G533" s="23">
        <v>6.04</v>
      </c>
      <c r="H533" s="30">
        <f t="shared" ref="H533:H596" si="45">G533*130</f>
        <v>785.2</v>
      </c>
      <c r="I533" s="30"/>
      <c r="J533" s="23"/>
      <c r="K533" s="33"/>
      <c r="L533" s="23"/>
      <c r="M533" s="22">
        <f t="shared" si="43"/>
        <v>2778.4</v>
      </c>
      <c r="N533" s="16"/>
    </row>
    <row r="534" s="1" customFormat="1" spans="1:14">
      <c r="A534" s="18">
        <f t="shared" si="42"/>
        <v>530</v>
      </c>
      <c r="B534" s="31" t="s">
        <v>531</v>
      </c>
      <c r="C534" s="32" t="s">
        <v>199</v>
      </c>
      <c r="D534" s="32" t="s">
        <v>487</v>
      </c>
      <c r="E534" s="23">
        <v>10.46</v>
      </c>
      <c r="F534" s="23">
        <f t="shared" si="44"/>
        <v>3451.8</v>
      </c>
      <c r="G534" s="23">
        <v>10.46</v>
      </c>
      <c r="H534" s="30">
        <f t="shared" si="45"/>
        <v>1359.8</v>
      </c>
      <c r="I534" s="30"/>
      <c r="J534" s="23"/>
      <c r="K534" s="33"/>
      <c r="L534" s="23"/>
      <c r="M534" s="22">
        <f t="shared" si="43"/>
        <v>4811.6</v>
      </c>
      <c r="N534" s="16"/>
    </row>
    <row r="535" s="1" customFormat="1" spans="1:14">
      <c r="A535" s="18">
        <f t="shared" si="42"/>
        <v>531</v>
      </c>
      <c r="B535" s="31" t="s">
        <v>532</v>
      </c>
      <c r="C535" s="32" t="s">
        <v>199</v>
      </c>
      <c r="D535" s="32" t="s">
        <v>487</v>
      </c>
      <c r="E535" s="23">
        <v>8.65</v>
      </c>
      <c r="F535" s="23">
        <f t="shared" si="44"/>
        <v>2854.5</v>
      </c>
      <c r="G535" s="23">
        <v>8.65</v>
      </c>
      <c r="H535" s="30">
        <f t="shared" si="45"/>
        <v>1124.5</v>
      </c>
      <c r="I535" s="30"/>
      <c r="J535" s="23"/>
      <c r="K535" s="33"/>
      <c r="L535" s="23"/>
      <c r="M535" s="22">
        <f t="shared" si="43"/>
        <v>3979</v>
      </c>
      <c r="N535" s="16"/>
    </row>
    <row r="536" s="1" customFormat="1" spans="1:14">
      <c r="A536" s="18">
        <f t="shared" si="42"/>
        <v>532</v>
      </c>
      <c r="B536" s="31" t="s">
        <v>533</v>
      </c>
      <c r="C536" s="32" t="s">
        <v>199</v>
      </c>
      <c r="D536" s="32" t="s">
        <v>487</v>
      </c>
      <c r="E536" s="23">
        <v>3.1</v>
      </c>
      <c r="F536" s="23">
        <f t="shared" si="44"/>
        <v>1023</v>
      </c>
      <c r="G536" s="23">
        <v>3.1</v>
      </c>
      <c r="H536" s="30">
        <f t="shared" si="45"/>
        <v>403</v>
      </c>
      <c r="I536" s="30"/>
      <c r="J536" s="23"/>
      <c r="K536" s="33"/>
      <c r="L536" s="23"/>
      <c r="M536" s="22">
        <f t="shared" si="43"/>
        <v>1426</v>
      </c>
      <c r="N536" s="16"/>
    </row>
    <row r="537" s="1" customFormat="1" spans="1:14">
      <c r="A537" s="18">
        <f t="shared" si="42"/>
        <v>533</v>
      </c>
      <c r="B537" s="31" t="s">
        <v>253</v>
      </c>
      <c r="C537" s="32" t="s">
        <v>199</v>
      </c>
      <c r="D537" s="32" t="s">
        <v>487</v>
      </c>
      <c r="E537" s="23">
        <v>5</v>
      </c>
      <c r="F537" s="23">
        <f t="shared" si="44"/>
        <v>1650</v>
      </c>
      <c r="G537" s="23">
        <v>5</v>
      </c>
      <c r="H537" s="30">
        <f t="shared" si="45"/>
        <v>650</v>
      </c>
      <c r="I537" s="30"/>
      <c r="J537" s="23"/>
      <c r="K537" s="33"/>
      <c r="L537" s="23"/>
      <c r="M537" s="22">
        <f t="shared" si="43"/>
        <v>2300</v>
      </c>
      <c r="N537" s="16"/>
    </row>
    <row r="538" s="1" customFormat="1" spans="1:14">
      <c r="A538" s="18">
        <f t="shared" si="42"/>
        <v>534</v>
      </c>
      <c r="B538" s="31" t="s">
        <v>534</v>
      </c>
      <c r="C538" s="32" t="s">
        <v>199</v>
      </c>
      <c r="D538" s="32" t="s">
        <v>487</v>
      </c>
      <c r="E538" s="23">
        <v>0.84</v>
      </c>
      <c r="F538" s="23">
        <f t="shared" si="44"/>
        <v>277.2</v>
      </c>
      <c r="G538" s="23">
        <v>0.84</v>
      </c>
      <c r="H538" s="30">
        <f t="shared" si="45"/>
        <v>109.2</v>
      </c>
      <c r="I538" s="30"/>
      <c r="J538" s="23"/>
      <c r="K538" s="33"/>
      <c r="L538" s="23"/>
      <c r="M538" s="22">
        <f t="shared" si="43"/>
        <v>386.4</v>
      </c>
      <c r="N538" s="16"/>
    </row>
    <row r="539" s="1" customFormat="1" spans="1:14">
      <c r="A539" s="18">
        <f t="shared" si="42"/>
        <v>535</v>
      </c>
      <c r="B539" s="31" t="s">
        <v>535</v>
      </c>
      <c r="C539" s="32" t="s">
        <v>199</v>
      </c>
      <c r="D539" s="32" t="s">
        <v>487</v>
      </c>
      <c r="E539" s="23">
        <v>0.63</v>
      </c>
      <c r="F539" s="23">
        <f t="shared" si="44"/>
        <v>207.9</v>
      </c>
      <c r="G539" s="23">
        <v>0.63</v>
      </c>
      <c r="H539" s="30">
        <f t="shared" si="45"/>
        <v>81.9</v>
      </c>
      <c r="I539" s="30"/>
      <c r="J539" s="23"/>
      <c r="K539" s="33"/>
      <c r="L539" s="23"/>
      <c r="M539" s="22">
        <f t="shared" si="43"/>
        <v>289.8</v>
      </c>
      <c r="N539" s="16"/>
    </row>
    <row r="540" s="1" customFormat="1" spans="1:14">
      <c r="A540" s="18">
        <f t="shared" si="42"/>
        <v>536</v>
      </c>
      <c r="B540" s="31" t="s">
        <v>536</v>
      </c>
      <c r="C540" s="32" t="s">
        <v>199</v>
      </c>
      <c r="D540" s="32" t="s">
        <v>487</v>
      </c>
      <c r="E540" s="23">
        <v>5</v>
      </c>
      <c r="F540" s="23">
        <f t="shared" si="44"/>
        <v>1650</v>
      </c>
      <c r="G540" s="23">
        <v>5</v>
      </c>
      <c r="H540" s="30">
        <f t="shared" si="45"/>
        <v>650</v>
      </c>
      <c r="I540" s="30"/>
      <c r="J540" s="23"/>
      <c r="K540" s="33"/>
      <c r="L540" s="23"/>
      <c r="M540" s="22">
        <f t="shared" si="43"/>
        <v>2300</v>
      </c>
      <c r="N540" s="16"/>
    </row>
    <row r="541" s="1" customFormat="1" spans="1:14">
      <c r="A541" s="18">
        <f t="shared" si="42"/>
        <v>537</v>
      </c>
      <c r="B541" s="31" t="s">
        <v>537</v>
      </c>
      <c r="C541" s="32" t="s">
        <v>199</v>
      </c>
      <c r="D541" s="32" t="s">
        <v>487</v>
      </c>
      <c r="E541" s="23">
        <v>1</v>
      </c>
      <c r="F541" s="23">
        <f t="shared" si="44"/>
        <v>330</v>
      </c>
      <c r="G541" s="23">
        <v>1</v>
      </c>
      <c r="H541" s="30">
        <f t="shared" si="45"/>
        <v>130</v>
      </c>
      <c r="I541" s="30"/>
      <c r="J541" s="23"/>
      <c r="K541" s="33"/>
      <c r="L541" s="23"/>
      <c r="M541" s="22">
        <f t="shared" si="43"/>
        <v>460</v>
      </c>
      <c r="N541" s="16"/>
    </row>
    <row r="542" s="1" customFormat="1" spans="1:14">
      <c r="A542" s="18">
        <f t="shared" si="42"/>
        <v>538</v>
      </c>
      <c r="B542" s="50" t="s">
        <v>538</v>
      </c>
      <c r="C542" s="32" t="s">
        <v>199</v>
      </c>
      <c r="D542" s="32" t="s">
        <v>487</v>
      </c>
      <c r="E542" s="23">
        <v>1.03</v>
      </c>
      <c r="F542" s="23">
        <f t="shared" si="44"/>
        <v>339.9</v>
      </c>
      <c r="G542" s="23">
        <v>1.03</v>
      </c>
      <c r="H542" s="30">
        <f t="shared" si="45"/>
        <v>133.9</v>
      </c>
      <c r="I542" s="23"/>
      <c r="J542" s="23"/>
      <c r="K542" s="33"/>
      <c r="L542" s="23"/>
      <c r="M542" s="22">
        <f t="shared" si="43"/>
        <v>473.8</v>
      </c>
      <c r="N542" s="16"/>
    </row>
    <row r="543" s="1" customFormat="1" spans="1:14">
      <c r="A543" s="18">
        <f t="shared" si="42"/>
        <v>539</v>
      </c>
      <c r="B543" s="50" t="s">
        <v>539</v>
      </c>
      <c r="C543" s="32" t="s">
        <v>199</v>
      </c>
      <c r="D543" s="32" t="s">
        <v>487</v>
      </c>
      <c r="E543" s="23">
        <v>1.05</v>
      </c>
      <c r="F543" s="23">
        <f t="shared" si="44"/>
        <v>346.5</v>
      </c>
      <c r="G543" s="23">
        <v>1.05</v>
      </c>
      <c r="H543" s="30">
        <f t="shared" si="45"/>
        <v>136.5</v>
      </c>
      <c r="I543" s="23"/>
      <c r="J543" s="23"/>
      <c r="K543" s="33"/>
      <c r="L543" s="23"/>
      <c r="M543" s="22">
        <f t="shared" si="43"/>
        <v>483</v>
      </c>
      <c r="N543" s="16"/>
    </row>
    <row r="544" s="1" customFormat="1" spans="1:14">
      <c r="A544" s="18">
        <f t="shared" si="42"/>
        <v>540</v>
      </c>
      <c r="B544" s="50" t="s">
        <v>540</v>
      </c>
      <c r="C544" s="32" t="s">
        <v>199</v>
      </c>
      <c r="D544" s="32" t="s">
        <v>487</v>
      </c>
      <c r="E544" s="23">
        <v>3.38</v>
      </c>
      <c r="F544" s="23">
        <f t="shared" si="44"/>
        <v>1115.4</v>
      </c>
      <c r="G544" s="23">
        <v>3.38</v>
      </c>
      <c r="H544" s="30">
        <f t="shared" si="45"/>
        <v>439.4</v>
      </c>
      <c r="I544" s="23"/>
      <c r="J544" s="23"/>
      <c r="K544" s="33"/>
      <c r="L544" s="23"/>
      <c r="M544" s="22">
        <f t="shared" si="43"/>
        <v>1554.8</v>
      </c>
      <c r="N544" s="16"/>
    </row>
    <row r="545" s="1" customFormat="1" spans="1:14">
      <c r="A545" s="18">
        <f t="shared" si="42"/>
        <v>541</v>
      </c>
      <c r="B545" s="50" t="s">
        <v>541</v>
      </c>
      <c r="C545" s="32" t="s">
        <v>199</v>
      </c>
      <c r="D545" s="32" t="s">
        <v>487</v>
      </c>
      <c r="E545" s="23">
        <v>3.9</v>
      </c>
      <c r="F545" s="23">
        <f t="shared" si="44"/>
        <v>1287</v>
      </c>
      <c r="G545" s="23">
        <v>3.9</v>
      </c>
      <c r="H545" s="30">
        <f t="shared" si="45"/>
        <v>507</v>
      </c>
      <c r="I545" s="23"/>
      <c r="J545" s="23"/>
      <c r="K545" s="33"/>
      <c r="L545" s="23"/>
      <c r="M545" s="22">
        <f t="shared" si="43"/>
        <v>1794</v>
      </c>
      <c r="N545" s="16"/>
    </row>
    <row r="546" s="1" customFormat="1" spans="1:14">
      <c r="A546" s="18">
        <f t="shared" si="42"/>
        <v>542</v>
      </c>
      <c r="B546" s="50" t="s">
        <v>542</v>
      </c>
      <c r="C546" s="32" t="s">
        <v>199</v>
      </c>
      <c r="D546" s="32" t="s">
        <v>487</v>
      </c>
      <c r="E546" s="23">
        <v>2.2</v>
      </c>
      <c r="F546" s="23">
        <f t="shared" si="44"/>
        <v>726</v>
      </c>
      <c r="G546" s="23">
        <v>2.2</v>
      </c>
      <c r="H546" s="30">
        <f t="shared" si="45"/>
        <v>286</v>
      </c>
      <c r="I546" s="23"/>
      <c r="J546" s="23"/>
      <c r="K546" s="33"/>
      <c r="L546" s="23"/>
      <c r="M546" s="22">
        <f t="shared" si="43"/>
        <v>1012</v>
      </c>
      <c r="N546" s="16"/>
    </row>
    <row r="547" s="1" customFormat="1" spans="1:14">
      <c r="A547" s="18">
        <f t="shared" si="42"/>
        <v>543</v>
      </c>
      <c r="B547" s="50" t="s">
        <v>543</v>
      </c>
      <c r="C547" s="32" t="s">
        <v>199</v>
      </c>
      <c r="D547" s="32" t="s">
        <v>487</v>
      </c>
      <c r="E547" s="23">
        <v>1.9</v>
      </c>
      <c r="F547" s="23">
        <f t="shared" si="44"/>
        <v>627</v>
      </c>
      <c r="G547" s="23">
        <v>1.9</v>
      </c>
      <c r="H547" s="30">
        <f t="shared" si="45"/>
        <v>247</v>
      </c>
      <c r="I547" s="23"/>
      <c r="J547" s="23"/>
      <c r="K547" s="33"/>
      <c r="L547" s="23"/>
      <c r="M547" s="22">
        <f t="shared" si="43"/>
        <v>874</v>
      </c>
      <c r="N547" s="16"/>
    </row>
    <row r="548" s="1" customFormat="1" spans="1:14">
      <c r="A548" s="18">
        <f t="shared" si="42"/>
        <v>544</v>
      </c>
      <c r="B548" s="50" t="s">
        <v>544</v>
      </c>
      <c r="C548" s="32" t="s">
        <v>199</v>
      </c>
      <c r="D548" s="32" t="s">
        <v>487</v>
      </c>
      <c r="E548" s="23">
        <v>2.48</v>
      </c>
      <c r="F548" s="23">
        <f t="shared" si="44"/>
        <v>818.4</v>
      </c>
      <c r="G548" s="23">
        <v>2.48</v>
      </c>
      <c r="H548" s="30">
        <f t="shared" si="45"/>
        <v>322.4</v>
      </c>
      <c r="I548" s="23"/>
      <c r="J548" s="23"/>
      <c r="K548" s="33"/>
      <c r="L548" s="23"/>
      <c r="M548" s="22">
        <f t="shared" si="43"/>
        <v>1140.8</v>
      </c>
      <c r="N548" s="16"/>
    </row>
    <row r="549" s="1" customFormat="1" spans="1:14">
      <c r="A549" s="18">
        <f t="shared" si="42"/>
        <v>545</v>
      </c>
      <c r="B549" s="31" t="s">
        <v>545</v>
      </c>
      <c r="C549" s="51" t="s">
        <v>546</v>
      </c>
      <c r="D549" s="29" t="s">
        <v>547</v>
      </c>
      <c r="E549" s="23">
        <v>12.46</v>
      </c>
      <c r="F549" s="23">
        <f t="shared" si="44"/>
        <v>4111.8</v>
      </c>
      <c r="G549" s="23">
        <v>12.46</v>
      </c>
      <c r="H549" s="30">
        <f t="shared" si="45"/>
        <v>1619.8</v>
      </c>
      <c r="I549" s="47"/>
      <c r="J549" s="47"/>
      <c r="K549" s="42"/>
      <c r="L549" s="42"/>
      <c r="M549" s="22">
        <f t="shared" si="43"/>
        <v>5731.6</v>
      </c>
      <c r="N549" s="52"/>
    </row>
    <row r="550" s="1" customFormat="1" spans="1:14">
      <c r="A550" s="18">
        <f t="shared" si="42"/>
        <v>546</v>
      </c>
      <c r="B550" s="31" t="s">
        <v>548</v>
      </c>
      <c r="C550" s="51" t="s">
        <v>546</v>
      </c>
      <c r="D550" s="29" t="s">
        <v>547</v>
      </c>
      <c r="E550" s="39">
        <v>46.68</v>
      </c>
      <c r="F550" s="23">
        <f t="shared" si="44"/>
        <v>15404.4</v>
      </c>
      <c r="G550" s="39">
        <v>46.68</v>
      </c>
      <c r="H550" s="30">
        <f t="shared" si="45"/>
        <v>6068.4</v>
      </c>
      <c r="I550" s="47"/>
      <c r="J550" s="47"/>
      <c r="K550" s="23"/>
      <c r="L550" s="23"/>
      <c r="M550" s="22">
        <f t="shared" si="43"/>
        <v>21472.8</v>
      </c>
      <c r="N550" s="16"/>
    </row>
    <row r="551" s="1" customFormat="1" spans="1:14">
      <c r="A551" s="18">
        <f t="shared" si="42"/>
        <v>547</v>
      </c>
      <c r="B551" s="31" t="s">
        <v>549</v>
      </c>
      <c r="C551" s="51" t="s">
        <v>546</v>
      </c>
      <c r="D551" s="29" t="s">
        <v>550</v>
      </c>
      <c r="E551" s="39">
        <v>67.42</v>
      </c>
      <c r="F551" s="23">
        <f t="shared" si="44"/>
        <v>22248.6</v>
      </c>
      <c r="G551" s="39">
        <v>67.42</v>
      </c>
      <c r="H551" s="30">
        <f t="shared" si="45"/>
        <v>8764.6</v>
      </c>
      <c r="I551" s="23">
        <v>58.8</v>
      </c>
      <c r="J551" s="23">
        <f t="shared" ref="J551:J555" si="46">I551*100</f>
        <v>5880</v>
      </c>
      <c r="K551" s="23"/>
      <c r="L551" s="23"/>
      <c r="M551" s="22">
        <f t="shared" si="43"/>
        <v>36893.2</v>
      </c>
      <c r="N551" s="16"/>
    </row>
    <row r="552" s="1" customFormat="1" spans="1:14">
      <c r="A552" s="18">
        <f t="shared" si="42"/>
        <v>548</v>
      </c>
      <c r="B552" s="31" t="s">
        <v>551</v>
      </c>
      <c r="C552" s="51" t="s">
        <v>546</v>
      </c>
      <c r="D552" s="29" t="s">
        <v>550</v>
      </c>
      <c r="E552" s="39">
        <v>268.04</v>
      </c>
      <c r="F552" s="23">
        <f t="shared" si="44"/>
        <v>88453.2</v>
      </c>
      <c r="G552" s="39">
        <v>268.04</v>
      </c>
      <c r="H552" s="30">
        <f t="shared" si="45"/>
        <v>34845.2</v>
      </c>
      <c r="I552" s="23">
        <v>32.58</v>
      </c>
      <c r="J552" s="23">
        <f t="shared" si="46"/>
        <v>3258</v>
      </c>
      <c r="K552" s="23"/>
      <c r="L552" s="23"/>
      <c r="M552" s="22">
        <f t="shared" si="43"/>
        <v>126556.4</v>
      </c>
      <c r="N552" s="16"/>
    </row>
    <row r="553" s="1" customFormat="1" spans="1:14">
      <c r="A553" s="18">
        <f t="shared" si="42"/>
        <v>549</v>
      </c>
      <c r="B553" s="31" t="s">
        <v>552</v>
      </c>
      <c r="C553" s="51" t="s">
        <v>546</v>
      </c>
      <c r="D553" s="29" t="s">
        <v>550</v>
      </c>
      <c r="E553" s="39">
        <v>153.79</v>
      </c>
      <c r="F553" s="23">
        <f t="shared" si="44"/>
        <v>50750.7</v>
      </c>
      <c r="G553" s="39">
        <v>153.79</v>
      </c>
      <c r="H553" s="30">
        <f t="shared" si="45"/>
        <v>19992.7</v>
      </c>
      <c r="I553" s="23">
        <v>19.63</v>
      </c>
      <c r="J553" s="23">
        <f t="shared" si="46"/>
        <v>1963</v>
      </c>
      <c r="K553" s="23"/>
      <c r="L553" s="23"/>
      <c r="M553" s="22">
        <f t="shared" si="43"/>
        <v>72706.4</v>
      </c>
      <c r="N553" s="16"/>
    </row>
    <row r="554" s="1" customFormat="1" spans="1:14">
      <c r="A554" s="18">
        <f t="shared" si="42"/>
        <v>550</v>
      </c>
      <c r="B554" s="31" t="s">
        <v>553</v>
      </c>
      <c r="C554" s="51" t="s">
        <v>546</v>
      </c>
      <c r="D554" s="29" t="s">
        <v>550</v>
      </c>
      <c r="E554" s="39">
        <v>13.89</v>
      </c>
      <c r="F554" s="23">
        <f t="shared" si="44"/>
        <v>4583.7</v>
      </c>
      <c r="G554" s="39">
        <v>13.89</v>
      </c>
      <c r="H554" s="30">
        <f t="shared" si="45"/>
        <v>1805.7</v>
      </c>
      <c r="I554" s="23">
        <v>13.7</v>
      </c>
      <c r="J554" s="23">
        <f t="shared" si="46"/>
        <v>1370</v>
      </c>
      <c r="K554" s="23"/>
      <c r="L554" s="23"/>
      <c r="M554" s="22">
        <f t="shared" si="43"/>
        <v>7759.4</v>
      </c>
      <c r="N554" s="16"/>
    </row>
    <row r="555" s="1" customFormat="1" spans="1:14">
      <c r="A555" s="18">
        <f t="shared" si="42"/>
        <v>551</v>
      </c>
      <c r="B555" s="31" t="s">
        <v>554</v>
      </c>
      <c r="C555" s="51" t="s">
        <v>546</v>
      </c>
      <c r="D555" s="29" t="s">
        <v>550</v>
      </c>
      <c r="E555" s="39">
        <v>122.42</v>
      </c>
      <c r="F555" s="23">
        <f t="shared" si="44"/>
        <v>40398.6</v>
      </c>
      <c r="G555" s="39">
        <v>122.42</v>
      </c>
      <c r="H555" s="30">
        <f t="shared" si="45"/>
        <v>15914.6</v>
      </c>
      <c r="I555" s="23">
        <v>41.85</v>
      </c>
      <c r="J555" s="23">
        <f t="shared" si="46"/>
        <v>4185</v>
      </c>
      <c r="K555" s="23"/>
      <c r="L555" s="23"/>
      <c r="M555" s="22">
        <f t="shared" si="43"/>
        <v>60498.2</v>
      </c>
      <c r="N555" s="16"/>
    </row>
    <row r="556" s="1" customFormat="1" spans="1:14">
      <c r="A556" s="18">
        <f t="shared" si="42"/>
        <v>552</v>
      </c>
      <c r="B556" s="31" t="s">
        <v>555</v>
      </c>
      <c r="C556" s="51" t="s">
        <v>546</v>
      </c>
      <c r="D556" s="29" t="s">
        <v>550</v>
      </c>
      <c r="E556" s="39">
        <v>60.04</v>
      </c>
      <c r="F556" s="23">
        <f t="shared" si="44"/>
        <v>19813.2</v>
      </c>
      <c r="G556" s="39">
        <v>60.04</v>
      </c>
      <c r="H556" s="30">
        <f t="shared" si="45"/>
        <v>7805.2</v>
      </c>
      <c r="I556" s="47"/>
      <c r="J556" s="47"/>
      <c r="K556" s="23"/>
      <c r="L556" s="23"/>
      <c r="M556" s="22">
        <f t="shared" si="43"/>
        <v>27618.4</v>
      </c>
      <c r="N556" s="16"/>
    </row>
    <row r="557" s="1" customFormat="1" spans="1:14">
      <c r="A557" s="18">
        <f t="shared" si="42"/>
        <v>553</v>
      </c>
      <c r="B557" s="31" t="s">
        <v>556</v>
      </c>
      <c r="C557" s="51" t="s">
        <v>546</v>
      </c>
      <c r="D557" s="29" t="s">
        <v>550</v>
      </c>
      <c r="E557" s="39">
        <v>12.05</v>
      </c>
      <c r="F557" s="23">
        <f t="shared" si="44"/>
        <v>3976.5</v>
      </c>
      <c r="G557" s="39">
        <v>12.05</v>
      </c>
      <c r="H557" s="30">
        <f t="shared" si="45"/>
        <v>1566.5</v>
      </c>
      <c r="I557" s="47"/>
      <c r="J557" s="47"/>
      <c r="K557" s="23"/>
      <c r="L557" s="23"/>
      <c r="M557" s="22">
        <f t="shared" si="43"/>
        <v>5543</v>
      </c>
      <c r="N557" s="16"/>
    </row>
    <row r="558" s="1" customFormat="1" spans="1:14">
      <c r="A558" s="18">
        <f t="shared" si="42"/>
        <v>554</v>
      </c>
      <c r="B558" s="31" t="s">
        <v>557</v>
      </c>
      <c r="C558" s="51" t="s">
        <v>546</v>
      </c>
      <c r="D558" s="29" t="s">
        <v>550</v>
      </c>
      <c r="E558" s="23">
        <v>57.22</v>
      </c>
      <c r="F558" s="23">
        <f t="shared" si="44"/>
        <v>18882.6</v>
      </c>
      <c r="G558" s="23">
        <v>57.22</v>
      </c>
      <c r="H558" s="30">
        <f t="shared" si="45"/>
        <v>7438.6</v>
      </c>
      <c r="I558" s="47"/>
      <c r="J558" s="47"/>
      <c r="K558" s="23"/>
      <c r="L558" s="23"/>
      <c r="M558" s="22">
        <f t="shared" si="43"/>
        <v>26321.2</v>
      </c>
      <c r="N558" s="16"/>
    </row>
    <row r="559" s="1" customFormat="1" spans="1:14">
      <c r="A559" s="18">
        <f t="shared" si="42"/>
        <v>555</v>
      </c>
      <c r="B559" s="31" t="s">
        <v>558</v>
      </c>
      <c r="C559" s="51" t="s">
        <v>546</v>
      </c>
      <c r="D559" s="29" t="s">
        <v>550</v>
      </c>
      <c r="E559" s="39">
        <v>30.37</v>
      </c>
      <c r="F559" s="23">
        <f t="shared" si="44"/>
        <v>10022.1</v>
      </c>
      <c r="G559" s="39">
        <v>30.37</v>
      </c>
      <c r="H559" s="30">
        <f t="shared" si="45"/>
        <v>3948.1</v>
      </c>
      <c r="I559" s="47"/>
      <c r="J559" s="47"/>
      <c r="K559" s="23"/>
      <c r="L559" s="23"/>
      <c r="M559" s="22">
        <f t="shared" si="43"/>
        <v>13970.2</v>
      </c>
      <c r="N559" s="16"/>
    </row>
    <row r="560" s="1" customFormat="1" spans="1:14">
      <c r="A560" s="18">
        <f t="shared" si="42"/>
        <v>556</v>
      </c>
      <c r="B560" s="31" t="s">
        <v>548</v>
      </c>
      <c r="C560" s="51" t="s">
        <v>546</v>
      </c>
      <c r="D560" s="29" t="s">
        <v>550</v>
      </c>
      <c r="E560" s="39">
        <v>34.99</v>
      </c>
      <c r="F560" s="23">
        <f t="shared" si="44"/>
        <v>11546.7</v>
      </c>
      <c r="G560" s="39">
        <v>34.99</v>
      </c>
      <c r="H560" s="30">
        <f t="shared" si="45"/>
        <v>4548.7</v>
      </c>
      <c r="I560" s="47"/>
      <c r="J560" s="47"/>
      <c r="K560" s="23"/>
      <c r="L560" s="23"/>
      <c r="M560" s="22">
        <f t="shared" si="43"/>
        <v>16095.4</v>
      </c>
      <c r="N560" s="16"/>
    </row>
    <row r="561" s="1" customFormat="1" spans="1:14">
      <c r="A561" s="18">
        <f t="shared" si="42"/>
        <v>557</v>
      </c>
      <c r="B561" s="31" t="s">
        <v>559</v>
      </c>
      <c r="C561" s="51" t="s">
        <v>546</v>
      </c>
      <c r="D561" s="29" t="s">
        <v>550</v>
      </c>
      <c r="E561" s="39">
        <v>7.1</v>
      </c>
      <c r="F561" s="23">
        <f t="shared" si="44"/>
        <v>2343</v>
      </c>
      <c r="G561" s="39">
        <v>7.1</v>
      </c>
      <c r="H561" s="30">
        <f t="shared" si="45"/>
        <v>923</v>
      </c>
      <c r="I561" s="47"/>
      <c r="J561" s="47"/>
      <c r="K561" s="23"/>
      <c r="L561" s="23"/>
      <c r="M561" s="22">
        <f t="shared" si="43"/>
        <v>3266</v>
      </c>
      <c r="N561" s="16"/>
    </row>
    <row r="562" s="1" customFormat="1" spans="1:14">
      <c r="A562" s="18">
        <f t="shared" si="42"/>
        <v>558</v>
      </c>
      <c r="B562" s="31" t="s">
        <v>560</v>
      </c>
      <c r="C562" s="51" t="s">
        <v>546</v>
      </c>
      <c r="D562" s="29" t="s">
        <v>550</v>
      </c>
      <c r="E562" s="39">
        <v>9.86</v>
      </c>
      <c r="F562" s="23">
        <f t="shared" si="44"/>
        <v>3253.8</v>
      </c>
      <c r="G562" s="39">
        <v>9.86</v>
      </c>
      <c r="H562" s="30">
        <f t="shared" si="45"/>
        <v>1281.8</v>
      </c>
      <c r="I562" s="47"/>
      <c r="J562" s="47"/>
      <c r="K562" s="23"/>
      <c r="L562" s="23"/>
      <c r="M562" s="22">
        <f t="shared" si="43"/>
        <v>4535.6</v>
      </c>
      <c r="N562" s="16"/>
    </row>
    <row r="563" s="1" customFormat="1" spans="1:14">
      <c r="A563" s="18">
        <f t="shared" si="42"/>
        <v>559</v>
      </c>
      <c r="B563" s="31" t="s">
        <v>561</v>
      </c>
      <c r="C563" s="51" t="s">
        <v>546</v>
      </c>
      <c r="D563" s="29" t="s">
        <v>562</v>
      </c>
      <c r="E563" s="39">
        <v>28.07</v>
      </c>
      <c r="F563" s="23">
        <f t="shared" si="44"/>
        <v>9263.1</v>
      </c>
      <c r="G563" s="39">
        <v>28.07</v>
      </c>
      <c r="H563" s="30">
        <f t="shared" si="45"/>
        <v>3649.1</v>
      </c>
      <c r="I563" s="23"/>
      <c r="J563" s="23"/>
      <c r="K563" s="23"/>
      <c r="L563" s="23"/>
      <c r="M563" s="22">
        <f t="shared" si="43"/>
        <v>12912.2</v>
      </c>
      <c r="N563" s="16"/>
    </row>
    <row r="564" s="1" customFormat="1" spans="1:14">
      <c r="A564" s="18">
        <f t="shared" si="42"/>
        <v>560</v>
      </c>
      <c r="B564" s="31" t="s">
        <v>563</v>
      </c>
      <c r="C564" s="51" t="s">
        <v>546</v>
      </c>
      <c r="D564" s="29" t="s">
        <v>562</v>
      </c>
      <c r="E564" s="53"/>
      <c r="F564" s="23">
        <f t="shared" si="44"/>
        <v>0</v>
      </c>
      <c r="G564" s="53"/>
      <c r="H564" s="30">
        <f t="shared" si="45"/>
        <v>0</v>
      </c>
      <c r="I564" s="23">
        <v>67.6</v>
      </c>
      <c r="J564" s="23">
        <f>I564*100</f>
        <v>6760</v>
      </c>
      <c r="K564" s="23"/>
      <c r="L564" s="23"/>
      <c r="M564" s="22">
        <f t="shared" si="43"/>
        <v>6760</v>
      </c>
      <c r="N564" s="16"/>
    </row>
    <row r="565" s="1" customFormat="1" spans="1:14">
      <c r="A565" s="18">
        <f t="shared" si="42"/>
        <v>561</v>
      </c>
      <c r="B565" s="31" t="s">
        <v>564</v>
      </c>
      <c r="C565" s="51" t="s">
        <v>546</v>
      </c>
      <c r="D565" s="29" t="s">
        <v>562</v>
      </c>
      <c r="E565" s="39">
        <v>111.85</v>
      </c>
      <c r="F565" s="23">
        <f t="shared" si="44"/>
        <v>36910.5</v>
      </c>
      <c r="G565" s="39">
        <v>111.85</v>
      </c>
      <c r="H565" s="30">
        <f t="shared" si="45"/>
        <v>14540.5</v>
      </c>
      <c r="I565" s="23">
        <v>99.07</v>
      </c>
      <c r="J565" s="23">
        <f>I565*100</f>
        <v>9907</v>
      </c>
      <c r="K565" s="23"/>
      <c r="L565" s="23"/>
      <c r="M565" s="22">
        <f t="shared" si="43"/>
        <v>61358</v>
      </c>
      <c r="N565" s="16"/>
    </row>
    <row r="566" s="1" customFormat="1" spans="1:14">
      <c r="A566" s="18">
        <f t="shared" si="42"/>
        <v>562</v>
      </c>
      <c r="B566" s="35" t="s">
        <v>565</v>
      </c>
      <c r="C566" s="51" t="s">
        <v>546</v>
      </c>
      <c r="D566" s="29" t="s">
        <v>566</v>
      </c>
      <c r="E566" s="23">
        <v>76.43</v>
      </c>
      <c r="F566" s="23">
        <f t="shared" si="44"/>
        <v>25221.9</v>
      </c>
      <c r="G566" s="23">
        <v>76.43</v>
      </c>
      <c r="H566" s="30">
        <f t="shared" si="45"/>
        <v>9935.9</v>
      </c>
      <c r="I566" s="47"/>
      <c r="J566" s="47"/>
      <c r="K566" s="23"/>
      <c r="L566" s="23"/>
      <c r="M566" s="22">
        <f t="shared" si="43"/>
        <v>35157.8</v>
      </c>
      <c r="N566" s="16"/>
    </row>
    <row r="567" s="1" customFormat="1" spans="1:14">
      <c r="A567" s="18">
        <f t="shared" si="42"/>
        <v>563</v>
      </c>
      <c r="B567" s="35" t="s">
        <v>565</v>
      </c>
      <c r="C567" s="51" t="s">
        <v>546</v>
      </c>
      <c r="D567" s="29" t="s">
        <v>567</v>
      </c>
      <c r="E567" s="23">
        <v>175.06</v>
      </c>
      <c r="F567" s="23">
        <f t="shared" si="44"/>
        <v>57769.8</v>
      </c>
      <c r="G567" s="23">
        <v>175.06</v>
      </c>
      <c r="H567" s="30">
        <f t="shared" si="45"/>
        <v>22757.8</v>
      </c>
      <c r="I567" s="47"/>
      <c r="J567" s="47"/>
      <c r="K567" s="23"/>
      <c r="L567" s="23"/>
      <c r="M567" s="22">
        <f t="shared" si="43"/>
        <v>80527.6</v>
      </c>
      <c r="N567" s="16"/>
    </row>
    <row r="568" s="1" customFormat="1" spans="1:14">
      <c r="A568" s="18">
        <f t="shared" si="42"/>
        <v>564</v>
      </c>
      <c r="B568" s="31" t="s">
        <v>568</v>
      </c>
      <c r="C568" s="51" t="s">
        <v>546</v>
      </c>
      <c r="D568" s="29" t="s">
        <v>569</v>
      </c>
      <c r="E568" s="39">
        <v>2.95</v>
      </c>
      <c r="F568" s="23">
        <f t="shared" si="44"/>
        <v>973.5</v>
      </c>
      <c r="G568" s="39">
        <v>2.95</v>
      </c>
      <c r="H568" s="30">
        <f t="shared" si="45"/>
        <v>383.5</v>
      </c>
      <c r="I568" s="30"/>
      <c r="J568" s="47"/>
      <c r="K568" s="23"/>
      <c r="L568" s="23"/>
      <c r="M568" s="22">
        <f t="shared" si="43"/>
        <v>1357</v>
      </c>
      <c r="N568" s="16"/>
    </row>
    <row r="569" s="1" customFormat="1" spans="1:14">
      <c r="A569" s="18">
        <f t="shared" si="42"/>
        <v>565</v>
      </c>
      <c r="B569" s="31" t="s">
        <v>570</v>
      </c>
      <c r="C569" s="51" t="s">
        <v>546</v>
      </c>
      <c r="D569" s="29" t="s">
        <v>569</v>
      </c>
      <c r="E569" s="39">
        <v>6.31</v>
      </c>
      <c r="F569" s="23">
        <f t="shared" si="44"/>
        <v>2082.3</v>
      </c>
      <c r="G569" s="39">
        <v>6.31</v>
      </c>
      <c r="H569" s="30">
        <f t="shared" si="45"/>
        <v>820.3</v>
      </c>
      <c r="I569" s="30"/>
      <c r="J569" s="47"/>
      <c r="K569" s="23"/>
      <c r="L569" s="23"/>
      <c r="M569" s="22">
        <f t="shared" si="43"/>
        <v>2902.6</v>
      </c>
      <c r="N569" s="16"/>
    </row>
    <row r="570" s="1" customFormat="1" spans="1:14">
      <c r="A570" s="18">
        <f t="shared" si="42"/>
        <v>566</v>
      </c>
      <c r="B570" s="31" t="s">
        <v>571</v>
      </c>
      <c r="C570" s="51" t="s">
        <v>546</v>
      </c>
      <c r="D570" s="29" t="s">
        <v>569</v>
      </c>
      <c r="E570" s="23">
        <v>1.39</v>
      </c>
      <c r="F570" s="23">
        <f t="shared" si="44"/>
        <v>458.7</v>
      </c>
      <c r="G570" s="23">
        <v>1.39</v>
      </c>
      <c r="H570" s="30">
        <f t="shared" si="45"/>
        <v>180.7</v>
      </c>
      <c r="I570" s="30"/>
      <c r="J570" s="47"/>
      <c r="K570" s="23"/>
      <c r="L570" s="23"/>
      <c r="M570" s="22">
        <f t="shared" si="43"/>
        <v>639.4</v>
      </c>
      <c r="N570" s="16"/>
    </row>
    <row r="571" s="1" customFormat="1" spans="1:14">
      <c r="A571" s="18">
        <f t="shared" si="42"/>
        <v>567</v>
      </c>
      <c r="B571" s="31" t="s">
        <v>572</v>
      </c>
      <c r="C571" s="54" t="s">
        <v>573</v>
      </c>
      <c r="D571" s="29" t="s">
        <v>574</v>
      </c>
      <c r="E571" s="23">
        <v>16.53</v>
      </c>
      <c r="F571" s="23">
        <f t="shared" si="44"/>
        <v>5454.9</v>
      </c>
      <c r="G571" s="23">
        <v>16.53</v>
      </c>
      <c r="H571" s="30">
        <f t="shared" si="45"/>
        <v>2148.9</v>
      </c>
      <c r="I571" s="23"/>
      <c r="J571" s="23"/>
      <c r="K571" s="47"/>
      <c r="L571" s="23"/>
      <c r="M571" s="22">
        <f t="shared" si="43"/>
        <v>7603.8</v>
      </c>
      <c r="N571" s="16"/>
    </row>
    <row r="572" s="1" customFormat="1" spans="1:14">
      <c r="A572" s="18">
        <f t="shared" si="42"/>
        <v>568</v>
      </c>
      <c r="B572" s="31" t="s">
        <v>495</v>
      </c>
      <c r="C572" s="54" t="s">
        <v>573</v>
      </c>
      <c r="D572" s="29" t="s">
        <v>574</v>
      </c>
      <c r="E572" s="23">
        <v>11.23</v>
      </c>
      <c r="F572" s="23">
        <f t="shared" si="44"/>
        <v>3705.9</v>
      </c>
      <c r="G572" s="23">
        <v>11.23</v>
      </c>
      <c r="H572" s="30">
        <f t="shared" si="45"/>
        <v>1459.9</v>
      </c>
      <c r="I572" s="23"/>
      <c r="J572" s="23"/>
      <c r="K572" s="47"/>
      <c r="L572" s="23"/>
      <c r="M572" s="22">
        <f t="shared" si="43"/>
        <v>5165.8</v>
      </c>
      <c r="N572" s="16"/>
    </row>
    <row r="573" s="1" customFormat="1" spans="1:14">
      <c r="A573" s="18">
        <f t="shared" si="42"/>
        <v>569</v>
      </c>
      <c r="B573" s="31" t="s">
        <v>575</v>
      </c>
      <c r="C573" s="54" t="s">
        <v>573</v>
      </c>
      <c r="D573" s="29" t="s">
        <v>574</v>
      </c>
      <c r="E573" s="23">
        <v>20.16</v>
      </c>
      <c r="F573" s="23">
        <f t="shared" si="44"/>
        <v>6652.8</v>
      </c>
      <c r="G573" s="23">
        <v>20.16</v>
      </c>
      <c r="H573" s="30">
        <f t="shared" si="45"/>
        <v>2620.8</v>
      </c>
      <c r="I573" s="23"/>
      <c r="J573" s="23"/>
      <c r="K573" s="47"/>
      <c r="L573" s="23"/>
      <c r="M573" s="22">
        <f t="shared" si="43"/>
        <v>9273.6</v>
      </c>
      <c r="N573" s="16"/>
    </row>
    <row r="574" s="1" customFormat="1" spans="1:14">
      <c r="A574" s="18">
        <f t="shared" si="42"/>
        <v>570</v>
      </c>
      <c r="B574" s="31" t="s">
        <v>367</v>
      </c>
      <c r="C574" s="54" t="s">
        <v>573</v>
      </c>
      <c r="D574" s="29" t="s">
        <v>574</v>
      </c>
      <c r="E574" s="23">
        <v>2</v>
      </c>
      <c r="F574" s="23">
        <f t="shared" si="44"/>
        <v>660</v>
      </c>
      <c r="G574" s="23">
        <v>2</v>
      </c>
      <c r="H574" s="30">
        <f t="shared" si="45"/>
        <v>260</v>
      </c>
      <c r="I574" s="23"/>
      <c r="J574" s="23"/>
      <c r="K574" s="47"/>
      <c r="L574" s="23"/>
      <c r="M574" s="22">
        <f t="shared" si="43"/>
        <v>920</v>
      </c>
      <c r="N574" s="16"/>
    </row>
    <row r="575" s="1" customFormat="1" spans="1:14">
      <c r="A575" s="18">
        <f t="shared" si="42"/>
        <v>571</v>
      </c>
      <c r="B575" s="31" t="s">
        <v>220</v>
      </c>
      <c r="C575" s="54" t="s">
        <v>573</v>
      </c>
      <c r="D575" s="29" t="s">
        <v>574</v>
      </c>
      <c r="E575" s="23">
        <v>1.95</v>
      </c>
      <c r="F575" s="23">
        <f t="shared" si="44"/>
        <v>643.5</v>
      </c>
      <c r="G575" s="23">
        <v>1.95</v>
      </c>
      <c r="H575" s="30">
        <f t="shared" si="45"/>
        <v>253.5</v>
      </c>
      <c r="I575" s="23"/>
      <c r="J575" s="23"/>
      <c r="K575" s="47"/>
      <c r="L575" s="23"/>
      <c r="M575" s="22">
        <f t="shared" si="43"/>
        <v>897</v>
      </c>
      <c r="N575" s="16"/>
    </row>
    <row r="576" s="1" customFormat="1" spans="1:14">
      <c r="A576" s="18">
        <f t="shared" si="42"/>
        <v>572</v>
      </c>
      <c r="B576" s="31" t="s">
        <v>576</v>
      </c>
      <c r="C576" s="54" t="s">
        <v>573</v>
      </c>
      <c r="D576" s="29" t="s">
        <v>574</v>
      </c>
      <c r="E576" s="39">
        <v>16.25</v>
      </c>
      <c r="F576" s="23">
        <f t="shared" si="44"/>
        <v>5362.5</v>
      </c>
      <c r="G576" s="39">
        <v>16.25</v>
      </c>
      <c r="H576" s="30">
        <f t="shared" si="45"/>
        <v>2112.5</v>
      </c>
      <c r="I576" s="23">
        <v>257.81</v>
      </c>
      <c r="J576" s="46">
        <f>I576*100</f>
        <v>25781</v>
      </c>
      <c r="K576" s="47"/>
      <c r="L576" s="23"/>
      <c r="M576" s="22">
        <f t="shared" si="43"/>
        <v>33256</v>
      </c>
      <c r="N576" s="16"/>
    </row>
    <row r="577" s="1" customFormat="1" spans="1:14">
      <c r="A577" s="18">
        <f t="shared" si="42"/>
        <v>573</v>
      </c>
      <c r="B577" s="31" t="s">
        <v>577</v>
      </c>
      <c r="C577" s="54" t="s">
        <v>573</v>
      </c>
      <c r="D577" s="29" t="s">
        <v>574</v>
      </c>
      <c r="E577" s="23">
        <v>9</v>
      </c>
      <c r="F577" s="23">
        <f t="shared" si="44"/>
        <v>2970</v>
      </c>
      <c r="G577" s="23">
        <v>9</v>
      </c>
      <c r="H577" s="30">
        <f t="shared" si="45"/>
        <v>1170</v>
      </c>
      <c r="I577" s="47"/>
      <c r="J577" s="23"/>
      <c r="K577" s="47"/>
      <c r="L577" s="23"/>
      <c r="M577" s="22">
        <f t="shared" si="43"/>
        <v>4140</v>
      </c>
      <c r="N577" s="16"/>
    </row>
    <row r="578" s="1" customFormat="1" spans="1:14">
      <c r="A578" s="18">
        <f t="shared" si="42"/>
        <v>574</v>
      </c>
      <c r="B578" s="31" t="s">
        <v>578</v>
      </c>
      <c r="C578" s="54" t="s">
        <v>573</v>
      </c>
      <c r="D578" s="29" t="s">
        <v>574</v>
      </c>
      <c r="E578" s="39">
        <v>22.77</v>
      </c>
      <c r="F578" s="23">
        <f t="shared" si="44"/>
        <v>7514.1</v>
      </c>
      <c r="G578" s="39">
        <v>22.77</v>
      </c>
      <c r="H578" s="30">
        <f t="shared" si="45"/>
        <v>2960.1</v>
      </c>
      <c r="I578" s="47"/>
      <c r="J578" s="23"/>
      <c r="K578" s="47"/>
      <c r="L578" s="23"/>
      <c r="M578" s="22">
        <f t="shared" si="43"/>
        <v>10474.2</v>
      </c>
      <c r="N578" s="16"/>
    </row>
    <row r="579" s="1" customFormat="1" spans="1:14">
      <c r="A579" s="18">
        <f t="shared" si="42"/>
        <v>575</v>
      </c>
      <c r="B579" s="31" t="s">
        <v>579</v>
      </c>
      <c r="C579" s="54" t="s">
        <v>573</v>
      </c>
      <c r="D579" s="29" t="s">
        <v>574</v>
      </c>
      <c r="E579" s="23">
        <v>80.9</v>
      </c>
      <c r="F579" s="23">
        <f t="shared" si="44"/>
        <v>26697</v>
      </c>
      <c r="G579" s="23">
        <v>80.9</v>
      </c>
      <c r="H579" s="30">
        <f t="shared" si="45"/>
        <v>10517</v>
      </c>
      <c r="I579" s="47"/>
      <c r="J579" s="23"/>
      <c r="K579" s="47"/>
      <c r="L579" s="23"/>
      <c r="M579" s="22">
        <f t="shared" si="43"/>
        <v>37214</v>
      </c>
      <c r="N579" s="16"/>
    </row>
    <row r="580" s="1" customFormat="1" spans="1:14">
      <c r="A580" s="18">
        <f t="shared" si="42"/>
        <v>576</v>
      </c>
      <c r="B580" s="31" t="s">
        <v>580</v>
      </c>
      <c r="C580" s="54" t="s">
        <v>573</v>
      </c>
      <c r="D580" s="29" t="s">
        <v>574</v>
      </c>
      <c r="E580" s="23">
        <v>6.2</v>
      </c>
      <c r="F580" s="23">
        <f t="shared" si="44"/>
        <v>2046</v>
      </c>
      <c r="G580" s="23">
        <v>6.2</v>
      </c>
      <c r="H580" s="30">
        <f t="shared" si="45"/>
        <v>806</v>
      </c>
      <c r="I580" s="47"/>
      <c r="J580" s="46"/>
      <c r="K580" s="47"/>
      <c r="L580" s="23"/>
      <c r="M580" s="22">
        <f t="shared" si="43"/>
        <v>2852</v>
      </c>
      <c r="N580" s="16"/>
    </row>
    <row r="581" s="1" customFormat="1" spans="1:14">
      <c r="A581" s="18">
        <f t="shared" ref="A581:A644" si="47">ROW()-4</f>
        <v>577</v>
      </c>
      <c r="B581" s="43" t="s">
        <v>581</v>
      </c>
      <c r="C581" s="54" t="s">
        <v>573</v>
      </c>
      <c r="D581" s="29" t="s">
        <v>574</v>
      </c>
      <c r="E581" s="39">
        <v>20.17</v>
      </c>
      <c r="F581" s="23">
        <f t="shared" si="44"/>
        <v>6656.1</v>
      </c>
      <c r="G581" s="39">
        <v>20.17</v>
      </c>
      <c r="H581" s="30">
        <f t="shared" si="45"/>
        <v>2622.1</v>
      </c>
      <c r="I581" s="23"/>
      <c r="J581" s="46"/>
      <c r="K581" s="47"/>
      <c r="L581" s="23"/>
      <c r="M581" s="22">
        <f t="shared" ref="M581:M644" si="48">F581+H581+J581+L581</f>
        <v>9278.2</v>
      </c>
      <c r="N581" s="16"/>
    </row>
    <row r="582" s="1" customFormat="1" spans="1:14">
      <c r="A582" s="18">
        <f t="shared" si="47"/>
        <v>578</v>
      </c>
      <c r="B582" s="43" t="s">
        <v>582</v>
      </c>
      <c r="C582" s="54" t="s">
        <v>573</v>
      </c>
      <c r="D582" s="29" t="s">
        <v>574</v>
      </c>
      <c r="E582" s="23">
        <v>136.88</v>
      </c>
      <c r="F582" s="23">
        <f t="shared" si="44"/>
        <v>45170.4</v>
      </c>
      <c r="G582" s="23">
        <v>136.88</v>
      </c>
      <c r="H582" s="30">
        <f t="shared" si="45"/>
        <v>17794.4</v>
      </c>
      <c r="I582" s="23">
        <v>340.62</v>
      </c>
      <c r="J582" s="46">
        <f>I582*100</f>
        <v>34062</v>
      </c>
      <c r="K582" s="47"/>
      <c r="L582" s="23"/>
      <c r="M582" s="22">
        <f t="shared" si="48"/>
        <v>97026.8</v>
      </c>
      <c r="N582" s="16"/>
    </row>
    <row r="583" s="1" customFormat="1" spans="1:14">
      <c r="A583" s="18">
        <f t="shared" si="47"/>
        <v>579</v>
      </c>
      <c r="B583" s="31" t="s">
        <v>583</v>
      </c>
      <c r="C583" s="54" t="s">
        <v>573</v>
      </c>
      <c r="D583" s="29" t="s">
        <v>574</v>
      </c>
      <c r="E583" s="23">
        <v>17.51</v>
      </c>
      <c r="F583" s="23">
        <f t="shared" si="44"/>
        <v>5778.3</v>
      </c>
      <c r="G583" s="23">
        <v>17.51</v>
      </c>
      <c r="H583" s="30">
        <f t="shared" si="45"/>
        <v>2276.3</v>
      </c>
      <c r="I583" s="47"/>
      <c r="J583" s="23"/>
      <c r="K583" s="47"/>
      <c r="L583" s="23"/>
      <c r="M583" s="22">
        <f t="shared" si="48"/>
        <v>8054.6</v>
      </c>
      <c r="N583" s="16"/>
    </row>
    <row r="584" s="1" customFormat="1" spans="1:14">
      <c r="A584" s="18">
        <f t="shared" si="47"/>
        <v>580</v>
      </c>
      <c r="B584" s="31" t="s">
        <v>584</v>
      </c>
      <c r="C584" s="54" t="s">
        <v>573</v>
      </c>
      <c r="D584" s="29" t="s">
        <v>574</v>
      </c>
      <c r="E584" s="23">
        <v>11.73</v>
      </c>
      <c r="F584" s="23">
        <f t="shared" si="44"/>
        <v>3870.9</v>
      </c>
      <c r="G584" s="23">
        <v>11.73</v>
      </c>
      <c r="H584" s="30">
        <f t="shared" si="45"/>
        <v>1524.9</v>
      </c>
      <c r="I584" s="47"/>
      <c r="J584" s="23"/>
      <c r="K584" s="47"/>
      <c r="L584" s="23"/>
      <c r="M584" s="22">
        <f t="shared" si="48"/>
        <v>5395.8</v>
      </c>
      <c r="N584" s="16"/>
    </row>
    <row r="585" s="1" customFormat="1" spans="1:14">
      <c r="A585" s="18">
        <f t="shared" si="47"/>
        <v>581</v>
      </c>
      <c r="B585" s="31" t="s">
        <v>585</v>
      </c>
      <c r="C585" s="54" t="s">
        <v>573</v>
      </c>
      <c r="D585" s="29" t="s">
        <v>574</v>
      </c>
      <c r="E585" s="23">
        <v>18</v>
      </c>
      <c r="F585" s="23">
        <f t="shared" si="44"/>
        <v>5940</v>
      </c>
      <c r="G585" s="23">
        <v>18</v>
      </c>
      <c r="H585" s="30">
        <f t="shared" si="45"/>
        <v>2340</v>
      </c>
      <c r="I585" s="47"/>
      <c r="J585" s="23"/>
      <c r="K585" s="47"/>
      <c r="L585" s="23"/>
      <c r="M585" s="22">
        <f t="shared" si="48"/>
        <v>8280</v>
      </c>
      <c r="N585" s="16"/>
    </row>
    <row r="586" s="1" customFormat="1" spans="1:14">
      <c r="A586" s="18">
        <f t="shared" si="47"/>
        <v>582</v>
      </c>
      <c r="B586" s="31" t="s">
        <v>586</v>
      </c>
      <c r="C586" s="54" t="s">
        <v>573</v>
      </c>
      <c r="D586" s="29" t="s">
        <v>574</v>
      </c>
      <c r="E586" s="23">
        <v>1.5</v>
      </c>
      <c r="F586" s="23">
        <f t="shared" si="44"/>
        <v>495</v>
      </c>
      <c r="G586" s="23">
        <v>1.5</v>
      </c>
      <c r="H586" s="30">
        <f t="shared" si="45"/>
        <v>195</v>
      </c>
      <c r="I586" s="47"/>
      <c r="J586" s="23"/>
      <c r="K586" s="47"/>
      <c r="L586" s="23"/>
      <c r="M586" s="22">
        <f t="shared" si="48"/>
        <v>690</v>
      </c>
      <c r="N586" s="16"/>
    </row>
    <row r="587" s="2" customFormat="1" spans="1:14">
      <c r="A587" s="18">
        <f t="shared" si="47"/>
        <v>583</v>
      </c>
      <c r="B587" s="35" t="s">
        <v>587</v>
      </c>
      <c r="C587" s="54" t="s">
        <v>573</v>
      </c>
      <c r="D587" s="29" t="s">
        <v>588</v>
      </c>
      <c r="E587" s="39">
        <v>98.03</v>
      </c>
      <c r="F587" s="23">
        <f t="shared" si="44"/>
        <v>32349.9</v>
      </c>
      <c r="G587" s="39">
        <v>98.03</v>
      </c>
      <c r="H587" s="30">
        <f t="shared" si="45"/>
        <v>12743.9</v>
      </c>
      <c r="I587" s="47"/>
      <c r="J587" s="46"/>
      <c r="K587" s="47"/>
      <c r="L587" s="23"/>
      <c r="M587" s="22">
        <f t="shared" si="48"/>
        <v>45093.8</v>
      </c>
      <c r="N587" s="23"/>
    </row>
    <row r="588" s="2" customFormat="1" spans="1:14">
      <c r="A588" s="18">
        <f t="shared" si="47"/>
        <v>584</v>
      </c>
      <c r="B588" s="35" t="s">
        <v>587</v>
      </c>
      <c r="C588" s="54" t="s">
        <v>573</v>
      </c>
      <c r="D588" s="29" t="s">
        <v>588</v>
      </c>
      <c r="E588" s="39">
        <v>313.46</v>
      </c>
      <c r="F588" s="23">
        <f t="shared" si="44"/>
        <v>103441.8</v>
      </c>
      <c r="G588" s="39">
        <v>313.46</v>
      </c>
      <c r="H588" s="30">
        <f t="shared" si="45"/>
        <v>40749.8</v>
      </c>
      <c r="I588" s="47"/>
      <c r="J588" s="46"/>
      <c r="K588" s="47"/>
      <c r="L588" s="23"/>
      <c r="M588" s="22">
        <f t="shared" si="48"/>
        <v>144191.6</v>
      </c>
      <c r="N588" s="23"/>
    </row>
    <row r="589" s="2" customFormat="1" spans="1:14">
      <c r="A589" s="18">
        <f t="shared" si="47"/>
        <v>585</v>
      </c>
      <c r="B589" s="35" t="s">
        <v>587</v>
      </c>
      <c r="C589" s="54" t="s">
        <v>573</v>
      </c>
      <c r="D589" s="29" t="s">
        <v>588</v>
      </c>
      <c r="E589" s="39">
        <v>143.88</v>
      </c>
      <c r="F589" s="23">
        <f t="shared" si="44"/>
        <v>47480.4</v>
      </c>
      <c r="G589" s="39">
        <v>143.88</v>
      </c>
      <c r="H589" s="30">
        <f t="shared" si="45"/>
        <v>18704.4</v>
      </c>
      <c r="I589" s="47"/>
      <c r="J589" s="46"/>
      <c r="K589" s="47"/>
      <c r="L589" s="23"/>
      <c r="M589" s="22">
        <f t="shared" si="48"/>
        <v>66184.8</v>
      </c>
      <c r="N589" s="23"/>
    </row>
    <row r="590" s="1" customFormat="1" spans="1:14">
      <c r="A590" s="18">
        <f t="shared" si="47"/>
        <v>586</v>
      </c>
      <c r="B590" s="31" t="s">
        <v>589</v>
      </c>
      <c r="C590" s="54" t="s">
        <v>573</v>
      </c>
      <c r="D590" s="29" t="s">
        <v>590</v>
      </c>
      <c r="E590" s="23">
        <v>30.21</v>
      </c>
      <c r="F590" s="23">
        <f t="shared" si="44"/>
        <v>9969.3</v>
      </c>
      <c r="G590" s="23">
        <v>30.21</v>
      </c>
      <c r="H590" s="30">
        <f t="shared" si="45"/>
        <v>3927.3</v>
      </c>
      <c r="I590" s="47"/>
      <c r="J590" s="46"/>
      <c r="K590" s="47"/>
      <c r="L590" s="23"/>
      <c r="M590" s="22">
        <f t="shared" si="48"/>
        <v>13896.6</v>
      </c>
      <c r="N590" s="16"/>
    </row>
    <row r="591" s="1" customFormat="1" spans="1:14">
      <c r="A591" s="18">
        <f t="shared" si="47"/>
        <v>587</v>
      </c>
      <c r="B591" s="31" t="s">
        <v>591</v>
      </c>
      <c r="C591" s="54" t="s">
        <v>573</v>
      </c>
      <c r="D591" s="29" t="s">
        <v>590</v>
      </c>
      <c r="E591" s="23">
        <v>8.3</v>
      </c>
      <c r="F591" s="23">
        <f t="shared" si="44"/>
        <v>2739</v>
      </c>
      <c r="G591" s="23">
        <v>8.3</v>
      </c>
      <c r="H591" s="30">
        <f t="shared" si="45"/>
        <v>1079</v>
      </c>
      <c r="I591" s="47"/>
      <c r="J591" s="46"/>
      <c r="K591" s="47"/>
      <c r="L591" s="23"/>
      <c r="M591" s="22">
        <f t="shared" si="48"/>
        <v>3818</v>
      </c>
      <c r="N591" s="16"/>
    </row>
    <row r="592" s="1" customFormat="1" spans="1:14">
      <c r="A592" s="18">
        <f t="shared" si="47"/>
        <v>588</v>
      </c>
      <c r="B592" s="31" t="s">
        <v>592</v>
      </c>
      <c r="C592" s="54" t="s">
        <v>573</v>
      </c>
      <c r="D592" s="29" t="s">
        <v>590</v>
      </c>
      <c r="E592" s="23">
        <v>10.5</v>
      </c>
      <c r="F592" s="23">
        <f t="shared" si="44"/>
        <v>3465</v>
      </c>
      <c r="G592" s="23">
        <v>10.5</v>
      </c>
      <c r="H592" s="30">
        <f t="shared" si="45"/>
        <v>1365</v>
      </c>
      <c r="I592" s="23">
        <v>210.57</v>
      </c>
      <c r="J592" s="46">
        <f>I592*100</f>
        <v>21057</v>
      </c>
      <c r="K592" s="47"/>
      <c r="L592" s="23"/>
      <c r="M592" s="22">
        <f t="shared" si="48"/>
        <v>25887</v>
      </c>
      <c r="N592" s="16"/>
    </row>
    <row r="593" s="1" customFormat="1" spans="1:14">
      <c r="A593" s="18">
        <f t="shared" si="47"/>
        <v>589</v>
      </c>
      <c r="B593" s="31" t="s">
        <v>593</v>
      </c>
      <c r="C593" s="54" t="s">
        <v>573</v>
      </c>
      <c r="D593" s="29" t="s">
        <v>590</v>
      </c>
      <c r="E593" s="39">
        <v>56.77</v>
      </c>
      <c r="F593" s="23">
        <f t="shared" si="44"/>
        <v>18734.1</v>
      </c>
      <c r="G593" s="39">
        <v>56.77</v>
      </c>
      <c r="H593" s="30">
        <f t="shared" si="45"/>
        <v>7380.1</v>
      </c>
      <c r="I593" s="47"/>
      <c r="J593" s="46"/>
      <c r="K593" s="47"/>
      <c r="L593" s="23"/>
      <c r="M593" s="22">
        <f t="shared" si="48"/>
        <v>26114.2</v>
      </c>
      <c r="N593" s="16"/>
    </row>
    <row r="594" s="1" customFormat="1" spans="1:14">
      <c r="A594" s="18">
        <f t="shared" si="47"/>
        <v>590</v>
      </c>
      <c r="B594" s="31" t="s">
        <v>594</v>
      </c>
      <c r="C594" s="54" t="s">
        <v>573</v>
      </c>
      <c r="D594" s="29" t="s">
        <v>595</v>
      </c>
      <c r="E594" s="23">
        <v>4.97</v>
      </c>
      <c r="F594" s="23">
        <f t="shared" si="44"/>
        <v>1640.1</v>
      </c>
      <c r="G594" s="23">
        <v>4.97</v>
      </c>
      <c r="H594" s="30">
        <f t="shared" si="45"/>
        <v>646.1</v>
      </c>
      <c r="I594" s="47"/>
      <c r="J594" s="46"/>
      <c r="K594" s="47"/>
      <c r="L594" s="23"/>
      <c r="M594" s="22">
        <f t="shared" si="48"/>
        <v>2286.2</v>
      </c>
      <c r="N594" s="16"/>
    </row>
    <row r="595" s="1" customFormat="1" spans="1:14">
      <c r="A595" s="18">
        <f t="shared" si="47"/>
        <v>591</v>
      </c>
      <c r="B595" s="31" t="s">
        <v>596</v>
      </c>
      <c r="C595" s="54" t="s">
        <v>573</v>
      </c>
      <c r="D595" s="29" t="s">
        <v>595</v>
      </c>
      <c r="E595" s="23">
        <v>1.83</v>
      </c>
      <c r="F595" s="23">
        <f t="shared" si="44"/>
        <v>603.9</v>
      </c>
      <c r="G595" s="23">
        <v>1.83</v>
      </c>
      <c r="H595" s="30">
        <f t="shared" si="45"/>
        <v>237.9</v>
      </c>
      <c r="I595" s="47"/>
      <c r="J595" s="46"/>
      <c r="K595" s="47"/>
      <c r="L595" s="23"/>
      <c r="M595" s="22">
        <f t="shared" si="48"/>
        <v>841.8</v>
      </c>
      <c r="N595" s="16"/>
    </row>
    <row r="596" s="1" customFormat="1" spans="1:14">
      <c r="A596" s="18">
        <f t="shared" si="47"/>
        <v>592</v>
      </c>
      <c r="B596" s="31" t="s">
        <v>597</v>
      </c>
      <c r="C596" s="54" t="s">
        <v>573</v>
      </c>
      <c r="D596" s="29" t="s">
        <v>595</v>
      </c>
      <c r="E596" s="23">
        <v>0.69</v>
      </c>
      <c r="F596" s="23">
        <f t="shared" si="44"/>
        <v>227.7</v>
      </c>
      <c r="G596" s="23">
        <v>0.69</v>
      </c>
      <c r="H596" s="30">
        <f t="shared" si="45"/>
        <v>89.7</v>
      </c>
      <c r="I596" s="47"/>
      <c r="J596" s="46"/>
      <c r="K596" s="47"/>
      <c r="L596" s="23"/>
      <c r="M596" s="22">
        <f t="shared" si="48"/>
        <v>317.4</v>
      </c>
      <c r="N596" s="16"/>
    </row>
    <row r="597" s="1" customFormat="1" spans="1:14">
      <c r="A597" s="18">
        <f t="shared" si="47"/>
        <v>593</v>
      </c>
      <c r="B597" s="31" t="s">
        <v>598</v>
      </c>
      <c r="C597" s="54" t="s">
        <v>573</v>
      </c>
      <c r="D597" s="29" t="s">
        <v>595</v>
      </c>
      <c r="E597" s="23">
        <v>4.08</v>
      </c>
      <c r="F597" s="23">
        <f t="shared" ref="F597:F660" si="49">E597*330</f>
        <v>1346.4</v>
      </c>
      <c r="G597" s="23">
        <v>4.08</v>
      </c>
      <c r="H597" s="30">
        <f t="shared" ref="H597:H660" si="50">G597*130</f>
        <v>530.4</v>
      </c>
      <c r="I597" s="47"/>
      <c r="J597" s="46"/>
      <c r="K597" s="47"/>
      <c r="L597" s="23"/>
      <c r="M597" s="22">
        <f t="shared" si="48"/>
        <v>1876.8</v>
      </c>
      <c r="N597" s="16"/>
    </row>
    <row r="598" s="1" customFormat="1" spans="1:14">
      <c r="A598" s="18">
        <f t="shared" si="47"/>
        <v>594</v>
      </c>
      <c r="B598" s="31" t="s">
        <v>599</v>
      </c>
      <c r="C598" s="54" t="s">
        <v>573</v>
      </c>
      <c r="D598" s="29" t="s">
        <v>595</v>
      </c>
      <c r="E598" s="23">
        <v>1.75</v>
      </c>
      <c r="F598" s="23">
        <f t="shared" si="49"/>
        <v>577.5</v>
      </c>
      <c r="G598" s="23">
        <v>1.75</v>
      </c>
      <c r="H598" s="30">
        <f t="shared" si="50"/>
        <v>227.5</v>
      </c>
      <c r="I598" s="47"/>
      <c r="J598" s="46"/>
      <c r="K598" s="47"/>
      <c r="L598" s="23"/>
      <c r="M598" s="22">
        <f t="shared" si="48"/>
        <v>805</v>
      </c>
      <c r="N598" s="16"/>
    </row>
    <row r="599" s="1" customFormat="1" spans="1:14">
      <c r="A599" s="18">
        <f t="shared" si="47"/>
        <v>595</v>
      </c>
      <c r="B599" s="31" t="s">
        <v>600</v>
      </c>
      <c r="C599" s="54" t="s">
        <v>573</v>
      </c>
      <c r="D599" s="29" t="s">
        <v>595</v>
      </c>
      <c r="E599" s="23">
        <v>1</v>
      </c>
      <c r="F599" s="23">
        <f t="shared" si="49"/>
        <v>330</v>
      </c>
      <c r="G599" s="23">
        <v>1</v>
      </c>
      <c r="H599" s="30">
        <f t="shared" si="50"/>
        <v>130</v>
      </c>
      <c r="I599" s="47"/>
      <c r="J599" s="46"/>
      <c r="K599" s="47"/>
      <c r="L599" s="23"/>
      <c r="M599" s="22">
        <f t="shared" si="48"/>
        <v>460</v>
      </c>
      <c r="N599" s="16"/>
    </row>
    <row r="600" s="1" customFormat="1" spans="1:14">
      <c r="A600" s="18">
        <f t="shared" si="47"/>
        <v>596</v>
      </c>
      <c r="B600" s="31" t="s">
        <v>601</v>
      </c>
      <c r="C600" s="54" t="s">
        <v>573</v>
      </c>
      <c r="D600" s="29" t="s">
        <v>595</v>
      </c>
      <c r="E600" s="23">
        <v>1.5</v>
      </c>
      <c r="F600" s="23">
        <f t="shared" si="49"/>
        <v>495</v>
      </c>
      <c r="G600" s="23">
        <v>1.5</v>
      </c>
      <c r="H600" s="30">
        <f t="shared" si="50"/>
        <v>195</v>
      </c>
      <c r="I600" s="47"/>
      <c r="J600" s="46"/>
      <c r="K600" s="47"/>
      <c r="L600" s="23"/>
      <c r="M600" s="22">
        <f t="shared" si="48"/>
        <v>690</v>
      </c>
      <c r="N600" s="16"/>
    </row>
    <row r="601" s="1" customFormat="1" spans="1:14">
      <c r="A601" s="18">
        <f t="shared" si="47"/>
        <v>597</v>
      </c>
      <c r="B601" s="31" t="s">
        <v>602</v>
      </c>
      <c r="C601" s="54" t="s">
        <v>573</v>
      </c>
      <c r="D601" s="29" t="s">
        <v>595</v>
      </c>
      <c r="E601" s="23">
        <v>2.38</v>
      </c>
      <c r="F601" s="23">
        <f t="shared" si="49"/>
        <v>785.4</v>
      </c>
      <c r="G601" s="23">
        <v>2.38</v>
      </c>
      <c r="H601" s="30">
        <f t="shared" si="50"/>
        <v>309.4</v>
      </c>
      <c r="I601" s="47"/>
      <c r="J601" s="46"/>
      <c r="K601" s="47"/>
      <c r="L601" s="23"/>
      <c r="M601" s="22">
        <f t="shared" si="48"/>
        <v>1094.8</v>
      </c>
      <c r="N601" s="16"/>
    </row>
    <row r="602" s="1" customFormat="1" spans="1:14">
      <c r="A602" s="18">
        <f t="shared" si="47"/>
        <v>598</v>
      </c>
      <c r="B602" s="31" t="s">
        <v>388</v>
      </c>
      <c r="C602" s="54" t="s">
        <v>573</v>
      </c>
      <c r="D602" s="29" t="s">
        <v>595</v>
      </c>
      <c r="E602" s="23">
        <v>5.86</v>
      </c>
      <c r="F602" s="23">
        <f t="shared" si="49"/>
        <v>1933.8</v>
      </c>
      <c r="G602" s="23">
        <v>5.86</v>
      </c>
      <c r="H602" s="30">
        <f t="shared" si="50"/>
        <v>761.8</v>
      </c>
      <c r="I602" s="47"/>
      <c r="J602" s="46"/>
      <c r="K602" s="47"/>
      <c r="L602" s="23"/>
      <c r="M602" s="22">
        <f t="shared" si="48"/>
        <v>2695.6</v>
      </c>
      <c r="N602" s="16"/>
    </row>
    <row r="603" s="1" customFormat="1" spans="1:14">
      <c r="A603" s="18">
        <f t="shared" si="47"/>
        <v>599</v>
      </c>
      <c r="B603" s="31" t="s">
        <v>603</v>
      </c>
      <c r="C603" s="54" t="s">
        <v>573</v>
      </c>
      <c r="D603" s="29" t="s">
        <v>595</v>
      </c>
      <c r="E603" s="23">
        <v>4</v>
      </c>
      <c r="F603" s="23">
        <f t="shared" si="49"/>
        <v>1320</v>
      </c>
      <c r="G603" s="23">
        <v>4</v>
      </c>
      <c r="H603" s="30">
        <f t="shared" si="50"/>
        <v>520</v>
      </c>
      <c r="I603" s="47"/>
      <c r="J603" s="46"/>
      <c r="K603" s="47"/>
      <c r="L603" s="23"/>
      <c r="M603" s="22">
        <f t="shared" si="48"/>
        <v>1840</v>
      </c>
      <c r="N603" s="16"/>
    </row>
    <row r="604" s="1" customFormat="1" spans="1:14">
      <c r="A604" s="18">
        <f t="shared" si="47"/>
        <v>600</v>
      </c>
      <c r="B604" s="31" t="s">
        <v>604</v>
      </c>
      <c r="C604" s="54" t="s">
        <v>573</v>
      </c>
      <c r="D604" s="29" t="s">
        <v>595</v>
      </c>
      <c r="E604" s="23">
        <v>5.49</v>
      </c>
      <c r="F604" s="23">
        <f t="shared" si="49"/>
        <v>1811.7</v>
      </c>
      <c r="G604" s="23">
        <v>5.49</v>
      </c>
      <c r="H604" s="30">
        <f t="shared" si="50"/>
        <v>713.7</v>
      </c>
      <c r="I604" s="47"/>
      <c r="J604" s="46"/>
      <c r="K604" s="47"/>
      <c r="L604" s="23"/>
      <c r="M604" s="22">
        <f t="shared" si="48"/>
        <v>2525.4</v>
      </c>
      <c r="N604" s="16"/>
    </row>
    <row r="605" s="1" customFormat="1" spans="1:14">
      <c r="A605" s="18">
        <f t="shared" si="47"/>
        <v>601</v>
      </c>
      <c r="B605" s="31" t="s">
        <v>605</v>
      </c>
      <c r="C605" s="54" t="s">
        <v>573</v>
      </c>
      <c r="D605" s="29" t="s">
        <v>595</v>
      </c>
      <c r="E605" s="23">
        <v>3.4</v>
      </c>
      <c r="F605" s="23">
        <f t="shared" si="49"/>
        <v>1122</v>
      </c>
      <c r="G605" s="23">
        <v>3.4</v>
      </c>
      <c r="H605" s="30">
        <f t="shared" si="50"/>
        <v>442</v>
      </c>
      <c r="I605" s="47"/>
      <c r="J605" s="46"/>
      <c r="K605" s="47"/>
      <c r="L605" s="23"/>
      <c r="M605" s="22">
        <f t="shared" si="48"/>
        <v>1564</v>
      </c>
      <c r="N605" s="16"/>
    </row>
    <row r="606" s="1" customFormat="1" spans="1:14">
      <c r="A606" s="18">
        <f t="shared" si="47"/>
        <v>602</v>
      </c>
      <c r="B606" s="31" t="s">
        <v>301</v>
      </c>
      <c r="C606" s="54" t="s">
        <v>573</v>
      </c>
      <c r="D606" s="29" t="s">
        <v>595</v>
      </c>
      <c r="E606" s="23">
        <v>3.65</v>
      </c>
      <c r="F606" s="23">
        <f t="shared" si="49"/>
        <v>1204.5</v>
      </c>
      <c r="G606" s="23">
        <v>3.65</v>
      </c>
      <c r="H606" s="30">
        <f t="shared" si="50"/>
        <v>474.5</v>
      </c>
      <c r="I606" s="47"/>
      <c r="J606" s="46"/>
      <c r="K606" s="47"/>
      <c r="L606" s="23"/>
      <c r="M606" s="22">
        <f t="shared" si="48"/>
        <v>1679</v>
      </c>
      <c r="N606" s="16"/>
    </row>
    <row r="607" s="1" customFormat="1" spans="1:14">
      <c r="A607" s="18">
        <f t="shared" si="47"/>
        <v>603</v>
      </c>
      <c r="B607" s="31" t="s">
        <v>606</v>
      </c>
      <c r="C607" s="54" t="s">
        <v>573</v>
      </c>
      <c r="D607" s="29" t="s">
        <v>595</v>
      </c>
      <c r="E607" s="23">
        <v>11.13</v>
      </c>
      <c r="F607" s="23">
        <f t="shared" si="49"/>
        <v>3672.9</v>
      </c>
      <c r="G607" s="23">
        <v>11.13</v>
      </c>
      <c r="H607" s="30">
        <f t="shared" si="50"/>
        <v>1446.9</v>
      </c>
      <c r="I607" s="47"/>
      <c r="J607" s="46"/>
      <c r="K607" s="47"/>
      <c r="L607" s="23"/>
      <c r="M607" s="22">
        <f t="shared" si="48"/>
        <v>5119.8</v>
      </c>
      <c r="N607" s="16"/>
    </row>
    <row r="608" s="1" customFormat="1" spans="1:14">
      <c r="A608" s="18">
        <f t="shared" si="47"/>
        <v>604</v>
      </c>
      <c r="B608" s="31" t="s">
        <v>607</v>
      </c>
      <c r="C608" s="54" t="s">
        <v>573</v>
      </c>
      <c r="D608" s="29" t="s">
        <v>595</v>
      </c>
      <c r="E608" s="23">
        <v>5.44</v>
      </c>
      <c r="F608" s="23">
        <f t="shared" si="49"/>
        <v>1795.2</v>
      </c>
      <c r="G608" s="23">
        <v>5.44</v>
      </c>
      <c r="H608" s="30">
        <f t="shared" si="50"/>
        <v>707.2</v>
      </c>
      <c r="I608" s="47"/>
      <c r="J608" s="46"/>
      <c r="K608" s="47"/>
      <c r="L608" s="23"/>
      <c r="M608" s="22">
        <f t="shared" si="48"/>
        <v>2502.4</v>
      </c>
      <c r="N608" s="16"/>
    </row>
    <row r="609" s="1" customFormat="1" spans="1:14">
      <c r="A609" s="18">
        <f t="shared" si="47"/>
        <v>605</v>
      </c>
      <c r="B609" s="31" t="s">
        <v>608</v>
      </c>
      <c r="C609" s="54" t="s">
        <v>573</v>
      </c>
      <c r="D609" s="29" t="s">
        <v>595</v>
      </c>
      <c r="E609" s="23">
        <v>5.62</v>
      </c>
      <c r="F609" s="23">
        <f t="shared" si="49"/>
        <v>1854.6</v>
      </c>
      <c r="G609" s="23">
        <v>5.62</v>
      </c>
      <c r="H609" s="30">
        <f t="shared" si="50"/>
        <v>730.6</v>
      </c>
      <c r="I609" s="47"/>
      <c r="J609" s="46"/>
      <c r="K609" s="47"/>
      <c r="L609" s="23"/>
      <c r="M609" s="22">
        <f t="shared" si="48"/>
        <v>2585.2</v>
      </c>
      <c r="N609" s="16"/>
    </row>
    <row r="610" s="1" customFormat="1" spans="1:14">
      <c r="A610" s="18">
        <f t="shared" si="47"/>
        <v>606</v>
      </c>
      <c r="B610" s="31" t="s">
        <v>609</v>
      </c>
      <c r="C610" s="54" t="s">
        <v>573</v>
      </c>
      <c r="D610" s="29" t="s">
        <v>595</v>
      </c>
      <c r="E610" s="23">
        <v>3.95</v>
      </c>
      <c r="F610" s="23">
        <f t="shared" si="49"/>
        <v>1303.5</v>
      </c>
      <c r="G610" s="23">
        <v>3.95</v>
      </c>
      <c r="H610" s="30">
        <f t="shared" si="50"/>
        <v>513.5</v>
      </c>
      <c r="I610" s="47"/>
      <c r="J610" s="46"/>
      <c r="K610" s="47"/>
      <c r="L610" s="23"/>
      <c r="M610" s="22">
        <f t="shared" si="48"/>
        <v>1817</v>
      </c>
      <c r="N610" s="16"/>
    </row>
    <row r="611" s="1" customFormat="1" spans="1:14">
      <c r="A611" s="18">
        <f t="shared" si="47"/>
        <v>607</v>
      </c>
      <c r="B611" s="31" t="s">
        <v>610</v>
      </c>
      <c r="C611" s="54" t="s">
        <v>573</v>
      </c>
      <c r="D611" s="29" t="s">
        <v>595</v>
      </c>
      <c r="E611" s="23">
        <v>2.85</v>
      </c>
      <c r="F611" s="23">
        <f t="shared" si="49"/>
        <v>940.5</v>
      </c>
      <c r="G611" s="23">
        <v>2.85</v>
      </c>
      <c r="H611" s="30">
        <f t="shared" si="50"/>
        <v>370.5</v>
      </c>
      <c r="I611" s="47"/>
      <c r="J611" s="46"/>
      <c r="K611" s="47"/>
      <c r="L611" s="23"/>
      <c r="M611" s="22">
        <f t="shared" si="48"/>
        <v>1311</v>
      </c>
      <c r="N611" s="16"/>
    </row>
    <row r="612" s="1" customFormat="1" spans="1:14">
      <c r="A612" s="18">
        <f t="shared" si="47"/>
        <v>608</v>
      </c>
      <c r="B612" s="28" t="s">
        <v>611</v>
      </c>
      <c r="C612" s="54" t="s">
        <v>573</v>
      </c>
      <c r="D612" s="29" t="s">
        <v>595</v>
      </c>
      <c r="E612" s="23">
        <v>2.95</v>
      </c>
      <c r="F612" s="23">
        <f t="shared" si="49"/>
        <v>973.5</v>
      </c>
      <c r="G612" s="23">
        <v>2.95</v>
      </c>
      <c r="H612" s="30">
        <f t="shared" si="50"/>
        <v>383.5</v>
      </c>
      <c r="I612" s="47"/>
      <c r="J612" s="46"/>
      <c r="K612" s="47"/>
      <c r="L612" s="23"/>
      <c r="M612" s="22">
        <f t="shared" si="48"/>
        <v>1357</v>
      </c>
      <c r="N612" s="16"/>
    </row>
    <row r="613" s="1" customFormat="1" spans="1:14">
      <c r="A613" s="18">
        <f t="shared" si="47"/>
        <v>609</v>
      </c>
      <c r="B613" s="28" t="s">
        <v>612</v>
      </c>
      <c r="C613" s="54" t="s">
        <v>573</v>
      </c>
      <c r="D613" s="29" t="s">
        <v>595</v>
      </c>
      <c r="E613" s="23">
        <v>8.79</v>
      </c>
      <c r="F613" s="23">
        <f t="shared" si="49"/>
        <v>2900.7</v>
      </c>
      <c r="G613" s="23">
        <v>8.79</v>
      </c>
      <c r="H613" s="30">
        <f t="shared" si="50"/>
        <v>1142.7</v>
      </c>
      <c r="I613" s="47"/>
      <c r="J613" s="46"/>
      <c r="K613" s="47"/>
      <c r="L613" s="23"/>
      <c r="M613" s="22">
        <f t="shared" si="48"/>
        <v>4043.4</v>
      </c>
      <c r="N613" s="16"/>
    </row>
    <row r="614" s="1" customFormat="1" spans="1:14">
      <c r="A614" s="18">
        <f t="shared" si="47"/>
        <v>610</v>
      </c>
      <c r="B614" s="28" t="s">
        <v>613</v>
      </c>
      <c r="C614" s="54" t="s">
        <v>573</v>
      </c>
      <c r="D614" s="29" t="s">
        <v>595</v>
      </c>
      <c r="E614" s="23">
        <v>3.81</v>
      </c>
      <c r="F614" s="23">
        <f t="shared" si="49"/>
        <v>1257.3</v>
      </c>
      <c r="G614" s="23">
        <v>3.81</v>
      </c>
      <c r="H614" s="30">
        <f t="shared" si="50"/>
        <v>495.3</v>
      </c>
      <c r="I614" s="47"/>
      <c r="J614" s="46"/>
      <c r="K614" s="47"/>
      <c r="L614" s="23"/>
      <c r="M614" s="22">
        <f t="shared" si="48"/>
        <v>1752.6</v>
      </c>
      <c r="N614" s="16"/>
    </row>
    <row r="615" s="1" customFormat="1" spans="1:14">
      <c r="A615" s="18">
        <f t="shared" si="47"/>
        <v>611</v>
      </c>
      <c r="B615" s="28" t="s">
        <v>614</v>
      </c>
      <c r="C615" s="54" t="s">
        <v>573</v>
      </c>
      <c r="D615" s="29" t="s">
        <v>595</v>
      </c>
      <c r="E615" s="23">
        <v>2.52</v>
      </c>
      <c r="F615" s="23">
        <f t="shared" si="49"/>
        <v>831.6</v>
      </c>
      <c r="G615" s="23">
        <v>2.52</v>
      </c>
      <c r="H615" s="30">
        <f t="shared" si="50"/>
        <v>327.6</v>
      </c>
      <c r="I615" s="47"/>
      <c r="J615" s="46"/>
      <c r="K615" s="47"/>
      <c r="L615" s="23"/>
      <c r="M615" s="22">
        <f t="shared" si="48"/>
        <v>1159.2</v>
      </c>
      <c r="N615" s="16"/>
    </row>
    <row r="616" s="1" customFormat="1" spans="1:14">
      <c r="A616" s="18">
        <f t="shared" si="47"/>
        <v>612</v>
      </c>
      <c r="B616" s="31" t="s">
        <v>494</v>
      </c>
      <c r="C616" s="54" t="s">
        <v>573</v>
      </c>
      <c r="D616" s="29" t="s">
        <v>595</v>
      </c>
      <c r="E616" s="23">
        <v>5.88</v>
      </c>
      <c r="F616" s="23">
        <f t="shared" si="49"/>
        <v>1940.4</v>
      </c>
      <c r="G616" s="23">
        <v>5.88</v>
      </c>
      <c r="H616" s="30">
        <f t="shared" si="50"/>
        <v>764.4</v>
      </c>
      <c r="I616" s="47"/>
      <c r="J616" s="46"/>
      <c r="K616" s="47"/>
      <c r="L616" s="23"/>
      <c r="M616" s="22">
        <f t="shared" si="48"/>
        <v>2704.8</v>
      </c>
      <c r="N616" s="16"/>
    </row>
    <row r="617" s="1" customFormat="1" spans="1:14">
      <c r="A617" s="18">
        <f t="shared" si="47"/>
        <v>613</v>
      </c>
      <c r="B617" s="31" t="s">
        <v>615</v>
      </c>
      <c r="C617" s="54" t="s">
        <v>573</v>
      </c>
      <c r="D617" s="29" t="s">
        <v>595</v>
      </c>
      <c r="E617" s="23">
        <v>15.26</v>
      </c>
      <c r="F617" s="23">
        <f t="shared" si="49"/>
        <v>5035.8</v>
      </c>
      <c r="G617" s="23">
        <v>15.26</v>
      </c>
      <c r="H617" s="30">
        <f t="shared" si="50"/>
        <v>1983.8</v>
      </c>
      <c r="I617" s="47"/>
      <c r="J617" s="46"/>
      <c r="K617" s="47"/>
      <c r="L617" s="23"/>
      <c r="M617" s="22">
        <f t="shared" si="48"/>
        <v>7019.6</v>
      </c>
      <c r="N617" s="16"/>
    </row>
    <row r="618" s="1" customFormat="1" spans="1:14">
      <c r="A618" s="18">
        <f t="shared" si="47"/>
        <v>614</v>
      </c>
      <c r="B618" s="31" t="s">
        <v>616</v>
      </c>
      <c r="C618" s="54" t="s">
        <v>573</v>
      </c>
      <c r="D618" s="29" t="s">
        <v>595</v>
      </c>
      <c r="E618" s="23">
        <v>8.53</v>
      </c>
      <c r="F618" s="23">
        <f t="shared" si="49"/>
        <v>2814.9</v>
      </c>
      <c r="G618" s="23">
        <v>8.53</v>
      </c>
      <c r="H618" s="30">
        <f t="shared" si="50"/>
        <v>1108.9</v>
      </c>
      <c r="I618" s="47"/>
      <c r="J618" s="46"/>
      <c r="K618" s="47"/>
      <c r="L618" s="23"/>
      <c r="M618" s="22">
        <f t="shared" si="48"/>
        <v>3923.8</v>
      </c>
      <c r="N618" s="16"/>
    </row>
    <row r="619" s="1" customFormat="1" spans="1:14">
      <c r="A619" s="18">
        <f t="shared" si="47"/>
        <v>615</v>
      </c>
      <c r="B619" s="31" t="s">
        <v>617</v>
      </c>
      <c r="C619" s="54" t="s">
        <v>573</v>
      </c>
      <c r="D619" s="29" t="s">
        <v>595</v>
      </c>
      <c r="E619" s="23">
        <v>7.98</v>
      </c>
      <c r="F619" s="23">
        <f t="shared" si="49"/>
        <v>2633.4</v>
      </c>
      <c r="G619" s="23">
        <v>7.98</v>
      </c>
      <c r="H619" s="30">
        <f t="shared" si="50"/>
        <v>1037.4</v>
      </c>
      <c r="I619" s="47"/>
      <c r="J619" s="46"/>
      <c r="K619" s="47"/>
      <c r="L619" s="23"/>
      <c r="M619" s="22">
        <f t="shared" si="48"/>
        <v>3670.8</v>
      </c>
      <c r="N619" s="16"/>
    </row>
    <row r="620" s="1" customFormat="1" spans="1:14">
      <c r="A620" s="18">
        <f t="shared" si="47"/>
        <v>616</v>
      </c>
      <c r="B620" s="31" t="s">
        <v>211</v>
      </c>
      <c r="C620" s="54" t="s">
        <v>573</v>
      </c>
      <c r="D620" s="29" t="s">
        <v>595</v>
      </c>
      <c r="E620" s="23">
        <v>8.23</v>
      </c>
      <c r="F620" s="23">
        <f t="shared" si="49"/>
        <v>2715.9</v>
      </c>
      <c r="G620" s="23">
        <v>8.23</v>
      </c>
      <c r="H620" s="30">
        <f t="shared" si="50"/>
        <v>1069.9</v>
      </c>
      <c r="I620" s="47"/>
      <c r="J620" s="46"/>
      <c r="K620" s="47"/>
      <c r="L620" s="23"/>
      <c r="M620" s="22">
        <f t="shared" si="48"/>
        <v>3785.8</v>
      </c>
      <c r="N620" s="16"/>
    </row>
    <row r="621" s="1" customFormat="1" spans="1:14">
      <c r="A621" s="18">
        <f t="shared" si="47"/>
        <v>617</v>
      </c>
      <c r="B621" s="31" t="s">
        <v>618</v>
      </c>
      <c r="C621" s="54" t="s">
        <v>573</v>
      </c>
      <c r="D621" s="29" t="s">
        <v>595</v>
      </c>
      <c r="E621" s="23">
        <v>5.97</v>
      </c>
      <c r="F621" s="23">
        <f t="shared" si="49"/>
        <v>1970.1</v>
      </c>
      <c r="G621" s="23">
        <v>5.97</v>
      </c>
      <c r="H621" s="30">
        <f t="shared" si="50"/>
        <v>776.1</v>
      </c>
      <c r="I621" s="47"/>
      <c r="J621" s="46"/>
      <c r="K621" s="47"/>
      <c r="L621" s="23"/>
      <c r="M621" s="22">
        <f t="shared" si="48"/>
        <v>2746.2</v>
      </c>
      <c r="N621" s="16"/>
    </row>
    <row r="622" s="1" customFormat="1" spans="1:14">
      <c r="A622" s="18">
        <f t="shared" si="47"/>
        <v>618</v>
      </c>
      <c r="B622" s="31" t="s">
        <v>619</v>
      </c>
      <c r="C622" s="54" t="s">
        <v>573</v>
      </c>
      <c r="D622" s="29" t="s">
        <v>595</v>
      </c>
      <c r="E622" s="23">
        <v>2.92</v>
      </c>
      <c r="F622" s="23">
        <f t="shared" si="49"/>
        <v>963.6</v>
      </c>
      <c r="G622" s="23">
        <v>2.92</v>
      </c>
      <c r="H622" s="30">
        <f t="shared" si="50"/>
        <v>379.6</v>
      </c>
      <c r="I622" s="47"/>
      <c r="J622" s="46"/>
      <c r="K622" s="47"/>
      <c r="L622" s="23"/>
      <c r="M622" s="22">
        <f t="shared" si="48"/>
        <v>1343.2</v>
      </c>
      <c r="N622" s="16"/>
    </row>
    <row r="623" s="1" customFormat="1" spans="1:14">
      <c r="A623" s="18">
        <f t="shared" si="47"/>
        <v>619</v>
      </c>
      <c r="B623" s="31" t="s">
        <v>620</v>
      </c>
      <c r="C623" s="54" t="s">
        <v>573</v>
      </c>
      <c r="D623" s="29" t="s">
        <v>595</v>
      </c>
      <c r="E623" s="23">
        <v>6.84</v>
      </c>
      <c r="F623" s="23">
        <f t="shared" si="49"/>
        <v>2257.2</v>
      </c>
      <c r="G623" s="23">
        <v>6.84</v>
      </c>
      <c r="H623" s="30">
        <f t="shared" si="50"/>
        <v>889.2</v>
      </c>
      <c r="I623" s="47"/>
      <c r="J623" s="46"/>
      <c r="K623" s="47"/>
      <c r="L623" s="23"/>
      <c r="M623" s="22">
        <f t="shared" si="48"/>
        <v>3146.4</v>
      </c>
      <c r="N623" s="16"/>
    </row>
    <row r="624" s="1" customFormat="1" spans="1:14">
      <c r="A624" s="18">
        <f t="shared" si="47"/>
        <v>620</v>
      </c>
      <c r="B624" s="31" t="s">
        <v>621</v>
      </c>
      <c r="C624" s="54" t="s">
        <v>573</v>
      </c>
      <c r="D624" s="29" t="s">
        <v>595</v>
      </c>
      <c r="E624" s="23">
        <v>10.36</v>
      </c>
      <c r="F624" s="23">
        <f t="shared" si="49"/>
        <v>3418.8</v>
      </c>
      <c r="G624" s="23">
        <v>10.36</v>
      </c>
      <c r="H624" s="30">
        <f t="shared" si="50"/>
        <v>1346.8</v>
      </c>
      <c r="I624" s="47"/>
      <c r="J624" s="46"/>
      <c r="K624" s="47"/>
      <c r="L624" s="23"/>
      <c r="M624" s="22">
        <f t="shared" si="48"/>
        <v>4765.6</v>
      </c>
      <c r="N624" s="16"/>
    </row>
    <row r="625" s="1" customFormat="1" spans="1:14">
      <c r="A625" s="18">
        <f t="shared" si="47"/>
        <v>621</v>
      </c>
      <c r="B625" s="31" t="s">
        <v>52</v>
      </c>
      <c r="C625" s="54" t="s">
        <v>573</v>
      </c>
      <c r="D625" s="29" t="s">
        <v>595</v>
      </c>
      <c r="E625" s="23">
        <v>3.55</v>
      </c>
      <c r="F625" s="23">
        <f t="shared" si="49"/>
        <v>1171.5</v>
      </c>
      <c r="G625" s="23">
        <v>3.55</v>
      </c>
      <c r="H625" s="30">
        <f t="shared" si="50"/>
        <v>461.5</v>
      </c>
      <c r="I625" s="47"/>
      <c r="J625" s="46"/>
      <c r="K625" s="47"/>
      <c r="L625" s="23"/>
      <c r="M625" s="22">
        <f t="shared" si="48"/>
        <v>1633</v>
      </c>
      <c r="N625" s="16"/>
    </row>
    <row r="626" s="1" customFormat="1" spans="1:14">
      <c r="A626" s="18">
        <f t="shared" si="47"/>
        <v>622</v>
      </c>
      <c r="B626" s="31" t="s">
        <v>622</v>
      </c>
      <c r="C626" s="54" t="s">
        <v>573</v>
      </c>
      <c r="D626" s="29" t="s">
        <v>595</v>
      </c>
      <c r="E626" s="23">
        <v>4.43</v>
      </c>
      <c r="F626" s="23">
        <f t="shared" si="49"/>
        <v>1461.9</v>
      </c>
      <c r="G626" s="23">
        <v>4.43</v>
      </c>
      <c r="H626" s="30">
        <f t="shared" si="50"/>
        <v>575.9</v>
      </c>
      <c r="I626" s="47"/>
      <c r="J626" s="46"/>
      <c r="K626" s="47"/>
      <c r="L626" s="23"/>
      <c r="M626" s="22">
        <f t="shared" si="48"/>
        <v>2037.8</v>
      </c>
      <c r="N626" s="16"/>
    </row>
    <row r="627" s="1" customFormat="1" spans="1:14">
      <c r="A627" s="18">
        <f t="shared" si="47"/>
        <v>623</v>
      </c>
      <c r="B627" s="31" t="s">
        <v>623</v>
      </c>
      <c r="C627" s="54" t="s">
        <v>573</v>
      </c>
      <c r="D627" s="29" t="s">
        <v>595</v>
      </c>
      <c r="E627" s="23">
        <v>9.05</v>
      </c>
      <c r="F627" s="23">
        <f t="shared" si="49"/>
        <v>2986.5</v>
      </c>
      <c r="G627" s="23">
        <v>9.05</v>
      </c>
      <c r="H627" s="30">
        <f t="shared" si="50"/>
        <v>1176.5</v>
      </c>
      <c r="I627" s="47"/>
      <c r="J627" s="46"/>
      <c r="K627" s="47"/>
      <c r="L627" s="23"/>
      <c r="M627" s="22">
        <f t="shared" si="48"/>
        <v>4163</v>
      </c>
      <c r="N627" s="16"/>
    </row>
    <row r="628" s="1" customFormat="1" spans="1:14">
      <c r="A628" s="18">
        <f t="shared" si="47"/>
        <v>624</v>
      </c>
      <c r="B628" s="31" t="s">
        <v>624</v>
      </c>
      <c r="C628" s="54" t="s">
        <v>573</v>
      </c>
      <c r="D628" s="29" t="s">
        <v>595</v>
      </c>
      <c r="E628" s="23">
        <v>1.19</v>
      </c>
      <c r="F628" s="23">
        <f t="shared" si="49"/>
        <v>392.7</v>
      </c>
      <c r="G628" s="23">
        <v>1.19</v>
      </c>
      <c r="H628" s="30">
        <f t="shared" si="50"/>
        <v>154.7</v>
      </c>
      <c r="I628" s="47"/>
      <c r="J628" s="46"/>
      <c r="K628" s="47"/>
      <c r="L628" s="23"/>
      <c r="M628" s="22">
        <f t="shared" si="48"/>
        <v>547.4</v>
      </c>
      <c r="N628" s="16"/>
    </row>
    <row r="629" s="1" customFormat="1" spans="1:14">
      <c r="A629" s="18">
        <f t="shared" si="47"/>
        <v>625</v>
      </c>
      <c r="B629" s="31" t="s">
        <v>625</v>
      </c>
      <c r="C629" s="54" t="s">
        <v>573</v>
      </c>
      <c r="D629" s="29" t="s">
        <v>595</v>
      </c>
      <c r="E629" s="23">
        <v>4.3</v>
      </c>
      <c r="F629" s="23">
        <f t="shared" si="49"/>
        <v>1419</v>
      </c>
      <c r="G629" s="23">
        <v>4.3</v>
      </c>
      <c r="H629" s="30">
        <f t="shared" si="50"/>
        <v>559</v>
      </c>
      <c r="I629" s="47"/>
      <c r="J629" s="46"/>
      <c r="K629" s="47"/>
      <c r="L629" s="23"/>
      <c r="M629" s="22">
        <f t="shared" si="48"/>
        <v>1978</v>
      </c>
      <c r="N629" s="16"/>
    </row>
    <row r="630" s="1" customFormat="1" spans="1:14">
      <c r="A630" s="18">
        <f t="shared" si="47"/>
        <v>626</v>
      </c>
      <c r="B630" s="31" t="s">
        <v>626</v>
      </c>
      <c r="C630" s="54" t="s">
        <v>573</v>
      </c>
      <c r="D630" s="29" t="s">
        <v>595</v>
      </c>
      <c r="E630" s="23">
        <v>6.05</v>
      </c>
      <c r="F630" s="23">
        <f t="shared" si="49"/>
        <v>1996.5</v>
      </c>
      <c r="G630" s="23">
        <v>6.05</v>
      </c>
      <c r="H630" s="30">
        <f t="shared" si="50"/>
        <v>786.5</v>
      </c>
      <c r="I630" s="47"/>
      <c r="J630" s="46"/>
      <c r="K630" s="47"/>
      <c r="L630" s="23"/>
      <c r="M630" s="22">
        <f t="shared" si="48"/>
        <v>2783</v>
      </c>
      <c r="N630" s="16"/>
    </row>
    <row r="631" s="1" customFormat="1" spans="1:14">
      <c r="A631" s="18">
        <f t="shared" si="47"/>
        <v>627</v>
      </c>
      <c r="B631" s="31" t="s">
        <v>627</v>
      </c>
      <c r="C631" s="54" t="s">
        <v>573</v>
      </c>
      <c r="D631" s="29" t="s">
        <v>595</v>
      </c>
      <c r="E631" s="23">
        <v>11.49</v>
      </c>
      <c r="F631" s="23">
        <f t="shared" si="49"/>
        <v>3791.7</v>
      </c>
      <c r="G631" s="23">
        <v>11.49</v>
      </c>
      <c r="H631" s="30">
        <f t="shared" si="50"/>
        <v>1493.7</v>
      </c>
      <c r="I631" s="47"/>
      <c r="J631" s="46"/>
      <c r="K631" s="47"/>
      <c r="L631" s="23"/>
      <c r="M631" s="22">
        <f t="shared" si="48"/>
        <v>5285.4</v>
      </c>
      <c r="N631" s="16"/>
    </row>
    <row r="632" s="1" customFormat="1" spans="1:14">
      <c r="A632" s="18">
        <f t="shared" si="47"/>
        <v>628</v>
      </c>
      <c r="B632" s="31" t="s">
        <v>628</v>
      </c>
      <c r="C632" s="54" t="s">
        <v>573</v>
      </c>
      <c r="D632" s="29" t="s">
        <v>595</v>
      </c>
      <c r="E632" s="23">
        <v>2.3</v>
      </c>
      <c r="F632" s="23">
        <f t="shared" si="49"/>
        <v>759</v>
      </c>
      <c r="G632" s="23">
        <v>2.3</v>
      </c>
      <c r="H632" s="30">
        <f t="shared" si="50"/>
        <v>299</v>
      </c>
      <c r="I632" s="47"/>
      <c r="J632" s="46"/>
      <c r="K632" s="47"/>
      <c r="L632" s="23"/>
      <c r="M632" s="22">
        <f t="shared" si="48"/>
        <v>1058</v>
      </c>
      <c r="N632" s="16"/>
    </row>
    <row r="633" s="1" customFormat="1" spans="1:14">
      <c r="A633" s="18">
        <f t="shared" si="47"/>
        <v>629</v>
      </c>
      <c r="B633" s="31" t="s">
        <v>629</v>
      </c>
      <c r="C633" s="54" t="s">
        <v>573</v>
      </c>
      <c r="D633" s="29" t="s">
        <v>595</v>
      </c>
      <c r="E633" s="23">
        <v>1.97</v>
      </c>
      <c r="F633" s="23">
        <f t="shared" si="49"/>
        <v>650.1</v>
      </c>
      <c r="G633" s="23">
        <v>1.97</v>
      </c>
      <c r="H633" s="30">
        <f t="shared" si="50"/>
        <v>256.1</v>
      </c>
      <c r="I633" s="47"/>
      <c r="J633" s="46"/>
      <c r="K633" s="47"/>
      <c r="L633" s="23"/>
      <c r="M633" s="22">
        <f t="shared" si="48"/>
        <v>906.2</v>
      </c>
      <c r="N633" s="16"/>
    </row>
    <row r="634" s="1" customFormat="1" spans="1:14">
      <c r="A634" s="18">
        <f t="shared" si="47"/>
        <v>630</v>
      </c>
      <c r="B634" s="31" t="s">
        <v>630</v>
      </c>
      <c r="C634" s="54" t="s">
        <v>573</v>
      </c>
      <c r="D634" s="29" t="s">
        <v>595</v>
      </c>
      <c r="E634" s="23">
        <v>1.61</v>
      </c>
      <c r="F634" s="23">
        <f t="shared" si="49"/>
        <v>531.3</v>
      </c>
      <c r="G634" s="23">
        <v>1.61</v>
      </c>
      <c r="H634" s="30">
        <f t="shared" si="50"/>
        <v>209.3</v>
      </c>
      <c r="I634" s="47"/>
      <c r="J634" s="46"/>
      <c r="K634" s="47"/>
      <c r="L634" s="23"/>
      <c r="M634" s="22">
        <f t="shared" si="48"/>
        <v>740.6</v>
      </c>
      <c r="N634" s="16"/>
    </row>
    <row r="635" s="1" customFormat="1" spans="1:14">
      <c r="A635" s="18">
        <f t="shared" si="47"/>
        <v>631</v>
      </c>
      <c r="B635" s="31" t="s">
        <v>631</v>
      </c>
      <c r="C635" s="54" t="s">
        <v>573</v>
      </c>
      <c r="D635" s="29" t="s">
        <v>595</v>
      </c>
      <c r="E635" s="23">
        <v>4.22</v>
      </c>
      <c r="F635" s="23">
        <f t="shared" si="49"/>
        <v>1392.6</v>
      </c>
      <c r="G635" s="23">
        <v>4.22</v>
      </c>
      <c r="H635" s="30">
        <f t="shared" si="50"/>
        <v>548.6</v>
      </c>
      <c r="I635" s="47"/>
      <c r="J635" s="46"/>
      <c r="K635" s="47"/>
      <c r="L635" s="23"/>
      <c r="M635" s="22">
        <f t="shared" si="48"/>
        <v>1941.2</v>
      </c>
      <c r="N635" s="16"/>
    </row>
    <row r="636" s="1" customFormat="1" spans="1:14">
      <c r="A636" s="18">
        <f t="shared" si="47"/>
        <v>632</v>
      </c>
      <c r="B636" s="31" t="s">
        <v>632</v>
      </c>
      <c r="C636" s="54" t="s">
        <v>573</v>
      </c>
      <c r="D636" s="29" t="s">
        <v>595</v>
      </c>
      <c r="E636" s="23">
        <v>5.27</v>
      </c>
      <c r="F636" s="23">
        <f t="shared" si="49"/>
        <v>1739.1</v>
      </c>
      <c r="G636" s="23">
        <v>5.27</v>
      </c>
      <c r="H636" s="30">
        <f t="shared" si="50"/>
        <v>685.1</v>
      </c>
      <c r="I636" s="47"/>
      <c r="J636" s="46"/>
      <c r="K636" s="47"/>
      <c r="L636" s="23"/>
      <c r="M636" s="22">
        <f t="shared" si="48"/>
        <v>2424.2</v>
      </c>
      <c r="N636" s="16"/>
    </row>
    <row r="637" s="1" customFormat="1" spans="1:14">
      <c r="A637" s="18">
        <f t="shared" si="47"/>
        <v>633</v>
      </c>
      <c r="B637" s="31" t="s">
        <v>633</v>
      </c>
      <c r="C637" s="54" t="s">
        <v>573</v>
      </c>
      <c r="D637" s="29" t="s">
        <v>595</v>
      </c>
      <c r="E637" s="23">
        <v>5.11</v>
      </c>
      <c r="F637" s="23">
        <f t="shared" si="49"/>
        <v>1686.3</v>
      </c>
      <c r="G637" s="23">
        <v>5.11</v>
      </c>
      <c r="H637" s="30">
        <f t="shared" si="50"/>
        <v>664.3</v>
      </c>
      <c r="I637" s="47"/>
      <c r="J637" s="46"/>
      <c r="K637" s="47"/>
      <c r="L637" s="23"/>
      <c r="M637" s="22">
        <f t="shared" si="48"/>
        <v>2350.6</v>
      </c>
      <c r="N637" s="16"/>
    </row>
    <row r="638" s="1" customFormat="1" spans="1:14">
      <c r="A638" s="18">
        <f t="shared" si="47"/>
        <v>634</v>
      </c>
      <c r="B638" s="31" t="s">
        <v>634</v>
      </c>
      <c r="C638" s="54" t="s">
        <v>573</v>
      </c>
      <c r="D638" s="29" t="s">
        <v>595</v>
      </c>
      <c r="E638" s="23">
        <v>2.99</v>
      </c>
      <c r="F638" s="23">
        <f t="shared" si="49"/>
        <v>986.7</v>
      </c>
      <c r="G638" s="23">
        <v>2.99</v>
      </c>
      <c r="H638" s="30">
        <f t="shared" si="50"/>
        <v>388.7</v>
      </c>
      <c r="I638" s="47"/>
      <c r="J638" s="46"/>
      <c r="K638" s="47"/>
      <c r="L638" s="23"/>
      <c r="M638" s="22">
        <f t="shared" si="48"/>
        <v>1375.4</v>
      </c>
      <c r="N638" s="16"/>
    </row>
    <row r="639" s="1" customFormat="1" spans="1:14">
      <c r="A639" s="18">
        <f t="shared" si="47"/>
        <v>635</v>
      </c>
      <c r="B639" s="31" t="s">
        <v>635</v>
      </c>
      <c r="C639" s="54" t="s">
        <v>573</v>
      </c>
      <c r="D639" s="29" t="s">
        <v>595</v>
      </c>
      <c r="E639" s="23">
        <v>5.42</v>
      </c>
      <c r="F639" s="23">
        <f t="shared" si="49"/>
        <v>1788.6</v>
      </c>
      <c r="G639" s="23">
        <v>5.42</v>
      </c>
      <c r="H639" s="30">
        <f t="shared" si="50"/>
        <v>704.6</v>
      </c>
      <c r="I639" s="47"/>
      <c r="J639" s="46"/>
      <c r="K639" s="47"/>
      <c r="L639" s="23"/>
      <c r="M639" s="22">
        <f t="shared" si="48"/>
        <v>2493.2</v>
      </c>
      <c r="N639" s="16"/>
    </row>
    <row r="640" s="1" customFormat="1" spans="1:14">
      <c r="A640" s="18">
        <f t="shared" si="47"/>
        <v>636</v>
      </c>
      <c r="B640" s="31" t="s">
        <v>636</v>
      </c>
      <c r="C640" s="54" t="s">
        <v>573</v>
      </c>
      <c r="D640" s="29" t="s">
        <v>595</v>
      </c>
      <c r="E640" s="23">
        <v>2.37</v>
      </c>
      <c r="F640" s="23">
        <f t="shared" si="49"/>
        <v>782.1</v>
      </c>
      <c r="G640" s="23">
        <v>2.37</v>
      </c>
      <c r="H640" s="30">
        <f t="shared" si="50"/>
        <v>308.1</v>
      </c>
      <c r="I640" s="47"/>
      <c r="J640" s="46"/>
      <c r="K640" s="47"/>
      <c r="L640" s="23"/>
      <c r="M640" s="22">
        <f t="shared" si="48"/>
        <v>1090.2</v>
      </c>
      <c r="N640" s="16"/>
    </row>
    <row r="641" s="1" customFormat="1" spans="1:14">
      <c r="A641" s="18">
        <f t="shared" si="47"/>
        <v>637</v>
      </c>
      <c r="B641" s="31" t="s">
        <v>637</v>
      </c>
      <c r="C641" s="54" t="s">
        <v>573</v>
      </c>
      <c r="D641" s="29" t="s">
        <v>595</v>
      </c>
      <c r="E641" s="23">
        <v>4.22</v>
      </c>
      <c r="F641" s="23">
        <f t="shared" si="49"/>
        <v>1392.6</v>
      </c>
      <c r="G641" s="23">
        <v>4.22</v>
      </c>
      <c r="H641" s="30">
        <f t="shared" si="50"/>
        <v>548.6</v>
      </c>
      <c r="I641" s="47"/>
      <c r="J641" s="46"/>
      <c r="K641" s="47"/>
      <c r="L641" s="23"/>
      <c r="M641" s="22">
        <f t="shared" si="48"/>
        <v>1941.2</v>
      </c>
      <c r="N641" s="16"/>
    </row>
    <row r="642" s="1" customFormat="1" spans="1:14">
      <c r="A642" s="18">
        <f t="shared" si="47"/>
        <v>638</v>
      </c>
      <c r="B642" s="31" t="s">
        <v>638</v>
      </c>
      <c r="C642" s="54" t="s">
        <v>573</v>
      </c>
      <c r="D642" s="29" t="s">
        <v>595</v>
      </c>
      <c r="E642" s="23">
        <v>5.54</v>
      </c>
      <c r="F642" s="23">
        <f t="shared" si="49"/>
        <v>1828.2</v>
      </c>
      <c r="G642" s="23">
        <v>5.54</v>
      </c>
      <c r="H642" s="30">
        <f t="shared" si="50"/>
        <v>720.2</v>
      </c>
      <c r="I642" s="47"/>
      <c r="J642" s="46"/>
      <c r="K642" s="47"/>
      <c r="L642" s="23"/>
      <c r="M642" s="22">
        <f t="shared" si="48"/>
        <v>2548.4</v>
      </c>
      <c r="N642" s="16"/>
    </row>
    <row r="643" s="1" customFormat="1" spans="1:14">
      <c r="A643" s="18">
        <f t="shared" si="47"/>
        <v>639</v>
      </c>
      <c r="B643" s="31" t="s">
        <v>639</v>
      </c>
      <c r="C643" s="54" t="s">
        <v>573</v>
      </c>
      <c r="D643" s="29" t="s">
        <v>595</v>
      </c>
      <c r="E643" s="23">
        <v>2.02</v>
      </c>
      <c r="F643" s="23">
        <f t="shared" si="49"/>
        <v>666.6</v>
      </c>
      <c r="G643" s="23">
        <v>2.02</v>
      </c>
      <c r="H643" s="30">
        <f t="shared" si="50"/>
        <v>262.6</v>
      </c>
      <c r="I643" s="47"/>
      <c r="J643" s="46"/>
      <c r="K643" s="47"/>
      <c r="L643" s="23"/>
      <c r="M643" s="22">
        <f t="shared" si="48"/>
        <v>929.2</v>
      </c>
      <c r="N643" s="16"/>
    </row>
    <row r="644" s="1" customFormat="1" spans="1:14">
      <c r="A644" s="18">
        <f t="shared" si="47"/>
        <v>640</v>
      </c>
      <c r="B644" s="31" t="s">
        <v>640</v>
      </c>
      <c r="C644" s="54" t="s">
        <v>573</v>
      </c>
      <c r="D644" s="29" t="s">
        <v>595</v>
      </c>
      <c r="E644" s="23">
        <v>2.28</v>
      </c>
      <c r="F644" s="23">
        <f t="shared" si="49"/>
        <v>752.4</v>
      </c>
      <c r="G644" s="23">
        <v>2.28</v>
      </c>
      <c r="H644" s="30">
        <f t="shared" si="50"/>
        <v>296.4</v>
      </c>
      <c r="I644" s="47"/>
      <c r="J644" s="46"/>
      <c r="K644" s="47"/>
      <c r="L644" s="23"/>
      <c r="M644" s="22">
        <f t="shared" si="48"/>
        <v>1048.8</v>
      </c>
      <c r="N644" s="16"/>
    </row>
    <row r="645" s="1" customFormat="1" spans="1:14">
      <c r="A645" s="18">
        <f t="shared" ref="A645:A708" si="51">ROW()-4</f>
        <v>641</v>
      </c>
      <c r="B645" s="31" t="s">
        <v>641</v>
      </c>
      <c r="C645" s="54" t="s">
        <v>573</v>
      </c>
      <c r="D645" s="29" t="s">
        <v>595</v>
      </c>
      <c r="E645" s="23">
        <v>5.34</v>
      </c>
      <c r="F645" s="23">
        <f t="shared" si="49"/>
        <v>1762.2</v>
      </c>
      <c r="G645" s="23">
        <v>5.34</v>
      </c>
      <c r="H645" s="30">
        <f t="shared" si="50"/>
        <v>694.2</v>
      </c>
      <c r="I645" s="47"/>
      <c r="J645" s="46"/>
      <c r="K645" s="47"/>
      <c r="L645" s="23"/>
      <c r="M645" s="22">
        <f t="shared" ref="M645:M708" si="52">F645+H645+J645+L645</f>
        <v>2456.4</v>
      </c>
      <c r="N645" s="16"/>
    </row>
    <row r="646" s="1" customFormat="1" spans="1:14">
      <c r="A646" s="18">
        <f t="shared" si="51"/>
        <v>642</v>
      </c>
      <c r="B646" s="31" t="s">
        <v>642</v>
      </c>
      <c r="C646" s="54" t="s">
        <v>573</v>
      </c>
      <c r="D646" s="29" t="s">
        <v>595</v>
      </c>
      <c r="E646" s="23">
        <v>1.54</v>
      </c>
      <c r="F646" s="23">
        <f t="shared" si="49"/>
        <v>508.2</v>
      </c>
      <c r="G646" s="23">
        <v>1.54</v>
      </c>
      <c r="H646" s="30">
        <f t="shared" si="50"/>
        <v>200.2</v>
      </c>
      <c r="I646" s="47"/>
      <c r="J646" s="46"/>
      <c r="K646" s="47"/>
      <c r="L646" s="23"/>
      <c r="M646" s="22">
        <f t="shared" si="52"/>
        <v>708.4</v>
      </c>
      <c r="N646" s="16"/>
    </row>
    <row r="647" s="1" customFormat="1" spans="1:14">
      <c r="A647" s="18">
        <f t="shared" si="51"/>
        <v>643</v>
      </c>
      <c r="B647" s="31" t="s">
        <v>643</v>
      </c>
      <c r="C647" s="54" t="s">
        <v>573</v>
      </c>
      <c r="D647" s="29" t="s">
        <v>595</v>
      </c>
      <c r="E647" s="23">
        <v>1.2</v>
      </c>
      <c r="F647" s="23">
        <f t="shared" si="49"/>
        <v>396</v>
      </c>
      <c r="G647" s="23">
        <v>1.2</v>
      </c>
      <c r="H647" s="30">
        <f t="shared" si="50"/>
        <v>156</v>
      </c>
      <c r="I647" s="47"/>
      <c r="J647" s="46"/>
      <c r="K647" s="47"/>
      <c r="L647" s="23"/>
      <c r="M647" s="22">
        <f t="shared" si="52"/>
        <v>552</v>
      </c>
      <c r="N647" s="16"/>
    </row>
    <row r="648" s="1" customFormat="1" spans="1:14">
      <c r="A648" s="18">
        <f t="shared" si="51"/>
        <v>644</v>
      </c>
      <c r="B648" s="31" t="s">
        <v>644</v>
      </c>
      <c r="C648" s="54" t="s">
        <v>573</v>
      </c>
      <c r="D648" s="29" t="s">
        <v>645</v>
      </c>
      <c r="E648" s="23">
        <v>23.06</v>
      </c>
      <c r="F648" s="23">
        <f t="shared" si="49"/>
        <v>7609.8</v>
      </c>
      <c r="G648" s="23">
        <v>23.06</v>
      </c>
      <c r="H648" s="30">
        <f t="shared" si="50"/>
        <v>2997.8</v>
      </c>
      <c r="I648" s="47"/>
      <c r="J648" s="46"/>
      <c r="K648" s="47"/>
      <c r="L648" s="23"/>
      <c r="M648" s="22">
        <f t="shared" si="52"/>
        <v>10607.6</v>
      </c>
      <c r="N648" s="16"/>
    </row>
    <row r="649" s="1" customFormat="1" spans="1:14">
      <c r="A649" s="18">
        <f t="shared" si="51"/>
        <v>645</v>
      </c>
      <c r="B649" s="31" t="s">
        <v>646</v>
      </c>
      <c r="C649" s="54" t="s">
        <v>573</v>
      </c>
      <c r="D649" s="29" t="s">
        <v>645</v>
      </c>
      <c r="E649" s="23"/>
      <c r="F649" s="23">
        <f t="shared" si="49"/>
        <v>0</v>
      </c>
      <c r="G649" s="23"/>
      <c r="H649" s="30">
        <f t="shared" si="50"/>
        <v>0</v>
      </c>
      <c r="I649" s="23">
        <f>132.6+2.3</f>
        <v>134.9</v>
      </c>
      <c r="J649" s="46">
        <f>I649*100</f>
        <v>13490</v>
      </c>
      <c r="K649" s="47"/>
      <c r="L649" s="23"/>
      <c r="M649" s="22">
        <f t="shared" si="52"/>
        <v>13490</v>
      </c>
      <c r="N649" s="16"/>
    </row>
    <row r="650" s="1" customFormat="1" spans="1:14">
      <c r="A650" s="18">
        <f t="shared" si="51"/>
        <v>646</v>
      </c>
      <c r="B650" s="31" t="s">
        <v>587</v>
      </c>
      <c r="C650" s="54" t="s">
        <v>573</v>
      </c>
      <c r="D650" s="29" t="s">
        <v>645</v>
      </c>
      <c r="E650" s="39">
        <v>1075.01</v>
      </c>
      <c r="F650" s="23">
        <f t="shared" si="49"/>
        <v>354753.3</v>
      </c>
      <c r="G650" s="39">
        <v>1075.01</v>
      </c>
      <c r="H650" s="30">
        <f t="shared" si="50"/>
        <v>139751.3</v>
      </c>
      <c r="I650" s="23"/>
      <c r="J650" s="46"/>
      <c r="K650" s="47"/>
      <c r="L650" s="23"/>
      <c r="M650" s="22">
        <f t="shared" si="52"/>
        <v>494504.6</v>
      </c>
      <c r="N650" s="16"/>
    </row>
    <row r="651" s="1" customFormat="1" spans="1:14">
      <c r="A651" s="18">
        <f t="shared" si="51"/>
        <v>647</v>
      </c>
      <c r="B651" s="31" t="s">
        <v>647</v>
      </c>
      <c r="C651" s="54" t="s">
        <v>573</v>
      </c>
      <c r="D651" s="29" t="s">
        <v>645</v>
      </c>
      <c r="E651" s="39">
        <v>686.73</v>
      </c>
      <c r="F651" s="23">
        <f t="shared" si="49"/>
        <v>226620.9</v>
      </c>
      <c r="G651" s="39">
        <v>686.73</v>
      </c>
      <c r="H651" s="30">
        <f t="shared" si="50"/>
        <v>89274.9</v>
      </c>
      <c r="I651" s="47"/>
      <c r="J651" s="46"/>
      <c r="K651" s="47"/>
      <c r="L651" s="23"/>
      <c r="M651" s="22">
        <f t="shared" si="52"/>
        <v>315895.8</v>
      </c>
      <c r="N651" s="16"/>
    </row>
    <row r="652" s="1" customFormat="1" spans="1:14">
      <c r="A652" s="18">
        <f t="shared" si="51"/>
        <v>648</v>
      </c>
      <c r="B652" s="31" t="s">
        <v>52</v>
      </c>
      <c r="C652" s="54" t="s">
        <v>573</v>
      </c>
      <c r="D652" s="29" t="s">
        <v>645</v>
      </c>
      <c r="E652" s="23">
        <v>10.68</v>
      </c>
      <c r="F652" s="23">
        <f t="shared" si="49"/>
        <v>3524.4</v>
      </c>
      <c r="G652" s="23">
        <v>10.68</v>
      </c>
      <c r="H652" s="30">
        <f t="shared" si="50"/>
        <v>1388.4</v>
      </c>
      <c r="I652" s="47"/>
      <c r="J652" s="46"/>
      <c r="K652" s="47"/>
      <c r="L652" s="23"/>
      <c r="M652" s="22">
        <f t="shared" si="52"/>
        <v>4912.8</v>
      </c>
      <c r="N652" s="16"/>
    </row>
    <row r="653" s="1" customFormat="1" spans="1:14">
      <c r="A653" s="18">
        <f t="shared" si="51"/>
        <v>649</v>
      </c>
      <c r="B653" s="31" t="s">
        <v>587</v>
      </c>
      <c r="C653" s="54" t="s">
        <v>573</v>
      </c>
      <c r="D653" s="29" t="s">
        <v>645</v>
      </c>
      <c r="E653" s="39">
        <v>188.01</v>
      </c>
      <c r="F653" s="23">
        <f t="shared" si="49"/>
        <v>62043.3</v>
      </c>
      <c r="G653" s="39">
        <v>188.01</v>
      </c>
      <c r="H653" s="30">
        <f t="shared" si="50"/>
        <v>24441.3</v>
      </c>
      <c r="I653" s="47"/>
      <c r="J653" s="46"/>
      <c r="K653" s="47"/>
      <c r="L653" s="23"/>
      <c r="M653" s="22">
        <f t="shared" si="52"/>
        <v>86484.6</v>
      </c>
      <c r="N653" s="16"/>
    </row>
    <row r="654" s="1" customFormat="1" spans="1:14">
      <c r="A654" s="18">
        <f t="shared" si="51"/>
        <v>650</v>
      </c>
      <c r="B654" s="31" t="s">
        <v>648</v>
      </c>
      <c r="C654" s="54" t="s">
        <v>573</v>
      </c>
      <c r="D654" s="29" t="s">
        <v>649</v>
      </c>
      <c r="E654" s="39">
        <v>51.25</v>
      </c>
      <c r="F654" s="23">
        <f t="shared" si="49"/>
        <v>16912.5</v>
      </c>
      <c r="G654" s="39">
        <v>51.25</v>
      </c>
      <c r="H654" s="30">
        <f t="shared" si="50"/>
        <v>6662.5</v>
      </c>
      <c r="I654" s="47"/>
      <c r="J654" s="46"/>
      <c r="K654" s="47"/>
      <c r="L654" s="23"/>
      <c r="M654" s="22">
        <f t="shared" si="52"/>
        <v>23575</v>
      </c>
      <c r="N654" s="16"/>
    </row>
    <row r="655" s="1" customFormat="1" spans="1:14">
      <c r="A655" s="18">
        <f t="shared" si="51"/>
        <v>651</v>
      </c>
      <c r="B655" s="31" t="s">
        <v>650</v>
      </c>
      <c r="C655" s="54" t="s">
        <v>573</v>
      </c>
      <c r="D655" s="29" t="s">
        <v>649</v>
      </c>
      <c r="E655" s="23">
        <v>1.01</v>
      </c>
      <c r="F655" s="23">
        <f t="shared" si="49"/>
        <v>333.3</v>
      </c>
      <c r="G655" s="23">
        <v>1.01</v>
      </c>
      <c r="H655" s="30">
        <f t="shared" si="50"/>
        <v>131.3</v>
      </c>
      <c r="I655" s="47"/>
      <c r="J655" s="46"/>
      <c r="K655" s="47"/>
      <c r="L655" s="23"/>
      <c r="M655" s="22">
        <f t="shared" si="52"/>
        <v>464.6</v>
      </c>
      <c r="N655" s="16"/>
    </row>
    <row r="656" s="1" customFormat="1" spans="1:14">
      <c r="A656" s="18">
        <f t="shared" si="51"/>
        <v>652</v>
      </c>
      <c r="B656" s="31" t="s">
        <v>651</v>
      </c>
      <c r="C656" s="54" t="s">
        <v>573</v>
      </c>
      <c r="D656" s="29" t="s">
        <v>649</v>
      </c>
      <c r="E656" s="23">
        <v>4.16</v>
      </c>
      <c r="F656" s="23">
        <f t="shared" si="49"/>
        <v>1372.8</v>
      </c>
      <c r="G656" s="23">
        <v>4.16</v>
      </c>
      <c r="H656" s="30">
        <f t="shared" si="50"/>
        <v>540.8</v>
      </c>
      <c r="I656" s="47"/>
      <c r="J656" s="46"/>
      <c r="K656" s="47"/>
      <c r="L656" s="23"/>
      <c r="M656" s="22">
        <f t="shared" si="52"/>
        <v>1913.6</v>
      </c>
      <c r="N656" s="16"/>
    </row>
    <row r="657" s="1" customFormat="1" spans="1:14">
      <c r="A657" s="18">
        <f t="shared" si="51"/>
        <v>653</v>
      </c>
      <c r="B657" s="31" t="s">
        <v>587</v>
      </c>
      <c r="C657" s="54" t="s">
        <v>573</v>
      </c>
      <c r="D657" s="29" t="s">
        <v>649</v>
      </c>
      <c r="E657" s="23">
        <v>80.75</v>
      </c>
      <c r="F657" s="23">
        <f t="shared" si="49"/>
        <v>26647.5</v>
      </c>
      <c r="G657" s="23">
        <v>80.75</v>
      </c>
      <c r="H657" s="30">
        <f t="shared" si="50"/>
        <v>10497.5</v>
      </c>
      <c r="I657" s="47"/>
      <c r="J657" s="46"/>
      <c r="K657" s="47"/>
      <c r="L657" s="23"/>
      <c r="M657" s="22">
        <f t="shared" si="52"/>
        <v>37145</v>
      </c>
      <c r="N657" s="16"/>
    </row>
    <row r="658" s="1" customFormat="1" spans="1:14">
      <c r="A658" s="18">
        <f t="shared" si="51"/>
        <v>654</v>
      </c>
      <c r="B658" s="31" t="s">
        <v>652</v>
      </c>
      <c r="C658" s="54" t="s">
        <v>573</v>
      </c>
      <c r="D658" s="29" t="s">
        <v>649</v>
      </c>
      <c r="E658" s="39">
        <v>16.16</v>
      </c>
      <c r="F658" s="23">
        <f t="shared" si="49"/>
        <v>5332.8</v>
      </c>
      <c r="G658" s="39">
        <v>16.16</v>
      </c>
      <c r="H658" s="30">
        <f t="shared" si="50"/>
        <v>2100.8</v>
      </c>
      <c r="I658" s="23"/>
      <c r="J658" s="46"/>
      <c r="K658" s="47"/>
      <c r="L658" s="23"/>
      <c r="M658" s="22">
        <f t="shared" si="52"/>
        <v>7433.6</v>
      </c>
      <c r="N658" s="16"/>
    </row>
    <row r="659" s="1" customFormat="1" spans="1:14">
      <c r="A659" s="18">
        <f t="shared" si="51"/>
        <v>655</v>
      </c>
      <c r="B659" s="31" t="s">
        <v>653</v>
      </c>
      <c r="C659" s="54" t="s">
        <v>573</v>
      </c>
      <c r="D659" s="29" t="s">
        <v>649</v>
      </c>
      <c r="E659" s="23">
        <v>19.69</v>
      </c>
      <c r="F659" s="23">
        <f t="shared" si="49"/>
        <v>6497.7</v>
      </c>
      <c r="G659" s="23">
        <v>19.69</v>
      </c>
      <c r="H659" s="30">
        <f t="shared" si="50"/>
        <v>2559.7</v>
      </c>
      <c r="I659" s="23"/>
      <c r="J659" s="46"/>
      <c r="K659" s="47"/>
      <c r="L659" s="23"/>
      <c r="M659" s="22">
        <f t="shared" si="52"/>
        <v>9057.4</v>
      </c>
      <c r="N659" s="16"/>
    </row>
    <row r="660" s="1" customFormat="1" spans="1:14">
      <c r="A660" s="18">
        <f t="shared" si="51"/>
        <v>656</v>
      </c>
      <c r="B660" s="31" t="s">
        <v>654</v>
      </c>
      <c r="C660" s="54" t="s">
        <v>573</v>
      </c>
      <c r="D660" s="29" t="s">
        <v>649</v>
      </c>
      <c r="E660" s="39">
        <v>14.16</v>
      </c>
      <c r="F660" s="23">
        <f t="shared" si="49"/>
        <v>4672.8</v>
      </c>
      <c r="G660" s="39">
        <v>14.16</v>
      </c>
      <c r="H660" s="30">
        <f t="shared" si="50"/>
        <v>1840.8</v>
      </c>
      <c r="I660" s="23"/>
      <c r="J660" s="46"/>
      <c r="K660" s="47"/>
      <c r="L660" s="23"/>
      <c r="M660" s="22">
        <f t="shared" si="52"/>
        <v>6513.6</v>
      </c>
      <c r="N660" s="16"/>
    </row>
    <row r="661" s="1" customFormat="1" spans="1:14">
      <c r="A661" s="18">
        <f t="shared" si="51"/>
        <v>657</v>
      </c>
      <c r="B661" s="31" t="s">
        <v>655</v>
      </c>
      <c r="C661" s="54" t="s">
        <v>573</v>
      </c>
      <c r="D661" s="29" t="s">
        <v>649</v>
      </c>
      <c r="E661" s="39">
        <v>5.89</v>
      </c>
      <c r="F661" s="23">
        <f t="shared" ref="F661:F724" si="53">E661*330</f>
        <v>1943.7</v>
      </c>
      <c r="G661" s="39">
        <v>5.89</v>
      </c>
      <c r="H661" s="30">
        <f t="shared" ref="H661:H724" si="54">G661*130</f>
        <v>765.7</v>
      </c>
      <c r="I661" s="39"/>
      <c r="J661" s="46"/>
      <c r="K661" s="47"/>
      <c r="L661" s="23"/>
      <c r="M661" s="22">
        <f t="shared" si="52"/>
        <v>2709.4</v>
      </c>
      <c r="N661" s="16"/>
    </row>
    <row r="662" s="1" customFormat="1" spans="1:14">
      <c r="A662" s="18">
        <f t="shared" si="51"/>
        <v>658</v>
      </c>
      <c r="B662" s="31" t="s">
        <v>656</v>
      </c>
      <c r="C662" s="54" t="s">
        <v>573</v>
      </c>
      <c r="D662" s="29" t="s">
        <v>649</v>
      </c>
      <c r="E662" s="39">
        <v>9.71</v>
      </c>
      <c r="F662" s="23">
        <f t="shared" si="53"/>
        <v>3204.3</v>
      </c>
      <c r="G662" s="39">
        <v>9.71</v>
      </c>
      <c r="H662" s="30">
        <f t="shared" si="54"/>
        <v>1262.3</v>
      </c>
      <c r="I662" s="23"/>
      <c r="J662" s="46"/>
      <c r="K662" s="47"/>
      <c r="L662" s="23"/>
      <c r="M662" s="22">
        <f t="shared" si="52"/>
        <v>4466.6</v>
      </c>
      <c r="N662" s="16"/>
    </row>
    <row r="663" s="1" customFormat="1" spans="1:14">
      <c r="A663" s="18">
        <f t="shared" si="51"/>
        <v>659</v>
      </c>
      <c r="B663" s="31" t="s">
        <v>657</v>
      </c>
      <c r="C663" s="54" t="s">
        <v>573</v>
      </c>
      <c r="D663" s="29" t="s">
        <v>649</v>
      </c>
      <c r="E663" s="23">
        <v>0.79</v>
      </c>
      <c r="F663" s="23">
        <f t="shared" si="53"/>
        <v>260.7</v>
      </c>
      <c r="G663" s="23">
        <v>0.79</v>
      </c>
      <c r="H663" s="30">
        <f t="shared" si="54"/>
        <v>102.7</v>
      </c>
      <c r="I663" s="23">
        <v>7.59</v>
      </c>
      <c r="J663" s="46">
        <f t="shared" ref="J663:J667" si="55">I663*100</f>
        <v>759</v>
      </c>
      <c r="K663" s="47"/>
      <c r="L663" s="23"/>
      <c r="M663" s="22">
        <f t="shared" si="52"/>
        <v>1122.4</v>
      </c>
      <c r="N663" s="16"/>
    </row>
    <row r="664" s="1" customFormat="1" spans="1:14">
      <c r="A664" s="18">
        <f t="shared" si="51"/>
        <v>660</v>
      </c>
      <c r="B664" s="31" t="s">
        <v>658</v>
      </c>
      <c r="C664" s="54" t="s">
        <v>573</v>
      </c>
      <c r="D664" s="29" t="s">
        <v>649</v>
      </c>
      <c r="E664" s="23">
        <v>16.09</v>
      </c>
      <c r="F664" s="23">
        <f t="shared" si="53"/>
        <v>5309.7</v>
      </c>
      <c r="G664" s="23">
        <v>16.09</v>
      </c>
      <c r="H664" s="30">
        <f t="shared" si="54"/>
        <v>2091.7</v>
      </c>
      <c r="I664" s="23">
        <v>5</v>
      </c>
      <c r="J664" s="46">
        <f t="shared" si="55"/>
        <v>500</v>
      </c>
      <c r="K664" s="47"/>
      <c r="L664" s="23"/>
      <c r="M664" s="22">
        <f t="shared" si="52"/>
        <v>7901.4</v>
      </c>
      <c r="N664" s="16"/>
    </row>
    <row r="665" s="1" customFormat="1" spans="1:14">
      <c r="A665" s="18">
        <f t="shared" si="51"/>
        <v>661</v>
      </c>
      <c r="B665" s="31" t="s">
        <v>382</v>
      </c>
      <c r="C665" s="54" t="s">
        <v>573</v>
      </c>
      <c r="D665" s="29" t="s">
        <v>649</v>
      </c>
      <c r="E665" s="23">
        <v>0.8</v>
      </c>
      <c r="F665" s="23">
        <f t="shared" si="53"/>
        <v>264</v>
      </c>
      <c r="G665" s="23">
        <v>0.8</v>
      </c>
      <c r="H665" s="30">
        <f t="shared" si="54"/>
        <v>104</v>
      </c>
      <c r="I665" s="23"/>
      <c r="J665" s="46"/>
      <c r="K665" s="47"/>
      <c r="L665" s="23"/>
      <c r="M665" s="22">
        <f t="shared" si="52"/>
        <v>368</v>
      </c>
      <c r="N665" s="16"/>
    </row>
    <row r="666" s="1" customFormat="1" spans="1:14">
      <c r="A666" s="18">
        <f t="shared" si="51"/>
        <v>662</v>
      </c>
      <c r="B666" s="31" t="s">
        <v>659</v>
      </c>
      <c r="C666" s="54" t="s">
        <v>573</v>
      </c>
      <c r="D666" s="29" t="s">
        <v>649</v>
      </c>
      <c r="E666" s="23">
        <v>2.9</v>
      </c>
      <c r="F666" s="23">
        <f t="shared" si="53"/>
        <v>957</v>
      </c>
      <c r="G666" s="23">
        <v>2.9</v>
      </c>
      <c r="H666" s="30">
        <f t="shared" si="54"/>
        <v>377</v>
      </c>
      <c r="I666" s="23"/>
      <c r="J666" s="46"/>
      <c r="K666" s="47"/>
      <c r="L666" s="23"/>
      <c r="M666" s="22">
        <f t="shared" si="52"/>
        <v>1334</v>
      </c>
      <c r="N666" s="16"/>
    </row>
    <row r="667" s="1" customFormat="1" spans="1:14">
      <c r="A667" s="18">
        <f t="shared" si="51"/>
        <v>663</v>
      </c>
      <c r="B667" s="31" t="s">
        <v>660</v>
      </c>
      <c r="C667" s="54" t="s">
        <v>573</v>
      </c>
      <c r="D667" s="29" t="s">
        <v>649</v>
      </c>
      <c r="E667" s="23">
        <v>57.03</v>
      </c>
      <c r="F667" s="23">
        <f t="shared" si="53"/>
        <v>18819.9</v>
      </c>
      <c r="G667" s="23">
        <v>57.03</v>
      </c>
      <c r="H667" s="30">
        <f t="shared" si="54"/>
        <v>7413.9</v>
      </c>
      <c r="I667" s="23">
        <v>17.13</v>
      </c>
      <c r="J667" s="46">
        <f t="shared" si="55"/>
        <v>1713</v>
      </c>
      <c r="K667" s="47"/>
      <c r="L667" s="23"/>
      <c r="M667" s="22">
        <f t="shared" si="52"/>
        <v>27946.8</v>
      </c>
      <c r="N667" s="16"/>
    </row>
    <row r="668" s="1" customFormat="1" spans="1:14">
      <c r="A668" s="18">
        <f t="shared" si="51"/>
        <v>664</v>
      </c>
      <c r="B668" s="31" t="s">
        <v>661</v>
      </c>
      <c r="C668" s="54" t="s">
        <v>573</v>
      </c>
      <c r="D668" s="29" t="s">
        <v>649</v>
      </c>
      <c r="E668" s="23">
        <v>19.74</v>
      </c>
      <c r="F668" s="23">
        <f t="shared" si="53"/>
        <v>6514.2</v>
      </c>
      <c r="G668" s="23">
        <v>19.74</v>
      </c>
      <c r="H668" s="30">
        <f t="shared" si="54"/>
        <v>2566.2</v>
      </c>
      <c r="I668" s="23"/>
      <c r="J668" s="46"/>
      <c r="K668" s="47"/>
      <c r="L668" s="23"/>
      <c r="M668" s="22">
        <f t="shared" si="52"/>
        <v>9080.4</v>
      </c>
      <c r="N668" s="16"/>
    </row>
    <row r="669" s="1" customFormat="1" spans="1:14">
      <c r="A669" s="18">
        <f t="shared" si="51"/>
        <v>665</v>
      </c>
      <c r="B669" s="28" t="s">
        <v>662</v>
      </c>
      <c r="C669" s="54" t="s">
        <v>573</v>
      </c>
      <c r="D669" s="29" t="s">
        <v>649</v>
      </c>
      <c r="E669" s="23">
        <v>0.57</v>
      </c>
      <c r="F669" s="23">
        <f t="shared" si="53"/>
        <v>188.1</v>
      </c>
      <c r="G669" s="23">
        <v>0.57</v>
      </c>
      <c r="H669" s="30">
        <f t="shared" si="54"/>
        <v>74.1</v>
      </c>
      <c r="I669" s="23"/>
      <c r="J669" s="46"/>
      <c r="K669" s="47"/>
      <c r="L669" s="23"/>
      <c r="M669" s="22">
        <f t="shared" si="52"/>
        <v>262.2</v>
      </c>
      <c r="N669" s="16"/>
    </row>
    <row r="670" s="1" customFormat="1" spans="1:14">
      <c r="A670" s="18">
        <f t="shared" si="51"/>
        <v>666</v>
      </c>
      <c r="B670" s="28" t="s">
        <v>315</v>
      </c>
      <c r="C670" s="54" t="s">
        <v>573</v>
      </c>
      <c r="D670" s="29" t="s">
        <v>649</v>
      </c>
      <c r="E670" s="23">
        <v>7.51</v>
      </c>
      <c r="F670" s="23">
        <f t="shared" si="53"/>
        <v>2478.3</v>
      </c>
      <c r="G670" s="23">
        <v>7.51</v>
      </c>
      <c r="H670" s="30">
        <f t="shared" si="54"/>
        <v>976.3</v>
      </c>
      <c r="I670" s="23"/>
      <c r="J670" s="46"/>
      <c r="K670" s="47"/>
      <c r="L670" s="23"/>
      <c r="M670" s="22">
        <f t="shared" si="52"/>
        <v>3454.6</v>
      </c>
      <c r="N670" s="16"/>
    </row>
    <row r="671" s="1" customFormat="1" spans="1:14">
      <c r="A671" s="18">
        <f t="shared" si="51"/>
        <v>667</v>
      </c>
      <c r="B671" s="28" t="s">
        <v>663</v>
      </c>
      <c r="C671" s="54" t="s">
        <v>573</v>
      </c>
      <c r="D671" s="29" t="s">
        <v>649</v>
      </c>
      <c r="E671" s="23">
        <v>24.68</v>
      </c>
      <c r="F671" s="23">
        <f t="shared" si="53"/>
        <v>8144.4</v>
      </c>
      <c r="G671" s="23">
        <v>24.68</v>
      </c>
      <c r="H671" s="30">
        <f t="shared" si="54"/>
        <v>3208.4</v>
      </c>
      <c r="I671" s="23"/>
      <c r="J671" s="46"/>
      <c r="K671" s="47"/>
      <c r="L671" s="23"/>
      <c r="M671" s="22">
        <f t="shared" si="52"/>
        <v>11352.8</v>
      </c>
      <c r="N671" s="16"/>
    </row>
    <row r="672" s="1" customFormat="1" spans="1:14">
      <c r="A672" s="18">
        <f t="shared" si="51"/>
        <v>668</v>
      </c>
      <c r="B672" s="28" t="s">
        <v>664</v>
      </c>
      <c r="C672" s="54" t="s">
        <v>573</v>
      </c>
      <c r="D672" s="29" t="s">
        <v>649</v>
      </c>
      <c r="E672" s="23">
        <v>5.61</v>
      </c>
      <c r="F672" s="23">
        <f t="shared" si="53"/>
        <v>1851.3</v>
      </c>
      <c r="G672" s="23">
        <v>5.61</v>
      </c>
      <c r="H672" s="30">
        <f t="shared" si="54"/>
        <v>729.3</v>
      </c>
      <c r="I672" s="23"/>
      <c r="J672" s="46"/>
      <c r="K672" s="47"/>
      <c r="L672" s="23"/>
      <c r="M672" s="22">
        <f t="shared" si="52"/>
        <v>2580.6</v>
      </c>
      <c r="N672" s="16"/>
    </row>
    <row r="673" s="1" customFormat="1" spans="1:14">
      <c r="A673" s="18">
        <f t="shared" si="51"/>
        <v>669</v>
      </c>
      <c r="B673" s="31" t="s">
        <v>665</v>
      </c>
      <c r="C673" s="54" t="s">
        <v>573</v>
      </c>
      <c r="D673" s="29" t="s">
        <v>649</v>
      </c>
      <c r="E673" s="23">
        <v>7.09</v>
      </c>
      <c r="F673" s="23">
        <f t="shared" si="53"/>
        <v>2339.7</v>
      </c>
      <c r="G673" s="23">
        <v>7.09</v>
      </c>
      <c r="H673" s="30">
        <f t="shared" si="54"/>
        <v>921.7</v>
      </c>
      <c r="I673" s="23"/>
      <c r="J673" s="46"/>
      <c r="K673" s="47"/>
      <c r="L673" s="23"/>
      <c r="M673" s="22">
        <f t="shared" si="52"/>
        <v>3261.4</v>
      </c>
      <c r="N673" s="16"/>
    </row>
    <row r="674" s="1" customFormat="1" spans="1:14">
      <c r="A674" s="18">
        <f t="shared" si="51"/>
        <v>670</v>
      </c>
      <c r="B674" s="31" t="s">
        <v>353</v>
      </c>
      <c r="C674" s="54" t="s">
        <v>573</v>
      </c>
      <c r="D674" s="29" t="s">
        <v>649</v>
      </c>
      <c r="E674" s="23">
        <v>9.13</v>
      </c>
      <c r="F674" s="23">
        <f t="shared" si="53"/>
        <v>3012.9</v>
      </c>
      <c r="G674" s="23">
        <v>9.13</v>
      </c>
      <c r="H674" s="30">
        <f t="shared" si="54"/>
        <v>1186.9</v>
      </c>
      <c r="I674" s="23"/>
      <c r="J674" s="46"/>
      <c r="K674" s="47"/>
      <c r="L674" s="23"/>
      <c r="M674" s="22">
        <f t="shared" si="52"/>
        <v>4199.8</v>
      </c>
      <c r="N674" s="16"/>
    </row>
    <row r="675" s="1" customFormat="1" spans="1:14">
      <c r="A675" s="18">
        <f t="shared" si="51"/>
        <v>671</v>
      </c>
      <c r="B675" s="31" t="s">
        <v>666</v>
      </c>
      <c r="C675" s="54" t="s">
        <v>573</v>
      </c>
      <c r="D675" s="29" t="s">
        <v>649</v>
      </c>
      <c r="E675" s="23">
        <v>2</v>
      </c>
      <c r="F675" s="23">
        <f t="shared" si="53"/>
        <v>660</v>
      </c>
      <c r="G675" s="23">
        <v>2</v>
      </c>
      <c r="H675" s="30">
        <f t="shared" si="54"/>
        <v>260</v>
      </c>
      <c r="I675" s="23">
        <v>22.47</v>
      </c>
      <c r="J675" s="46">
        <f>I675*100</f>
        <v>2247</v>
      </c>
      <c r="K675" s="47"/>
      <c r="L675" s="23"/>
      <c r="M675" s="22">
        <f t="shared" si="52"/>
        <v>3167</v>
      </c>
      <c r="N675" s="16"/>
    </row>
    <row r="676" s="1" customFormat="1" spans="1:14">
      <c r="A676" s="18">
        <f t="shared" si="51"/>
        <v>672</v>
      </c>
      <c r="B676" s="31" t="s">
        <v>667</v>
      </c>
      <c r="C676" s="54" t="s">
        <v>573</v>
      </c>
      <c r="D676" s="29" t="s">
        <v>649</v>
      </c>
      <c r="E676" s="39">
        <v>15.62</v>
      </c>
      <c r="F676" s="23">
        <f t="shared" si="53"/>
        <v>5154.6</v>
      </c>
      <c r="G676" s="39">
        <v>15.62</v>
      </c>
      <c r="H676" s="30">
        <f t="shared" si="54"/>
        <v>2030.6</v>
      </c>
      <c r="I676" s="23"/>
      <c r="J676" s="46"/>
      <c r="K676" s="47"/>
      <c r="L676" s="23"/>
      <c r="M676" s="22">
        <f t="shared" si="52"/>
        <v>7185.2</v>
      </c>
      <c r="N676" s="16"/>
    </row>
    <row r="677" s="1" customFormat="1" spans="1:14">
      <c r="A677" s="18">
        <f t="shared" si="51"/>
        <v>673</v>
      </c>
      <c r="B677" s="31" t="s">
        <v>587</v>
      </c>
      <c r="C677" s="54" t="s">
        <v>573</v>
      </c>
      <c r="D677" s="29" t="s">
        <v>649</v>
      </c>
      <c r="E677" s="39">
        <v>185.73</v>
      </c>
      <c r="F677" s="23">
        <f t="shared" si="53"/>
        <v>61290.9</v>
      </c>
      <c r="G677" s="39">
        <v>185.73</v>
      </c>
      <c r="H677" s="30">
        <f t="shared" si="54"/>
        <v>24144.9</v>
      </c>
      <c r="I677" s="23"/>
      <c r="J677" s="46"/>
      <c r="K677" s="47"/>
      <c r="L677" s="23"/>
      <c r="M677" s="22">
        <f t="shared" si="52"/>
        <v>85435.8</v>
      </c>
      <c r="N677" s="16"/>
    </row>
    <row r="678" s="1" customFormat="1" spans="1:14">
      <c r="A678" s="18">
        <f t="shared" si="51"/>
        <v>674</v>
      </c>
      <c r="B678" s="31" t="s">
        <v>668</v>
      </c>
      <c r="C678" s="54" t="s">
        <v>573</v>
      </c>
      <c r="D678" s="29" t="s">
        <v>649</v>
      </c>
      <c r="E678" s="23">
        <v>3.69</v>
      </c>
      <c r="F678" s="23">
        <f t="shared" si="53"/>
        <v>1217.7</v>
      </c>
      <c r="G678" s="23">
        <v>3.69</v>
      </c>
      <c r="H678" s="30">
        <f t="shared" si="54"/>
        <v>479.7</v>
      </c>
      <c r="I678" s="47"/>
      <c r="J678" s="46"/>
      <c r="K678" s="47"/>
      <c r="L678" s="23"/>
      <c r="M678" s="22">
        <f t="shared" si="52"/>
        <v>1697.4</v>
      </c>
      <c r="N678" s="16"/>
    </row>
    <row r="679" s="1" customFormat="1" spans="1:14">
      <c r="A679" s="18">
        <f t="shared" si="51"/>
        <v>675</v>
      </c>
      <c r="B679" s="31" t="s">
        <v>620</v>
      </c>
      <c r="C679" s="54" t="s">
        <v>573</v>
      </c>
      <c r="D679" s="29" t="s">
        <v>649</v>
      </c>
      <c r="E679" s="23">
        <v>26.17</v>
      </c>
      <c r="F679" s="23">
        <f t="shared" si="53"/>
        <v>8636.1</v>
      </c>
      <c r="G679" s="23">
        <v>26.17</v>
      </c>
      <c r="H679" s="30">
        <f t="shared" si="54"/>
        <v>3402.1</v>
      </c>
      <c r="I679" s="47"/>
      <c r="J679" s="46"/>
      <c r="K679" s="47"/>
      <c r="L679" s="23"/>
      <c r="M679" s="22">
        <f t="shared" si="52"/>
        <v>12038.2</v>
      </c>
      <c r="N679" s="16"/>
    </row>
    <row r="680" s="1" customFormat="1" spans="1:14">
      <c r="A680" s="18">
        <f t="shared" si="51"/>
        <v>676</v>
      </c>
      <c r="B680" s="31" t="s">
        <v>648</v>
      </c>
      <c r="C680" s="54" t="s">
        <v>573</v>
      </c>
      <c r="D680" s="29" t="s">
        <v>649</v>
      </c>
      <c r="E680" s="23">
        <v>236.05</v>
      </c>
      <c r="F680" s="23">
        <f t="shared" si="53"/>
        <v>77896.5</v>
      </c>
      <c r="G680" s="23">
        <v>236.05</v>
      </c>
      <c r="H680" s="30">
        <f t="shared" si="54"/>
        <v>30686.5</v>
      </c>
      <c r="I680" s="47"/>
      <c r="J680" s="46"/>
      <c r="K680" s="47"/>
      <c r="L680" s="23"/>
      <c r="M680" s="22">
        <f t="shared" si="52"/>
        <v>108583</v>
      </c>
      <c r="N680" s="16"/>
    </row>
    <row r="681" s="1" customFormat="1" spans="1:14">
      <c r="A681" s="18">
        <f t="shared" si="51"/>
        <v>677</v>
      </c>
      <c r="B681" s="31" t="s">
        <v>669</v>
      </c>
      <c r="C681" s="54" t="s">
        <v>573</v>
      </c>
      <c r="D681" s="29" t="s">
        <v>649</v>
      </c>
      <c r="E681" s="23">
        <v>1.78</v>
      </c>
      <c r="F681" s="23">
        <f t="shared" si="53"/>
        <v>587.4</v>
      </c>
      <c r="G681" s="23">
        <v>1.78</v>
      </c>
      <c r="H681" s="30">
        <f t="shared" si="54"/>
        <v>231.4</v>
      </c>
      <c r="I681" s="47"/>
      <c r="J681" s="46"/>
      <c r="K681" s="47"/>
      <c r="L681" s="23"/>
      <c r="M681" s="22">
        <f t="shared" si="52"/>
        <v>818.8</v>
      </c>
      <c r="N681" s="16"/>
    </row>
    <row r="682" s="1" customFormat="1" spans="1:14">
      <c r="A682" s="18">
        <f t="shared" si="51"/>
        <v>678</v>
      </c>
      <c r="B682" s="31" t="s">
        <v>243</v>
      </c>
      <c r="C682" s="54" t="s">
        <v>573</v>
      </c>
      <c r="D682" s="29" t="s">
        <v>649</v>
      </c>
      <c r="E682" s="23">
        <v>2</v>
      </c>
      <c r="F682" s="23">
        <f t="shared" si="53"/>
        <v>660</v>
      </c>
      <c r="G682" s="23">
        <v>2</v>
      </c>
      <c r="H682" s="30">
        <f t="shared" si="54"/>
        <v>260</v>
      </c>
      <c r="I682" s="47"/>
      <c r="J682" s="46"/>
      <c r="K682" s="47"/>
      <c r="L682" s="23"/>
      <c r="M682" s="22">
        <f t="shared" si="52"/>
        <v>920</v>
      </c>
      <c r="N682" s="16"/>
    </row>
    <row r="683" s="1" customFormat="1" spans="1:14">
      <c r="A683" s="18">
        <f t="shared" si="51"/>
        <v>679</v>
      </c>
      <c r="B683" s="31" t="s">
        <v>670</v>
      </c>
      <c r="C683" s="54" t="s">
        <v>573</v>
      </c>
      <c r="D683" s="29" t="s">
        <v>649</v>
      </c>
      <c r="E683" s="23">
        <v>1.36</v>
      </c>
      <c r="F683" s="23">
        <f t="shared" si="53"/>
        <v>448.8</v>
      </c>
      <c r="G683" s="23">
        <v>1.36</v>
      </c>
      <c r="H683" s="30">
        <f t="shared" si="54"/>
        <v>176.8</v>
      </c>
      <c r="I683" s="47"/>
      <c r="J683" s="46"/>
      <c r="K683" s="47"/>
      <c r="L683" s="23"/>
      <c r="M683" s="22">
        <f t="shared" si="52"/>
        <v>625.6</v>
      </c>
      <c r="N683" s="16"/>
    </row>
    <row r="684" s="1" customFormat="1" spans="1:14">
      <c r="A684" s="18">
        <f t="shared" si="51"/>
        <v>680</v>
      </c>
      <c r="B684" s="31" t="s">
        <v>511</v>
      </c>
      <c r="C684" s="54" t="s">
        <v>573</v>
      </c>
      <c r="D684" s="29" t="s">
        <v>649</v>
      </c>
      <c r="E684" s="23">
        <v>2.98</v>
      </c>
      <c r="F684" s="23">
        <f t="shared" si="53"/>
        <v>983.4</v>
      </c>
      <c r="G684" s="23">
        <v>2.98</v>
      </c>
      <c r="H684" s="30">
        <f t="shared" si="54"/>
        <v>387.4</v>
      </c>
      <c r="I684" s="47"/>
      <c r="J684" s="46"/>
      <c r="K684" s="47"/>
      <c r="L684" s="23"/>
      <c r="M684" s="22">
        <f t="shared" si="52"/>
        <v>1370.8</v>
      </c>
      <c r="N684" s="16"/>
    </row>
    <row r="685" s="1" customFormat="1" spans="1:14">
      <c r="A685" s="18">
        <f t="shared" si="51"/>
        <v>681</v>
      </c>
      <c r="B685" s="31" t="s">
        <v>671</v>
      </c>
      <c r="C685" s="54" t="s">
        <v>573</v>
      </c>
      <c r="D685" s="29" t="s">
        <v>649</v>
      </c>
      <c r="E685" s="23">
        <v>14.41</v>
      </c>
      <c r="F685" s="23">
        <f t="shared" si="53"/>
        <v>4755.3</v>
      </c>
      <c r="G685" s="23">
        <v>14.41</v>
      </c>
      <c r="H685" s="30">
        <f t="shared" si="54"/>
        <v>1873.3</v>
      </c>
      <c r="I685" s="47"/>
      <c r="J685" s="46"/>
      <c r="K685" s="47"/>
      <c r="L685" s="23"/>
      <c r="M685" s="22">
        <f t="shared" si="52"/>
        <v>6628.6</v>
      </c>
      <c r="N685" s="16"/>
    </row>
    <row r="686" s="1" customFormat="1" spans="1:14">
      <c r="A686" s="18">
        <f t="shared" si="51"/>
        <v>682</v>
      </c>
      <c r="B686" s="31" t="s">
        <v>672</v>
      </c>
      <c r="C686" s="54" t="s">
        <v>573</v>
      </c>
      <c r="D686" s="29" t="s">
        <v>649</v>
      </c>
      <c r="E686" s="23">
        <v>8.02</v>
      </c>
      <c r="F686" s="23">
        <f t="shared" si="53"/>
        <v>2646.6</v>
      </c>
      <c r="G686" s="23">
        <v>8.02</v>
      </c>
      <c r="H686" s="30">
        <f t="shared" si="54"/>
        <v>1042.6</v>
      </c>
      <c r="I686" s="47"/>
      <c r="J686" s="46"/>
      <c r="K686" s="47"/>
      <c r="L686" s="23"/>
      <c r="M686" s="22">
        <f t="shared" si="52"/>
        <v>3689.2</v>
      </c>
      <c r="N686" s="16"/>
    </row>
    <row r="687" s="1" customFormat="1" spans="1:14">
      <c r="A687" s="18">
        <f t="shared" si="51"/>
        <v>683</v>
      </c>
      <c r="B687" s="31" t="s">
        <v>667</v>
      </c>
      <c r="C687" s="54" t="s">
        <v>573</v>
      </c>
      <c r="D687" s="29" t="s">
        <v>649</v>
      </c>
      <c r="E687" s="23">
        <v>163.32</v>
      </c>
      <c r="F687" s="23">
        <f t="shared" si="53"/>
        <v>53895.6</v>
      </c>
      <c r="G687" s="23">
        <v>163.32</v>
      </c>
      <c r="H687" s="30">
        <f t="shared" si="54"/>
        <v>21231.6</v>
      </c>
      <c r="I687" s="47"/>
      <c r="J687" s="46"/>
      <c r="K687" s="47"/>
      <c r="L687" s="23"/>
      <c r="M687" s="22">
        <f t="shared" si="52"/>
        <v>75127.2</v>
      </c>
      <c r="N687" s="16"/>
    </row>
    <row r="688" s="1" customFormat="1" spans="1:14">
      <c r="A688" s="18">
        <f t="shared" si="51"/>
        <v>684</v>
      </c>
      <c r="B688" s="31" t="s">
        <v>673</v>
      </c>
      <c r="C688" s="54" t="s">
        <v>573</v>
      </c>
      <c r="D688" s="29" t="s">
        <v>649</v>
      </c>
      <c r="E688" s="39">
        <v>7.85</v>
      </c>
      <c r="F688" s="23">
        <f t="shared" si="53"/>
        <v>2590.5</v>
      </c>
      <c r="G688" s="39">
        <v>7.85</v>
      </c>
      <c r="H688" s="30">
        <f t="shared" si="54"/>
        <v>1020.5</v>
      </c>
      <c r="I688" s="23"/>
      <c r="J688" s="46"/>
      <c r="K688" s="47"/>
      <c r="L688" s="23"/>
      <c r="M688" s="22">
        <f t="shared" si="52"/>
        <v>3611</v>
      </c>
      <c r="N688" s="16"/>
    </row>
    <row r="689" s="1" customFormat="1" spans="1:14">
      <c r="A689" s="18">
        <f t="shared" si="51"/>
        <v>685</v>
      </c>
      <c r="B689" s="31" t="s">
        <v>674</v>
      </c>
      <c r="C689" s="54" t="s">
        <v>573</v>
      </c>
      <c r="D689" s="29" t="s">
        <v>649</v>
      </c>
      <c r="E689" s="23">
        <v>19.8</v>
      </c>
      <c r="F689" s="23">
        <f t="shared" si="53"/>
        <v>6534</v>
      </c>
      <c r="G689" s="23">
        <v>19.8</v>
      </c>
      <c r="H689" s="30">
        <f t="shared" si="54"/>
        <v>2574</v>
      </c>
      <c r="I689" s="23">
        <v>35</v>
      </c>
      <c r="J689" s="46">
        <f t="shared" ref="J689:J694" si="56">I689*100</f>
        <v>3500</v>
      </c>
      <c r="K689" s="47"/>
      <c r="L689" s="23"/>
      <c r="M689" s="22">
        <f t="shared" si="52"/>
        <v>12608</v>
      </c>
      <c r="N689" s="16"/>
    </row>
    <row r="690" s="1" customFormat="1" spans="1:14">
      <c r="A690" s="18">
        <f t="shared" si="51"/>
        <v>686</v>
      </c>
      <c r="B690" s="31" t="s">
        <v>675</v>
      </c>
      <c r="C690" s="54" t="s">
        <v>573</v>
      </c>
      <c r="D690" s="29" t="s">
        <v>649</v>
      </c>
      <c r="E690" s="23">
        <v>8.58</v>
      </c>
      <c r="F690" s="23">
        <f t="shared" si="53"/>
        <v>2831.4</v>
      </c>
      <c r="G690" s="23">
        <v>8.58</v>
      </c>
      <c r="H690" s="30">
        <f t="shared" si="54"/>
        <v>1115.4</v>
      </c>
      <c r="I690" s="47"/>
      <c r="J690" s="46"/>
      <c r="K690" s="47"/>
      <c r="L690" s="23"/>
      <c r="M690" s="22">
        <f t="shared" si="52"/>
        <v>3946.8</v>
      </c>
      <c r="N690" s="16"/>
    </row>
    <row r="691" s="1" customFormat="1" spans="1:14">
      <c r="A691" s="18">
        <f t="shared" si="51"/>
        <v>687</v>
      </c>
      <c r="B691" s="31" t="s">
        <v>676</v>
      </c>
      <c r="C691" s="54" t="s">
        <v>573</v>
      </c>
      <c r="D691" s="29" t="s">
        <v>677</v>
      </c>
      <c r="E691" s="23">
        <v>2.58</v>
      </c>
      <c r="F691" s="23">
        <f t="shared" si="53"/>
        <v>851.4</v>
      </c>
      <c r="G691" s="23">
        <v>2.58</v>
      </c>
      <c r="H691" s="30">
        <f t="shared" si="54"/>
        <v>335.4</v>
      </c>
      <c r="I691" s="47"/>
      <c r="J691" s="46"/>
      <c r="K691" s="47"/>
      <c r="L691" s="23"/>
      <c r="M691" s="22">
        <f t="shared" si="52"/>
        <v>1186.8</v>
      </c>
      <c r="N691" s="16"/>
    </row>
    <row r="692" s="1" customFormat="1" spans="1:14">
      <c r="A692" s="18">
        <f t="shared" si="51"/>
        <v>688</v>
      </c>
      <c r="B692" s="31" t="s">
        <v>678</v>
      </c>
      <c r="C692" s="54" t="s">
        <v>573</v>
      </c>
      <c r="D692" s="29" t="s">
        <v>677</v>
      </c>
      <c r="E692" s="23">
        <v>350.12</v>
      </c>
      <c r="F692" s="23">
        <f t="shared" si="53"/>
        <v>115539.6</v>
      </c>
      <c r="G692" s="23">
        <v>350.12</v>
      </c>
      <c r="H692" s="30">
        <f t="shared" si="54"/>
        <v>45515.6</v>
      </c>
      <c r="I692" s="47"/>
      <c r="J692" s="46"/>
      <c r="K692" s="47"/>
      <c r="L692" s="23"/>
      <c r="M692" s="22">
        <f t="shared" si="52"/>
        <v>161055.2</v>
      </c>
      <c r="N692" s="16"/>
    </row>
    <row r="693" s="1" customFormat="1" spans="1:14">
      <c r="A693" s="18">
        <f t="shared" si="51"/>
        <v>689</v>
      </c>
      <c r="B693" s="31" t="s">
        <v>485</v>
      </c>
      <c r="C693" s="54" t="s">
        <v>573</v>
      </c>
      <c r="D693" s="29" t="s">
        <v>677</v>
      </c>
      <c r="E693" s="23">
        <v>1.37</v>
      </c>
      <c r="F693" s="23">
        <f t="shared" si="53"/>
        <v>452.1</v>
      </c>
      <c r="G693" s="23">
        <v>1.37</v>
      </c>
      <c r="H693" s="30">
        <f t="shared" si="54"/>
        <v>178.1</v>
      </c>
      <c r="I693" s="23">
        <v>3.1</v>
      </c>
      <c r="J693" s="46">
        <f t="shared" si="56"/>
        <v>310</v>
      </c>
      <c r="K693" s="47"/>
      <c r="L693" s="23"/>
      <c r="M693" s="22">
        <f t="shared" si="52"/>
        <v>940.2</v>
      </c>
      <c r="N693" s="16"/>
    </row>
    <row r="694" s="1" customFormat="1" spans="1:14">
      <c r="A694" s="18">
        <f t="shared" si="51"/>
        <v>690</v>
      </c>
      <c r="B694" s="31" t="s">
        <v>679</v>
      </c>
      <c r="C694" s="54" t="s">
        <v>573</v>
      </c>
      <c r="D694" s="29" t="s">
        <v>677</v>
      </c>
      <c r="E694" s="23">
        <v>8.29</v>
      </c>
      <c r="F694" s="23">
        <f t="shared" si="53"/>
        <v>2735.7</v>
      </c>
      <c r="G694" s="23">
        <v>8.29</v>
      </c>
      <c r="H694" s="30">
        <f t="shared" si="54"/>
        <v>1077.7</v>
      </c>
      <c r="I694" s="23">
        <v>3</v>
      </c>
      <c r="J694" s="46">
        <f t="shared" si="56"/>
        <v>300</v>
      </c>
      <c r="K694" s="47"/>
      <c r="L694" s="23"/>
      <c r="M694" s="22">
        <f t="shared" si="52"/>
        <v>4113.4</v>
      </c>
      <c r="N694" s="16"/>
    </row>
    <row r="695" s="1" customFormat="1" spans="1:14">
      <c r="A695" s="18">
        <f t="shared" si="51"/>
        <v>691</v>
      </c>
      <c r="B695" s="31" t="s">
        <v>680</v>
      </c>
      <c r="C695" s="54" t="s">
        <v>573</v>
      </c>
      <c r="D695" s="29" t="s">
        <v>677</v>
      </c>
      <c r="E695" s="23">
        <v>7.35</v>
      </c>
      <c r="F695" s="23">
        <f t="shared" si="53"/>
        <v>2425.5</v>
      </c>
      <c r="G695" s="23">
        <v>7.35</v>
      </c>
      <c r="H695" s="30">
        <f t="shared" si="54"/>
        <v>955.5</v>
      </c>
      <c r="I695" s="23"/>
      <c r="J695" s="46"/>
      <c r="K695" s="47"/>
      <c r="L695" s="23"/>
      <c r="M695" s="22">
        <f t="shared" si="52"/>
        <v>3381</v>
      </c>
      <c r="N695" s="16"/>
    </row>
    <row r="696" s="1" customFormat="1" spans="1:14">
      <c r="A696" s="18">
        <f t="shared" si="51"/>
        <v>692</v>
      </c>
      <c r="B696" s="31" t="s">
        <v>681</v>
      </c>
      <c r="C696" s="54" t="s">
        <v>573</v>
      </c>
      <c r="D696" s="29" t="s">
        <v>677</v>
      </c>
      <c r="E696" s="23">
        <v>17.18</v>
      </c>
      <c r="F696" s="23">
        <f t="shared" si="53"/>
        <v>5669.4</v>
      </c>
      <c r="G696" s="23">
        <v>17.18</v>
      </c>
      <c r="H696" s="30">
        <f t="shared" si="54"/>
        <v>2233.4</v>
      </c>
      <c r="I696" s="23"/>
      <c r="J696" s="46"/>
      <c r="K696" s="47"/>
      <c r="L696" s="23"/>
      <c r="M696" s="22">
        <f t="shared" si="52"/>
        <v>7902.8</v>
      </c>
      <c r="N696" s="16"/>
    </row>
    <row r="697" s="1" customFormat="1" spans="1:14">
      <c r="A697" s="18">
        <f t="shared" si="51"/>
        <v>693</v>
      </c>
      <c r="B697" s="31" t="s">
        <v>682</v>
      </c>
      <c r="C697" s="54" t="s">
        <v>573</v>
      </c>
      <c r="D697" s="29" t="s">
        <v>677</v>
      </c>
      <c r="E697" s="23">
        <v>2.77</v>
      </c>
      <c r="F697" s="23">
        <f t="shared" si="53"/>
        <v>914.1</v>
      </c>
      <c r="G697" s="23">
        <v>2.77</v>
      </c>
      <c r="H697" s="30">
        <f t="shared" si="54"/>
        <v>360.1</v>
      </c>
      <c r="I697" s="23"/>
      <c r="J697" s="46"/>
      <c r="K697" s="47"/>
      <c r="L697" s="23"/>
      <c r="M697" s="22">
        <f t="shared" si="52"/>
        <v>1274.2</v>
      </c>
      <c r="N697" s="16"/>
    </row>
    <row r="698" s="1" customFormat="1" spans="1:14">
      <c r="A698" s="18">
        <f t="shared" si="51"/>
        <v>694</v>
      </c>
      <c r="B698" s="31" t="s">
        <v>683</v>
      </c>
      <c r="C698" s="54" t="s">
        <v>573</v>
      </c>
      <c r="D698" s="29" t="s">
        <v>677</v>
      </c>
      <c r="E698" s="39">
        <v>265.45</v>
      </c>
      <c r="F698" s="23">
        <f t="shared" si="53"/>
        <v>87598.5</v>
      </c>
      <c r="G698" s="39">
        <v>265.45</v>
      </c>
      <c r="H698" s="30">
        <f t="shared" si="54"/>
        <v>34508.5</v>
      </c>
      <c r="I698" s="23"/>
      <c r="J698" s="46"/>
      <c r="K698" s="47"/>
      <c r="L698" s="23"/>
      <c r="M698" s="22">
        <f t="shared" si="52"/>
        <v>122107</v>
      </c>
      <c r="N698" s="16"/>
    </row>
    <row r="699" s="1" customFormat="1" spans="1:14">
      <c r="A699" s="18">
        <f t="shared" si="51"/>
        <v>695</v>
      </c>
      <c r="B699" s="31" t="s">
        <v>684</v>
      </c>
      <c r="C699" s="54" t="s">
        <v>573</v>
      </c>
      <c r="D699" s="29" t="s">
        <v>677</v>
      </c>
      <c r="E699" s="23">
        <v>1.71</v>
      </c>
      <c r="F699" s="23">
        <f t="shared" si="53"/>
        <v>564.3</v>
      </c>
      <c r="G699" s="23">
        <v>1.71</v>
      </c>
      <c r="H699" s="30">
        <f t="shared" si="54"/>
        <v>222.3</v>
      </c>
      <c r="I699" s="47"/>
      <c r="J699" s="46"/>
      <c r="K699" s="47"/>
      <c r="L699" s="23"/>
      <c r="M699" s="22">
        <f t="shared" si="52"/>
        <v>786.6</v>
      </c>
      <c r="N699" s="16"/>
    </row>
    <row r="700" s="1" customFormat="1" spans="1:14">
      <c r="A700" s="18">
        <f t="shared" si="51"/>
        <v>696</v>
      </c>
      <c r="B700" s="31" t="s">
        <v>685</v>
      </c>
      <c r="C700" s="54" t="s">
        <v>573</v>
      </c>
      <c r="D700" s="29" t="s">
        <v>677</v>
      </c>
      <c r="E700" s="23">
        <v>7.8</v>
      </c>
      <c r="F700" s="23">
        <f t="shared" si="53"/>
        <v>2574</v>
      </c>
      <c r="G700" s="23">
        <v>7.8</v>
      </c>
      <c r="H700" s="30">
        <f t="shared" si="54"/>
        <v>1014</v>
      </c>
      <c r="I700" s="47"/>
      <c r="J700" s="46"/>
      <c r="K700" s="47"/>
      <c r="L700" s="23"/>
      <c r="M700" s="22">
        <f t="shared" si="52"/>
        <v>3588</v>
      </c>
      <c r="N700" s="16"/>
    </row>
    <row r="701" s="1" customFormat="1" spans="1:14">
      <c r="A701" s="18">
        <f t="shared" si="51"/>
        <v>697</v>
      </c>
      <c r="B701" s="31" t="s">
        <v>686</v>
      </c>
      <c r="C701" s="54" t="s">
        <v>573</v>
      </c>
      <c r="D701" s="29" t="s">
        <v>677</v>
      </c>
      <c r="E701" s="23">
        <v>27.1</v>
      </c>
      <c r="F701" s="23">
        <f t="shared" si="53"/>
        <v>8943</v>
      </c>
      <c r="G701" s="23">
        <v>27.1</v>
      </c>
      <c r="H701" s="30">
        <f t="shared" si="54"/>
        <v>3523</v>
      </c>
      <c r="I701" s="47"/>
      <c r="J701" s="46"/>
      <c r="K701" s="47"/>
      <c r="L701" s="23"/>
      <c r="M701" s="22">
        <f t="shared" si="52"/>
        <v>12466</v>
      </c>
      <c r="N701" s="16"/>
    </row>
    <row r="702" s="1" customFormat="1" spans="1:14">
      <c r="A702" s="18">
        <f t="shared" si="51"/>
        <v>698</v>
      </c>
      <c r="B702" s="31" t="s">
        <v>687</v>
      </c>
      <c r="C702" s="54" t="s">
        <v>573</v>
      </c>
      <c r="D702" s="29" t="s">
        <v>677</v>
      </c>
      <c r="E702" s="23">
        <v>13.52</v>
      </c>
      <c r="F702" s="23">
        <f t="shared" si="53"/>
        <v>4461.6</v>
      </c>
      <c r="G702" s="23">
        <v>13.52</v>
      </c>
      <c r="H702" s="30">
        <f t="shared" si="54"/>
        <v>1757.6</v>
      </c>
      <c r="I702" s="47"/>
      <c r="J702" s="46"/>
      <c r="K702" s="47"/>
      <c r="L702" s="23"/>
      <c r="M702" s="22">
        <f t="shared" si="52"/>
        <v>6219.2</v>
      </c>
      <c r="N702" s="16"/>
    </row>
    <row r="703" s="1" customFormat="1" spans="1:14">
      <c r="A703" s="18">
        <f t="shared" si="51"/>
        <v>699</v>
      </c>
      <c r="B703" s="31" t="s">
        <v>688</v>
      </c>
      <c r="C703" s="54" t="s">
        <v>573</v>
      </c>
      <c r="D703" s="29" t="s">
        <v>677</v>
      </c>
      <c r="E703" s="23">
        <v>260</v>
      </c>
      <c r="F703" s="23">
        <f t="shared" si="53"/>
        <v>85800</v>
      </c>
      <c r="G703" s="23">
        <v>260</v>
      </c>
      <c r="H703" s="30">
        <f t="shared" si="54"/>
        <v>33800</v>
      </c>
      <c r="I703" s="47"/>
      <c r="J703" s="46"/>
      <c r="K703" s="47"/>
      <c r="L703" s="23"/>
      <c r="M703" s="22">
        <f t="shared" si="52"/>
        <v>119600</v>
      </c>
      <c r="N703" s="16"/>
    </row>
    <row r="704" s="1" customFormat="1" spans="1:14">
      <c r="A704" s="18">
        <f t="shared" si="51"/>
        <v>700</v>
      </c>
      <c r="B704" s="31" t="s">
        <v>689</v>
      </c>
      <c r="C704" s="54" t="s">
        <v>573</v>
      </c>
      <c r="D704" s="29" t="s">
        <v>677</v>
      </c>
      <c r="E704" s="23">
        <v>4.71</v>
      </c>
      <c r="F704" s="23">
        <f t="shared" si="53"/>
        <v>1554.3</v>
      </c>
      <c r="G704" s="23">
        <v>4.71</v>
      </c>
      <c r="H704" s="30">
        <f t="shared" si="54"/>
        <v>612.3</v>
      </c>
      <c r="I704" s="47"/>
      <c r="J704" s="46"/>
      <c r="K704" s="47"/>
      <c r="L704" s="23"/>
      <c r="M704" s="22">
        <f t="shared" si="52"/>
        <v>2166.6</v>
      </c>
      <c r="N704" s="16"/>
    </row>
    <row r="705" s="1" customFormat="1" spans="1:14">
      <c r="A705" s="18">
        <f t="shared" si="51"/>
        <v>701</v>
      </c>
      <c r="B705" s="31" t="s">
        <v>404</v>
      </c>
      <c r="C705" s="54" t="s">
        <v>573</v>
      </c>
      <c r="D705" s="29" t="s">
        <v>677</v>
      </c>
      <c r="E705" s="39">
        <v>8.56</v>
      </c>
      <c r="F705" s="23">
        <f t="shared" si="53"/>
        <v>2824.8</v>
      </c>
      <c r="G705" s="39">
        <v>8.56</v>
      </c>
      <c r="H705" s="30">
        <f t="shared" si="54"/>
        <v>1112.8</v>
      </c>
      <c r="I705" s="23">
        <v>9</v>
      </c>
      <c r="J705" s="46">
        <f>I705*100</f>
        <v>900</v>
      </c>
      <c r="K705" s="23"/>
      <c r="L705" s="23"/>
      <c r="M705" s="22">
        <f t="shared" si="52"/>
        <v>4837.6</v>
      </c>
      <c r="N705" s="16"/>
    </row>
    <row r="706" s="1" customFormat="1" spans="1:14">
      <c r="A706" s="18">
        <f t="shared" si="51"/>
        <v>702</v>
      </c>
      <c r="B706" s="31" t="s">
        <v>611</v>
      </c>
      <c r="C706" s="54" t="s">
        <v>573</v>
      </c>
      <c r="D706" s="29" t="s">
        <v>677</v>
      </c>
      <c r="E706" s="23">
        <v>5.01</v>
      </c>
      <c r="F706" s="23">
        <f t="shared" si="53"/>
        <v>1653.3</v>
      </c>
      <c r="G706" s="23">
        <v>5.01</v>
      </c>
      <c r="H706" s="30">
        <f t="shared" si="54"/>
        <v>651.3</v>
      </c>
      <c r="I706" s="23"/>
      <c r="J706" s="46"/>
      <c r="K706" s="23"/>
      <c r="L706" s="23"/>
      <c r="M706" s="22">
        <f t="shared" si="52"/>
        <v>2304.6</v>
      </c>
      <c r="N706" s="16"/>
    </row>
    <row r="707" s="1" customFormat="1" spans="1:14">
      <c r="A707" s="18">
        <f t="shared" si="51"/>
        <v>703</v>
      </c>
      <c r="B707" s="31" t="s">
        <v>690</v>
      </c>
      <c r="C707" s="54" t="s">
        <v>573</v>
      </c>
      <c r="D707" s="29" t="s">
        <v>677</v>
      </c>
      <c r="E707" s="23">
        <v>8.1</v>
      </c>
      <c r="F707" s="23">
        <f t="shared" si="53"/>
        <v>2673</v>
      </c>
      <c r="G707" s="23">
        <v>8.1</v>
      </c>
      <c r="H707" s="30">
        <f t="shared" si="54"/>
        <v>1053</v>
      </c>
      <c r="I707" s="23"/>
      <c r="J707" s="46"/>
      <c r="K707" s="23">
        <v>172.16</v>
      </c>
      <c r="L707" s="23">
        <f>K707*65</f>
        <v>11190.4</v>
      </c>
      <c r="M707" s="22">
        <f t="shared" si="52"/>
        <v>14916.4</v>
      </c>
      <c r="N707" s="16"/>
    </row>
    <row r="708" s="1" customFormat="1" spans="1:14">
      <c r="A708" s="18">
        <f t="shared" si="51"/>
        <v>704</v>
      </c>
      <c r="B708" s="31" t="s">
        <v>308</v>
      </c>
      <c r="C708" s="54" t="s">
        <v>573</v>
      </c>
      <c r="D708" s="29" t="s">
        <v>677</v>
      </c>
      <c r="E708" s="23">
        <v>1.09</v>
      </c>
      <c r="F708" s="23">
        <f t="shared" si="53"/>
        <v>359.7</v>
      </c>
      <c r="G708" s="23">
        <v>1.09</v>
      </c>
      <c r="H708" s="30">
        <f t="shared" si="54"/>
        <v>141.7</v>
      </c>
      <c r="I708" s="23"/>
      <c r="J708" s="46"/>
      <c r="K708" s="23"/>
      <c r="L708" s="23"/>
      <c r="M708" s="22">
        <f t="shared" si="52"/>
        <v>501.4</v>
      </c>
      <c r="N708" s="16"/>
    </row>
    <row r="709" s="1" customFormat="1" spans="1:14">
      <c r="A709" s="18">
        <f t="shared" ref="A709:A772" si="57">ROW()-4</f>
        <v>705</v>
      </c>
      <c r="B709" s="31" t="s">
        <v>691</v>
      </c>
      <c r="C709" s="54" t="s">
        <v>573</v>
      </c>
      <c r="D709" s="29" t="s">
        <v>677</v>
      </c>
      <c r="E709" s="23">
        <v>14.45</v>
      </c>
      <c r="F709" s="23">
        <f t="shared" si="53"/>
        <v>4768.5</v>
      </c>
      <c r="G709" s="23">
        <v>14.45</v>
      </c>
      <c r="H709" s="30">
        <f t="shared" si="54"/>
        <v>1878.5</v>
      </c>
      <c r="I709" s="23"/>
      <c r="J709" s="46"/>
      <c r="K709" s="23"/>
      <c r="L709" s="23"/>
      <c r="M709" s="22">
        <f t="shared" ref="M709:M772" si="58">F709+H709+J709+L709</f>
        <v>6647</v>
      </c>
      <c r="N709" s="16"/>
    </row>
    <row r="710" s="1" customFormat="1" spans="1:14">
      <c r="A710" s="18">
        <f t="shared" si="57"/>
        <v>706</v>
      </c>
      <c r="B710" s="31" t="s">
        <v>692</v>
      </c>
      <c r="C710" s="54" t="s">
        <v>573</v>
      </c>
      <c r="D710" s="29" t="s">
        <v>677</v>
      </c>
      <c r="E710" s="23">
        <v>3.07</v>
      </c>
      <c r="F710" s="23">
        <f t="shared" si="53"/>
        <v>1013.1</v>
      </c>
      <c r="G710" s="23">
        <v>3.07</v>
      </c>
      <c r="H710" s="30">
        <f t="shared" si="54"/>
        <v>399.1</v>
      </c>
      <c r="I710" s="47"/>
      <c r="J710" s="46"/>
      <c r="K710" s="47"/>
      <c r="L710" s="23"/>
      <c r="M710" s="22">
        <f t="shared" si="58"/>
        <v>1412.2</v>
      </c>
      <c r="N710" s="16"/>
    </row>
    <row r="711" s="1" customFormat="1" spans="1:14">
      <c r="A711" s="18">
        <f t="shared" si="57"/>
        <v>707</v>
      </c>
      <c r="B711" s="31" t="s">
        <v>683</v>
      </c>
      <c r="C711" s="54" t="s">
        <v>573</v>
      </c>
      <c r="D711" s="29" t="s">
        <v>677</v>
      </c>
      <c r="E711" s="23">
        <v>111.91</v>
      </c>
      <c r="F711" s="23">
        <f t="shared" si="53"/>
        <v>36930.3</v>
      </c>
      <c r="G711" s="23">
        <v>111.91</v>
      </c>
      <c r="H711" s="30">
        <f t="shared" si="54"/>
        <v>14548.3</v>
      </c>
      <c r="I711" s="47"/>
      <c r="J711" s="46"/>
      <c r="K711" s="47"/>
      <c r="L711" s="23"/>
      <c r="M711" s="22">
        <f t="shared" si="58"/>
        <v>51478.6</v>
      </c>
      <c r="N711" s="16"/>
    </row>
    <row r="712" s="1" customFormat="1" spans="1:14">
      <c r="A712" s="18">
        <f t="shared" si="57"/>
        <v>708</v>
      </c>
      <c r="B712" s="31" t="s">
        <v>693</v>
      </c>
      <c r="C712" s="54" t="s">
        <v>573</v>
      </c>
      <c r="D712" s="29" t="s">
        <v>677</v>
      </c>
      <c r="E712" s="23">
        <v>86.54</v>
      </c>
      <c r="F712" s="23">
        <f t="shared" si="53"/>
        <v>28558.2</v>
      </c>
      <c r="G712" s="23">
        <v>86.54</v>
      </c>
      <c r="H712" s="30">
        <f t="shared" si="54"/>
        <v>11250.2</v>
      </c>
      <c r="I712" s="23"/>
      <c r="J712" s="46"/>
      <c r="K712" s="23">
        <v>268.19</v>
      </c>
      <c r="L712" s="23">
        <f>K712*65</f>
        <v>17432.35</v>
      </c>
      <c r="M712" s="22">
        <f t="shared" si="58"/>
        <v>57240.75</v>
      </c>
      <c r="N712" s="16"/>
    </row>
    <row r="713" s="1" customFormat="1" spans="1:14">
      <c r="A713" s="18">
        <f t="shared" si="57"/>
        <v>709</v>
      </c>
      <c r="B713" s="31" t="s">
        <v>694</v>
      </c>
      <c r="C713" s="54" t="s">
        <v>573</v>
      </c>
      <c r="D713" s="29" t="s">
        <v>677</v>
      </c>
      <c r="E713" s="23">
        <v>4.55</v>
      </c>
      <c r="F713" s="23">
        <f t="shared" si="53"/>
        <v>1501.5</v>
      </c>
      <c r="G713" s="23">
        <v>4.55</v>
      </c>
      <c r="H713" s="30">
        <f t="shared" si="54"/>
        <v>591.5</v>
      </c>
      <c r="I713" s="23"/>
      <c r="J713" s="46"/>
      <c r="K713" s="23"/>
      <c r="L713" s="23"/>
      <c r="M713" s="22">
        <f t="shared" si="58"/>
        <v>2093</v>
      </c>
      <c r="N713" s="16"/>
    </row>
    <row r="714" s="1" customFormat="1" spans="1:14">
      <c r="A714" s="18">
        <f t="shared" si="57"/>
        <v>710</v>
      </c>
      <c r="B714" s="31" t="s">
        <v>660</v>
      </c>
      <c r="C714" s="54" t="s">
        <v>573</v>
      </c>
      <c r="D714" s="29" t="s">
        <v>677</v>
      </c>
      <c r="E714" s="23">
        <v>8.5</v>
      </c>
      <c r="F714" s="23">
        <f t="shared" si="53"/>
        <v>2805</v>
      </c>
      <c r="G714" s="23">
        <v>8.5</v>
      </c>
      <c r="H714" s="30">
        <f t="shared" si="54"/>
        <v>1105</v>
      </c>
      <c r="I714" s="23"/>
      <c r="J714" s="46"/>
      <c r="K714" s="23"/>
      <c r="L714" s="23"/>
      <c r="M714" s="22">
        <f t="shared" si="58"/>
        <v>3910</v>
      </c>
      <c r="N714" s="16"/>
    </row>
    <row r="715" s="1" customFormat="1" spans="1:14">
      <c r="A715" s="18">
        <f t="shared" si="57"/>
        <v>711</v>
      </c>
      <c r="B715" s="31" t="s">
        <v>688</v>
      </c>
      <c r="C715" s="54" t="s">
        <v>573</v>
      </c>
      <c r="D715" s="29" t="s">
        <v>677</v>
      </c>
      <c r="E715" s="23">
        <v>462.15</v>
      </c>
      <c r="F715" s="23">
        <f t="shared" si="53"/>
        <v>152509.5</v>
      </c>
      <c r="G715" s="23">
        <v>462.15</v>
      </c>
      <c r="H715" s="30">
        <f t="shared" si="54"/>
        <v>60079.5</v>
      </c>
      <c r="I715" s="23"/>
      <c r="J715" s="46"/>
      <c r="K715" s="23"/>
      <c r="L715" s="23"/>
      <c r="M715" s="22">
        <f t="shared" si="58"/>
        <v>212589</v>
      </c>
      <c r="N715" s="16"/>
    </row>
    <row r="716" s="1" customFormat="1" spans="1:14">
      <c r="A716" s="18">
        <f t="shared" si="57"/>
        <v>712</v>
      </c>
      <c r="B716" s="31" t="s">
        <v>695</v>
      </c>
      <c r="C716" s="54" t="s">
        <v>573</v>
      </c>
      <c r="D716" s="29" t="s">
        <v>677</v>
      </c>
      <c r="E716" s="39">
        <v>1.25</v>
      </c>
      <c r="F716" s="23">
        <f t="shared" si="53"/>
        <v>412.5</v>
      </c>
      <c r="G716" s="39">
        <v>1.25</v>
      </c>
      <c r="H716" s="30">
        <f t="shared" si="54"/>
        <v>162.5</v>
      </c>
      <c r="I716" s="47"/>
      <c r="J716" s="46"/>
      <c r="K716" s="47"/>
      <c r="L716" s="23"/>
      <c r="M716" s="22">
        <f t="shared" si="58"/>
        <v>575</v>
      </c>
      <c r="N716" s="16"/>
    </row>
    <row r="717" s="1" customFormat="1" spans="1:14">
      <c r="A717" s="18">
        <f t="shared" si="57"/>
        <v>713</v>
      </c>
      <c r="B717" s="31" t="s">
        <v>678</v>
      </c>
      <c r="C717" s="54" t="s">
        <v>573</v>
      </c>
      <c r="D717" s="29" t="s">
        <v>677</v>
      </c>
      <c r="E717" s="23">
        <v>127.24</v>
      </c>
      <c r="F717" s="23">
        <f t="shared" si="53"/>
        <v>41989.2</v>
      </c>
      <c r="G717" s="23">
        <v>127.24</v>
      </c>
      <c r="H717" s="30">
        <f t="shared" si="54"/>
        <v>16541.2</v>
      </c>
      <c r="I717" s="47"/>
      <c r="J717" s="46"/>
      <c r="K717" s="47"/>
      <c r="L717" s="23"/>
      <c r="M717" s="22">
        <f t="shared" si="58"/>
        <v>58530.4</v>
      </c>
      <c r="N717" s="16"/>
    </row>
    <row r="718" s="1" customFormat="1" spans="1:14">
      <c r="A718" s="18">
        <f t="shared" si="57"/>
        <v>714</v>
      </c>
      <c r="B718" s="31" t="s">
        <v>688</v>
      </c>
      <c r="C718" s="54" t="s">
        <v>573</v>
      </c>
      <c r="D718" s="29" t="s">
        <v>677</v>
      </c>
      <c r="E718" s="23">
        <v>267</v>
      </c>
      <c r="F718" s="23">
        <f t="shared" si="53"/>
        <v>88110</v>
      </c>
      <c r="G718" s="23">
        <v>267</v>
      </c>
      <c r="H718" s="30">
        <f t="shared" si="54"/>
        <v>34710</v>
      </c>
      <c r="I718" s="47"/>
      <c r="J718" s="46"/>
      <c r="K718" s="47"/>
      <c r="L718" s="23"/>
      <c r="M718" s="22">
        <f t="shared" si="58"/>
        <v>122820</v>
      </c>
      <c r="N718" s="16"/>
    </row>
    <row r="719" s="1" customFormat="1" spans="1:14">
      <c r="A719" s="18">
        <f t="shared" si="57"/>
        <v>715</v>
      </c>
      <c r="B719" s="31" t="s">
        <v>696</v>
      </c>
      <c r="C719" s="54" t="s">
        <v>573</v>
      </c>
      <c r="D719" s="29" t="s">
        <v>677</v>
      </c>
      <c r="E719" s="23">
        <v>1.6</v>
      </c>
      <c r="F719" s="23">
        <f t="shared" si="53"/>
        <v>528</v>
      </c>
      <c r="G719" s="23">
        <v>1.6</v>
      </c>
      <c r="H719" s="30">
        <f t="shared" si="54"/>
        <v>208</v>
      </c>
      <c r="I719" s="39">
        <v>4.3</v>
      </c>
      <c r="J719" s="46">
        <f t="shared" ref="J719:J723" si="59">I719*100</f>
        <v>430</v>
      </c>
      <c r="K719" s="47"/>
      <c r="L719" s="23"/>
      <c r="M719" s="22">
        <f t="shared" si="58"/>
        <v>1166</v>
      </c>
      <c r="N719" s="16"/>
    </row>
    <row r="720" s="1" customFormat="1" spans="1:14">
      <c r="A720" s="18">
        <f t="shared" si="57"/>
        <v>716</v>
      </c>
      <c r="B720" s="31" t="s">
        <v>697</v>
      </c>
      <c r="C720" s="54" t="s">
        <v>573</v>
      </c>
      <c r="D720" s="29" t="s">
        <v>677</v>
      </c>
      <c r="E720" s="23">
        <v>3.61</v>
      </c>
      <c r="F720" s="23">
        <f t="shared" si="53"/>
        <v>1191.3</v>
      </c>
      <c r="G720" s="23">
        <v>3.61</v>
      </c>
      <c r="H720" s="30">
        <f t="shared" si="54"/>
        <v>469.3</v>
      </c>
      <c r="I720" s="39">
        <v>10.94</v>
      </c>
      <c r="J720" s="46">
        <f t="shared" si="59"/>
        <v>1094</v>
      </c>
      <c r="K720" s="47"/>
      <c r="L720" s="23"/>
      <c r="M720" s="22">
        <f t="shared" si="58"/>
        <v>2754.6</v>
      </c>
      <c r="N720" s="16"/>
    </row>
    <row r="721" s="1" customFormat="1" spans="1:14">
      <c r="A721" s="18">
        <f t="shared" si="57"/>
        <v>717</v>
      </c>
      <c r="B721" s="31" t="s">
        <v>698</v>
      </c>
      <c r="C721" s="54" t="s">
        <v>573</v>
      </c>
      <c r="D721" s="29" t="s">
        <v>677</v>
      </c>
      <c r="E721" s="23">
        <v>4.11</v>
      </c>
      <c r="F721" s="23">
        <f t="shared" si="53"/>
        <v>1356.3</v>
      </c>
      <c r="G721" s="23">
        <v>4.11</v>
      </c>
      <c r="H721" s="30">
        <f t="shared" si="54"/>
        <v>534.3</v>
      </c>
      <c r="I721" s="39"/>
      <c r="J721" s="46"/>
      <c r="K721" s="47"/>
      <c r="L721" s="23"/>
      <c r="M721" s="22">
        <f t="shared" si="58"/>
        <v>1890.6</v>
      </c>
      <c r="N721" s="16"/>
    </row>
    <row r="722" s="1" customFormat="1" spans="1:14">
      <c r="A722" s="18">
        <f t="shared" si="57"/>
        <v>718</v>
      </c>
      <c r="B722" s="31" t="s">
        <v>699</v>
      </c>
      <c r="C722" s="54" t="s">
        <v>573</v>
      </c>
      <c r="D722" s="29" t="s">
        <v>677</v>
      </c>
      <c r="E722" s="23">
        <v>3.36</v>
      </c>
      <c r="F722" s="23">
        <f t="shared" si="53"/>
        <v>1108.8</v>
      </c>
      <c r="G722" s="23">
        <v>3.36</v>
      </c>
      <c r="H722" s="30">
        <f t="shared" si="54"/>
        <v>436.8</v>
      </c>
      <c r="I722" s="39">
        <v>1.2</v>
      </c>
      <c r="J722" s="46">
        <f t="shared" si="59"/>
        <v>120</v>
      </c>
      <c r="K722" s="47"/>
      <c r="L722" s="23"/>
      <c r="M722" s="22">
        <f t="shared" si="58"/>
        <v>1665.6</v>
      </c>
      <c r="N722" s="16"/>
    </row>
    <row r="723" s="1" customFormat="1" spans="1:14">
      <c r="A723" s="18">
        <f t="shared" si="57"/>
        <v>719</v>
      </c>
      <c r="B723" s="31" t="s">
        <v>700</v>
      </c>
      <c r="C723" s="54" t="s">
        <v>573</v>
      </c>
      <c r="D723" s="29" t="s">
        <v>677</v>
      </c>
      <c r="E723" s="23">
        <v>6.12</v>
      </c>
      <c r="F723" s="23">
        <f t="shared" si="53"/>
        <v>2019.6</v>
      </c>
      <c r="G723" s="23">
        <v>6.12</v>
      </c>
      <c r="H723" s="30">
        <f t="shared" si="54"/>
        <v>795.6</v>
      </c>
      <c r="I723" s="39">
        <v>3.69</v>
      </c>
      <c r="J723" s="46">
        <f t="shared" si="59"/>
        <v>369</v>
      </c>
      <c r="K723" s="47"/>
      <c r="L723" s="23"/>
      <c r="M723" s="22">
        <f t="shared" si="58"/>
        <v>3184.2</v>
      </c>
      <c r="N723" s="16"/>
    </row>
    <row r="724" s="1" customFormat="1" spans="1:14">
      <c r="A724" s="18">
        <f t="shared" si="57"/>
        <v>720</v>
      </c>
      <c r="B724" s="31" t="s">
        <v>701</v>
      </c>
      <c r="C724" s="54" t="s">
        <v>573</v>
      </c>
      <c r="D724" s="29" t="s">
        <v>677</v>
      </c>
      <c r="E724" s="23">
        <v>0.81</v>
      </c>
      <c r="F724" s="23">
        <f t="shared" si="53"/>
        <v>267.3</v>
      </c>
      <c r="G724" s="23">
        <v>0.81</v>
      </c>
      <c r="H724" s="30">
        <f t="shared" si="54"/>
        <v>105.3</v>
      </c>
      <c r="I724" s="39"/>
      <c r="J724" s="46"/>
      <c r="K724" s="47"/>
      <c r="L724" s="23"/>
      <c r="M724" s="22">
        <f t="shared" si="58"/>
        <v>372.6</v>
      </c>
      <c r="N724" s="16"/>
    </row>
    <row r="725" s="1" customFormat="1" spans="1:14">
      <c r="A725" s="18">
        <f t="shared" si="57"/>
        <v>721</v>
      </c>
      <c r="B725" s="31" t="s">
        <v>702</v>
      </c>
      <c r="C725" s="54" t="s">
        <v>573</v>
      </c>
      <c r="D725" s="29" t="s">
        <v>677</v>
      </c>
      <c r="E725" s="23">
        <v>2.37</v>
      </c>
      <c r="F725" s="23">
        <f t="shared" ref="F725:F788" si="60">E725*330</f>
        <v>782.1</v>
      </c>
      <c r="G725" s="23">
        <v>2.37</v>
      </c>
      <c r="H725" s="30">
        <f t="shared" ref="H725:H788" si="61">G725*130</f>
        <v>308.1</v>
      </c>
      <c r="I725" s="39">
        <v>4.65</v>
      </c>
      <c r="J725" s="46">
        <f>I725*100</f>
        <v>465</v>
      </c>
      <c r="K725" s="47"/>
      <c r="L725" s="23"/>
      <c r="M725" s="22">
        <f t="shared" si="58"/>
        <v>1555.2</v>
      </c>
      <c r="N725" s="16"/>
    </row>
    <row r="726" s="1" customFormat="1" spans="1:14">
      <c r="A726" s="18">
        <f t="shared" si="57"/>
        <v>722</v>
      </c>
      <c r="B726" s="31" t="s">
        <v>703</v>
      </c>
      <c r="C726" s="54" t="s">
        <v>573</v>
      </c>
      <c r="D726" s="29" t="s">
        <v>677</v>
      </c>
      <c r="E726" s="23">
        <v>0.3</v>
      </c>
      <c r="F726" s="23">
        <f t="shared" si="60"/>
        <v>99</v>
      </c>
      <c r="G726" s="23">
        <v>0.3</v>
      </c>
      <c r="H726" s="30">
        <f t="shared" si="61"/>
        <v>39</v>
      </c>
      <c r="I726" s="23"/>
      <c r="J726" s="46"/>
      <c r="K726" s="47"/>
      <c r="L726" s="23"/>
      <c r="M726" s="22">
        <f t="shared" si="58"/>
        <v>138</v>
      </c>
      <c r="N726" s="16"/>
    </row>
    <row r="727" s="1" customFormat="1" spans="1:14">
      <c r="A727" s="18">
        <f t="shared" si="57"/>
        <v>723</v>
      </c>
      <c r="B727" s="31" t="s">
        <v>704</v>
      </c>
      <c r="C727" s="54" t="s">
        <v>573</v>
      </c>
      <c r="D727" s="29" t="s">
        <v>677</v>
      </c>
      <c r="E727" s="39">
        <v>6.89</v>
      </c>
      <c r="F727" s="23">
        <f t="shared" si="60"/>
        <v>2273.7</v>
      </c>
      <c r="G727" s="39">
        <v>6.89</v>
      </c>
      <c r="H727" s="30">
        <f t="shared" si="61"/>
        <v>895.7</v>
      </c>
      <c r="I727" s="47"/>
      <c r="J727" s="46"/>
      <c r="K727" s="47"/>
      <c r="L727" s="23"/>
      <c r="M727" s="22">
        <f t="shared" si="58"/>
        <v>3169.4</v>
      </c>
      <c r="N727" s="16"/>
    </row>
    <row r="728" s="1" customFormat="1" spans="1:14">
      <c r="A728" s="18">
        <f t="shared" si="57"/>
        <v>724</v>
      </c>
      <c r="B728" s="31" t="s">
        <v>683</v>
      </c>
      <c r="C728" s="54" t="s">
        <v>573</v>
      </c>
      <c r="D728" s="29" t="s">
        <v>677</v>
      </c>
      <c r="E728" s="39">
        <v>212.04</v>
      </c>
      <c r="F728" s="23">
        <f t="shared" si="60"/>
        <v>69973.2</v>
      </c>
      <c r="G728" s="39">
        <v>212.04</v>
      </c>
      <c r="H728" s="30">
        <f t="shared" si="61"/>
        <v>27565.2</v>
      </c>
      <c r="I728" s="47"/>
      <c r="J728" s="46"/>
      <c r="K728" s="47"/>
      <c r="L728" s="23"/>
      <c r="M728" s="22">
        <f t="shared" si="58"/>
        <v>97538.4</v>
      </c>
      <c r="N728" s="16"/>
    </row>
    <row r="729" s="1" customFormat="1" spans="1:14">
      <c r="A729" s="18">
        <f t="shared" si="57"/>
        <v>725</v>
      </c>
      <c r="B729" s="31" t="s">
        <v>678</v>
      </c>
      <c r="C729" s="54" t="s">
        <v>573</v>
      </c>
      <c r="D729" s="29" t="s">
        <v>677</v>
      </c>
      <c r="E729" s="23">
        <v>60</v>
      </c>
      <c r="F729" s="23">
        <f t="shared" si="60"/>
        <v>19800</v>
      </c>
      <c r="G729" s="23">
        <v>60</v>
      </c>
      <c r="H729" s="30">
        <f t="shared" si="61"/>
        <v>7800</v>
      </c>
      <c r="I729" s="47"/>
      <c r="J729" s="46"/>
      <c r="K729" s="47"/>
      <c r="L729" s="23"/>
      <c r="M729" s="22">
        <f t="shared" si="58"/>
        <v>27600</v>
      </c>
      <c r="N729" s="16"/>
    </row>
    <row r="730" s="1" customFormat="1" spans="1:14">
      <c r="A730" s="18">
        <f t="shared" si="57"/>
        <v>726</v>
      </c>
      <c r="B730" s="31" t="s">
        <v>705</v>
      </c>
      <c r="C730" s="54" t="s">
        <v>573</v>
      </c>
      <c r="D730" s="29" t="s">
        <v>677</v>
      </c>
      <c r="E730" s="23">
        <v>2.5</v>
      </c>
      <c r="F730" s="23">
        <f t="shared" si="60"/>
        <v>825</v>
      </c>
      <c r="G730" s="23">
        <v>2.5</v>
      </c>
      <c r="H730" s="30">
        <f t="shared" si="61"/>
        <v>325</v>
      </c>
      <c r="I730" s="47"/>
      <c r="J730" s="46"/>
      <c r="K730" s="47"/>
      <c r="L730" s="23"/>
      <c r="M730" s="22">
        <f t="shared" si="58"/>
        <v>1150</v>
      </c>
      <c r="N730" s="16"/>
    </row>
    <row r="731" s="1" customFormat="1" spans="1:14">
      <c r="A731" s="18">
        <f t="shared" si="57"/>
        <v>727</v>
      </c>
      <c r="B731" s="31" t="s">
        <v>706</v>
      </c>
      <c r="C731" s="54" t="s">
        <v>573</v>
      </c>
      <c r="D731" s="29" t="s">
        <v>677</v>
      </c>
      <c r="E731" s="23">
        <v>16.28</v>
      </c>
      <c r="F731" s="23">
        <f t="shared" si="60"/>
        <v>5372.4</v>
      </c>
      <c r="G731" s="23">
        <v>16.28</v>
      </c>
      <c r="H731" s="30">
        <f t="shared" si="61"/>
        <v>2116.4</v>
      </c>
      <c r="I731" s="47"/>
      <c r="J731" s="46"/>
      <c r="K731" s="47"/>
      <c r="L731" s="23"/>
      <c r="M731" s="22">
        <f t="shared" si="58"/>
        <v>7488.8</v>
      </c>
      <c r="N731" s="16"/>
    </row>
    <row r="732" s="1" customFormat="1" spans="1:14">
      <c r="A732" s="18">
        <f t="shared" si="57"/>
        <v>728</v>
      </c>
      <c r="B732" s="31" t="s">
        <v>707</v>
      </c>
      <c r="C732" s="54" t="s">
        <v>573</v>
      </c>
      <c r="D732" s="29" t="s">
        <v>677</v>
      </c>
      <c r="E732" s="23">
        <v>6.51</v>
      </c>
      <c r="F732" s="23">
        <f t="shared" si="60"/>
        <v>2148.3</v>
      </c>
      <c r="G732" s="23">
        <v>6.51</v>
      </c>
      <c r="H732" s="30">
        <f t="shared" si="61"/>
        <v>846.3</v>
      </c>
      <c r="I732" s="47"/>
      <c r="J732" s="46"/>
      <c r="K732" s="47"/>
      <c r="L732" s="23"/>
      <c r="M732" s="22">
        <f t="shared" si="58"/>
        <v>2994.6</v>
      </c>
      <c r="N732" s="16"/>
    </row>
    <row r="733" s="1" customFormat="1" spans="1:14">
      <c r="A733" s="18">
        <f t="shared" si="57"/>
        <v>729</v>
      </c>
      <c r="B733" s="31" t="s">
        <v>708</v>
      </c>
      <c r="C733" s="54" t="s">
        <v>573</v>
      </c>
      <c r="D733" s="29" t="s">
        <v>677</v>
      </c>
      <c r="E733" s="23">
        <v>3.39</v>
      </c>
      <c r="F733" s="23">
        <f t="shared" si="60"/>
        <v>1118.7</v>
      </c>
      <c r="G733" s="23">
        <v>3.39</v>
      </c>
      <c r="H733" s="30">
        <f t="shared" si="61"/>
        <v>440.7</v>
      </c>
      <c r="I733" s="47"/>
      <c r="J733" s="46"/>
      <c r="K733" s="47"/>
      <c r="L733" s="23"/>
      <c r="M733" s="22">
        <f t="shared" si="58"/>
        <v>1559.4</v>
      </c>
      <c r="N733" s="16"/>
    </row>
    <row r="734" s="1" customFormat="1" spans="1:14">
      <c r="A734" s="18">
        <f t="shared" si="57"/>
        <v>730</v>
      </c>
      <c r="B734" s="31" t="s">
        <v>709</v>
      </c>
      <c r="C734" s="54" t="s">
        <v>573</v>
      </c>
      <c r="D734" s="29" t="s">
        <v>677</v>
      </c>
      <c r="E734" s="23">
        <v>12.82</v>
      </c>
      <c r="F734" s="23">
        <f t="shared" si="60"/>
        <v>4230.6</v>
      </c>
      <c r="G734" s="23">
        <v>12.82</v>
      </c>
      <c r="H734" s="30">
        <f t="shared" si="61"/>
        <v>1666.6</v>
      </c>
      <c r="I734" s="47"/>
      <c r="J734" s="46"/>
      <c r="K734" s="47"/>
      <c r="L734" s="23"/>
      <c r="M734" s="22">
        <f t="shared" si="58"/>
        <v>5897.2</v>
      </c>
      <c r="N734" s="16"/>
    </row>
    <row r="735" s="1" customFormat="1" spans="1:14">
      <c r="A735" s="18">
        <f t="shared" si="57"/>
        <v>731</v>
      </c>
      <c r="B735" s="31" t="s">
        <v>688</v>
      </c>
      <c r="C735" s="54" t="s">
        <v>573</v>
      </c>
      <c r="D735" s="29" t="s">
        <v>677</v>
      </c>
      <c r="E735" s="39">
        <v>617.89</v>
      </c>
      <c r="F735" s="23">
        <f t="shared" si="60"/>
        <v>203903.7</v>
      </c>
      <c r="G735" s="39">
        <v>617.89</v>
      </c>
      <c r="H735" s="30">
        <f t="shared" si="61"/>
        <v>80325.7</v>
      </c>
      <c r="I735" s="47"/>
      <c r="J735" s="46"/>
      <c r="K735" s="47"/>
      <c r="L735" s="23"/>
      <c r="M735" s="22">
        <f t="shared" si="58"/>
        <v>284229.4</v>
      </c>
      <c r="N735" s="16"/>
    </row>
    <row r="736" s="1" customFormat="1" spans="1:14">
      <c r="A736" s="18">
        <f t="shared" si="57"/>
        <v>732</v>
      </c>
      <c r="B736" s="31" t="s">
        <v>710</v>
      </c>
      <c r="C736" s="54" t="s">
        <v>573</v>
      </c>
      <c r="D736" s="29" t="s">
        <v>711</v>
      </c>
      <c r="E736" s="39">
        <v>226.77</v>
      </c>
      <c r="F736" s="23">
        <f t="shared" si="60"/>
        <v>74834.1</v>
      </c>
      <c r="G736" s="39">
        <v>226.77</v>
      </c>
      <c r="H736" s="30">
        <f t="shared" si="61"/>
        <v>29480.1</v>
      </c>
      <c r="I736" s="47"/>
      <c r="J736" s="46"/>
      <c r="K736" s="47"/>
      <c r="L736" s="23"/>
      <c r="M736" s="22">
        <f t="shared" si="58"/>
        <v>104314.2</v>
      </c>
      <c r="N736" s="16"/>
    </row>
    <row r="737" s="1" customFormat="1" spans="1:14">
      <c r="A737" s="18">
        <f t="shared" si="57"/>
        <v>733</v>
      </c>
      <c r="B737" s="31" t="s">
        <v>674</v>
      </c>
      <c r="C737" s="54" t="s">
        <v>573</v>
      </c>
      <c r="D737" s="29" t="s">
        <v>711</v>
      </c>
      <c r="E737" s="39">
        <v>420.17</v>
      </c>
      <c r="F737" s="23">
        <f t="shared" si="60"/>
        <v>138656.1</v>
      </c>
      <c r="G737" s="39">
        <v>420.17</v>
      </c>
      <c r="H737" s="30">
        <f t="shared" si="61"/>
        <v>54622.1</v>
      </c>
      <c r="I737" s="47"/>
      <c r="J737" s="46"/>
      <c r="K737" s="47"/>
      <c r="L737" s="23"/>
      <c r="M737" s="22">
        <f t="shared" si="58"/>
        <v>193278.2</v>
      </c>
      <c r="N737" s="16"/>
    </row>
    <row r="738" s="1" customFormat="1" spans="1:14">
      <c r="A738" s="18">
        <f t="shared" si="57"/>
        <v>734</v>
      </c>
      <c r="B738" s="31" t="s">
        <v>712</v>
      </c>
      <c r="C738" s="54" t="s">
        <v>573</v>
      </c>
      <c r="D738" s="29" t="s">
        <v>711</v>
      </c>
      <c r="E738" s="39">
        <v>243.77</v>
      </c>
      <c r="F738" s="23">
        <f t="shared" si="60"/>
        <v>80444.1</v>
      </c>
      <c r="G738" s="39">
        <v>243.77</v>
      </c>
      <c r="H738" s="30">
        <f t="shared" si="61"/>
        <v>31690.1</v>
      </c>
      <c r="I738" s="47"/>
      <c r="J738" s="46"/>
      <c r="K738" s="47"/>
      <c r="L738" s="23"/>
      <c r="M738" s="22">
        <f t="shared" si="58"/>
        <v>112134.2</v>
      </c>
      <c r="N738" s="16"/>
    </row>
    <row r="739" s="1" customFormat="1" spans="1:14">
      <c r="A739" s="18">
        <f t="shared" si="57"/>
        <v>735</v>
      </c>
      <c r="B739" s="35" t="s">
        <v>713</v>
      </c>
      <c r="C739" s="54" t="s">
        <v>573</v>
      </c>
      <c r="D739" s="29" t="s">
        <v>711</v>
      </c>
      <c r="E739" s="39">
        <v>99.95</v>
      </c>
      <c r="F739" s="23">
        <f t="shared" si="60"/>
        <v>32983.5</v>
      </c>
      <c r="G739" s="39">
        <v>99.95</v>
      </c>
      <c r="H739" s="30">
        <f t="shared" si="61"/>
        <v>12993.5</v>
      </c>
      <c r="I739" s="47"/>
      <c r="J739" s="46"/>
      <c r="K739" s="47"/>
      <c r="L739" s="23"/>
      <c r="M739" s="22">
        <f t="shared" si="58"/>
        <v>45977</v>
      </c>
      <c r="N739" s="16"/>
    </row>
    <row r="740" s="1" customFormat="1" spans="1:14">
      <c r="A740" s="18">
        <f t="shared" si="57"/>
        <v>736</v>
      </c>
      <c r="B740" s="35" t="s">
        <v>713</v>
      </c>
      <c r="C740" s="54" t="s">
        <v>573</v>
      </c>
      <c r="D740" s="29" t="s">
        <v>711</v>
      </c>
      <c r="E740" s="23">
        <v>10.6</v>
      </c>
      <c r="F740" s="23">
        <f t="shared" si="60"/>
        <v>3498</v>
      </c>
      <c r="G740" s="23">
        <v>10.6</v>
      </c>
      <c r="H740" s="30">
        <f t="shared" si="61"/>
        <v>1378</v>
      </c>
      <c r="I740" s="47"/>
      <c r="J740" s="46"/>
      <c r="K740" s="47"/>
      <c r="L740" s="23"/>
      <c r="M740" s="22">
        <f t="shared" si="58"/>
        <v>4876</v>
      </c>
      <c r="N740" s="16"/>
    </row>
    <row r="741" s="1" customFormat="1" spans="1:14">
      <c r="A741" s="18">
        <f t="shared" si="57"/>
        <v>737</v>
      </c>
      <c r="B741" s="31" t="s">
        <v>593</v>
      </c>
      <c r="C741" s="54" t="s">
        <v>573</v>
      </c>
      <c r="D741" s="29" t="s">
        <v>711</v>
      </c>
      <c r="E741" s="39">
        <v>61.76</v>
      </c>
      <c r="F741" s="23">
        <f t="shared" si="60"/>
        <v>20380.8</v>
      </c>
      <c r="G741" s="39">
        <v>61.76</v>
      </c>
      <c r="H741" s="30">
        <f t="shared" si="61"/>
        <v>8028.8</v>
      </c>
      <c r="I741" s="47"/>
      <c r="J741" s="46"/>
      <c r="K741" s="47"/>
      <c r="L741" s="23"/>
      <c r="M741" s="22">
        <f t="shared" si="58"/>
        <v>28409.6</v>
      </c>
      <c r="N741" s="16"/>
    </row>
    <row r="742" s="1" customFormat="1" spans="1:14">
      <c r="A742" s="18">
        <f t="shared" si="57"/>
        <v>738</v>
      </c>
      <c r="B742" s="31" t="s">
        <v>712</v>
      </c>
      <c r="C742" s="54" t="s">
        <v>573</v>
      </c>
      <c r="D742" s="29" t="s">
        <v>711</v>
      </c>
      <c r="E742" s="39">
        <v>94.92</v>
      </c>
      <c r="F742" s="23">
        <f t="shared" si="60"/>
        <v>31323.6</v>
      </c>
      <c r="G742" s="39">
        <v>94.92</v>
      </c>
      <c r="H742" s="30">
        <f t="shared" si="61"/>
        <v>12339.6</v>
      </c>
      <c r="I742" s="47"/>
      <c r="J742" s="46"/>
      <c r="K742" s="47"/>
      <c r="L742" s="23"/>
      <c r="M742" s="22">
        <f t="shared" si="58"/>
        <v>43663.2</v>
      </c>
      <c r="N742" s="16"/>
    </row>
    <row r="743" s="1" customFormat="1" spans="1:14">
      <c r="A743" s="18">
        <f t="shared" si="57"/>
        <v>739</v>
      </c>
      <c r="B743" s="31" t="s">
        <v>674</v>
      </c>
      <c r="C743" s="54" t="s">
        <v>573</v>
      </c>
      <c r="D743" s="29" t="s">
        <v>711</v>
      </c>
      <c r="E743" s="39">
        <v>108.46</v>
      </c>
      <c r="F743" s="23">
        <f t="shared" si="60"/>
        <v>35791.8</v>
      </c>
      <c r="G743" s="39">
        <v>108.46</v>
      </c>
      <c r="H743" s="30">
        <f t="shared" si="61"/>
        <v>14099.8</v>
      </c>
      <c r="I743" s="47"/>
      <c r="J743" s="46"/>
      <c r="K743" s="47"/>
      <c r="L743" s="23"/>
      <c r="M743" s="22">
        <f t="shared" si="58"/>
        <v>49891.6</v>
      </c>
      <c r="N743" s="16"/>
    </row>
    <row r="744" s="1" customFormat="1" spans="1:14">
      <c r="A744" s="18">
        <f t="shared" si="57"/>
        <v>740</v>
      </c>
      <c r="B744" s="31" t="s">
        <v>714</v>
      </c>
      <c r="C744" s="54" t="s">
        <v>573</v>
      </c>
      <c r="D744" s="29" t="s">
        <v>711</v>
      </c>
      <c r="E744" s="39">
        <v>297.55</v>
      </c>
      <c r="F744" s="23">
        <f t="shared" si="60"/>
        <v>98191.5</v>
      </c>
      <c r="G744" s="39">
        <v>297.55</v>
      </c>
      <c r="H744" s="30">
        <f t="shared" si="61"/>
        <v>38681.5</v>
      </c>
      <c r="I744" s="47"/>
      <c r="J744" s="46"/>
      <c r="K744" s="47"/>
      <c r="L744" s="23"/>
      <c r="M744" s="22">
        <f t="shared" si="58"/>
        <v>136873</v>
      </c>
      <c r="N744" s="16"/>
    </row>
    <row r="745" s="1" customFormat="1" spans="1:14">
      <c r="A745" s="18">
        <f t="shared" si="57"/>
        <v>741</v>
      </c>
      <c r="B745" s="31" t="s">
        <v>674</v>
      </c>
      <c r="C745" s="54" t="s">
        <v>573</v>
      </c>
      <c r="D745" s="29" t="s">
        <v>711</v>
      </c>
      <c r="E745" s="39">
        <v>190.69</v>
      </c>
      <c r="F745" s="23">
        <f t="shared" si="60"/>
        <v>62927.7</v>
      </c>
      <c r="G745" s="39">
        <v>190.69</v>
      </c>
      <c r="H745" s="30">
        <f t="shared" si="61"/>
        <v>24789.7</v>
      </c>
      <c r="I745" s="47"/>
      <c r="J745" s="46"/>
      <c r="K745" s="47"/>
      <c r="L745" s="23"/>
      <c r="M745" s="22">
        <f t="shared" si="58"/>
        <v>87717.4</v>
      </c>
      <c r="N745" s="16"/>
    </row>
    <row r="746" s="1" customFormat="1" spans="1:14">
      <c r="A746" s="18">
        <f t="shared" si="57"/>
        <v>742</v>
      </c>
      <c r="B746" s="35" t="s">
        <v>715</v>
      </c>
      <c r="C746" s="54" t="s">
        <v>573</v>
      </c>
      <c r="D746" s="29" t="s">
        <v>711</v>
      </c>
      <c r="E746" s="39">
        <v>159.46</v>
      </c>
      <c r="F746" s="23">
        <f t="shared" si="60"/>
        <v>52621.8</v>
      </c>
      <c r="G746" s="39">
        <v>159.46</v>
      </c>
      <c r="H746" s="30">
        <f t="shared" si="61"/>
        <v>20729.8</v>
      </c>
      <c r="I746" s="47"/>
      <c r="J746" s="46"/>
      <c r="K746" s="47"/>
      <c r="L746" s="23"/>
      <c r="M746" s="22">
        <f t="shared" si="58"/>
        <v>73351.6</v>
      </c>
      <c r="N746" s="16"/>
    </row>
    <row r="747" s="1" customFormat="1" spans="1:14">
      <c r="A747" s="18">
        <f t="shared" si="57"/>
        <v>743</v>
      </c>
      <c r="B747" s="35" t="s">
        <v>715</v>
      </c>
      <c r="C747" s="54" t="s">
        <v>573</v>
      </c>
      <c r="D747" s="29" t="s">
        <v>711</v>
      </c>
      <c r="E747" s="39">
        <v>124.68</v>
      </c>
      <c r="F747" s="23">
        <f t="shared" si="60"/>
        <v>41144.4</v>
      </c>
      <c r="G747" s="39">
        <v>124.68</v>
      </c>
      <c r="H747" s="30">
        <f t="shared" si="61"/>
        <v>16208.4</v>
      </c>
      <c r="I747" s="47"/>
      <c r="J747" s="46"/>
      <c r="K747" s="47"/>
      <c r="L747" s="23"/>
      <c r="M747" s="22">
        <f t="shared" si="58"/>
        <v>57352.8</v>
      </c>
      <c r="N747" s="16"/>
    </row>
    <row r="748" s="1" customFormat="1" spans="1:14">
      <c r="A748" s="18">
        <f t="shared" si="57"/>
        <v>744</v>
      </c>
      <c r="B748" s="31" t="s">
        <v>713</v>
      </c>
      <c r="C748" s="54" t="s">
        <v>573</v>
      </c>
      <c r="D748" s="29" t="s">
        <v>711</v>
      </c>
      <c r="E748" s="39">
        <v>179.69</v>
      </c>
      <c r="F748" s="23">
        <f t="shared" si="60"/>
        <v>59297.7</v>
      </c>
      <c r="G748" s="39">
        <v>179.69</v>
      </c>
      <c r="H748" s="30">
        <f t="shared" si="61"/>
        <v>23359.7</v>
      </c>
      <c r="I748" s="47"/>
      <c r="J748" s="46"/>
      <c r="K748" s="47"/>
      <c r="L748" s="23"/>
      <c r="M748" s="22">
        <f t="shared" si="58"/>
        <v>82657.4</v>
      </c>
      <c r="N748" s="16"/>
    </row>
    <row r="749" s="1" customFormat="1" spans="1:14">
      <c r="A749" s="18">
        <f t="shared" si="57"/>
        <v>745</v>
      </c>
      <c r="B749" s="31" t="s">
        <v>716</v>
      </c>
      <c r="C749" s="51" t="s">
        <v>717</v>
      </c>
      <c r="D749" s="54" t="s">
        <v>718</v>
      </c>
      <c r="E749" s="23">
        <v>44.41</v>
      </c>
      <c r="F749" s="23">
        <f t="shared" si="60"/>
        <v>14655.3</v>
      </c>
      <c r="G749" s="23">
        <v>44.41</v>
      </c>
      <c r="H749" s="30">
        <f t="shared" si="61"/>
        <v>5773.3</v>
      </c>
      <c r="I749" s="42"/>
      <c r="J749" s="23"/>
      <c r="K749" s="23"/>
      <c r="L749" s="23"/>
      <c r="M749" s="22">
        <f t="shared" si="58"/>
        <v>20428.6</v>
      </c>
      <c r="N749" s="16"/>
    </row>
    <row r="750" s="1" customFormat="1" spans="1:14">
      <c r="A750" s="18">
        <f t="shared" si="57"/>
        <v>746</v>
      </c>
      <c r="B750" s="31" t="s">
        <v>719</v>
      </c>
      <c r="C750" s="51" t="s">
        <v>717</v>
      </c>
      <c r="D750" s="54" t="s">
        <v>718</v>
      </c>
      <c r="E750" s="23">
        <v>11.6</v>
      </c>
      <c r="F750" s="23">
        <f t="shared" si="60"/>
        <v>3828</v>
      </c>
      <c r="G750" s="23">
        <v>11.6</v>
      </c>
      <c r="H750" s="30">
        <f t="shared" si="61"/>
        <v>1508</v>
      </c>
      <c r="I750" s="42"/>
      <c r="J750" s="23"/>
      <c r="K750" s="23"/>
      <c r="L750" s="23"/>
      <c r="M750" s="22">
        <f t="shared" si="58"/>
        <v>5336</v>
      </c>
      <c r="N750" s="16"/>
    </row>
    <row r="751" s="1" customFormat="1" spans="1:14">
      <c r="A751" s="18">
        <f t="shared" si="57"/>
        <v>747</v>
      </c>
      <c r="B751" s="31" t="s">
        <v>720</v>
      </c>
      <c r="C751" s="51" t="s">
        <v>717</v>
      </c>
      <c r="D751" s="54" t="s">
        <v>721</v>
      </c>
      <c r="E751" s="23">
        <v>373.4</v>
      </c>
      <c r="F751" s="23">
        <f t="shared" si="60"/>
        <v>123222</v>
      </c>
      <c r="G751" s="23">
        <v>373.4</v>
      </c>
      <c r="H751" s="30">
        <f t="shared" si="61"/>
        <v>48542</v>
      </c>
      <c r="I751" s="42"/>
      <c r="J751" s="23"/>
      <c r="K751" s="23"/>
      <c r="L751" s="23"/>
      <c r="M751" s="22">
        <f t="shared" si="58"/>
        <v>171764</v>
      </c>
      <c r="N751" s="16"/>
    </row>
    <row r="752" s="1" customFormat="1" spans="1:14">
      <c r="A752" s="18">
        <f t="shared" si="57"/>
        <v>748</v>
      </c>
      <c r="B752" s="31" t="s">
        <v>722</v>
      </c>
      <c r="C752" s="51" t="s">
        <v>717</v>
      </c>
      <c r="D752" s="54" t="s">
        <v>721</v>
      </c>
      <c r="E752" s="39">
        <v>74.18</v>
      </c>
      <c r="F752" s="23">
        <f t="shared" si="60"/>
        <v>24479.4</v>
      </c>
      <c r="G752" s="39">
        <v>74.18</v>
      </c>
      <c r="H752" s="30">
        <f t="shared" si="61"/>
        <v>9643.4</v>
      </c>
      <c r="I752" s="42"/>
      <c r="J752" s="23"/>
      <c r="K752" s="23"/>
      <c r="L752" s="23"/>
      <c r="M752" s="22">
        <f t="shared" si="58"/>
        <v>34122.8</v>
      </c>
      <c r="N752" s="16"/>
    </row>
    <row r="753" s="1" customFormat="1" spans="1:14">
      <c r="A753" s="18">
        <f t="shared" si="57"/>
        <v>749</v>
      </c>
      <c r="B753" s="19" t="s">
        <v>723</v>
      </c>
      <c r="C753" s="19" t="s">
        <v>717</v>
      </c>
      <c r="D753" s="20" t="s">
        <v>721</v>
      </c>
      <c r="E753" s="21">
        <v>3</v>
      </c>
      <c r="F753" s="22">
        <f t="shared" si="60"/>
        <v>990</v>
      </c>
      <c r="G753" s="21">
        <v>3</v>
      </c>
      <c r="H753" s="21">
        <f t="shared" si="61"/>
        <v>390</v>
      </c>
      <c r="I753" s="21"/>
      <c r="J753" s="22"/>
      <c r="K753" s="22"/>
      <c r="L753" s="23"/>
      <c r="M753" s="22">
        <f t="shared" si="58"/>
        <v>1380</v>
      </c>
      <c r="N753" s="24"/>
    </row>
    <row r="754" s="1" customFormat="1" spans="1:14">
      <c r="A754" s="18">
        <f t="shared" si="57"/>
        <v>750</v>
      </c>
      <c r="B754" s="31" t="s">
        <v>720</v>
      </c>
      <c r="C754" s="51" t="s">
        <v>717</v>
      </c>
      <c r="D754" s="54" t="s">
        <v>721</v>
      </c>
      <c r="E754" s="39">
        <v>524.86</v>
      </c>
      <c r="F754" s="23">
        <f t="shared" si="60"/>
        <v>173203.8</v>
      </c>
      <c r="G754" s="39">
        <v>524.86</v>
      </c>
      <c r="H754" s="30">
        <f t="shared" si="61"/>
        <v>68231.8</v>
      </c>
      <c r="I754" s="42"/>
      <c r="J754" s="23"/>
      <c r="K754" s="23"/>
      <c r="L754" s="23"/>
      <c r="M754" s="22">
        <f t="shared" si="58"/>
        <v>241435.6</v>
      </c>
      <c r="N754" s="16"/>
    </row>
    <row r="755" s="1" customFormat="1" spans="1:14">
      <c r="A755" s="18">
        <f t="shared" si="57"/>
        <v>751</v>
      </c>
      <c r="B755" s="19" t="s">
        <v>227</v>
      </c>
      <c r="C755" s="19" t="s">
        <v>717</v>
      </c>
      <c r="D755" s="20" t="s">
        <v>721</v>
      </c>
      <c r="E755" s="21">
        <v>4.2</v>
      </c>
      <c r="F755" s="22">
        <f t="shared" si="60"/>
        <v>1386</v>
      </c>
      <c r="G755" s="21">
        <v>4.2</v>
      </c>
      <c r="H755" s="21">
        <f t="shared" si="61"/>
        <v>546</v>
      </c>
      <c r="I755" s="21"/>
      <c r="J755" s="22"/>
      <c r="K755" s="22"/>
      <c r="L755" s="23"/>
      <c r="M755" s="22">
        <f t="shared" si="58"/>
        <v>1932</v>
      </c>
      <c r="N755" s="24"/>
    </row>
    <row r="756" s="1" customFormat="1" spans="1:14">
      <c r="A756" s="18">
        <f t="shared" si="57"/>
        <v>752</v>
      </c>
      <c r="B756" s="19" t="s">
        <v>724</v>
      </c>
      <c r="C756" s="19" t="s">
        <v>717</v>
      </c>
      <c r="D756" s="20" t="s">
        <v>721</v>
      </c>
      <c r="E756" s="21">
        <v>4.5</v>
      </c>
      <c r="F756" s="22">
        <f t="shared" si="60"/>
        <v>1485</v>
      </c>
      <c r="G756" s="21">
        <v>4.5</v>
      </c>
      <c r="H756" s="21">
        <f t="shared" si="61"/>
        <v>585</v>
      </c>
      <c r="I756" s="21"/>
      <c r="J756" s="22"/>
      <c r="K756" s="22"/>
      <c r="L756" s="23"/>
      <c r="M756" s="22">
        <f t="shared" si="58"/>
        <v>2070</v>
      </c>
      <c r="N756" s="24"/>
    </row>
    <row r="757" s="1" customFormat="1" spans="1:14">
      <c r="A757" s="18">
        <f t="shared" si="57"/>
        <v>753</v>
      </c>
      <c r="B757" s="19" t="s">
        <v>725</v>
      </c>
      <c r="C757" s="19" t="s">
        <v>717</v>
      </c>
      <c r="D757" s="20" t="s">
        <v>721</v>
      </c>
      <c r="E757" s="21">
        <v>6.2</v>
      </c>
      <c r="F757" s="22">
        <f t="shared" si="60"/>
        <v>2046</v>
      </c>
      <c r="G757" s="21">
        <v>6.2</v>
      </c>
      <c r="H757" s="21">
        <f t="shared" si="61"/>
        <v>806</v>
      </c>
      <c r="I757" s="21"/>
      <c r="J757" s="22"/>
      <c r="K757" s="22"/>
      <c r="L757" s="23"/>
      <c r="M757" s="22">
        <f t="shared" si="58"/>
        <v>2852</v>
      </c>
      <c r="N757" s="24"/>
    </row>
    <row r="758" s="1" customFormat="1" spans="1:14">
      <c r="A758" s="18">
        <f t="shared" si="57"/>
        <v>754</v>
      </c>
      <c r="B758" s="19" t="s">
        <v>604</v>
      </c>
      <c r="C758" s="19" t="s">
        <v>717</v>
      </c>
      <c r="D758" s="20" t="s">
        <v>721</v>
      </c>
      <c r="E758" s="21">
        <v>1.4</v>
      </c>
      <c r="F758" s="22">
        <f t="shared" si="60"/>
        <v>462</v>
      </c>
      <c r="G758" s="21">
        <v>1.4</v>
      </c>
      <c r="H758" s="21">
        <f t="shared" si="61"/>
        <v>182</v>
      </c>
      <c r="I758" s="21"/>
      <c r="J758" s="22"/>
      <c r="K758" s="22"/>
      <c r="L758" s="23"/>
      <c r="M758" s="22">
        <f t="shared" si="58"/>
        <v>644</v>
      </c>
      <c r="N758" s="24"/>
    </row>
    <row r="759" s="1" customFormat="1" spans="1:14">
      <c r="A759" s="18">
        <f t="shared" si="57"/>
        <v>755</v>
      </c>
      <c r="B759" s="19" t="s">
        <v>494</v>
      </c>
      <c r="C759" s="19" t="s">
        <v>717</v>
      </c>
      <c r="D759" s="20" t="s">
        <v>721</v>
      </c>
      <c r="E759" s="21">
        <v>8.2</v>
      </c>
      <c r="F759" s="22">
        <f t="shared" si="60"/>
        <v>2706</v>
      </c>
      <c r="G759" s="21">
        <v>8.2</v>
      </c>
      <c r="H759" s="21">
        <f t="shared" si="61"/>
        <v>1066</v>
      </c>
      <c r="I759" s="21"/>
      <c r="J759" s="22"/>
      <c r="K759" s="27"/>
      <c r="L759" s="23"/>
      <c r="M759" s="22">
        <f t="shared" si="58"/>
        <v>3772</v>
      </c>
      <c r="N759" s="55"/>
    </row>
    <row r="760" s="1" customFormat="1" spans="1:14">
      <c r="A760" s="18">
        <f t="shared" si="57"/>
        <v>756</v>
      </c>
      <c r="B760" s="19" t="s">
        <v>726</v>
      </c>
      <c r="C760" s="19" t="s">
        <v>717</v>
      </c>
      <c r="D760" s="20" t="s">
        <v>721</v>
      </c>
      <c r="E760" s="21">
        <v>9.5</v>
      </c>
      <c r="F760" s="22">
        <f t="shared" si="60"/>
        <v>3135</v>
      </c>
      <c r="G760" s="21">
        <v>9.5</v>
      </c>
      <c r="H760" s="21">
        <f t="shared" si="61"/>
        <v>1235</v>
      </c>
      <c r="I760" s="21"/>
      <c r="J760" s="22"/>
      <c r="K760" s="27"/>
      <c r="L760" s="23"/>
      <c r="M760" s="22">
        <f t="shared" si="58"/>
        <v>4370</v>
      </c>
      <c r="N760" s="55"/>
    </row>
    <row r="761" s="1" customFormat="1" spans="1:14">
      <c r="A761" s="18">
        <f t="shared" si="57"/>
        <v>757</v>
      </c>
      <c r="B761" s="19" t="s">
        <v>213</v>
      </c>
      <c r="C761" s="19" t="s">
        <v>717</v>
      </c>
      <c r="D761" s="20" t="s">
        <v>721</v>
      </c>
      <c r="E761" s="21">
        <v>4.4</v>
      </c>
      <c r="F761" s="22">
        <f t="shared" si="60"/>
        <v>1452</v>
      </c>
      <c r="G761" s="21">
        <v>4.4</v>
      </c>
      <c r="H761" s="21">
        <f t="shared" si="61"/>
        <v>572</v>
      </c>
      <c r="I761" s="21"/>
      <c r="J761" s="22"/>
      <c r="K761" s="27"/>
      <c r="L761" s="23"/>
      <c r="M761" s="22">
        <f t="shared" si="58"/>
        <v>2024</v>
      </c>
      <c r="N761" s="55"/>
    </row>
    <row r="762" s="1" customFormat="1" spans="1:14">
      <c r="A762" s="18">
        <f t="shared" si="57"/>
        <v>758</v>
      </c>
      <c r="B762" s="19" t="s">
        <v>367</v>
      </c>
      <c r="C762" s="19" t="s">
        <v>717</v>
      </c>
      <c r="D762" s="20" t="s">
        <v>721</v>
      </c>
      <c r="E762" s="21">
        <v>5.7</v>
      </c>
      <c r="F762" s="22">
        <f t="shared" si="60"/>
        <v>1881</v>
      </c>
      <c r="G762" s="21">
        <v>5.7</v>
      </c>
      <c r="H762" s="21">
        <f t="shared" si="61"/>
        <v>741</v>
      </c>
      <c r="I762" s="21"/>
      <c r="J762" s="22"/>
      <c r="K762" s="27"/>
      <c r="L762" s="23"/>
      <c r="M762" s="22">
        <f t="shared" si="58"/>
        <v>2622</v>
      </c>
      <c r="N762" s="55"/>
    </row>
    <row r="763" s="1" customFormat="1" spans="1:14">
      <c r="A763" s="18">
        <f t="shared" si="57"/>
        <v>759</v>
      </c>
      <c r="B763" s="19" t="s">
        <v>495</v>
      </c>
      <c r="C763" s="19" t="s">
        <v>717</v>
      </c>
      <c r="D763" s="20" t="s">
        <v>721</v>
      </c>
      <c r="E763" s="21">
        <v>1.4</v>
      </c>
      <c r="F763" s="22">
        <f t="shared" si="60"/>
        <v>462</v>
      </c>
      <c r="G763" s="21">
        <v>1.4</v>
      </c>
      <c r="H763" s="21">
        <f t="shared" si="61"/>
        <v>182</v>
      </c>
      <c r="I763" s="21"/>
      <c r="J763" s="22"/>
      <c r="K763" s="27"/>
      <c r="L763" s="23"/>
      <c r="M763" s="22">
        <f t="shared" si="58"/>
        <v>644</v>
      </c>
      <c r="N763" s="55"/>
    </row>
    <row r="764" s="1" customFormat="1" spans="1:14">
      <c r="A764" s="18">
        <f t="shared" si="57"/>
        <v>760</v>
      </c>
      <c r="B764" s="19" t="s">
        <v>220</v>
      </c>
      <c r="C764" s="19" t="s">
        <v>717</v>
      </c>
      <c r="D764" s="20" t="s">
        <v>721</v>
      </c>
      <c r="E764" s="21">
        <v>1.1</v>
      </c>
      <c r="F764" s="22">
        <f t="shared" si="60"/>
        <v>363</v>
      </c>
      <c r="G764" s="21">
        <v>1.1</v>
      </c>
      <c r="H764" s="21">
        <f t="shared" si="61"/>
        <v>143</v>
      </c>
      <c r="I764" s="21"/>
      <c r="J764" s="22"/>
      <c r="K764" s="27"/>
      <c r="L764" s="23"/>
      <c r="M764" s="22">
        <f t="shared" si="58"/>
        <v>506</v>
      </c>
      <c r="N764" s="55"/>
    </row>
    <row r="765" s="1" customFormat="1" spans="1:14">
      <c r="A765" s="18">
        <f t="shared" si="57"/>
        <v>761</v>
      </c>
      <c r="B765" s="19" t="s">
        <v>727</v>
      </c>
      <c r="C765" s="19" t="s">
        <v>717</v>
      </c>
      <c r="D765" s="20" t="s">
        <v>721</v>
      </c>
      <c r="E765" s="21">
        <v>1.4</v>
      </c>
      <c r="F765" s="22">
        <f t="shared" si="60"/>
        <v>462</v>
      </c>
      <c r="G765" s="21">
        <v>1.4</v>
      </c>
      <c r="H765" s="21">
        <f t="shared" si="61"/>
        <v>182</v>
      </c>
      <c r="I765" s="21"/>
      <c r="J765" s="22"/>
      <c r="K765" s="27"/>
      <c r="L765" s="23"/>
      <c r="M765" s="22">
        <f t="shared" si="58"/>
        <v>644</v>
      </c>
      <c r="N765" s="55"/>
    </row>
    <row r="766" s="1" customFormat="1" spans="1:14">
      <c r="A766" s="18">
        <f t="shared" si="57"/>
        <v>762</v>
      </c>
      <c r="B766" s="19" t="s">
        <v>728</v>
      </c>
      <c r="C766" s="19" t="s">
        <v>717</v>
      </c>
      <c r="D766" s="20" t="s">
        <v>721</v>
      </c>
      <c r="E766" s="21">
        <v>4.1</v>
      </c>
      <c r="F766" s="22">
        <f t="shared" si="60"/>
        <v>1353</v>
      </c>
      <c r="G766" s="21">
        <v>4.1</v>
      </c>
      <c r="H766" s="21">
        <f t="shared" si="61"/>
        <v>533</v>
      </c>
      <c r="I766" s="21"/>
      <c r="J766" s="22"/>
      <c r="K766" s="27"/>
      <c r="L766" s="23"/>
      <c r="M766" s="22">
        <f t="shared" si="58"/>
        <v>1886</v>
      </c>
      <c r="N766" s="55"/>
    </row>
    <row r="767" s="1" customFormat="1" spans="1:14">
      <c r="A767" s="18">
        <f t="shared" si="57"/>
        <v>763</v>
      </c>
      <c r="B767" s="19" t="s">
        <v>729</v>
      </c>
      <c r="C767" s="19" t="s">
        <v>717</v>
      </c>
      <c r="D767" s="20" t="s">
        <v>721</v>
      </c>
      <c r="E767" s="21">
        <v>3.6</v>
      </c>
      <c r="F767" s="22">
        <f t="shared" si="60"/>
        <v>1188</v>
      </c>
      <c r="G767" s="21">
        <v>3.6</v>
      </c>
      <c r="H767" s="21">
        <f t="shared" si="61"/>
        <v>468</v>
      </c>
      <c r="I767" s="21"/>
      <c r="J767" s="22"/>
      <c r="K767" s="27"/>
      <c r="L767" s="23"/>
      <c r="M767" s="22">
        <f t="shared" si="58"/>
        <v>1656</v>
      </c>
      <c r="N767" s="55"/>
    </row>
    <row r="768" s="1" customFormat="1" spans="1:14">
      <c r="A768" s="18">
        <f t="shared" si="57"/>
        <v>764</v>
      </c>
      <c r="B768" s="19" t="s">
        <v>730</v>
      </c>
      <c r="C768" s="19" t="s">
        <v>717</v>
      </c>
      <c r="D768" s="20" t="s">
        <v>721</v>
      </c>
      <c r="E768" s="21">
        <v>9.7</v>
      </c>
      <c r="F768" s="22">
        <f t="shared" si="60"/>
        <v>3201</v>
      </c>
      <c r="G768" s="21">
        <v>9.7</v>
      </c>
      <c r="H768" s="21">
        <f t="shared" si="61"/>
        <v>1261</v>
      </c>
      <c r="I768" s="21"/>
      <c r="J768" s="22"/>
      <c r="K768" s="27"/>
      <c r="L768" s="23"/>
      <c r="M768" s="22">
        <f t="shared" si="58"/>
        <v>4462</v>
      </c>
      <c r="N768" s="55"/>
    </row>
    <row r="769" s="1" customFormat="1" spans="1:14">
      <c r="A769" s="18">
        <f t="shared" si="57"/>
        <v>765</v>
      </c>
      <c r="B769" s="19" t="s">
        <v>731</v>
      </c>
      <c r="C769" s="19" t="s">
        <v>717</v>
      </c>
      <c r="D769" s="20" t="s">
        <v>721</v>
      </c>
      <c r="E769" s="21">
        <v>1.7</v>
      </c>
      <c r="F769" s="22">
        <f t="shared" si="60"/>
        <v>561</v>
      </c>
      <c r="G769" s="21">
        <v>1.7</v>
      </c>
      <c r="H769" s="21">
        <f t="shared" si="61"/>
        <v>221</v>
      </c>
      <c r="I769" s="21"/>
      <c r="J769" s="22"/>
      <c r="K769" s="27"/>
      <c r="L769" s="23"/>
      <c r="M769" s="22">
        <f t="shared" si="58"/>
        <v>782</v>
      </c>
      <c r="N769" s="55"/>
    </row>
    <row r="770" s="1" customFormat="1" spans="1:14">
      <c r="A770" s="18">
        <f t="shared" si="57"/>
        <v>766</v>
      </c>
      <c r="B770" s="19" t="s">
        <v>732</v>
      </c>
      <c r="C770" s="19" t="s">
        <v>717</v>
      </c>
      <c r="D770" s="20" t="s">
        <v>721</v>
      </c>
      <c r="E770" s="21">
        <v>4.9</v>
      </c>
      <c r="F770" s="22">
        <f t="shared" si="60"/>
        <v>1617</v>
      </c>
      <c r="G770" s="21">
        <v>4.9</v>
      </c>
      <c r="H770" s="21">
        <f t="shared" si="61"/>
        <v>637</v>
      </c>
      <c r="I770" s="21"/>
      <c r="J770" s="22"/>
      <c r="K770" s="27"/>
      <c r="L770" s="23"/>
      <c r="M770" s="22">
        <f t="shared" si="58"/>
        <v>2254</v>
      </c>
      <c r="N770" s="55"/>
    </row>
    <row r="771" s="1" customFormat="1" spans="1:14">
      <c r="A771" s="18">
        <f t="shared" si="57"/>
        <v>767</v>
      </c>
      <c r="B771" s="19" t="s">
        <v>733</v>
      </c>
      <c r="C771" s="19" t="s">
        <v>717</v>
      </c>
      <c r="D771" s="20" t="s">
        <v>721</v>
      </c>
      <c r="E771" s="21">
        <v>5</v>
      </c>
      <c r="F771" s="22">
        <f t="shared" si="60"/>
        <v>1650</v>
      </c>
      <c r="G771" s="21">
        <v>5</v>
      </c>
      <c r="H771" s="21">
        <f t="shared" si="61"/>
        <v>650</v>
      </c>
      <c r="I771" s="21"/>
      <c r="J771" s="22"/>
      <c r="K771" s="27"/>
      <c r="L771" s="23"/>
      <c r="M771" s="22">
        <f t="shared" si="58"/>
        <v>2300</v>
      </c>
      <c r="N771" s="55"/>
    </row>
    <row r="772" s="1" customFormat="1" spans="1:14">
      <c r="A772" s="18">
        <f t="shared" si="57"/>
        <v>768</v>
      </c>
      <c r="B772" s="19" t="s">
        <v>734</v>
      </c>
      <c r="C772" s="19" t="s">
        <v>717</v>
      </c>
      <c r="D772" s="20" t="s">
        <v>721</v>
      </c>
      <c r="E772" s="21">
        <v>4.3</v>
      </c>
      <c r="F772" s="22">
        <f t="shared" si="60"/>
        <v>1419</v>
      </c>
      <c r="G772" s="21">
        <v>4.3</v>
      </c>
      <c r="H772" s="21">
        <f t="shared" si="61"/>
        <v>559</v>
      </c>
      <c r="I772" s="21"/>
      <c r="J772" s="22"/>
      <c r="K772" s="27"/>
      <c r="L772" s="23"/>
      <c r="M772" s="22">
        <f t="shared" si="58"/>
        <v>1978</v>
      </c>
      <c r="N772" s="55"/>
    </row>
    <row r="773" s="1" customFormat="1" spans="1:14">
      <c r="A773" s="18">
        <f t="shared" ref="A773:A836" si="62">ROW()-4</f>
        <v>769</v>
      </c>
      <c r="B773" s="19" t="s">
        <v>735</v>
      </c>
      <c r="C773" s="19" t="s">
        <v>717</v>
      </c>
      <c r="D773" s="20" t="s">
        <v>721</v>
      </c>
      <c r="E773" s="21">
        <v>4.9</v>
      </c>
      <c r="F773" s="22">
        <f t="shared" si="60"/>
        <v>1617</v>
      </c>
      <c r="G773" s="21">
        <v>4.9</v>
      </c>
      <c r="H773" s="21">
        <f t="shared" si="61"/>
        <v>637</v>
      </c>
      <c r="I773" s="21"/>
      <c r="J773" s="22"/>
      <c r="K773" s="27"/>
      <c r="L773" s="23"/>
      <c r="M773" s="22">
        <f t="shared" ref="M773:M782" si="63">F773+H773+J773+L773</f>
        <v>2254</v>
      </c>
      <c r="N773" s="55"/>
    </row>
    <row r="774" s="1" customFormat="1" spans="1:14">
      <c r="A774" s="18">
        <f t="shared" si="62"/>
        <v>770</v>
      </c>
      <c r="B774" s="35" t="s">
        <v>720</v>
      </c>
      <c r="C774" s="51" t="s">
        <v>717</v>
      </c>
      <c r="D774" s="54" t="s">
        <v>721</v>
      </c>
      <c r="E774" s="23">
        <v>197.9</v>
      </c>
      <c r="F774" s="23">
        <f t="shared" si="60"/>
        <v>65307</v>
      </c>
      <c r="G774" s="23">
        <v>197.9</v>
      </c>
      <c r="H774" s="30">
        <f t="shared" si="61"/>
        <v>25727</v>
      </c>
      <c r="I774" s="42"/>
      <c r="J774" s="23"/>
      <c r="K774" s="23"/>
      <c r="L774" s="23"/>
      <c r="M774" s="22">
        <f t="shared" si="63"/>
        <v>91034</v>
      </c>
      <c r="N774" s="16"/>
    </row>
    <row r="775" s="1" customFormat="1" spans="1:14">
      <c r="A775" s="18">
        <f t="shared" si="62"/>
        <v>771</v>
      </c>
      <c r="B775" s="35" t="s">
        <v>720</v>
      </c>
      <c r="C775" s="51" t="s">
        <v>717</v>
      </c>
      <c r="D775" s="54" t="s">
        <v>721</v>
      </c>
      <c r="E775" s="39">
        <v>95.12</v>
      </c>
      <c r="F775" s="23">
        <f t="shared" si="60"/>
        <v>31389.6</v>
      </c>
      <c r="G775" s="39">
        <v>95.12</v>
      </c>
      <c r="H775" s="30">
        <f t="shared" si="61"/>
        <v>12365.6</v>
      </c>
      <c r="I775" s="42"/>
      <c r="J775" s="23"/>
      <c r="K775" s="23"/>
      <c r="L775" s="23"/>
      <c r="M775" s="22">
        <f t="shared" si="63"/>
        <v>43755.2</v>
      </c>
      <c r="N775" s="16"/>
    </row>
    <row r="776" s="1" customFormat="1" spans="1:14">
      <c r="A776" s="18">
        <f t="shared" si="62"/>
        <v>772</v>
      </c>
      <c r="B776" s="19" t="s">
        <v>736</v>
      </c>
      <c r="C776" s="19" t="s">
        <v>717</v>
      </c>
      <c r="D776" s="20" t="s">
        <v>721</v>
      </c>
      <c r="E776" s="21">
        <v>0.8</v>
      </c>
      <c r="F776" s="22">
        <f t="shared" si="60"/>
        <v>264</v>
      </c>
      <c r="G776" s="21">
        <v>0.8</v>
      </c>
      <c r="H776" s="21">
        <f t="shared" si="61"/>
        <v>104</v>
      </c>
      <c r="I776" s="21"/>
      <c r="J776" s="22"/>
      <c r="K776" s="27"/>
      <c r="L776" s="23"/>
      <c r="M776" s="22">
        <f t="shared" si="63"/>
        <v>368</v>
      </c>
      <c r="N776" s="55"/>
    </row>
    <row r="777" s="1" customFormat="1" spans="1:14">
      <c r="A777" s="18">
        <f t="shared" si="62"/>
        <v>773</v>
      </c>
      <c r="B777" s="19" t="s">
        <v>737</v>
      </c>
      <c r="C777" s="19" t="s">
        <v>717</v>
      </c>
      <c r="D777" s="20" t="s">
        <v>721</v>
      </c>
      <c r="E777" s="21">
        <v>3.2</v>
      </c>
      <c r="F777" s="22">
        <f t="shared" si="60"/>
        <v>1056</v>
      </c>
      <c r="G777" s="21">
        <v>3.2</v>
      </c>
      <c r="H777" s="21">
        <f t="shared" si="61"/>
        <v>416</v>
      </c>
      <c r="I777" s="21">
        <v>0.6</v>
      </c>
      <c r="J777" s="22">
        <f>I777*100</f>
        <v>60</v>
      </c>
      <c r="K777" s="27"/>
      <c r="L777" s="23"/>
      <c r="M777" s="22">
        <f t="shared" si="63"/>
        <v>1532</v>
      </c>
      <c r="N777" s="55"/>
    </row>
    <row r="778" s="1" customFormat="1" spans="1:14">
      <c r="A778" s="18">
        <f t="shared" si="62"/>
        <v>774</v>
      </c>
      <c r="B778" s="19" t="s">
        <v>159</v>
      </c>
      <c r="C778" s="19" t="s">
        <v>717</v>
      </c>
      <c r="D778" s="20" t="s">
        <v>721</v>
      </c>
      <c r="E778" s="21">
        <v>4.7</v>
      </c>
      <c r="F778" s="22">
        <f t="shared" si="60"/>
        <v>1551</v>
      </c>
      <c r="G778" s="21">
        <v>4.7</v>
      </c>
      <c r="H778" s="21">
        <f t="shared" si="61"/>
        <v>611</v>
      </c>
      <c r="I778" s="21"/>
      <c r="J778" s="22"/>
      <c r="K778" s="27"/>
      <c r="L778" s="23"/>
      <c r="M778" s="22">
        <f t="shared" si="63"/>
        <v>2162</v>
      </c>
      <c r="N778" s="55"/>
    </row>
    <row r="779" s="1" customFormat="1" spans="1:14">
      <c r="A779" s="18">
        <f t="shared" si="62"/>
        <v>775</v>
      </c>
      <c r="B779" s="19" t="s">
        <v>738</v>
      </c>
      <c r="C779" s="19" t="s">
        <v>717</v>
      </c>
      <c r="D779" s="20" t="s">
        <v>721</v>
      </c>
      <c r="E779" s="21">
        <v>3.2</v>
      </c>
      <c r="F779" s="22">
        <f t="shared" si="60"/>
        <v>1056</v>
      </c>
      <c r="G779" s="21">
        <v>3.2</v>
      </c>
      <c r="H779" s="21">
        <f t="shared" si="61"/>
        <v>416</v>
      </c>
      <c r="I779" s="21"/>
      <c r="J779" s="22"/>
      <c r="K779" s="27"/>
      <c r="L779" s="23"/>
      <c r="M779" s="22">
        <f t="shared" si="63"/>
        <v>1472</v>
      </c>
      <c r="N779" s="55"/>
    </row>
    <row r="780" s="1" customFormat="1" spans="1:14">
      <c r="A780" s="18">
        <f t="shared" si="62"/>
        <v>776</v>
      </c>
      <c r="B780" s="19" t="s">
        <v>739</v>
      </c>
      <c r="C780" s="19" t="s">
        <v>717</v>
      </c>
      <c r="D780" s="20" t="s">
        <v>721</v>
      </c>
      <c r="E780" s="21">
        <v>4.3</v>
      </c>
      <c r="F780" s="22">
        <f t="shared" si="60"/>
        <v>1419</v>
      </c>
      <c r="G780" s="21">
        <v>4.3</v>
      </c>
      <c r="H780" s="21">
        <f t="shared" si="61"/>
        <v>559</v>
      </c>
      <c r="I780" s="21"/>
      <c r="J780" s="22"/>
      <c r="K780" s="27"/>
      <c r="L780" s="23"/>
      <c r="M780" s="22">
        <f t="shared" si="63"/>
        <v>1978</v>
      </c>
      <c r="N780" s="55"/>
    </row>
    <row r="781" s="1" customFormat="1" spans="1:14">
      <c r="A781" s="18">
        <f t="shared" si="62"/>
        <v>777</v>
      </c>
      <c r="B781" s="19" t="s">
        <v>740</v>
      </c>
      <c r="C781" s="19" t="s">
        <v>717</v>
      </c>
      <c r="D781" s="20" t="s">
        <v>721</v>
      </c>
      <c r="E781" s="21">
        <v>0.1</v>
      </c>
      <c r="F781" s="22">
        <f t="shared" si="60"/>
        <v>33</v>
      </c>
      <c r="G781" s="21">
        <v>0.1</v>
      </c>
      <c r="H781" s="21">
        <f t="shared" si="61"/>
        <v>13</v>
      </c>
      <c r="I781" s="21">
        <v>1.7</v>
      </c>
      <c r="J781" s="22">
        <f>I781*100</f>
        <v>170</v>
      </c>
      <c r="K781" s="27"/>
      <c r="L781" s="23"/>
      <c r="M781" s="22">
        <f t="shared" si="63"/>
        <v>216</v>
      </c>
      <c r="N781" s="55"/>
    </row>
    <row r="782" s="1" customFormat="1" spans="1:14">
      <c r="A782" s="18">
        <f t="shared" si="62"/>
        <v>778</v>
      </c>
      <c r="B782" s="19" t="s">
        <v>741</v>
      </c>
      <c r="C782" s="19" t="s">
        <v>717</v>
      </c>
      <c r="D782" s="20" t="s">
        <v>721</v>
      </c>
      <c r="E782" s="21">
        <v>3.4</v>
      </c>
      <c r="F782" s="22">
        <f t="shared" si="60"/>
        <v>1122</v>
      </c>
      <c r="G782" s="21">
        <v>3.4</v>
      </c>
      <c r="H782" s="21">
        <f t="shared" si="61"/>
        <v>442</v>
      </c>
      <c r="I782" s="21"/>
      <c r="J782" s="22"/>
      <c r="K782" s="27"/>
      <c r="L782" s="23"/>
      <c r="M782" s="22">
        <f t="shared" si="63"/>
        <v>1564</v>
      </c>
      <c r="N782" s="55"/>
    </row>
    <row r="783" s="3" customFormat="1" ht="16" customHeight="1" spans="1:14">
      <c r="A783" s="18">
        <f t="shared" si="62"/>
        <v>779</v>
      </c>
      <c r="B783" s="56" t="s">
        <v>742</v>
      </c>
      <c r="C783" s="56" t="s">
        <v>717</v>
      </c>
      <c r="D783" s="56" t="s">
        <v>721</v>
      </c>
      <c r="E783" s="56">
        <v>12.79</v>
      </c>
      <c r="F783" s="56">
        <f t="shared" si="60"/>
        <v>4220.7</v>
      </c>
      <c r="G783" s="56">
        <v>12.79</v>
      </c>
      <c r="H783" s="56">
        <f t="shared" si="61"/>
        <v>1662.7</v>
      </c>
      <c r="I783" s="56"/>
      <c r="J783" s="56"/>
      <c r="K783" s="56"/>
      <c r="L783" s="56"/>
      <c r="M783" s="57">
        <f>F783+H783</f>
        <v>5883.4</v>
      </c>
      <c r="N783" s="58"/>
    </row>
    <row r="784" s="1" customFormat="1" spans="1:14">
      <c r="A784" s="18">
        <f t="shared" si="62"/>
        <v>780</v>
      </c>
      <c r="B784" s="35" t="s">
        <v>743</v>
      </c>
      <c r="C784" s="51" t="s">
        <v>717</v>
      </c>
      <c r="D784" s="54" t="s">
        <v>744</v>
      </c>
      <c r="E784" s="39">
        <v>57.13</v>
      </c>
      <c r="F784" s="23">
        <f t="shared" si="60"/>
        <v>18852.9</v>
      </c>
      <c r="G784" s="39">
        <v>57.13</v>
      </c>
      <c r="H784" s="30">
        <f t="shared" si="61"/>
        <v>7426.9</v>
      </c>
      <c r="I784" s="42"/>
      <c r="J784" s="23"/>
      <c r="K784" s="23"/>
      <c r="L784" s="23"/>
      <c r="M784" s="22">
        <f t="shared" ref="M784:M847" si="64">F784+H784+J784+L784</f>
        <v>26279.8</v>
      </c>
      <c r="N784" s="16"/>
    </row>
    <row r="785" s="1" customFormat="1" spans="1:14">
      <c r="A785" s="18">
        <f t="shared" si="62"/>
        <v>781</v>
      </c>
      <c r="B785" s="35" t="s">
        <v>743</v>
      </c>
      <c r="C785" s="51" t="s">
        <v>717</v>
      </c>
      <c r="D785" s="54" t="s">
        <v>744</v>
      </c>
      <c r="E785" s="39">
        <v>70.75</v>
      </c>
      <c r="F785" s="23">
        <f t="shared" si="60"/>
        <v>23347.5</v>
      </c>
      <c r="G785" s="39">
        <v>70.75</v>
      </c>
      <c r="H785" s="30">
        <f t="shared" si="61"/>
        <v>9197.5</v>
      </c>
      <c r="I785" s="42"/>
      <c r="J785" s="23"/>
      <c r="K785" s="23"/>
      <c r="L785" s="23"/>
      <c r="M785" s="22">
        <f t="shared" si="64"/>
        <v>32545</v>
      </c>
      <c r="N785" s="16"/>
    </row>
    <row r="786" s="1" customFormat="1" spans="1:14">
      <c r="A786" s="18">
        <f t="shared" si="62"/>
        <v>782</v>
      </c>
      <c r="B786" s="35" t="s">
        <v>743</v>
      </c>
      <c r="C786" s="51" t="s">
        <v>717</v>
      </c>
      <c r="D786" s="54" t="s">
        <v>744</v>
      </c>
      <c r="E786" s="39">
        <v>2.05</v>
      </c>
      <c r="F786" s="23">
        <f t="shared" si="60"/>
        <v>676.5</v>
      </c>
      <c r="G786" s="39">
        <v>2.05</v>
      </c>
      <c r="H786" s="30">
        <f t="shared" si="61"/>
        <v>266.5</v>
      </c>
      <c r="I786" s="42"/>
      <c r="J786" s="23"/>
      <c r="K786" s="23"/>
      <c r="L786" s="23"/>
      <c r="M786" s="22">
        <f t="shared" si="64"/>
        <v>943</v>
      </c>
      <c r="N786" s="16"/>
    </row>
    <row r="787" s="1" customFormat="1" spans="1:14">
      <c r="A787" s="18">
        <f t="shared" si="62"/>
        <v>783</v>
      </c>
      <c r="B787" s="31" t="s">
        <v>745</v>
      </c>
      <c r="C787" s="51" t="s">
        <v>717</v>
      </c>
      <c r="D787" s="54" t="s">
        <v>744</v>
      </c>
      <c r="E787" s="23">
        <v>71</v>
      </c>
      <c r="F787" s="23">
        <f t="shared" si="60"/>
        <v>23430</v>
      </c>
      <c r="G787" s="23">
        <v>71</v>
      </c>
      <c r="H787" s="30">
        <f t="shared" si="61"/>
        <v>9230</v>
      </c>
      <c r="I787" s="42"/>
      <c r="J787" s="23"/>
      <c r="K787" s="23"/>
      <c r="L787" s="23"/>
      <c r="M787" s="22">
        <f t="shared" si="64"/>
        <v>32660</v>
      </c>
      <c r="N787" s="16"/>
    </row>
    <row r="788" s="1" customFormat="1" spans="1:14">
      <c r="A788" s="18">
        <f t="shared" si="62"/>
        <v>784</v>
      </c>
      <c r="B788" s="31" t="s">
        <v>746</v>
      </c>
      <c r="C788" s="51" t="s">
        <v>717</v>
      </c>
      <c r="D788" s="54" t="s">
        <v>744</v>
      </c>
      <c r="E788" s="39">
        <v>110.28</v>
      </c>
      <c r="F788" s="23">
        <f t="shared" si="60"/>
        <v>36392.4</v>
      </c>
      <c r="G788" s="39">
        <v>110.28</v>
      </c>
      <c r="H788" s="30">
        <f t="shared" si="61"/>
        <v>14336.4</v>
      </c>
      <c r="I788" s="42"/>
      <c r="J788" s="23"/>
      <c r="K788" s="23"/>
      <c r="L788" s="23"/>
      <c r="M788" s="22">
        <f t="shared" si="64"/>
        <v>50728.8</v>
      </c>
      <c r="N788" s="16"/>
    </row>
    <row r="789" s="1" customFormat="1" spans="1:14">
      <c r="A789" s="18">
        <f t="shared" si="62"/>
        <v>785</v>
      </c>
      <c r="B789" s="35" t="s">
        <v>720</v>
      </c>
      <c r="C789" s="51" t="s">
        <v>717</v>
      </c>
      <c r="D789" s="54" t="s">
        <v>747</v>
      </c>
      <c r="E789" s="39">
        <v>236.06</v>
      </c>
      <c r="F789" s="23">
        <f t="shared" ref="F789:F793" si="65">E789*330</f>
        <v>77899.8</v>
      </c>
      <c r="G789" s="39">
        <v>236.06</v>
      </c>
      <c r="H789" s="30">
        <f t="shared" ref="H789:H793" si="66">G789*130</f>
        <v>30687.8</v>
      </c>
      <c r="I789" s="23">
        <v>181.66</v>
      </c>
      <c r="J789" s="46">
        <f t="shared" ref="J789:J794" si="67">I789*100</f>
        <v>18166</v>
      </c>
      <c r="K789" s="23"/>
      <c r="L789" s="23"/>
      <c r="M789" s="22">
        <f t="shared" si="64"/>
        <v>126753.6</v>
      </c>
      <c r="N789" s="16"/>
    </row>
    <row r="790" s="1" customFormat="1" spans="1:14">
      <c r="A790" s="18">
        <f t="shared" si="62"/>
        <v>786</v>
      </c>
      <c r="B790" s="35" t="s">
        <v>720</v>
      </c>
      <c r="C790" s="51" t="s">
        <v>717</v>
      </c>
      <c r="D790" s="54" t="s">
        <v>747</v>
      </c>
      <c r="E790" s="23">
        <v>6.9</v>
      </c>
      <c r="F790" s="23">
        <f t="shared" si="65"/>
        <v>2277</v>
      </c>
      <c r="G790" s="23">
        <v>6.9</v>
      </c>
      <c r="H790" s="30">
        <f t="shared" si="66"/>
        <v>897</v>
      </c>
      <c r="I790" s="42"/>
      <c r="J790" s="23"/>
      <c r="K790" s="23"/>
      <c r="L790" s="23"/>
      <c r="M790" s="22">
        <f t="shared" si="64"/>
        <v>3174</v>
      </c>
      <c r="N790" s="16"/>
    </row>
    <row r="791" s="1" customFormat="1" ht="16" customHeight="1" spans="1:14">
      <c r="A791" s="18">
        <f t="shared" si="62"/>
        <v>787</v>
      </c>
      <c r="B791" s="19" t="s">
        <v>748</v>
      </c>
      <c r="C791" s="19" t="s">
        <v>717</v>
      </c>
      <c r="D791" s="20" t="s">
        <v>747</v>
      </c>
      <c r="E791" s="21">
        <v>1.6</v>
      </c>
      <c r="F791" s="22">
        <f t="shared" si="65"/>
        <v>528</v>
      </c>
      <c r="G791" s="21">
        <v>1.6</v>
      </c>
      <c r="H791" s="21">
        <f t="shared" si="66"/>
        <v>208</v>
      </c>
      <c r="I791" s="21">
        <v>4.7</v>
      </c>
      <c r="J791" s="22">
        <f t="shared" si="67"/>
        <v>470</v>
      </c>
      <c r="K791" s="27"/>
      <c r="L791" s="23"/>
      <c r="M791" s="22">
        <f t="shared" si="64"/>
        <v>1206</v>
      </c>
      <c r="N791" s="55"/>
    </row>
    <row r="792" s="1" customFormat="1" ht="18" customHeight="1" spans="1:14">
      <c r="A792" s="18">
        <f t="shared" si="62"/>
        <v>788</v>
      </c>
      <c r="B792" s="19" t="s">
        <v>749</v>
      </c>
      <c r="C792" s="19" t="s">
        <v>717</v>
      </c>
      <c r="D792" s="20" t="s">
        <v>747</v>
      </c>
      <c r="E792" s="21">
        <v>4.8</v>
      </c>
      <c r="F792" s="22">
        <f t="shared" si="65"/>
        <v>1584</v>
      </c>
      <c r="G792" s="21">
        <v>4.8</v>
      </c>
      <c r="H792" s="21">
        <f t="shared" si="66"/>
        <v>624</v>
      </c>
      <c r="I792" s="21"/>
      <c r="J792" s="22"/>
      <c r="K792" s="27"/>
      <c r="L792" s="23"/>
      <c r="M792" s="22">
        <f t="shared" si="64"/>
        <v>2208</v>
      </c>
      <c r="N792" s="55"/>
    </row>
    <row r="793" s="1" customFormat="1" ht="14" customHeight="1" spans="1:14">
      <c r="A793" s="18">
        <f t="shared" si="62"/>
        <v>789</v>
      </c>
      <c r="B793" s="19" t="s">
        <v>750</v>
      </c>
      <c r="C793" s="19" t="s">
        <v>717</v>
      </c>
      <c r="D793" s="20" t="s">
        <v>747</v>
      </c>
      <c r="E793" s="21">
        <v>1.2</v>
      </c>
      <c r="F793" s="22">
        <f t="shared" si="65"/>
        <v>396</v>
      </c>
      <c r="G793" s="21">
        <v>1.2</v>
      </c>
      <c r="H793" s="21">
        <f t="shared" si="66"/>
        <v>156</v>
      </c>
      <c r="I793" s="21"/>
      <c r="J793" s="22"/>
      <c r="K793" s="27"/>
      <c r="L793" s="23"/>
      <c r="M793" s="22">
        <f t="shared" si="64"/>
        <v>552</v>
      </c>
      <c r="N793" s="55"/>
    </row>
    <row r="794" s="1" customFormat="1" spans="1:14">
      <c r="A794" s="18">
        <f t="shared" si="62"/>
        <v>790</v>
      </c>
      <c r="B794" s="19" t="s">
        <v>751</v>
      </c>
      <c r="C794" s="19" t="s">
        <v>717</v>
      </c>
      <c r="D794" s="20" t="s">
        <v>747</v>
      </c>
      <c r="E794" s="21"/>
      <c r="F794" s="22"/>
      <c r="G794" s="21"/>
      <c r="H794" s="21"/>
      <c r="I794" s="21">
        <v>4.1</v>
      </c>
      <c r="J794" s="22">
        <f t="shared" si="67"/>
        <v>410</v>
      </c>
      <c r="K794" s="27"/>
      <c r="L794" s="23"/>
      <c r="M794" s="22">
        <f t="shared" si="64"/>
        <v>410</v>
      </c>
      <c r="N794" s="55"/>
    </row>
    <row r="795" s="1" customFormat="1" spans="1:14">
      <c r="A795" s="18">
        <f t="shared" si="62"/>
        <v>791</v>
      </c>
      <c r="B795" s="19" t="s">
        <v>752</v>
      </c>
      <c r="C795" s="19" t="s">
        <v>717</v>
      </c>
      <c r="D795" s="20" t="s">
        <v>747</v>
      </c>
      <c r="E795" s="21">
        <v>5.2</v>
      </c>
      <c r="F795" s="22">
        <f t="shared" ref="F795:F804" si="68">E795*330</f>
        <v>1716</v>
      </c>
      <c r="G795" s="21">
        <v>5.2</v>
      </c>
      <c r="H795" s="21">
        <f t="shared" ref="H795:H804" si="69">G795*130</f>
        <v>676</v>
      </c>
      <c r="I795" s="21"/>
      <c r="J795" s="22"/>
      <c r="K795" s="27"/>
      <c r="L795" s="23"/>
      <c r="M795" s="22">
        <f t="shared" si="64"/>
        <v>2392</v>
      </c>
      <c r="N795" s="55"/>
    </row>
    <row r="796" s="1" customFormat="1" spans="1:14">
      <c r="A796" s="18">
        <f t="shared" si="62"/>
        <v>792</v>
      </c>
      <c r="B796" s="19" t="s">
        <v>753</v>
      </c>
      <c r="C796" s="19" t="s">
        <v>717</v>
      </c>
      <c r="D796" s="20" t="s">
        <v>747</v>
      </c>
      <c r="E796" s="21">
        <v>17.1</v>
      </c>
      <c r="F796" s="22">
        <f t="shared" si="68"/>
        <v>5643</v>
      </c>
      <c r="G796" s="21">
        <v>17.1</v>
      </c>
      <c r="H796" s="21">
        <f t="shared" si="69"/>
        <v>2223</v>
      </c>
      <c r="I796" s="21">
        <v>5.6</v>
      </c>
      <c r="J796" s="22">
        <f>I796*100</f>
        <v>560</v>
      </c>
      <c r="K796" s="27"/>
      <c r="L796" s="23"/>
      <c r="M796" s="22">
        <f t="shared" si="64"/>
        <v>8426</v>
      </c>
      <c r="N796" s="55"/>
    </row>
    <row r="797" s="1" customFormat="1" spans="1:14">
      <c r="A797" s="18">
        <f t="shared" si="62"/>
        <v>793</v>
      </c>
      <c r="B797" s="31" t="s">
        <v>720</v>
      </c>
      <c r="C797" s="51" t="s">
        <v>717</v>
      </c>
      <c r="D797" s="54" t="s">
        <v>747</v>
      </c>
      <c r="E797" s="39">
        <v>292.29</v>
      </c>
      <c r="F797" s="23">
        <f t="shared" si="68"/>
        <v>96455.7</v>
      </c>
      <c r="G797" s="39">
        <v>292.29</v>
      </c>
      <c r="H797" s="30">
        <f t="shared" si="69"/>
        <v>37997.7</v>
      </c>
      <c r="I797" s="42"/>
      <c r="J797" s="23"/>
      <c r="K797" s="23"/>
      <c r="L797" s="23"/>
      <c r="M797" s="22">
        <f t="shared" si="64"/>
        <v>134453.4</v>
      </c>
      <c r="N797" s="16"/>
    </row>
    <row r="798" s="1" customFormat="1" spans="1:14">
      <c r="A798" s="18">
        <f t="shared" si="62"/>
        <v>794</v>
      </c>
      <c r="B798" s="19" t="s">
        <v>754</v>
      </c>
      <c r="C798" s="19" t="s">
        <v>717</v>
      </c>
      <c r="D798" s="20" t="s">
        <v>747</v>
      </c>
      <c r="E798" s="21">
        <v>10.4</v>
      </c>
      <c r="F798" s="22">
        <f t="shared" si="68"/>
        <v>3432</v>
      </c>
      <c r="G798" s="21">
        <v>10.4</v>
      </c>
      <c r="H798" s="21">
        <f t="shared" si="69"/>
        <v>1352</v>
      </c>
      <c r="I798" s="21"/>
      <c r="J798" s="22"/>
      <c r="K798" s="27"/>
      <c r="L798" s="23"/>
      <c r="M798" s="22">
        <f t="shared" si="64"/>
        <v>4784</v>
      </c>
      <c r="N798" s="55"/>
    </row>
    <row r="799" s="1" customFormat="1" spans="1:14">
      <c r="A799" s="18">
        <f t="shared" si="62"/>
        <v>795</v>
      </c>
      <c r="B799" s="19" t="s">
        <v>755</v>
      </c>
      <c r="C799" s="19" t="s">
        <v>717</v>
      </c>
      <c r="D799" s="20" t="s">
        <v>747</v>
      </c>
      <c r="E799" s="21">
        <v>3.1</v>
      </c>
      <c r="F799" s="22">
        <f t="shared" si="68"/>
        <v>1023</v>
      </c>
      <c r="G799" s="21">
        <v>3.1</v>
      </c>
      <c r="H799" s="21">
        <f t="shared" si="69"/>
        <v>403</v>
      </c>
      <c r="I799" s="21"/>
      <c r="J799" s="22"/>
      <c r="K799" s="27"/>
      <c r="L799" s="23"/>
      <c r="M799" s="22">
        <f t="shared" si="64"/>
        <v>1426</v>
      </c>
      <c r="N799" s="55"/>
    </row>
    <row r="800" s="1" customFormat="1" spans="1:14">
      <c r="A800" s="18">
        <f t="shared" si="62"/>
        <v>796</v>
      </c>
      <c r="B800" s="35" t="s">
        <v>720</v>
      </c>
      <c r="C800" s="51" t="s">
        <v>717</v>
      </c>
      <c r="D800" s="54" t="s">
        <v>747</v>
      </c>
      <c r="E800" s="39">
        <v>95.28</v>
      </c>
      <c r="F800" s="23">
        <f t="shared" si="68"/>
        <v>31442.4</v>
      </c>
      <c r="G800" s="39">
        <v>95.28</v>
      </c>
      <c r="H800" s="30">
        <f t="shared" si="69"/>
        <v>12386.4</v>
      </c>
      <c r="I800" s="42"/>
      <c r="J800" s="23"/>
      <c r="K800" s="23"/>
      <c r="L800" s="23"/>
      <c r="M800" s="22">
        <f t="shared" si="64"/>
        <v>43828.8</v>
      </c>
      <c r="N800" s="16"/>
    </row>
    <row r="801" s="1" customFormat="1" spans="1:14">
      <c r="A801" s="18">
        <f t="shared" si="62"/>
        <v>797</v>
      </c>
      <c r="B801" s="35" t="s">
        <v>720</v>
      </c>
      <c r="C801" s="51" t="s">
        <v>717</v>
      </c>
      <c r="D801" s="54" t="s">
        <v>747</v>
      </c>
      <c r="E801" s="23">
        <v>139.9</v>
      </c>
      <c r="F801" s="23">
        <f t="shared" si="68"/>
        <v>46167</v>
      </c>
      <c r="G801" s="23">
        <v>139.9</v>
      </c>
      <c r="H801" s="30">
        <f t="shared" si="69"/>
        <v>18187</v>
      </c>
      <c r="I801" s="42"/>
      <c r="J801" s="23"/>
      <c r="K801" s="23"/>
      <c r="L801" s="23"/>
      <c r="M801" s="22">
        <f t="shared" si="64"/>
        <v>64354</v>
      </c>
      <c r="N801" s="16"/>
    </row>
    <row r="802" s="1" customFormat="1" spans="1:14">
      <c r="A802" s="18">
        <f t="shared" si="62"/>
        <v>798</v>
      </c>
      <c r="B802" s="32" t="s">
        <v>437</v>
      </c>
      <c r="C802" s="54" t="s">
        <v>717</v>
      </c>
      <c r="D802" s="54" t="s">
        <v>756</v>
      </c>
      <c r="E802" s="39">
        <v>139.29</v>
      </c>
      <c r="F802" s="23">
        <f t="shared" si="68"/>
        <v>45965.7</v>
      </c>
      <c r="G802" s="39">
        <v>139.29</v>
      </c>
      <c r="H802" s="30">
        <f t="shared" si="69"/>
        <v>18107.7</v>
      </c>
      <c r="I802" s="42"/>
      <c r="J802" s="23"/>
      <c r="K802" s="23"/>
      <c r="L802" s="23"/>
      <c r="M802" s="22">
        <f t="shared" si="64"/>
        <v>64073.4</v>
      </c>
      <c r="N802" s="16"/>
    </row>
    <row r="803" s="1" customFormat="1" spans="1:14">
      <c r="A803" s="18">
        <f t="shared" si="62"/>
        <v>799</v>
      </c>
      <c r="B803" s="32" t="s">
        <v>757</v>
      </c>
      <c r="C803" s="54" t="s">
        <v>758</v>
      </c>
      <c r="D803" s="39" t="s">
        <v>759</v>
      </c>
      <c r="E803" s="23">
        <v>4.67</v>
      </c>
      <c r="F803" s="23">
        <f t="shared" si="68"/>
        <v>1541.1</v>
      </c>
      <c r="G803" s="23">
        <v>4.67</v>
      </c>
      <c r="H803" s="30">
        <f t="shared" si="69"/>
        <v>607.1</v>
      </c>
      <c r="I803" s="23">
        <v>11.33</v>
      </c>
      <c r="J803" s="46">
        <f>I803*100</f>
        <v>1133</v>
      </c>
      <c r="K803" s="47"/>
      <c r="L803" s="23"/>
      <c r="M803" s="22">
        <f t="shared" si="64"/>
        <v>3281.2</v>
      </c>
      <c r="N803" s="16"/>
    </row>
    <row r="804" s="1" customFormat="1" spans="1:14">
      <c r="A804" s="18">
        <f t="shared" si="62"/>
        <v>800</v>
      </c>
      <c r="B804" s="32" t="s">
        <v>760</v>
      </c>
      <c r="C804" s="54" t="s">
        <v>758</v>
      </c>
      <c r="D804" s="39" t="s">
        <v>761</v>
      </c>
      <c r="E804" s="30"/>
      <c r="F804" s="23">
        <f t="shared" si="68"/>
        <v>0</v>
      </c>
      <c r="G804" s="30"/>
      <c r="H804" s="30">
        <f t="shared" si="69"/>
        <v>0</v>
      </c>
      <c r="I804" s="30">
        <v>2.7</v>
      </c>
      <c r="J804" s="46">
        <f>I804*100</f>
        <v>270</v>
      </c>
      <c r="K804" s="47"/>
      <c r="L804" s="23"/>
      <c r="M804" s="22">
        <f t="shared" si="64"/>
        <v>270</v>
      </c>
      <c r="N804" s="16"/>
    </row>
    <row r="805" s="1" customFormat="1" spans="1:14">
      <c r="A805" s="18">
        <f t="shared" si="62"/>
        <v>801</v>
      </c>
      <c r="B805" s="32" t="s">
        <v>762</v>
      </c>
      <c r="C805" s="54" t="s">
        <v>763</v>
      </c>
      <c r="D805" s="39" t="s">
        <v>764</v>
      </c>
      <c r="E805" s="39">
        <v>24.34</v>
      </c>
      <c r="F805" s="23">
        <v>8032.2</v>
      </c>
      <c r="G805" s="39">
        <v>24.34</v>
      </c>
      <c r="H805" s="30">
        <v>3164.2</v>
      </c>
      <c r="I805" s="47"/>
      <c r="J805" s="46">
        <v>0</v>
      </c>
      <c r="K805" s="47"/>
      <c r="L805" s="23">
        <v>0</v>
      </c>
      <c r="M805" s="22">
        <f t="shared" si="64"/>
        <v>11196.4</v>
      </c>
      <c r="N805" s="16"/>
    </row>
    <row r="806" s="1" customFormat="1" spans="1:14">
      <c r="A806" s="18">
        <f t="shared" si="62"/>
        <v>802</v>
      </c>
      <c r="B806" s="20" t="s">
        <v>765</v>
      </c>
      <c r="C806" s="20" t="s">
        <v>763</v>
      </c>
      <c r="D806" s="20" t="s">
        <v>766</v>
      </c>
      <c r="E806" s="21">
        <v>5.5</v>
      </c>
      <c r="F806" s="22">
        <v>1815</v>
      </c>
      <c r="G806" s="21">
        <v>5.5</v>
      </c>
      <c r="H806" s="21">
        <v>715</v>
      </c>
      <c r="I806" s="22"/>
      <c r="J806" s="22"/>
      <c r="K806" s="22"/>
      <c r="L806" s="23"/>
      <c r="M806" s="22">
        <f t="shared" si="64"/>
        <v>2530</v>
      </c>
      <c r="N806" s="24"/>
    </row>
    <row r="807" s="1" customFormat="1" spans="1:14">
      <c r="A807" s="18">
        <f t="shared" si="62"/>
        <v>803</v>
      </c>
      <c r="B807" s="20" t="s">
        <v>767</v>
      </c>
      <c r="C807" s="20" t="s">
        <v>763</v>
      </c>
      <c r="D807" s="20" t="s">
        <v>766</v>
      </c>
      <c r="E807" s="21">
        <v>7.3</v>
      </c>
      <c r="F807" s="22">
        <v>2409</v>
      </c>
      <c r="G807" s="21">
        <v>7.3</v>
      </c>
      <c r="H807" s="21">
        <v>949</v>
      </c>
      <c r="I807" s="22"/>
      <c r="J807" s="22"/>
      <c r="K807" s="22"/>
      <c r="L807" s="23"/>
      <c r="M807" s="22">
        <f t="shared" si="64"/>
        <v>3358</v>
      </c>
      <c r="N807" s="24"/>
    </row>
    <row r="808" s="1" customFormat="1" spans="1:14">
      <c r="A808" s="18">
        <f t="shared" si="62"/>
        <v>804</v>
      </c>
      <c r="B808" s="19" t="s">
        <v>768</v>
      </c>
      <c r="C808" s="19" t="s">
        <v>763</v>
      </c>
      <c r="D808" s="20" t="s">
        <v>766</v>
      </c>
      <c r="E808" s="21">
        <v>7.7</v>
      </c>
      <c r="F808" s="22">
        <v>2541</v>
      </c>
      <c r="G808" s="21">
        <v>7.7</v>
      </c>
      <c r="H808" s="21">
        <v>1001</v>
      </c>
      <c r="I808" s="22"/>
      <c r="J808" s="22"/>
      <c r="K808" s="22"/>
      <c r="L808" s="23"/>
      <c r="M808" s="22">
        <f t="shared" si="64"/>
        <v>3542</v>
      </c>
      <c r="N808" s="24"/>
    </row>
    <row r="809" s="1" customFormat="1" spans="1:14">
      <c r="A809" s="18">
        <f t="shared" si="62"/>
        <v>805</v>
      </c>
      <c r="B809" s="19" t="s">
        <v>769</v>
      </c>
      <c r="C809" s="19" t="s">
        <v>763</v>
      </c>
      <c r="D809" s="20" t="s">
        <v>766</v>
      </c>
      <c r="E809" s="21">
        <v>1</v>
      </c>
      <c r="F809" s="22">
        <v>330</v>
      </c>
      <c r="G809" s="21">
        <v>1</v>
      </c>
      <c r="H809" s="21">
        <v>130</v>
      </c>
      <c r="I809" s="22"/>
      <c r="J809" s="22"/>
      <c r="K809" s="22"/>
      <c r="L809" s="23"/>
      <c r="M809" s="22">
        <f t="shared" si="64"/>
        <v>460</v>
      </c>
      <c r="N809" s="24"/>
    </row>
    <row r="810" s="1" customFormat="1" spans="1:14">
      <c r="A810" s="18">
        <f t="shared" si="62"/>
        <v>806</v>
      </c>
      <c r="B810" s="19" t="s">
        <v>770</v>
      </c>
      <c r="C810" s="19" t="s">
        <v>763</v>
      </c>
      <c r="D810" s="20" t="s">
        <v>766</v>
      </c>
      <c r="E810" s="21">
        <v>4.3</v>
      </c>
      <c r="F810" s="22">
        <v>1419</v>
      </c>
      <c r="G810" s="21">
        <v>4.3</v>
      </c>
      <c r="H810" s="21">
        <v>559</v>
      </c>
      <c r="I810" s="22"/>
      <c r="J810" s="22"/>
      <c r="K810" s="22"/>
      <c r="L810" s="23"/>
      <c r="M810" s="22">
        <f t="shared" si="64"/>
        <v>1978</v>
      </c>
      <c r="N810" s="24"/>
    </row>
    <row r="811" s="1" customFormat="1" spans="1:14">
      <c r="A811" s="18">
        <f t="shared" si="62"/>
        <v>807</v>
      </c>
      <c r="B811" s="19" t="s">
        <v>771</v>
      </c>
      <c r="C811" s="19" t="s">
        <v>763</v>
      </c>
      <c r="D811" s="20" t="s">
        <v>766</v>
      </c>
      <c r="E811" s="21">
        <v>3.4</v>
      </c>
      <c r="F811" s="22">
        <v>1122</v>
      </c>
      <c r="G811" s="21">
        <v>3.4</v>
      </c>
      <c r="H811" s="21">
        <v>442</v>
      </c>
      <c r="I811" s="22"/>
      <c r="J811" s="22"/>
      <c r="K811" s="22"/>
      <c r="L811" s="23"/>
      <c r="M811" s="22">
        <f t="shared" si="64"/>
        <v>1564</v>
      </c>
      <c r="N811" s="24"/>
    </row>
    <row r="812" s="1" customFormat="1" spans="1:14">
      <c r="A812" s="18">
        <f t="shared" si="62"/>
        <v>808</v>
      </c>
      <c r="B812" s="19" t="s">
        <v>772</v>
      </c>
      <c r="C812" s="19" t="s">
        <v>763</v>
      </c>
      <c r="D812" s="20" t="s">
        <v>766</v>
      </c>
      <c r="E812" s="21">
        <v>6.1</v>
      </c>
      <c r="F812" s="22">
        <v>2013</v>
      </c>
      <c r="G812" s="21">
        <v>6.1</v>
      </c>
      <c r="H812" s="21">
        <v>793</v>
      </c>
      <c r="I812" s="22"/>
      <c r="J812" s="22"/>
      <c r="K812" s="22"/>
      <c r="L812" s="23"/>
      <c r="M812" s="22">
        <f t="shared" si="64"/>
        <v>2806</v>
      </c>
      <c r="N812" s="24"/>
    </row>
    <row r="813" s="1" customFormat="1" spans="1:14">
      <c r="A813" s="18">
        <f t="shared" si="62"/>
        <v>809</v>
      </c>
      <c r="B813" s="19" t="s">
        <v>773</v>
      </c>
      <c r="C813" s="19" t="s">
        <v>763</v>
      </c>
      <c r="D813" s="20" t="s">
        <v>766</v>
      </c>
      <c r="E813" s="21">
        <v>6.7</v>
      </c>
      <c r="F813" s="22">
        <v>2211</v>
      </c>
      <c r="G813" s="21">
        <v>6.7</v>
      </c>
      <c r="H813" s="21">
        <v>871</v>
      </c>
      <c r="I813" s="22"/>
      <c r="J813" s="22"/>
      <c r="K813" s="22"/>
      <c r="L813" s="23"/>
      <c r="M813" s="22">
        <f t="shared" si="64"/>
        <v>3082</v>
      </c>
      <c r="N813" s="24"/>
    </row>
    <row r="814" s="1" customFormat="1" spans="1:14">
      <c r="A814" s="18">
        <f t="shared" si="62"/>
        <v>810</v>
      </c>
      <c r="B814" s="19" t="s">
        <v>774</v>
      </c>
      <c r="C814" s="19" t="s">
        <v>763</v>
      </c>
      <c r="D814" s="20" t="s">
        <v>766</v>
      </c>
      <c r="E814" s="21">
        <v>3.9</v>
      </c>
      <c r="F814" s="22">
        <v>1287</v>
      </c>
      <c r="G814" s="21">
        <v>3.9</v>
      </c>
      <c r="H814" s="21">
        <v>507</v>
      </c>
      <c r="I814" s="22"/>
      <c r="J814" s="22"/>
      <c r="K814" s="22"/>
      <c r="L814" s="23"/>
      <c r="M814" s="22">
        <f t="shared" si="64"/>
        <v>1794</v>
      </c>
      <c r="N814" s="24"/>
    </row>
    <row r="815" s="1" customFormat="1" spans="1:14">
      <c r="A815" s="18">
        <f t="shared" si="62"/>
        <v>811</v>
      </c>
      <c r="B815" s="19" t="s">
        <v>775</v>
      </c>
      <c r="C815" s="19" t="s">
        <v>763</v>
      </c>
      <c r="D815" s="20" t="s">
        <v>766</v>
      </c>
      <c r="E815" s="21">
        <v>1</v>
      </c>
      <c r="F815" s="22">
        <v>330</v>
      </c>
      <c r="G815" s="21">
        <v>1</v>
      </c>
      <c r="H815" s="21">
        <v>130</v>
      </c>
      <c r="I815" s="22"/>
      <c r="J815" s="22"/>
      <c r="K815" s="22"/>
      <c r="L815" s="23"/>
      <c r="M815" s="22">
        <f t="shared" si="64"/>
        <v>460</v>
      </c>
      <c r="N815" s="24"/>
    </row>
    <row r="816" s="1" customFormat="1" spans="1:14">
      <c r="A816" s="18">
        <f t="shared" si="62"/>
        <v>812</v>
      </c>
      <c r="B816" s="19" t="s">
        <v>776</v>
      </c>
      <c r="C816" s="19" t="s">
        <v>763</v>
      </c>
      <c r="D816" s="20" t="s">
        <v>766</v>
      </c>
      <c r="E816" s="21">
        <v>4.6</v>
      </c>
      <c r="F816" s="22">
        <v>1518</v>
      </c>
      <c r="G816" s="21">
        <v>4.6</v>
      </c>
      <c r="H816" s="21">
        <v>598</v>
      </c>
      <c r="I816" s="22"/>
      <c r="J816" s="22"/>
      <c r="K816" s="22"/>
      <c r="L816" s="23"/>
      <c r="M816" s="22">
        <f t="shared" si="64"/>
        <v>2116</v>
      </c>
      <c r="N816" s="24"/>
    </row>
    <row r="817" s="1" customFormat="1" spans="1:14">
      <c r="A817" s="18">
        <f t="shared" si="62"/>
        <v>813</v>
      </c>
      <c r="B817" s="19" t="s">
        <v>777</v>
      </c>
      <c r="C817" s="19" t="s">
        <v>763</v>
      </c>
      <c r="D817" s="20" t="s">
        <v>766</v>
      </c>
      <c r="E817" s="21">
        <v>3.6</v>
      </c>
      <c r="F817" s="22">
        <v>1188</v>
      </c>
      <c r="G817" s="21">
        <v>3.6</v>
      </c>
      <c r="H817" s="21">
        <v>468</v>
      </c>
      <c r="I817" s="22"/>
      <c r="J817" s="22"/>
      <c r="K817" s="22"/>
      <c r="L817" s="23"/>
      <c r="M817" s="22">
        <f t="shared" si="64"/>
        <v>1656</v>
      </c>
      <c r="N817" s="24"/>
    </row>
    <row r="818" s="1" customFormat="1" spans="1:14">
      <c r="A818" s="18">
        <f t="shared" si="62"/>
        <v>814</v>
      </c>
      <c r="B818" s="19" t="s">
        <v>778</v>
      </c>
      <c r="C818" s="19" t="s">
        <v>763</v>
      </c>
      <c r="D818" s="20" t="s">
        <v>766</v>
      </c>
      <c r="E818" s="21">
        <v>3</v>
      </c>
      <c r="F818" s="22">
        <v>990</v>
      </c>
      <c r="G818" s="21">
        <v>3</v>
      </c>
      <c r="H818" s="21">
        <v>390</v>
      </c>
      <c r="I818" s="22"/>
      <c r="J818" s="22"/>
      <c r="K818" s="22"/>
      <c r="L818" s="23"/>
      <c r="M818" s="22">
        <f t="shared" si="64"/>
        <v>1380</v>
      </c>
      <c r="N818" s="24"/>
    </row>
    <row r="819" s="1" customFormat="1" spans="1:14">
      <c r="A819" s="18">
        <f t="shared" si="62"/>
        <v>815</v>
      </c>
      <c r="B819" s="19" t="s">
        <v>779</v>
      </c>
      <c r="C819" s="19" t="s">
        <v>763</v>
      </c>
      <c r="D819" s="20" t="s">
        <v>766</v>
      </c>
      <c r="E819" s="21">
        <v>1.2</v>
      </c>
      <c r="F819" s="22">
        <v>396</v>
      </c>
      <c r="G819" s="21">
        <v>1.2</v>
      </c>
      <c r="H819" s="21">
        <v>156</v>
      </c>
      <c r="I819" s="22"/>
      <c r="J819" s="22"/>
      <c r="K819" s="22"/>
      <c r="L819" s="23"/>
      <c r="M819" s="22">
        <f t="shared" si="64"/>
        <v>552</v>
      </c>
      <c r="N819" s="24"/>
    </row>
    <row r="820" s="1" customFormat="1" spans="1:14">
      <c r="A820" s="18">
        <f t="shared" si="62"/>
        <v>816</v>
      </c>
      <c r="B820" s="19" t="s">
        <v>780</v>
      </c>
      <c r="C820" s="19" t="s">
        <v>763</v>
      </c>
      <c r="D820" s="20" t="s">
        <v>766</v>
      </c>
      <c r="E820" s="21">
        <v>3.3</v>
      </c>
      <c r="F820" s="22">
        <v>1089</v>
      </c>
      <c r="G820" s="21">
        <v>3.3</v>
      </c>
      <c r="H820" s="21">
        <v>429</v>
      </c>
      <c r="I820" s="22"/>
      <c r="J820" s="22"/>
      <c r="K820" s="22"/>
      <c r="L820" s="23"/>
      <c r="M820" s="22">
        <f t="shared" si="64"/>
        <v>1518</v>
      </c>
      <c r="N820" s="24"/>
    </row>
    <row r="821" s="1" customFormat="1" spans="1:14">
      <c r="A821" s="18">
        <f t="shared" si="62"/>
        <v>817</v>
      </c>
      <c r="B821" s="19" t="s">
        <v>781</v>
      </c>
      <c r="C821" s="19" t="s">
        <v>763</v>
      </c>
      <c r="D821" s="20" t="s">
        <v>766</v>
      </c>
      <c r="E821" s="21">
        <v>1.7</v>
      </c>
      <c r="F821" s="22">
        <v>561</v>
      </c>
      <c r="G821" s="21">
        <v>1.7</v>
      </c>
      <c r="H821" s="21">
        <v>221</v>
      </c>
      <c r="I821" s="22"/>
      <c r="J821" s="22"/>
      <c r="K821" s="22"/>
      <c r="L821" s="23"/>
      <c r="M821" s="22">
        <f t="shared" si="64"/>
        <v>782</v>
      </c>
      <c r="N821" s="24"/>
    </row>
    <row r="822" s="1" customFormat="1" spans="1:14">
      <c r="A822" s="18">
        <f t="shared" si="62"/>
        <v>818</v>
      </c>
      <c r="B822" s="19" t="s">
        <v>782</v>
      </c>
      <c r="C822" s="19" t="s">
        <v>763</v>
      </c>
      <c r="D822" s="20" t="s">
        <v>783</v>
      </c>
      <c r="E822" s="21">
        <v>21.5</v>
      </c>
      <c r="F822" s="22">
        <v>7095</v>
      </c>
      <c r="G822" s="21">
        <v>21.5</v>
      </c>
      <c r="H822" s="21">
        <v>2795</v>
      </c>
      <c r="I822" s="22"/>
      <c r="J822" s="22"/>
      <c r="K822" s="22"/>
      <c r="L822" s="23"/>
      <c r="M822" s="22">
        <f t="shared" si="64"/>
        <v>9890</v>
      </c>
      <c r="N822" s="59"/>
    </row>
    <row r="823" s="1" customFormat="1" spans="1:14">
      <c r="A823" s="18">
        <f t="shared" si="62"/>
        <v>819</v>
      </c>
      <c r="B823" s="31" t="s">
        <v>784</v>
      </c>
      <c r="C823" s="51" t="s">
        <v>763</v>
      </c>
      <c r="D823" s="39" t="s">
        <v>783</v>
      </c>
      <c r="E823" s="60">
        <v>8.45</v>
      </c>
      <c r="F823" s="23">
        <v>2788.5</v>
      </c>
      <c r="G823" s="60">
        <v>8.45</v>
      </c>
      <c r="H823" s="30">
        <v>1098.5</v>
      </c>
      <c r="I823" s="47"/>
      <c r="J823" s="46">
        <v>0</v>
      </c>
      <c r="K823" s="47"/>
      <c r="L823" s="23">
        <v>0</v>
      </c>
      <c r="M823" s="22">
        <f t="shared" si="64"/>
        <v>3887</v>
      </c>
      <c r="N823" s="16"/>
    </row>
    <row r="824" s="1" customFormat="1" spans="1:14">
      <c r="A824" s="18">
        <f t="shared" si="62"/>
        <v>820</v>
      </c>
      <c r="B824" s="31" t="s">
        <v>785</v>
      </c>
      <c r="C824" s="51" t="s">
        <v>763</v>
      </c>
      <c r="D824" s="39" t="s">
        <v>783</v>
      </c>
      <c r="E824" s="60">
        <v>11.47</v>
      </c>
      <c r="F824" s="23">
        <v>3785.1</v>
      </c>
      <c r="G824" s="60">
        <v>11.47</v>
      </c>
      <c r="H824" s="30">
        <v>1491.1</v>
      </c>
      <c r="I824" s="47"/>
      <c r="J824" s="46">
        <v>0</v>
      </c>
      <c r="K824" s="47"/>
      <c r="L824" s="23">
        <v>0</v>
      </c>
      <c r="M824" s="22">
        <f t="shared" si="64"/>
        <v>5276.2</v>
      </c>
      <c r="N824" s="16"/>
    </row>
    <row r="825" s="1" customFormat="1" spans="1:14">
      <c r="A825" s="18">
        <f t="shared" si="62"/>
        <v>821</v>
      </c>
      <c r="B825" s="31" t="s">
        <v>786</v>
      </c>
      <c r="C825" s="51" t="s">
        <v>763</v>
      </c>
      <c r="D825" s="39" t="s">
        <v>783</v>
      </c>
      <c r="E825" s="60">
        <v>90.63</v>
      </c>
      <c r="F825" s="23">
        <v>29907.9</v>
      </c>
      <c r="G825" s="60">
        <v>90.63</v>
      </c>
      <c r="H825" s="30">
        <v>11781.9</v>
      </c>
      <c r="I825" s="47"/>
      <c r="J825" s="46">
        <v>0</v>
      </c>
      <c r="K825" s="47"/>
      <c r="L825" s="23">
        <v>0</v>
      </c>
      <c r="M825" s="22">
        <f t="shared" si="64"/>
        <v>41689.8</v>
      </c>
      <c r="N825" s="16"/>
    </row>
    <row r="826" s="1" customFormat="1" spans="1:14">
      <c r="A826" s="18">
        <f t="shared" si="62"/>
        <v>822</v>
      </c>
      <c r="B826" s="31" t="s">
        <v>787</v>
      </c>
      <c r="C826" s="19" t="s">
        <v>763</v>
      </c>
      <c r="D826" s="20" t="s">
        <v>788</v>
      </c>
      <c r="E826" s="21">
        <v>134.2</v>
      </c>
      <c r="F826" s="22">
        <v>44286</v>
      </c>
      <c r="G826" s="21">
        <v>134.2</v>
      </c>
      <c r="H826" s="21">
        <v>17446</v>
      </c>
      <c r="I826" s="22"/>
      <c r="J826" s="22"/>
      <c r="K826" s="22"/>
      <c r="L826" s="23"/>
      <c r="M826" s="22">
        <f t="shared" si="64"/>
        <v>61732</v>
      </c>
      <c r="N826" s="59"/>
    </row>
    <row r="827" s="1" customFormat="1" spans="1:14">
      <c r="A827" s="18">
        <f t="shared" si="62"/>
        <v>823</v>
      </c>
      <c r="B827" s="19" t="s">
        <v>789</v>
      </c>
      <c r="C827" s="19" t="s">
        <v>763</v>
      </c>
      <c r="D827" s="20" t="s">
        <v>788</v>
      </c>
      <c r="E827" s="21">
        <v>2.6</v>
      </c>
      <c r="F827" s="22">
        <v>858</v>
      </c>
      <c r="G827" s="21">
        <v>2.6</v>
      </c>
      <c r="H827" s="21">
        <v>338</v>
      </c>
      <c r="I827" s="21">
        <v>7.9</v>
      </c>
      <c r="J827" s="22">
        <v>790</v>
      </c>
      <c r="K827" s="22"/>
      <c r="L827" s="23"/>
      <c r="M827" s="22">
        <f t="shared" si="64"/>
        <v>1986</v>
      </c>
      <c r="N827" s="59"/>
    </row>
    <row r="828" s="1" customFormat="1" spans="1:14">
      <c r="A828" s="18">
        <f t="shared" si="62"/>
        <v>824</v>
      </c>
      <c r="B828" s="19" t="s">
        <v>790</v>
      </c>
      <c r="C828" s="19" t="s">
        <v>763</v>
      </c>
      <c r="D828" s="20" t="s">
        <v>788</v>
      </c>
      <c r="E828" s="21">
        <v>3.7</v>
      </c>
      <c r="F828" s="22">
        <v>1221</v>
      </c>
      <c r="G828" s="21">
        <v>3.7</v>
      </c>
      <c r="H828" s="21">
        <v>481</v>
      </c>
      <c r="I828" s="21">
        <v>16.7</v>
      </c>
      <c r="J828" s="22">
        <v>1670</v>
      </c>
      <c r="K828" s="22"/>
      <c r="L828" s="23"/>
      <c r="M828" s="22">
        <f t="shared" si="64"/>
        <v>3372</v>
      </c>
      <c r="N828" s="59"/>
    </row>
    <row r="829" s="1" customFormat="1" spans="1:14">
      <c r="A829" s="18">
        <f t="shared" si="62"/>
        <v>825</v>
      </c>
      <c r="B829" s="19" t="s">
        <v>791</v>
      </c>
      <c r="C829" s="19" t="s">
        <v>763</v>
      </c>
      <c r="D829" s="20" t="s">
        <v>788</v>
      </c>
      <c r="E829" s="21">
        <v>4.2</v>
      </c>
      <c r="F829" s="22">
        <v>1386</v>
      </c>
      <c r="G829" s="21">
        <v>4.2</v>
      </c>
      <c r="H829" s="21">
        <v>546</v>
      </c>
      <c r="I829" s="21">
        <v>12.5</v>
      </c>
      <c r="J829" s="22">
        <v>1250</v>
      </c>
      <c r="K829" s="22"/>
      <c r="L829" s="23"/>
      <c r="M829" s="22">
        <f t="shared" si="64"/>
        <v>3182</v>
      </c>
      <c r="N829" s="59"/>
    </row>
    <row r="830" s="1" customFormat="1" spans="1:14">
      <c r="A830" s="18">
        <f t="shared" si="62"/>
        <v>826</v>
      </c>
      <c r="B830" s="19" t="s">
        <v>792</v>
      </c>
      <c r="C830" s="19" t="s">
        <v>763</v>
      </c>
      <c r="D830" s="20" t="s">
        <v>788</v>
      </c>
      <c r="E830" s="21">
        <v>3.4</v>
      </c>
      <c r="F830" s="22">
        <v>1122</v>
      </c>
      <c r="G830" s="21">
        <v>3.4</v>
      </c>
      <c r="H830" s="21">
        <v>442</v>
      </c>
      <c r="I830" s="21">
        <v>3.9</v>
      </c>
      <c r="J830" s="22">
        <v>390</v>
      </c>
      <c r="K830" s="22"/>
      <c r="L830" s="23"/>
      <c r="M830" s="22">
        <f t="shared" si="64"/>
        <v>1954</v>
      </c>
      <c r="N830" s="59"/>
    </row>
    <row r="831" s="1" customFormat="1" spans="1:14">
      <c r="A831" s="18">
        <f t="shared" si="62"/>
        <v>827</v>
      </c>
      <c r="B831" s="19" t="s">
        <v>793</v>
      </c>
      <c r="C831" s="19" t="s">
        <v>763</v>
      </c>
      <c r="D831" s="20" t="s">
        <v>788</v>
      </c>
      <c r="E831" s="21">
        <v>3.9</v>
      </c>
      <c r="F831" s="22">
        <v>1287</v>
      </c>
      <c r="G831" s="21">
        <v>3.9</v>
      </c>
      <c r="H831" s="21">
        <v>507</v>
      </c>
      <c r="I831" s="21">
        <v>4.7</v>
      </c>
      <c r="J831" s="22">
        <v>470</v>
      </c>
      <c r="K831" s="22"/>
      <c r="L831" s="23"/>
      <c r="M831" s="22">
        <f t="shared" si="64"/>
        <v>2264</v>
      </c>
      <c r="N831" s="59"/>
    </row>
    <row r="832" s="1" customFormat="1" spans="1:14">
      <c r="A832" s="18">
        <f t="shared" si="62"/>
        <v>828</v>
      </c>
      <c r="B832" s="19" t="s">
        <v>794</v>
      </c>
      <c r="C832" s="19" t="s">
        <v>763</v>
      </c>
      <c r="D832" s="20" t="s">
        <v>788</v>
      </c>
      <c r="E832" s="21">
        <v>1.2</v>
      </c>
      <c r="F832" s="22">
        <v>396</v>
      </c>
      <c r="G832" s="21">
        <v>1.2</v>
      </c>
      <c r="H832" s="21">
        <v>156</v>
      </c>
      <c r="I832" s="21">
        <v>3.5</v>
      </c>
      <c r="J832" s="22">
        <v>350</v>
      </c>
      <c r="K832" s="22"/>
      <c r="L832" s="23"/>
      <c r="M832" s="22">
        <f t="shared" si="64"/>
        <v>902</v>
      </c>
      <c r="N832" s="59"/>
    </row>
    <row r="833" s="1" customFormat="1" spans="1:14">
      <c r="A833" s="18">
        <f t="shared" si="62"/>
        <v>829</v>
      </c>
      <c r="B833" s="19" t="s">
        <v>795</v>
      </c>
      <c r="C833" s="19" t="s">
        <v>763</v>
      </c>
      <c r="D833" s="20" t="s">
        <v>788</v>
      </c>
      <c r="E833" s="21">
        <v>0.9</v>
      </c>
      <c r="F833" s="22">
        <v>297</v>
      </c>
      <c r="G833" s="21">
        <v>0.9</v>
      </c>
      <c r="H833" s="21">
        <v>117</v>
      </c>
      <c r="I833" s="21">
        <v>3.5</v>
      </c>
      <c r="J833" s="22">
        <v>350</v>
      </c>
      <c r="K833" s="22"/>
      <c r="L833" s="23"/>
      <c r="M833" s="22">
        <f t="shared" si="64"/>
        <v>764</v>
      </c>
      <c r="N833" s="59"/>
    </row>
    <row r="834" s="1" customFormat="1" spans="1:14">
      <c r="A834" s="18">
        <f t="shared" si="62"/>
        <v>830</v>
      </c>
      <c r="B834" s="19" t="s">
        <v>796</v>
      </c>
      <c r="C834" s="19" t="s">
        <v>763</v>
      </c>
      <c r="D834" s="20" t="s">
        <v>788</v>
      </c>
      <c r="E834" s="21">
        <v>1.2</v>
      </c>
      <c r="F834" s="22">
        <v>396</v>
      </c>
      <c r="G834" s="21">
        <v>1.2</v>
      </c>
      <c r="H834" s="21">
        <v>156</v>
      </c>
      <c r="I834" s="21">
        <v>2.3</v>
      </c>
      <c r="J834" s="22">
        <v>230</v>
      </c>
      <c r="K834" s="22"/>
      <c r="L834" s="23"/>
      <c r="M834" s="22">
        <f t="shared" si="64"/>
        <v>782</v>
      </c>
      <c r="N834" s="59"/>
    </row>
    <row r="835" s="1" customFormat="1" spans="1:14">
      <c r="A835" s="18">
        <f t="shared" si="62"/>
        <v>831</v>
      </c>
      <c r="B835" s="19" t="s">
        <v>687</v>
      </c>
      <c r="C835" s="19" t="s">
        <v>763</v>
      </c>
      <c r="D835" s="20" t="s">
        <v>788</v>
      </c>
      <c r="E835" s="21">
        <v>0.8</v>
      </c>
      <c r="F835" s="22">
        <v>264</v>
      </c>
      <c r="G835" s="21">
        <v>0.8</v>
      </c>
      <c r="H835" s="21">
        <v>104</v>
      </c>
      <c r="I835" s="21">
        <v>1.1</v>
      </c>
      <c r="J835" s="22">
        <v>110</v>
      </c>
      <c r="K835" s="22"/>
      <c r="L835" s="23"/>
      <c r="M835" s="22">
        <f t="shared" si="64"/>
        <v>478</v>
      </c>
      <c r="N835" s="59"/>
    </row>
    <row r="836" s="1" customFormat="1" spans="1:14">
      <c r="A836" s="18">
        <f t="shared" si="62"/>
        <v>832</v>
      </c>
      <c r="B836" s="19" t="s">
        <v>196</v>
      </c>
      <c r="C836" s="19" t="s">
        <v>763</v>
      </c>
      <c r="D836" s="20" t="s">
        <v>788</v>
      </c>
      <c r="E836" s="21">
        <v>1.1</v>
      </c>
      <c r="F836" s="22">
        <v>363</v>
      </c>
      <c r="G836" s="21">
        <v>1.1</v>
      </c>
      <c r="H836" s="21">
        <v>143</v>
      </c>
      <c r="I836" s="21">
        <v>0</v>
      </c>
      <c r="J836" s="22">
        <v>0</v>
      </c>
      <c r="K836" s="22"/>
      <c r="L836" s="23"/>
      <c r="M836" s="22">
        <f t="shared" si="64"/>
        <v>506</v>
      </c>
      <c r="N836" s="59"/>
    </row>
    <row r="837" s="1" customFormat="1" spans="1:14">
      <c r="A837" s="18">
        <f t="shared" ref="A837:A900" si="70">ROW()-4</f>
        <v>833</v>
      </c>
      <c r="B837" s="19" t="s">
        <v>797</v>
      </c>
      <c r="C837" s="19" t="s">
        <v>763</v>
      </c>
      <c r="D837" s="20" t="s">
        <v>788</v>
      </c>
      <c r="E837" s="21">
        <v>3.6</v>
      </c>
      <c r="F837" s="22">
        <v>1188</v>
      </c>
      <c r="G837" s="21">
        <v>3.6</v>
      </c>
      <c r="H837" s="21">
        <v>468</v>
      </c>
      <c r="I837" s="21">
        <v>3.6</v>
      </c>
      <c r="J837" s="22">
        <v>360</v>
      </c>
      <c r="K837" s="22"/>
      <c r="L837" s="23"/>
      <c r="M837" s="22">
        <f t="shared" si="64"/>
        <v>2016</v>
      </c>
      <c r="N837" s="59"/>
    </row>
    <row r="838" s="1" customFormat="1" spans="1:14">
      <c r="A838" s="18">
        <f t="shared" si="70"/>
        <v>834</v>
      </c>
      <c r="B838" s="19" t="s">
        <v>798</v>
      </c>
      <c r="C838" s="19" t="s">
        <v>763</v>
      </c>
      <c r="D838" s="20" t="s">
        <v>788</v>
      </c>
      <c r="E838" s="21">
        <v>6.2</v>
      </c>
      <c r="F838" s="22">
        <v>2046</v>
      </c>
      <c r="G838" s="21">
        <v>6.2</v>
      </c>
      <c r="H838" s="21">
        <v>806</v>
      </c>
      <c r="I838" s="21">
        <v>5.9</v>
      </c>
      <c r="J838" s="22">
        <v>590</v>
      </c>
      <c r="K838" s="22"/>
      <c r="L838" s="23"/>
      <c r="M838" s="22">
        <f t="shared" si="64"/>
        <v>3442</v>
      </c>
      <c r="N838" s="59"/>
    </row>
    <row r="839" s="1" customFormat="1" spans="1:14">
      <c r="A839" s="18">
        <f t="shared" si="70"/>
        <v>835</v>
      </c>
      <c r="B839" s="19" t="s">
        <v>799</v>
      </c>
      <c r="C839" s="19" t="s">
        <v>763</v>
      </c>
      <c r="D839" s="20" t="s">
        <v>788</v>
      </c>
      <c r="E839" s="21">
        <v>3.2</v>
      </c>
      <c r="F839" s="22">
        <v>1056</v>
      </c>
      <c r="G839" s="21">
        <v>3.2</v>
      </c>
      <c r="H839" s="21">
        <v>416</v>
      </c>
      <c r="I839" s="21">
        <v>3.6</v>
      </c>
      <c r="J839" s="22">
        <v>360</v>
      </c>
      <c r="K839" s="22"/>
      <c r="L839" s="23"/>
      <c r="M839" s="22">
        <f t="shared" si="64"/>
        <v>1832</v>
      </c>
      <c r="N839" s="59"/>
    </row>
    <row r="840" s="1" customFormat="1" spans="1:14">
      <c r="A840" s="18">
        <f t="shared" si="70"/>
        <v>836</v>
      </c>
      <c r="B840" s="19" t="s">
        <v>800</v>
      </c>
      <c r="C840" s="19" t="s">
        <v>763</v>
      </c>
      <c r="D840" s="20" t="s">
        <v>788</v>
      </c>
      <c r="E840" s="21">
        <v>0.4</v>
      </c>
      <c r="F840" s="22">
        <v>132</v>
      </c>
      <c r="G840" s="21">
        <v>0.4</v>
      </c>
      <c r="H840" s="21">
        <v>52</v>
      </c>
      <c r="I840" s="21">
        <v>1.9</v>
      </c>
      <c r="J840" s="22">
        <v>190</v>
      </c>
      <c r="K840" s="22"/>
      <c r="L840" s="23"/>
      <c r="M840" s="22">
        <f t="shared" si="64"/>
        <v>374</v>
      </c>
      <c r="N840" s="59"/>
    </row>
    <row r="841" s="1" customFormat="1" spans="1:14">
      <c r="A841" s="18">
        <f t="shared" si="70"/>
        <v>837</v>
      </c>
      <c r="B841" s="19" t="s">
        <v>731</v>
      </c>
      <c r="C841" s="19" t="s">
        <v>763</v>
      </c>
      <c r="D841" s="20" t="s">
        <v>788</v>
      </c>
      <c r="E841" s="21">
        <v>3.8</v>
      </c>
      <c r="F841" s="22">
        <v>1254</v>
      </c>
      <c r="G841" s="21">
        <v>3.8</v>
      </c>
      <c r="H841" s="21">
        <v>494</v>
      </c>
      <c r="I841" s="21">
        <v>2.5</v>
      </c>
      <c r="J841" s="22">
        <v>250</v>
      </c>
      <c r="K841" s="22"/>
      <c r="L841" s="23"/>
      <c r="M841" s="22">
        <f t="shared" si="64"/>
        <v>1998</v>
      </c>
      <c r="N841" s="59"/>
    </row>
    <row r="842" s="1" customFormat="1" spans="1:14">
      <c r="A842" s="18">
        <f t="shared" si="70"/>
        <v>838</v>
      </c>
      <c r="B842" s="19" t="s">
        <v>801</v>
      </c>
      <c r="C842" s="19" t="s">
        <v>763</v>
      </c>
      <c r="D842" s="20" t="s">
        <v>788</v>
      </c>
      <c r="E842" s="21">
        <v>1.9</v>
      </c>
      <c r="F842" s="22">
        <v>627</v>
      </c>
      <c r="G842" s="21">
        <v>1.9</v>
      </c>
      <c r="H842" s="21">
        <v>247</v>
      </c>
      <c r="I842" s="21">
        <v>6.1</v>
      </c>
      <c r="J842" s="22">
        <v>610</v>
      </c>
      <c r="K842" s="22"/>
      <c r="L842" s="23"/>
      <c r="M842" s="22">
        <f t="shared" si="64"/>
        <v>1484</v>
      </c>
      <c r="N842" s="59"/>
    </row>
    <row r="843" s="1" customFormat="1" spans="1:14">
      <c r="A843" s="18">
        <f t="shared" si="70"/>
        <v>839</v>
      </c>
      <c r="B843" s="19" t="s">
        <v>802</v>
      </c>
      <c r="C843" s="19" t="s">
        <v>763</v>
      </c>
      <c r="D843" s="20" t="s">
        <v>788</v>
      </c>
      <c r="E843" s="21">
        <v>0.7</v>
      </c>
      <c r="F843" s="22">
        <v>231</v>
      </c>
      <c r="G843" s="21">
        <v>0.7</v>
      </c>
      <c r="H843" s="21">
        <v>91</v>
      </c>
      <c r="I843" s="21">
        <v>6</v>
      </c>
      <c r="J843" s="22">
        <v>600</v>
      </c>
      <c r="K843" s="22"/>
      <c r="L843" s="23"/>
      <c r="M843" s="22">
        <f t="shared" si="64"/>
        <v>922</v>
      </c>
      <c r="N843" s="59"/>
    </row>
    <row r="844" s="1" customFormat="1" spans="1:14">
      <c r="A844" s="18">
        <f t="shared" si="70"/>
        <v>840</v>
      </c>
      <c r="B844" s="19" t="s">
        <v>803</v>
      </c>
      <c r="C844" s="19" t="s">
        <v>763</v>
      </c>
      <c r="D844" s="20" t="s">
        <v>788</v>
      </c>
      <c r="E844" s="21">
        <v>1</v>
      </c>
      <c r="F844" s="22">
        <v>330</v>
      </c>
      <c r="G844" s="21">
        <v>1</v>
      </c>
      <c r="H844" s="21">
        <v>130</v>
      </c>
      <c r="I844" s="21">
        <v>6.5</v>
      </c>
      <c r="J844" s="22">
        <v>650</v>
      </c>
      <c r="K844" s="22"/>
      <c r="L844" s="23"/>
      <c r="M844" s="22">
        <f t="shared" si="64"/>
        <v>1110</v>
      </c>
      <c r="N844" s="59"/>
    </row>
    <row r="845" s="1" customFormat="1" spans="1:14">
      <c r="A845" s="18">
        <f t="shared" si="70"/>
        <v>841</v>
      </c>
      <c r="B845" s="19" t="s">
        <v>804</v>
      </c>
      <c r="C845" s="19" t="s">
        <v>763</v>
      </c>
      <c r="D845" s="20" t="s">
        <v>788</v>
      </c>
      <c r="E845" s="21">
        <v>4</v>
      </c>
      <c r="F845" s="22">
        <v>1320</v>
      </c>
      <c r="G845" s="21">
        <v>4</v>
      </c>
      <c r="H845" s="21">
        <v>520</v>
      </c>
      <c r="I845" s="21">
        <v>16.2</v>
      </c>
      <c r="J845" s="22">
        <v>1620</v>
      </c>
      <c r="K845" s="22"/>
      <c r="L845" s="23"/>
      <c r="M845" s="22">
        <f t="shared" si="64"/>
        <v>3460</v>
      </c>
      <c r="N845" s="59"/>
    </row>
    <row r="846" s="1" customFormat="1" spans="1:14">
      <c r="A846" s="18">
        <f t="shared" si="70"/>
        <v>842</v>
      </c>
      <c r="B846" s="19" t="s">
        <v>805</v>
      </c>
      <c r="C846" s="19" t="s">
        <v>763</v>
      </c>
      <c r="D846" s="20" t="s">
        <v>788</v>
      </c>
      <c r="E846" s="21">
        <v>2.3</v>
      </c>
      <c r="F846" s="22">
        <v>759</v>
      </c>
      <c r="G846" s="21">
        <v>2.3</v>
      </c>
      <c r="H846" s="21">
        <v>299</v>
      </c>
      <c r="I846" s="21">
        <v>1.8</v>
      </c>
      <c r="J846" s="22">
        <v>180</v>
      </c>
      <c r="K846" s="22"/>
      <c r="L846" s="23"/>
      <c r="M846" s="22">
        <f t="shared" si="64"/>
        <v>1238</v>
      </c>
      <c r="N846" s="59"/>
    </row>
    <row r="847" s="1" customFormat="1" spans="1:14">
      <c r="A847" s="18">
        <f t="shared" si="70"/>
        <v>843</v>
      </c>
      <c r="B847" s="19" t="s">
        <v>806</v>
      </c>
      <c r="C847" s="19" t="s">
        <v>763</v>
      </c>
      <c r="D847" s="20" t="s">
        <v>788</v>
      </c>
      <c r="E847" s="21"/>
      <c r="F847" s="22"/>
      <c r="G847" s="21"/>
      <c r="H847" s="21"/>
      <c r="I847" s="21">
        <v>5.7</v>
      </c>
      <c r="J847" s="22">
        <v>570</v>
      </c>
      <c r="K847" s="22"/>
      <c r="L847" s="23"/>
      <c r="M847" s="22">
        <f t="shared" si="64"/>
        <v>570</v>
      </c>
      <c r="N847" s="59"/>
    </row>
    <row r="848" s="1" customFormat="1" spans="1:14">
      <c r="A848" s="18">
        <f t="shared" si="70"/>
        <v>844</v>
      </c>
      <c r="B848" s="19" t="s">
        <v>807</v>
      </c>
      <c r="C848" s="19" t="s">
        <v>763</v>
      </c>
      <c r="D848" s="20" t="s">
        <v>788</v>
      </c>
      <c r="E848" s="21"/>
      <c r="F848" s="22"/>
      <c r="G848" s="21"/>
      <c r="H848" s="21"/>
      <c r="I848" s="21">
        <v>3.5</v>
      </c>
      <c r="J848" s="22">
        <v>350</v>
      </c>
      <c r="K848" s="22"/>
      <c r="L848" s="23"/>
      <c r="M848" s="22">
        <f t="shared" ref="M848:M911" si="71">F848+H848+J848+L848</f>
        <v>350</v>
      </c>
      <c r="N848" s="59"/>
    </row>
    <row r="849" s="1" customFormat="1" spans="1:14">
      <c r="A849" s="18">
        <f t="shared" si="70"/>
        <v>845</v>
      </c>
      <c r="B849" s="19" t="s">
        <v>808</v>
      </c>
      <c r="C849" s="19" t="s">
        <v>763</v>
      </c>
      <c r="D849" s="20" t="s">
        <v>788</v>
      </c>
      <c r="E849" s="21"/>
      <c r="F849" s="22"/>
      <c r="G849" s="21"/>
      <c r="H849" s="21"/>
      <c r="I849" s="21">
        <v>4.7</v>
      </c>
      <c r="J849" s="22">
        <v>470</v>
      </c>
      <c r="K849" s="22"/>
      <c r="L849" s="23"/>
      <c r="M849" s="22">
        <f t="shared" si="71"/>
        <v>470</v>
      </c>
      <c r="N849" s="59"/>
    </row>
    <row r="850" s="1" customFormat="1" spans="1:14">
      <c r="A850" s="18">
        <f t="shared" si="70"/>
        <v>846</v>
      </c>
      <c r="B850" s="19" t="s">
        <v>809</v>
      </c>
      <c r="C850" s="19" t="s">
        <v>763</v>
      </c>
      <c r="D850" s="20" t="s">
        <v>788</v>
      </c>
      <c r="E850" s="21"/>
      <c r="F850" s="22"/>
      <c r="G850" s="21"/>
      <c r="H850" s="21"/>
      <c r="I850" s="22">
        <v>3.6</v>
      </c>
      <c r="J850" s="22">
        <v>360</v>
      </c>
      <c r="K850" s="22"/>
      <c r="L850" s="23"/>
      <c r="M850" s="22">
        <f t="shared" si="71"/>
        <v>360</v>
      </c>
      <c r="N850" s="59"/>
    </row>
    <row r="851" s="1" customFormat="1" spans="1:14">
      <c r="A851" s="18">
        <f t="shared" si="70"/>
        <v>847</v>
      </c>
      <c r="B851" s="19" t="s">
        <v>810</v>
      </c>
      <c r="C851" s="19" t="s">
        <v>763</v>
      </c>
      <c r="D851" s="20" t="s">
        <v>788</v>
      </c>
      <c r="E851" s="21">
        <v>2.6</v>
      </c>
      <c r="F851" s="22">
        <v>858</v>
      </c>
      <c r="G851" s="21">
        <v>2.6</v>
      </c>
      <c r="H851" s="21">
        <v>338</v>
      </c>
      <c r="I851" s="22"/>
      <c r="J851" s="22"/>
      <c r="K851" s="22"/>
      <c r="L851" s="23"/>
      <c r="M851" s="22">
        <f t="shared" si="71"/>
        <v>1196</v>
      </c>
      <c r="N851" s="59"/>
    </row>
    <row r="852" s="1" customFormat="1" spans="1:14">
      <c r="A852" s="18">
        <f t="shared" si="70"/>
        <v>848</v>
      </c>
      <c r="B852" s="19" t="s">
        <v>811</v>
      </c>
      <c r="C852" s="19" t="s">
        <v>763</v>
      </c>
      <c r="D852" s="20" t="s">
        <v>788</v>
      </c>
      <c r="E852" s="21">
        <v>0.8</v>
      </c>
      <c r="F852" s="22">
        <v>264</v>
      </c>
      <c r="G852" s="21">
        <v>0.8</v>
      </c>
      <c r="H852" s="21">
        <v>104</v>
      </c>
      <c r="I852" s="22"/>
      <c r="J852" s="22"/>
      <c r="K852" s="22"/>
      <c r="L852" s="23"/>
      <c r="M852" s="22">
        <f t="shared" si="71"/>
        <v>368</v>
      </c>
      <c r="N852" s="59"/>
    </row>
    <row r="853" s="1" customFormat="1" spans="1:14">
      <c r="A853" s="18">
        <f t="shared" si="70"/>
        <v>849</v>
      </c>
      <c r="B853" s="19" t="s">
        <v>812</v>
      </c>
      <c r="C853" s="19" t="s">
        <v>763</v>
      </c>
      <c r="D853" s="20" t="s">
        <v>788</v>
      </c>
      <c r="E853" s="21">
        <v>8</v>
      </c>
      <c r="F853" s="22">
        <v>2640</v>
      </c>
      <c r="G853" s="21">
        <v>8</v>
      </c>
      <c r="H853" s="21">
        <v>1040</v>
      </c>
      <c r="I853" s="22"/>
      <c r="J853" s="22"/>
      <c r="K853" s="22"/>
      <c r="L853" s="23"/>
      <c r="M853" s="22">
        <f t="shared" si="71"/>
        <v>3680</v>
      </c>
      <c r="N853" s="59"/>
    </row>
    <row r="854" s="1" customFormat="1" spans="1:14">
      <c r="A854" s="18">
        <f t="shared" si="70"/>
        <v>850</v>
      </c>
      <c r="B854" s="19" t="s">
        <v>813</v>
      </c>
      <c r="C854" s="19" t="s">
        <v>763</v>
      </c>
      <c r="D854" s="20" t="s">
        <v>788</v>
      </c>
      <c r="E854" s="21">
        <v>1.9</v>
      </c>
      <c r="F854" s="22">
        <v>627</v>
      </c>
      <c r="G854" s="21">
        <v>1.9</v>
      </c>
      <c r="H854" s="21">
        <v>247</v>
      </c>
      <c r="I854" s="22"/>
      <c r="J854" s="22"/>
      <c r="K854" s="22"/>
      <c r="L854" s="23"/>
      <c r="M854" s="22">
        <f t="shared" si="71"/>
        <v>874</v>
      </c>
      <c r="N854" s="59"/>
    </row>
    <row r="855" s="1" customFormat="1" spans="1:14">
      <c r="A855" s="18">
        <f t="shared" si="70"/>
        <v>851</v>
      </c>
      <c r="B855" s="19" t="s">
        <v>814</v>
      </c>
      <c r="C855" s="19" t="s">
        <v>763</v>
      </c>
      <c r="D855" s="20" t="s">
        <v>788</v>
      </c>
      <c r="E855" s="21">
        <v>0.8</v>
      </c>
      <c r="F855" s="22">
        <v>264</v>
      </c>
      <c r="G855" s="21">
        <v>0.8</v>
      </c>
      <c r="H855" s="21">
        <v>104</v>
      </c>
      <c r="I855" s="22"/>
      <c r="J855" s="22"/>
      <c r="K855" s="22"/>
      <c r="L855" s="23"/>
      <c r="M855" s="22">
        <f t="shared" si="71"/>
        <v>368</v>
      </c>
      <c r="N855" s="59"/>
    </row>
    <row r="856" s="1" customFormat="1" spans="1:14">
      <c r="A856" s="18">
        <f t="shared" si="70"/>
        <v>852</v>
      </c>
      <c r="B856" s="19" t="s">
        <v>815</v>
      </c>
      <c r="C856" s="19" t="s">
        <v>763</v>
      </c>
      <c r="D856" s="20" t="s">
        <v>788</v>
      </c>
      <c r="E856" s="21">
        <v>1.9</v>
      </c>
      <c r="F856" s="22">
        <v>627</v>
      </c>
      <c r="G856" s="21">
        <v>1.9</v>
      </c>
      <c r="H856" s="21">
        <v>247</v>
      </c>
      <c r="I856" s="22"/>
      <c r="J856" s="22"/>
      <c r="K856" s="22"/>
      <c r="L856" s="23"/>
      <c r="M856" s="22">
        <f t="shared" si="71"/>
        <v>874</v>
      </c>
      <c r="N856" s="59"/>
    </row>
    <row r="857" s="1" customFormat="1" spans="1:14">
      <c r="A857" s="18">
        <f t="shared" si="70"/>
        <v>853</v>
      </c>
      <c r="B857" s="19" t="s">
        <v>816</v>
      </c>
      <c r="C857" s="19" t="s">
        <v>763</v>
      </c>
      <c r="D857" s="20" t="s">
        <v>788</v>
      </c>
      <c r="E857" s="21">
        <v>1</v>
      </c>
      <c r="F857" s="22">
        <v>330</v>
      </c>
      <c r="G857" s="21">
        <v>1</v>
      </c>
      <c r="H857" s="21">
        <v>130</v>
      </c>
      <c r="I857" s="21"/>
      <c r="J857" s="22"/>
      <c r="K857" s="22"/>
      <c r="L857" s="23"/>
      <c r="M857" s="22">
        <f t="shared" si="71"/>
        <v>460</v>
      </c>
      <c r="N857" s="59"/>
    </row>
    <row r="858" s="1" customFormat="1" spans="1:14">
      <c r="A858" s="18">
        <f t="shared" si="70"/>
        <v>854</v>
      </c>
      <c r="B858" s="19" t="s">
        <v>817</v>
      </c>
      <c r="C858" s="19" t="s">
        <v>763</v>
      </c>
      <c r="D858" s="20" t="s">
        <v>788</v>
      </c>
      <c r="E858" s="21">
        <v>1</v>
      </c>
      <c r="F858" s="22">
        <v>330</v>
      </c>
      <c r="G858" s="21">
        <v>1</v>
      </c>
      <c r="H858" s="21">
        <v>130</v>
      </c>
      <c r="I858" s="21"/>
      <c r="J858" s="22"/>
      <c r="K858" s="22"/>
      <c r="L858" s="23"/>
      <c r="M858" s="22">
        <f t="shared" si="71"/>
        <v>460</v>
      </c>
      <c r="N858" s="59"/>
    </row>
    <row r="859" s="1" customFormat="1" spans="1:14">
      <c r="A859" s="18">
        <f t="shared" si="70"/>
        <v>855</v>
      </c>
      <c r="B859" s="19" t="s">
        <v>134</v>
      </c>
      <c r="C859" s="19" t="s">
        <v>763</v>
      </c>
      <c r="D859" s="20" t="s">
        <v>788</v>
      </c>
      <c r="E859" s="21">
        <v>0.4</v>
      </c>
      <c r="F859" s="22">
        <v>132</v>
      </c>
      <c r="G859" s="21">
        <v>0.4</v>
      </c>
      <c r="H859" s="21">
        <v>52</v>
      </c>
      <c r="I859" s="22"/>
      <c r="J859" s="22"/>
      <c r="K859" s="22"/>
      <c r="L859" s="23"/>
      <c r="M859" s="22">
        <f t="shared" si="71"/>
        <v>184</v>
      </c>
      <c r="N859" s="59"/>
    </row>
    <row r="860" s="1" customFormat="1" spans="1:14">
      <c r="A860" s="18">
        <f t="shared" si="70"/>
        <v>856</v>
      </c>
      <c r="B860" s="19" t="s">
        <v>818</v>
      </c>
      <c r="C860" s="19" t="s">
        <v>763</v>
      </c>
      <c r="D860" s="20" t="s">
        <v>788</v>
      </c>
      <c r="E860" s="21">
        <v>0.5</v>
      </c>
      <c r="F860" s="22">
        <v>165</v>
      </c>
      <c r="G860" s="21">
        <v>0.5</v>
      </c>
      <c r="H860" s="21">
        <v>65</v>
      </c>
      <c r="I860" s="22"/>
      <c r="J860" s="22"/>
      <c r="K860" s="22"/>
      <c r="L860" s="23"/>
      <c r="M860" s="22">
        <f t="shared" si="71"/>
        <v>230</v>
      </c>
      <c r="N860" s="59"/>
    </row>
    <row r="861" s="1" customFormat="1" spans="1:14">
      <c r="A861" s="18">
        <f t="shared" si="70"/>
        <v>857</v>
      </c>
      <c r="B861" s="19" t="s">
        <v>819</v>
      </c>
      <c r="C861" s="19" t="s">
        <v>763</v>
      </c>
      <c r="D861" s="20" t="s">
        <v>820</v>
      </c>
      <c r="E861" s="21">
        <v>30.3</v>
      </c>
      <c r="F861" s="22">
        <v>9999</v>
      </c>
      <c r="G861" s="21">
        <v>30.3</v>
      </c>
      <c r="H861" s="21">
        <v>3939</v>
      </c>
      <c r="I861" s="22"/>
      <c r="J861" s="22"/>
      <c r="K861" s="22"/>
      <c r="L861" s="23"/>
      <c r="M861" s="22">
        <f t="shared" si="71"/>
        <v>13938</v>
      </c>
      <c r="N861" s="59"/>
    </row>
    <row r="862" s="1" customFormat="1" spans="1:14">
      <c r="A862" s="18">
        <f t="shared" si="70"/>
        <v>858</v>
      </c>
      <c r="B862" s="19" t="s">
        <v>86</v>
      </c>
      <c r="C862" s="19" t="s">
        <v>763</v>
      </c>
      <c r="D862" s="20" t="s">
        <v>821</v>
      </c>
      <c r="E862" s="21">
        <v>5.3</v>
      </c>
      <c r="F862" s="22">
        <v>1749</v>
      </c>
      <c r="G862" s="21">
        <v>5.3</v>
      </c>
      <c r="H862" s="21">
        <v>689</v>
      </c>
      <c r="I862" s="22"/>
      <c r="J862" s="22"/>
      <c r="K862" s="22"/>
      <c r="L862" s="23"/>
      <c r="M862" s="22">
        <f t="shared" si="71"/>
        <v>2438</v>
      </c>
      <c r="N862" s="59"/>
    </row>
    <row r="863" s="1" customFormat="1" spans="1:14">
      <c r="A863" s="18">
        <f t="shared" si="70"/>
        <v>859</v>
      </c>
      <c r="B863" s="31" t="s">
        <v>822</v>
      </c>
      <c r="C863" s="51" t="s">
        <v>763</v>
      </c>
      <c r="D863" s="39" t="s">
        <v>821</v>
      </c>
      <c r="E863" s="46">
        <v>4382.4</v>
      </c>
      <c r="F863" s="23">
        <v>1446192</v>
      </c>
      <c r="G863" s="46">
        <v>4382.4</v>
      </c>
      <c r="H863" s="30">
        <v>569712</v>
      </c>
      <c r="I863" s="46"/>
      <c r="J863" s="46">
        <v>0</v>
      </c>
      <c r="K863" s="46">
        <v>13.98</v>
      </c>
      <c r="L863" s="23">
        <v>908.7</v>
      </c>
      <c r="M863" s="22">
        <f t="shared" si="71"/>
        <v>2016812.7</v>
      </c>
      <c r="N863" s="16"/>
    </row>
    <row r="864" s="1" customFormat="1" spans="1:14">
      <c r="A864" s="18">
        <f t="shared" si="70"/>
        <v>860</v>
      </c>
      <c r="B864" s="61" t="s">
        <v>823</v>
      </c>
      <c r="C864" s="19" t="s">
        <v>763</v>
      </c>
      <c r="D864" s="20" t="s">
        <v>821</v>
      </c>
      <c r="E864" s="21"/>
      <c r="F864" s="22"/>
      <c r="G864" s="21"/>
      <c r="H864" s="21"/>
      <c r="I864" s="22"/>
      <c r="J864" s="22"/>
      <c r="K864" s="22">
        <v>248.24</v>
      </c>
      <c r="L864" s="23">
        <v>16135.6</v>
      </c>
      <c r="M864" s="22">
        <f t="shared" si="71"/>
        <v>16135.6</v>
      </c>
      <c r="N864" s="59"/>
    </row>
    <row r="865" s="1" customFormat="1" spans="1:14">
      <c r="A865" s="18">
        <f t="shared" si="70"/>
        <v>861</v>
      </c>
      <c r="B865" s="19" t="s">
        <v>824</v>
      </c>
      <c r="C865" s="19" t="s">
        <v>763</v>
      </c>
      <c r="D865" s="20" t="s">
        <v>821</v>
      </c>
      <c r="E865" s="21">
        <v>9.9</v>
      </c>
      <c r="F865" s="22">
        <v>3267</v>
      </c>
      <c r="G865" s="21">
        <v>9.9</v>
      </c>
      <c r="H865" s="21">
        <v>1287</v>
      </c>
      <c r="I865" s="22"/>
      <c r="J865" s="22"/>
      <c r="K865" s="22"/>
      <c r="L865" s="23"/>
      <c r="M865" s="22">
        <f t="shared" si="71"/>
        <v>4554</v>
      </c>
      <c r="N865" s="62"/>
    </row>
    <row r="866" s="1" customFormat="1" spans="1:14">
      <c r="A866" s="18">
        <f t="shared" si="70"/>
        <v>862</v>
      </c>
      <c r="B866" s="38" t="s">
        <v>825</v>
      </c>
      <c r="C866" s="51" t="s">
        <v>826</v>
      </c>
      <c r="D866" s="39" t="s">
        <v>827</v>
      </c>
      <c r="E866" s="39">
        <v>112.31</v>
      </c>
      <c r="F866" s="23">
        <v>37062.3</v>
      </c>
      <c r="G866" s="39">
        <v>112.31</v>
      </c>
      <c r="H866" s="30">
        <v>14600.3</v>
      </c>
      <c r="I866" s="47"/>
      <c r="J866" s="46">
        <v>0</v>
      </c>
      <c r="K866" s="23"/>
      <c r="L866" s="23">
        <v>0</v>
      </c>
      <c r="M866" s="22">
        <f t="shared" si="71"/>
        <v>51662.6</v>
      </c>
      <c r="N866" s="16"/>
    </row>
    <row r="867" s="1" customFormat="1" spans="1:14">
      <c r="A867" s="18">
        <f t="shared" si="70"/>
        <v>863</v>
      </c>
      <c r="B867" s="38" t="s">
        <v>825</v>
      </c>
      <c r="C867" s="51" t="s">
        <v>826</v>
      </c>
      <c r="D867" s="39" t="s">
        <v>827</v>
      </c>
      <c r="E867" s="39">
        <v>1315.44</v>
      </c>
      <c r="F867" s="23">
        <v>434095.2</v>
      </c>
      <c r="G867" s="39">
        <v>1315.44</v>
      </c>
      <c r="H867" s="30">
        <v>171007.2</v>
      </c>
      <c r="I867" s="47"/>
      <c r="J867" s="46">
        <v>0</v>
      </c>
      <c r="K867" s="23"/>
      <c r="L867" s="23">
        <v>0</v>
      </c>
      <c r="M867" s="22">
        <f t="shared" si="71"/>
        <v>605102.4</v>
      </c>
      <c r="N867" s="16"/>
    </row>
    <row r="868" s="1" customFormat="1" spans="1:14">
      <c r="A868" s="18">
        <f t="shared" si="70"/>
        <v>864</v>
      </c>
      <c r="B868" s="19" t="s">
        <v>828</v>
      </c>
      <c r="C868" s="19" t="s">
        <v>826</v>
      </c>
      <c r="D868" s="20" t="s">
        <v>829</v>
      </c>
      <c r="E868" s="21">
        <v>0.8</v>
      </c>
      <c r="F868" s="22">
        <v>264</v>
      </c>
      <c r="G868" s="21">
        <v>0.8</v>
      </c>
      <c r="H868" s="21">
        <v>104</v>
      </c>
      <c r="I868" s="21"/>
      <c r="J868" s="22"/>
      <c r="K868" s="22">
        <v>215.78</v>
      </c>
      <c r="L868" s="23">
        <v>14025.7</v>
      </c>
      <c r="M868" s="22">
        <f t="shared" si="71"/>
        <v>14393.7</v>
      </c>
      <c r="N868" s="24"/>
    </row>
    <row r="869" s="1" customFormat="1" spans="1:14">
      <c r="A869" s="18">
        <f t="shared" si="70"/>
        <v>865</v>
      </c>
      <c r="B869" s="63" t="s">
        <v>830</v>
      </c>
      <c r="C869" s="51" t="s">
        <v>826</v>
      </c>
      <c r="D869" s="39" t="s">
        <v>831</v>
      </c>
      <c r="E869" s="39">
        <v>394.56</v>
      </c>
      <c r="F869" s="23">
        <v>130204.8</v>
      </c>
      <c r="G869" s="39">
        <v>394.56</v>
      </c>
      <c r="H869" s="30">
        <v>51292.8</v>
      </c>
      <c r="I869" s="47"/>
      <c r="J869" s="46">
        <v>0</v>
      </c>
      <c r="K869" s="23"/>
      <c r="L869" s="23">
        <v>0</v>
      </c>
      <c r="M869" s="22">
        <f t="shared" si="71"/>
        <v>181497.6</v>
      </c>
      <c r="N869" s="16"/>
    </row>
    <row r="870" s="1" customFormat="1" spans="1:14">
      <c r="A870" s="18">
        <f t="shared" si="70"/>
        <v>866</v>
      </c>
      <c r="B870" s="63" t="s">
        <v>830</v>
      </c>
      <c r="C870" s="51" t="s">
        <v>826</v>
      </c>
      <c r="D870" s="39" t="s">
        <v>831</v>
      </c>
      <c r="E870" s="23">
        <v>1320.1</v>
      </c>
      <c r="F870" s="23">
        <v>435633</v>
      </c>
      <c r="G870" s="23">
        <v>1320.1</v>
      </c>
      <c r="H870" s="30">
        <v>171613</v>
      </c>
      <c r="I870" s="47"/>
      <c r="J870" s="46">
        <v>0</v>
      </c>
      <c r="K870" s="47"/>
      <c r="L870" s="23">
        <v>0</v>
      </c>
      <c r="M870" s="22">
        <f t="shared" si="71"/>
        <v>607246</v>
      </c>
      <c r="N870" s="16"/>
    </row>
    <row r="871" s="1" customFormat="1" spans="1:14">
      <c r="A871" s="18">
        <f t="shared" si="70"/>
        <v>867</v>
      </c>
      <c r="B871" s="63" t="s">
        <v>830</v>
      </c>
      <c r="C871" s="51" t="s">
        <v>826</v>
      </c>
      <c r="D871" s="39" t="s">
        <v>831</v>
      </c>
      <c r="E871" s="23">
        <v>2300</v>
      </c>
      <c r="F871" s="23">
        <v>759000</v>
      </c>
      <c r="G871" s="23">
        <v>2300</v>
      </c>
      <c r="H871" s="30">
        <v>299000</v>
      </c>
      <c r="I871" s="47"/>
      <c r="J871" s="46">
        <v>0</v>
      </c>
      <c r="K871" s="23"/>
      <c r="L871" s="23">
        <v>0</v>
      </c>
      <c r="M871" s="22">
        <f t="shared" si="71"/>
        <v>1058000</v>
      </c>
      <c r="N871" s="16"/>
    </row>
    <row r="872" s="1" customFormat="1" spans="1:14">
      <c r="A872" s="18">
        <f t="shared" si="70"/>
        <v>868</v>
      </c>
      <c r="B872" s="28" t="s">
        <v>832</v>
      </c>
      <c r="C872" s="51" t="s">
        <v>826</v>
      </c>
      <c r="D872" s="39" t="s">
        <v>831</v>
      </c>
      <c r="E872" s="39">
        <v>52.33</v>
      </c>
      <c r="F872" s="23">
        <v>17268.9</v>
      </c>
      <c r="G872" s="39">
        <v>52.33</v>
      </c>
      <c r="H872" s="30">
        <v>6802.9</v>
      </c>
      <c r="I872" s="47"/>
      <c r="J872" s="46">
        <v>0</v>
      </c>
      <c r="K872" s="23"/>
      <c r="L872" s="23">
        <v>0</v>
      </c>
      <c r="M872" s="22">
        <f t="shared" si="71"/>
        <v>24071.8</v>
      </c>
      <c r="N872" s="16"/>
    </row>
    <row r="873" s="1" customFormat="1" spans="1:14">
      <c r="A873" s="18">
        <f t="shared" si="70"/>
        <v>869</v>
      </c>
      <c r="B873" s="28" t="s">
        <v>833</v>
      </c>
      <c r="C873" s="51" t="s">
        <v>826</v>
      </c>
      <c r="D873" s="39" t="s">
        <v>831</v>
      </c>
      <c r="E873" s="39">
        <v>17.53</v>
      </c>
      <c r="F873" s="23">
        <v>5784.9</v>
      </c>
      <c r="G873" s="39">
        <v>17.53</v>
      </c>
      <c r="H873" s="30">
        <v>2278.9</v>
      </c>
      <c r="I873" s="23">
        <v>32</v>
      </c>
      <c r="J873" s="46">
        <v>3200</v>
      </c>
      <c r="K873" s="23"/>
      <c r="L873" s="23">
        <v>0</v>
      </c>
      <c r="M873" s="22">
        <f t="shared" si="71"/>
        <v>11263.8</v>
      </c>
      <c r="N873" s="16"/>
    </row>
    <row r="874" s="1" customFormat="1" spans="1:14">
      <c r="A874" s="18">
        <f t="shared" si="70"/>
        <v>870</v>
      </c>
      <c r="B874" s="31" t="s">
        <v>834</v>
      </c>
      <c r="C874" s="51" t="s">
        <v>826</v>
      </c>
      <c r="D874" s="39" t="s">
        <v>831</v>
      </c>
      <c r="E874" s="39">
        <v>133.04</v>
      </c>
      <c r="F874" s="23">
        <v>43903.2</v>
      </c>
      <c r="G874" s="39">
        <v>133.04</v>
      </c>
      <c r="H874" s="30">
        <v>17295.2</v>
      </c>
      <c r="I874" s="23"/>
      <c r="J874" s="46">
        <v>0</v>
      </c>
      <c r="K874" s="23"/>
      <c r="L874" s="23">
        <v>0</v>
      </c>
      <c r="M874" s="22">
        <f t="shared" si="71"/>
        <v>61198.4</v>
      </c>
      <c r="N874" s="16"/>
    </row>
    <row r="875" s="1" customFormat="1" spans="1:14">
      <c r="A875" s="18">
        <f t="shared" si="70"/>
        <v>871</v>
      </c>
      <c r="B875" s="28" t="s">
        <v>835</v>
      </c>
      <c r="C875" s="51" t="s">
        <v>826</v>
      </c>
      <c r="D875" s="39" t="s">
        <v>831</v>
      </c>
      <c r="E875" s="23">
        <v>37</v>
      </c>
      <c r="F875" s="23">
        <v>12210</v>
      </c>
      <c r="G875" s="23">
        <v>37</v>
      </c>
      <c r="H875" s="30">
        <v>4810</v>
      </c>
      <c r="I875" s="47"/>
      <c r="J875" s="46">
        <v>0</v>
      </c>
      <c r="K875" s="23"/>
      <c r="L875" s="23">
        <v>0</v>
      </c>
      <c r="M875" s="22">
        <f t="shared" si="71"/>
        <v>17020</v>
      </c>
      <c r="N875" s="16"/>
    </row>
    <row r="876" s="1" customFormat="1" spans="1:14">
      <c r="A876" s="18">
        <f t="shared" si="70"/>
        <v>872</v>
      </c>
      <c r="B876" s="19" t="s">
        <v>836</v>
      </c>
      <c r="C876" s="19" t="s">
        <v>826</v>
      </c>
      <c r="D876" s="20" t="s">
        <v>837</v>
      </c>
      <c r="E876" s="21">
        <v>5.8</v>
      </c>
      <c r="F876" s="22">
        <v>1914</v>
      </c>
      <c r="G876" s="21">
        <v>5.8</v>
      </c>
      <c r="H876" s="21">
        <v>754</v>
      </c>
      <c r="I876" s="21"/>
      <c r="J876" s="22"/>
      <c r="K876" s="22"/>
      <c r="L876" s="23"/>
      <c r="M876" s="22">
        <f t="shared" si="71"/>
        <v>2668</v>
      </c>
      <c r="N876" s="24"/>
    </row>
    <row r="877" s="1" customFormat="1" spans="1:14">
      <c r="A877" s="18">
        <f t="shared" si="70"/>
        <v>873</v>
      </c>
      <c r="B877" s="19" t="s">
        <v>838</v>
      </c>
      <c r="C877" s="19" t="s">
        <v>826</v>
      </c>
      <c r="D877" s="20" t="s">
        <v>837</v>
      </c>
      <c r="E877" s="21">
        <v>9.3</v>
      </c>
      <c r="F877" s="22">
        <v>3069</v>
      </c>
      <c r="G877" s="21">
        <v>9.3</v>
      </c>
      <c r="H877" s="21">
        <v>1209</v>
      </c>
      <c r="I877" s="22"/>
      <c r="J877" s="22"/>
      <c r="K877" s="22"/>
      <c r="L877" s="23"/>
      <c r="M877" s="22">
        <f t="shared" si="71"/>
        <v>4278</v>
      </c>
      <c r="N877" s="24"/>
    </row>
    <row r="878" s="1" customFormat="1" spans="1:14">
      <c r="A878" s="18">
        <f t="shared" si="70"/>
        <v>874</v>
      </c>
      <c r="B878" s="28" t="s">
        <v>353</v>
      </c>
      <c r="C878" s="51" t="s">
        <v>826</v>
      </c>
      <c r="D878" s="39" t="s">
        <v>837</v>
      </c>
      <c r="E878" s="39">
        <v>12.17</v>
      </c>
      <c r="F878" s="23">
        <v>4016.1</v>
      </c>
      <c r="G878" s="39">
        <v>12.17</v>
      </c>
      <c r="H878" s="30">
        <v>1582.1</v>
      </c>
      <c r="I878" s="47"/>
      <c r="J878" s="46">
        <v>0</v>
      </c>
      <c r="K878" s="23"/>
      <c r="L878" s="23">
        <v>0</v>
      </c>
      <c r="M878" s="22">
        <f t="shared" si="71"/>
        <v>5598.2</v>
      </c>
      <c r="N878" s="16"/>
    </row>
    <row r="879" s="1" customFormat="1" spans="1:14">
      <c r="A879" s="18">
        <f t="shared" si="70"/>
        <v>875</v>
      </c>
      <c r="B879" s="19" t="s">
        <v>839</v>
      </c>
      <c r="C879" s="19" t="s">
        <v>826</v>
      </c>
      <c r="D879" s="20" t="s">
        <v>837</v>
      </c>
      <c r="E879" s="21">
        <v>2.2</v>
      </c>
      <c r="F879" s="22">
        <v>726</v>
      </c>
      <c r="G879" s="21">
        <v>2.2</v>
      </c>
      <c r="H879" s="21">
        <v>286</v>
      </c>
      <c r="I879" s="22"/>
      <c r="J879" s="22"/>
      <c r="K879" s="22"/>
      <c r="L879" s="23"/>
      <c r="M879" s="22">
        <f t="shared" si="71"/>
        <v>1012</v>
      </c>
      <c r="N879" s="24"/>
    </row>
    <row r="880" s="1" customFormat="1" spans="1:14">
      <c r="A880" s="18">
        <f t="shared" si="70"/>
        <v>876</v>
      </c>
      <c r="B880" s="19" t="s">
        <v>840</v>
      </c>
      <c r="C880" s="19" t="s">
        <v>826</v>
      </c>
      <c r="D880" s="20" t="s">
        <v>837</v>
      </c>
      <c r="E880" s="21">
        <v>1.1</v>
      </c>
      <c r="F880" s="22">
        <v>363</v>
      </c>
      <c r="G880" s="21">
        <v>1.1</v>
      </c>
      <c r="H880" s="21">
        <v>143</v>
      </c>
      <c r="I880" s="22"/>
      <c r="J880" s="22"/>
      <c r="K880" s="22"/>
      <c r="L880" s="23"/>
      <c r="M880" s="22">
        <f t="shared" si="71"/>
        <v>506</v>
      </c>
      <c r="N880" s="24"/>
    </row>
    <row r="881" s="1" customFormat="1" spans="1:14">
      <c r="A881" s="18">
        <f t="shared" si="70"/>
        <v>877</v>
      </c>
      <c r="B881" s="19" t="s">
        <v>841</v>
      </c>
      <c r="C881" s="19" t="s">
        <v>826</v>
      </c>
      <c r="D881" s="20" t="s">
        <v>837</v>
      </c>
      <c r="E881" s="21">
        <v>2</v>
      </c>
      <c r="F881" s="22">
        <v>660</v>
      </c>
      <c r="G881" s="21">
        <v>2</v>
      </c>
      <c r="H881" s="21">
        <v>260</v>
      </c>
      <c r="I881" s="27"/>
      <c r="J881" s="27"/>
      <c r="K881" s="27"/>
      <c r="L881" s="23"/>
      <c r="M881" s="22">
        <f t="shared" si="71"/>
        <v>920</v>
      </c>
      <c r="N881" s="55"/>
    </row>
    <row r="882" s="1" customFormat="1" spans="1:14">
      <c r="A882" s="18">
        <f t="shared" si="70"/>
        <v>878</v>
      </c>
      <c r="B882" s="19" t="s">
        <v>842</v>
      </c>
      <c r="C882" s="19" t="s">
        <v>826</v>
      </c>
      <c r="D882" s="20" t="s">
        <v>837</v>
      </c>
      <c r="E882" s="21">
        <v>0.4</v>
      </c>
      <c r="F882" s="22">
        <v>132</v>
      </c>
      <c r="G882" s="21">
        <v>0.4</v>
      </c>
      <c r="H882" s="21">
        <v>52</v>
      </c>
      <c r="I882" s="27"/>
      <c r="J882" s="27"/>
      <c r="K882" s="27"/>
      <c r="L882" s="23"/>
      <c r="M882" s="22">
        <f t="shared" si="71"/>
        <v>184</v>
      </c>
      <c r="N882" s="55"/>
    </row>
    <row r="883" s="1" customFormat="1" spans="1:14">
      <c r="A883" s="18">
        <f t="shared" si="70"/>
        <v>879</v>
      </c>
      <c r="B883" s="19" t="s">
        <v>843</v>
      </c>
      <c r="C883" s="19" t="s">
        <v>826</v>
      </c>
      <c r="D883" s="20" t="s">
        <v>837</v>
      </c>
      <c r="E883" s="21">
        <v>0.8</v>
      </c>
      <c r="F883" s="22">
        <v>264</v>
      </c>
      <c r="G883" s="21">
        <v>0.8</v>
      </c>
      <c r="H883" s="21">
        <v>104</v>
      </c>
      <c r="I883" s="27"/>
      <c r="J883" s="27"/>
      <c r="K883" s="27"/>
      <c r="L883" s="23"/>
      <c r="M883" s="22">
        <f t="shared" si="71"/>
        <v>368</v>
      </c>
      <c r="N883" s="55"/>
    </row>
    <row r="884" s="1" customFormat="1" spans="1:14">
      <c r="A884" s="18">
        <f t="shared" si="70"/>
        <v>880</v>
      </c>
      <c r="B884" s="28" t="s">
        <v>825</v>
      </c>
      <c r="C884" s="51" t="s">
        <v>826</v>
      </c>
      <c r="D884" s="39" t="s">
        <v>837</v>
      </c>
      <c r="E884" s="39">
        <v>278.73</v>
      </c>
      <c r="F884" s="23">
        <v>91980.9</v>
      </c>
      <c r="G884" s="39">
        <v>278.73</v>
      </c>
      <c r="H884" s="30">
        <v>36234.9</v>
      </c>
      <c r="I884" s="47"/>
      <c r="J884" s="46">
        <v>0</v>
      </c>
      <c r="K884" s="23"/>
      <c r="L884" s="23">
        <v>0</v>
      </c>
      <c r="M884" s="22">
        <f t="shared" si="71"/>
        <v>128215.8</v>
      </c>
      <c r="N884" s="16"/>
    </row>
    <row r="885" s="1" customFormat="1" spans="1:14">
      <c r="A885" s="18">
        <f t="shared" si="70"/>
        <v>881</v>
      </c>
      <c r="B885" s="31" t="s">
        <v>844</v>
      </c>
      <c r="C885" s="51" t="s">
        <v>826</v>
      </c>
      <c r="D885" s="39" t="s">
        <v>837</v>
      </c>
      <c r="E885" s="39">
        <v>13.99</v>
      </c>
      <c r="F885" s="23">
        <v>4616.7</v>
      </c>
      <c r="G885" s="39">
        <v>13.99</v>
      </c>
      <c r="H885" s="30">
        <v>1818.7</v>
      </c>
      <c r="I885" s="47"/>
      <c r="J885" s="46">
        <v>0</v>
      </c>
      <c r="K885" s="23"/>
      <c r="L885" s="23">
        <v>0</v>
      </c>
      <c r="M885" s="22">
        <f t="shared" si="71"/>
        <v>6435.4</v>
      </c>
      <c r="N885" s="16"/>
    </row>
    <row r="886" s="1" customFormat="1" spans="1:14">
      <c r="A886" s="18">
        <f t="shared" si="70"/>
        <v>882</v>
      </c>
      <c r="B886" s="19" t="s">
        <v>845</v>
      </c>
      <c r="C886" s="19" t="s">
        <v>826</v>
      </c>
      <c r="D886" s="20" t="s">
        <v>846</v>
      </c>
      <c r="E886" s="21">
        <v>65.9</v>
      </c>
      <c r="F886" s="22">
        <v>21747</v>
      </c>
      <c r="G886" s="21">
        <v>65.9</v>
      </c>
      <c r="H886" s="21">
        <v>8567</v>
      </c>
      <c r="I886" s="27"/>
      <c r="J886" s="27"/>
      <c r="K886" s="27"/>
      <c r="L886" s="23"/>
      <c r="M886" s="22">
        <f t="shared" si="71"/>
        <v>30314</v>
      </c>
      <c r="N886" s="55"/>
    </row>
    <row r="887" s="1" customFormat="1" spans="1:14">
      <c r="A887" s="18">
        <f t="shared" si="70"/>
        <v>883</v>
      </c>
      <c r="B887" s="28" t="s">
        <v>847</v>
      </c>
      <c r="C887" s="51" t="s">
        <v>826</v>
      </c>
      <c r="D887" s="39" t="s">
        <v>846</v>
      </c>
      <c r="E887" s="39">
        <v>105.87</v>
      </c>
      <c r="F887" s="23">
        <v>34937.1</v>
      </c>
      <c r="G887" s="39">
        <v>105.87</v>
      </c>
      <c r="H887" s="30">
        <v>13763.1</v>
      </c>
      <c r="I887" s="47"/>
      <c r="J887" s="46">
        <v>0</v>
      </c>
      <c r="K887" s="23"/>
      <c r="L887" s="23">
        <v>0</v>
      </c>
      <c r="M887" s="22">
        <f t="shared" si="71"/>
        <v>48700.2</v>
      </c>
      <c r="N887" s="16"/>
    </row>
    <row r="888" s="1" customFormat="1" spans="1:14">
      <c r="A888" s="18">
        <f t="shared" si="70"/>
        <v>884</v>
      </c>
      <c r="B888" s="28" t="s">
        <v>848</v>
      </c>
      <c r="C888" s="51" t="s">
        <v>849</v>
      </c>
      <c r="D888" s="39" t="s">
        <v>850</v>
      </c>
      <c r="E888" s="23">
        <v>1.8</v>
      </c>
      <c r="F888" s="23">
        <f t="shared" ref="F888:F907" si="72">E888*330</f>
        <v>594</v>
      </c>
      <c r="G888" s="23">
        <v>1.8</v>
      </c>
      <c r="H888" s="30">
        <f t="shared" ref="H888:H907" si="73">G888*130</f>
        <v>234</v>
      </c>
      <c r="I888" s="47"/>
      <c r="J888" s="46">
        <f t="shared" ref="J888:J900" si="74">I888*100</f>
        <v>0</v>
      </c>
      <c r="K888" s="23"/>
      <c r="L888" s="23">
        <f t="shared" ref="L888:L900" si="75">K888*65</f>
        <v>0</v>
      </c>
      <c r="M888" s="22">
        <f t="shared" si="71"/>
        <v>828</v>
      </c>
      <c r="N888" s="16"/>
    </row>
    <row r="889" s="1" customFormat="1" spans="1:14">
      <c r="A889" s="18">
        <f t="shared" si="70"/>
        <v>885</v>
      </c>
      <c r="B889" s="31" t="s">
        <v>851</v>
      </c>
      <c r="C889" s="51" t="s">
        <v>849</v>
      </c>
      <c r="D889" s="39" t="s">
        <v>850</v>
      </c>
      <c r="E889" s="23">
        <v>11.6</v>
      </c>
      <c r="F889" s="23">
        <f t="shared" si="72"/>
        <v>3828</v>
      </c>
      <c r="G889" s="23">
        <v>11.6</v>
      </c>
      <c r="H889" s="30">
        <f t="shared" si="73"/>
        <v>1508</v>
      </c>
      <c r="I889" s="47"/>
      <c r="J889" s="46">
        <f t="shared" si="74"/>
        <v>0</v>
      </c>
      <c r="K889" s="23"/>
      <c r="L889" s="23">
        <f t="shared" si="75"/>
        <v>0</v>
      </c>
      <c r="M889" s="22">
        <f t="shared" si="71"/>
        <v>5336</v>
      </c>
      <c r="N889" s="16"/>
    </row>
    <row r="890" s="1" customFormat="1" spans="1:14">
      <c r="A890" s="18">
        <f t="shared" si="70"/>
        <v>886</v>
      </c>
      <c r="B890" s="31" t="s">
        <v>852</v>
      </c>
      <c r="C890" s="51" t="s">
        <v>849</v>
      </c>
      <c r="D890" s="39" t="s">
        <v>850</v>
      </c>
      <c r="E890" s="23">
        <v>8.6</v>
      </c>
      <c r="F890" s="23">
        <f t="shared" si="72"/>
        <v>2838</v>
      </c>
      <c r="G890" s="23">
        <v>8.6</v>
      </c>
      <c r="H890" s="30">
        <f t="shared" si="73"/>
        <v>1118</v>
      </c>
      <c r="I890" s="47"/>
      <c r="J890" s="46">
        <f t="shared" si="74"/>
        <v>0</v>
      </c>
      <c r="K890" s="23"/>
      <c r="L890" s="23">
        <f t="shared" si="75"/>
        <v>0</v>
      </c>
      <c r="M890" s="22">
        <f t="shared" si="71"/>
        <v>3956</v>
      </c>
      <c r="N890" s="16"/>
    </row>
    <row r="891" s="1" customFormat="1" spans="1:14">
      <c r="A891" s="18">
        <f t="shared" si="70"/>
        <v>887</v>
      </c>
      <c r="B891" s="31" t="s">
        <v>853</v>
      </c>
      <c r="C891" s="51" t="s">
        <v>849</v>
      </c>
      <c r="D891" s="39" t="s">
        <v>850</v>
      </c>
      <c r="E891" s="23">
        <v>13.4</v>
      </c>
      <c r="F891" s="23">
        <f t="shared" si="72"/>
        <v>4422</v>
      </c>
      <c r="G891" s="23">
        <v>13.4</v>
      </c>
      <c r="H891" s="30">
        <f t="shared" si="73"/>
        <v>1742</v>
      </c>
      <c r="I891" s="30"/>
      <c r="J891" s="46">
        <f t="shared" si="74"/>
        <v>0</v>
      </c>
      <c r="K891" s="23"/>
      <c r="L891" s="23">
        <f t="shared" si="75"/>
        <v>0</v>
      </c>
      <c r="M891" s="22">
        <f t="shared" si="71"/>
        <v>6164</v>
      </c>
      <c r="N891" s="16"/>
    </row>
    <row r="892" s="1" customFormat="1" spans="1:14">
      <c r="A892" s="18">
        <f t="shared" si="70"/>
        <v>888</v>
      </c>
      <c r="B892" s="31" t="s">
        <v>418</v>
      </c>
      <c r="C892" s="51" t="s">
        <v>849</v>
      </c>
      <c r="D892" s="39" t="s">
        <v>850</v>
      </c>
      <c r="E892" s="23">
        <v>12</v>
      </c>
      <c r="F892" s="23">
        <f t="shared" si="72"/>
        <v>3960</v>
      </c>
      <c r="G892" s="23">
        <v>12</v>
      </c>
      <c r="H892" s="30">
        <f t="shared" si="73"/>
        <v>1560</v>
      </c>
      <c r="I892" s="30"/>
      <c r="J892" s="46">
        <f t="shared" si="74"/>
        <v>0</v>
      </c>
      <c r="K892" s="23"/>
      <c r="L892" s="23">
        <f t="shared" si="75"/>
        <v>0</v>
      </c>
      <c r="M892" s="22">
        <f t="shared" si="71"/>
        <v>5520</v>
      </c>
      <c r="N892" s="16"/>
    </row>
    <row r="893" s="1" customFormat="1" spans="1:14">
      <c r="A893" s="18">
        <f t="shared" si="70"/>
        <v>889</v>
      </c>
      <c r="B893" s="28" t="s">
        <v>854</v>
      </c>
      <c r="C893" s="51" t="s">
        <v>849</v>
      </c>
      <c r="D893" s="39" t="s">
        <v>850</v>
      </c>
      <c r="E893" s="23">
        <v>17.3</v>
      </c>
      <c r="F893" s="23">
        <f t="shared" si="72"/>
        <v>5709</v>
      </c>
      <c r="G893" s="23">
        <v>17.3</v>
      </c>
      <c r="H893" s="30">
        <f t="shared" si="73"/>
        <v>2249</v>
      </c>
      <c r="I893" s="30"/>
      <c r="J893" s="46">
        <f t="shared" si="74"/>
        <v>0</v>
      </c>
      <c r="K893" s="23"/>
      <c r="L893" s="23">
        <f t="shared" si="75"/>
        <v>0</v>
      </c>
      <c r="M893" s="22">
        <f t="shared" si="71"/>
        <v>7958</v>
      </c>
      <c r="N893" s="16"/>
    </row>
    <row r="894" s="1" customFormat="1" spans="1:14">
      <c r="A894" s="18">
        <f t="shared" si="70"/>
        <v>890</v>
      </c>
      <c r="B894" s="31" t="s">
        <v>855</v>
      </c>
      <c r="C894" s="51" t="s">
        <v>849</v>
      </c>
      <c r="D894" s="39" t="s">
        <v>850</v>
      </c>
      <c r="E894" s="23">
        <v>10.4</v>
      </c>
      <c r="F894" s="23">
        <f t="shared" si="72"/>
        <v>3432</v>
      </c>
      <c r="G894" s="23">
        <v>10.4</v>
      </c>
      <c r="H894" s="30">
        <f t="shared" si="73"/>
        <v>1352</v>
      </c>
      <c r="I894" s="30"/>
      <c r="J894" s="46">
        <f t="shared" si="74"/>
        <v>0</v>
      </c>
      <c r="K894" s="23"/>
      <c r="L894" s="23">
        <f t="shared" si="75"/>
        <v>0</v>
      </c>
      <c r="M894" s="22">
        <f t="shared" si="71"/>
        <v>4784</v>
      </c>
      <c r="N894" s="16"/>
    </row>
    <row r="895" s="1" customFormat="1" spans="1:14">
      <c r="A895" s="18">
        <f t="shared" si="70"/>
        <v>891</v>
      </c>
      <c r="B895" s="31" t="s">
        <v>856</v>
      </c>
      <c r="C895" s="51" t="s">
        <v>849</v>
      </c>
      <c r="D895" s="39" t="s">
        <v>850</v>
      </c>
      <c r="E895" s="23">
        <v>3.7</v>
      </c>
      <c r="F895" s="23">
        <f t="shared" si="72"/>
        <v>1221</v>
      </c>
      <c r="G895" s="23">
        <v>3.7</v>
      </c>
      <c r="H895" s="30">
        <f t="shared" si="73"/>
        <v>481</v>
      </c>
      <c r="I895" s="30"/>
      <c r="J895" s="46">
        <f t="shared" si="74"/>
        <v>0</v>
      </c>
      <c r="K895" s="23"/>
      <c r="L895" s="23">
        <f t="shared" si="75"/>
        <v>0</v>
      </c>
      <c r="M895" s="22">
        <f t="shared" si="71"/>
        <v>1702</v>
      </c>
      <c r="N895" s="16"/>
    </row>
    <row r="896" s="1" customFormat="1" spans="1:14">
      <c r="A896" s="18">
        <f t="shared" si="70"/>
        <v>892</v>
      </c>
      <c r="B896" s="31" t="s">
        <v>857</v>
      </c>
      <c r="C896" s="51" t="s">
        <v>849</v>
      </c>
      <c r="D896" s="39" t="s">
        <v>850</v>
      </c>
      <c r="E896" s="23">
        <v>9</v>
      </c>
      <c r="F896" s="23">
        <f t="shared" si="72"/>
        <v>2970</v>
      </c>
      <c r="G896" s="23">
        <v>9</v>
      </c>
      <c r="H896" s="30">
        <f t="shared" si="73"/>
        <v>1170</v>
      </c>
      <c r="I896" s="30"/>
      <c r="J896" s="46">
        <f t="shared" si="74"/>
        <v>0</v>
      </c>
      <c r="K896" s="23"/>
      <c r="L896" s="23">
        <f t="shared" si="75"/>
        <v>0</v>
      </c>
      <c r="M896" s="22">
        <f t="shared" si="71"/>
        <v>4140</v>
      </c>
      <c r="N896" s="16"/>
    </row>
    <row r="897" s="1" customFormat="1" spans="1:14">
      <c r="A897" s="18">
        <f t="shared" si="70"/>
        <v>893</v>
      </c>
      <c r="B897" s="31" t="s">
        <v>858</v>
      </c>
      <c r="C897" s="51" t="s">
        <v>849</v>
      </c>
      <c r="D897" s="39" t="s">
        <v>850</v>
      </c>
      <c r="E897" s="23">
        <v>14.4</v>
      </c>
      <c r="F897" s="23">
        <f t="shared" si="72"/>
        <v>4752</v>
      </c>
      <c r="G897" s="23">
        <v>14.4</v>
      </c>
      <c r="H897" s="30">
        <f t="shared" si="73"/>
        <v>1872</v>
      </c>
      <c r="I897" s="30"/>
      <c r="J897" s="46">
        <f t="shared" si="74"/>
        <v>0</v>
      </c>
      <c r="K897" s="23"/>
      <c r="L897" s="23">
        <f t="shared" si="75"/>
        <v>0</v>
      </c>
      <c r="M897" s="22">
        <f t="shared" si="71"/>
        <v>6624</v>
      </c>
      <c r="N897" s="16"/>
    </row>
    <row r="898" s="1" customFormat="1" spans="1:14">
      <c r="A898" s="18">
        <f t="shared" si="70"/>
        <v>894</v>
      </c>
      <c r="B898" s="31" t="s">
        <v>859</v>
      </c>
      <c r="C898" s="51" t="s">
        <v>849</v>
      </c>
      <c r="D898" s="39" t="s">
        <v>850</v>
      </c>
      <c r="E898" s="23">
        <v>2</v>
      </c>
      <c r="F898" s="23">
        <f t="shared" si="72"/>
        <v>660</v>
      </c>
      <c r="G898" s="23">
        <v>2</v>
      </c>
      <c r="H898" s="30">
        <f t="shared" si="73"/>
        <v>260</v>
      </c>
      <c r="I898" s="30"/>
      <c r="J898" s="46">
        <f t="shared" si="74"/>
        <v>0</v>
      </c>
      <c r="K898" s="23"/>
      <c r="L898" s="23">
        <f t="shared" si="75"/>
        <v>0</v>
      </c>
      <c r="M898" s="22">
        <f t="shared" si="71"/>
        <v>920</v>
      </c>
      <c r="N898" s="16"/>
    </row>
    <row r="899" s="1" customFormat="1" spans="1:14">
      <c r="A899" s="18">
        <f t="shared" si="70"/>
        <v>895</v>
      </c>
      <c r="B899" s="31" t="s">
        <v>860</v>
      </c>
      <c r="C899" s="51" t="s">
        <v>849</v>
      </c>
      <c r="D899" s="39" t="s">
        <v>850</v>
      </c>
      <c r="E899" s="23">
        <v>65</v>
      </c>
      <c r="F899" s="23">
        <f t="shared" si="72"/>
        <v>21450</v>
      </c>
      <c r="G899" s="23">
        <v>65</v>
      </c>
      <c r="H899" s="30">
        <f t="shared" si="73"/>
        <v>8450</v>
      </c>
      <c r="I899" s="30"/>
      <c r="J899" s="46">
        <f t="shared" si="74"/>
        <v>0</v>
      </c>
      <c r="K899" s="23"/>
      <c r="L899" s="23">
        <f t="shared" si="75"/>
        <v>0</v>
      </c>
      <c r="M899" s="22">
        <f t="shared" si="71"/>
        <v>29900</v>
      </c>
      <c r="N899" s="16"/>
    </row>
    <row r="900" s="1" customFormat="1" spans="1:14">
      <c r="A900" s="18">
        <f t="shared" si="70"/>
        <v>896</v>
      </c>
      <c r="B900" s="31" t="s">
        <v>861</v>
      </c>
      <c r="C900" s="51" t="s">
        <v>849</v>
      </c>
      <c r="D900" s="39" t="s">
        <v>850</v>
      </c>
      <c r="E900" s="23">
        <v>18.3</v>
      </c>
      <c r="F900" s="23">
        <f t="shared" si="72"/>
        <v>6039</v>
      </c>
      <c r="G900" s="23">
        <v>18.3</v>
      </c>
      <c r="H900" s="30">
        <f t="shared" si="73"/>
        <v>2379</v>
      </c>
      <c r="I900" s="30"/>
      <c r="J900" s="46">
        <f t="shared" si="74"/>
        <v>0</v>
      </c>
      <c r="K900" s="23"/>
      <c r="L900" s="23">
        <f t="shared" si="75"/>
        <v>0</v>
      </c>
      <c r="M900" s="22">
        <f t="shared" si="71"/>
        <v>8418</v>
      </c>
      <c r="N900" s="16"/>
    </row>
    <row r="901" s="1" customFormat="1" spans="1:14">
      <c r="A901" s="18">
        <f t="shared" ref="A901:A926" si="76">ROW()-4</f>
        <v>897</v>
      </c>
      <c r="B901" s="64" t="s">
        <v>862</v>
      </c>
      <c r="C901" s="19" t="s">
        <v>849</v>
      </c>
      <c r="D901" s="20" t="s">
        <v>863</v>
      </c>
      <c r="E901" s="65">
        <v>16</v>
      </c>
      <c r="F901" s="66">
        <f t="shared" si="72"/>
        <v>5280</v>
      </c>
      <c r="G901" s="65">
        <v>16</v>
      </c>
      <c r="H901" s="65">
        <f t="shared" si="73"/>
        <v>2080</v>
      </c>
      <c r="I901" s="65"/>
      <c r="J901" s="66"/>
      <c r="K901" s="66"/>
      <c r="L901" s="46"/>
      <c r="M901" s="22">
        <f t="shared" si="71"/>
        <v>7360</v>
      </c>
      <c r="N901" s="67"/>
    </row>
    <row r="902" s="1" customFormat="1" spans="1:14">
      <c r="A902" s="18">
        <f t="shared" si="76"/>
        <v>898</v>
      </c>
      <c r="B902" s="64" t="s">
        <v>864</v>
      </c>
      <c r="C902" s="19" t="s">
        <v>849</v>
      </c>
      <c r="D902" s="20" t="s">
        <v>863</v>
      </c>
      <c r="E902" s="65">
        <v>16.3</v>
      </c>
      <c r="F902" s="66">
        <f t="shared" si="72"/>
        <v>5379</v>
      </c>
      <c r="G902" s="65">
        <v>16.3</v>
      </c>
      <c r="H902" s="65">
        <f t="shared" si="73"/>
        <v>2119</v>
      </c>
      <c r="I902" s="65"/>
      <c r="J902" s="66"/>
      <c r="K902" s="66"/>
      <c r="L902" s="46"/>
      <c r="M902" s="22">
        <f t="shared" si="71"/>
        <v>7498</v>
      </c>
      <c r="N902" s="67"/>
    </row>
    <row r="903" s="1" customFormat="1" spans="1:14">
      <c r="A903" s="18">
        <f t="shared" si="76"/>
        <v>899</v>
      </c>
      <c r="B903" s="64" t="s">
        <v>865</v>
      </c>
      <c r="C903" s="19" t="s">
        <v>849</v>
      </c>
      <c r="D903" s="20" t="s">
        <v>863</v>
      </c>
      <c r="E903" s="65">
        <v>16.4</v>
      </c>
      <c r="F903" s="66">
        <f t="shared" si="72"/>
        <v>5412</v>
      </c>
      <c r="G903" s="65">
        <v>16.4</v>
      </c>
      <c r="H903" s="65">
        <f t="shared" si="73"/>
        <v>2132</v>
      </c>
      <c r="I903" s="68"/>
      <c r="J903" s="68"/>
      <c r="K903" s="66"/>
      <c r="L903" s="46"/>
      <c r="M903" s="22">
        <f t="shared" si="71"/>
        <v>7544</v>
      </c>
      <c r="N903" s="67"/>
    </row>
    <row r="904" s="1" customFormat="1" spans="1:14">
      <c r="A904" s="18">
        <f t="shared" si="76"/>
        <v>900</v>
      </c>
      <c r="B904" s="64" t="s">
        <v>866</v>
      </c>
      <c r="C904" s="19" t="s">
        <v>849</v>
      </c>
      <c r="D904" s="20" t="s">
        <v>863</v>
      </c>
      <c r="E904" s="65">
        <v>13.9</v>
      </c>
      <c r="F904" s="66">
        <f t="shared" si="72"/>
        <v>4587</v>
      </c>
      <c r="G904" s="65">
        <v>13.9</v>
      </c>
      <c r="H904" s="65">
        <f t="shared" si="73"/>
        <v>1807</v>
      </c>
      <c r="I904" s="66"/>
      <c r="J904" s="66"/>
      <c r="K904" s="66"/>
      <c r="L904" s="46"/>
      <c r="M904" s="22">
        <f t="shared" si="71"/>
        <v>6394</v>
      </c>
      <c r="N904" s="67"/>
    </row>
    <row r="905" s="1" customFormat="1" spans="1:14">
      <c r="A905" s="18">
        <f t="shared" si="76"/>
        <v>901</v>
      </c>
      <c r="B905" s="64" t="s">
        <v>867</v>
      </c>
      <c r="C905" s="19" t="s">
        <v>849</v>
      </c>
      <c r="D905" s="20" t="s">
        <v>863</v>
      </c>
      <c r="E905" s="65">
        <v>5.6</v>
      </c>
      <c r="F905" s="66">
        <f t="shared" si="72"/>
        <v>1848</v>
      </c>
      <c r="G905" s="65">
        <v>5.6</v>
      </c>
      <c r="H905" s="65">
        <f t="shared" si="73"/>
        <v>728</v>
      </c>
      <c r="I905" s="66"/>
      <c r="J905" s="66"/>
      <c r="K905" s="66"/>
      <c r="L905" s="46"/>
      <c r="M905" s="22">
        <f t="shared" si="71"/>
        <v>2576</v>
      </c>
      <c r="N905" s="67"/>
    </row>
    <row r="906" s="1" customFormat="1" spans="1:14">
      <c r="A906" s="18">
        <f t="shared" si="76"/>
        <v>902</v>
      </c>
      <c r="B906" s="64" t="s">
        <v>868</v>
      </c>
      <c r="C906" s="19" t="s">
        <v>849</v>
      </c>
      <c r="D906" s="20" t="s">
        <v>863</v>
      </c>
      <c r="E906" s="65">
        <v>0.7</v>
      </c>
      <c r="F906" s="66">
        <f t="shared" si="72"/>
        <v>231</v>
      </c>
      <c r="G906" s="65">
        <v>0.7</v>
      </c>
      <c r="H906" s="65">
        <f t="shared" si="73"/>
        <v>91</v>
      </c>
      <c r="I906" s="66"/>
      <c r="J906" s="66"/>
      <c r="K906" s="66"/>
      <c r="L906" s="46"/>
      <c r="M906" s="22">
        <f t="shared" si="71"/>
        <v>322</v>
      </c>
      <c r="N906" s="67"/>
    </row>
    <row r="907" s="1" customFormat="1" spans="1:14">
      <c r="A907" s="18">
        <f t="shared" si="76"/>
        <v>903</v>
      </c>
      <c r="B907" s="28" t="s">
        <v>834</v>
      </c>
      <c r="C907" s="51" t="s">
        <v>849</v>
      </c>
      <c r="D907" s="39" t="s">
        <v>863</v>
      </c>
      <c r="E907" s="39">
        <v>183.69</v>
      </c>
      <c r="F907" s="23">
        <f t="shared" si="72"/>
        <v>60617.7</v>
      </c>
      <c r="G907" s="39">
        <v>183.69</v>
      </c>
      <c r="H907" s="30">
        <f t="shared" si="73"/>
        <v>23879.7</v>
      </c>
      <c r="I907" s="47"/>
      <c r="J907" s="46">
        <f t="shared" ref="J907:J924" si="77">I907*100</f>
        <v>0</v>
      </c>
      <c r="K907" s="23"/>
      <c r="L907" s="23">
        <f t="shared" ref="L907:L924" si="78">K907*65</f>
        <v>0</v>
      </c>
      <c r="M907" s="22">
        <f t="shared" si="71"/>
        <v>84497.4</v>
      </c>
      <c r="N907" s="16"/>
    </row>
    <row r="908" s="1" customFormat="1" spans="1:14">
      <c r="A908" s="18">
        <f t="shared" si="76"/>
        <v>904</v>
      </c>
      <c r="B908" s="64" t="s">
        <v>869</v>
      </c>
      <c r="C908" s="19" t="s">
        <v>849</v>
      </c>
      <c r="D908" s="32" t="s">
        <v>870</v>
      </c>
      <c r="E908" s="65">
        <v>11.7</v>
      </c>
      <c r="F908" s="66">
        <v>3861</v>
      </c>
      <c r="G908" s="65">
        <v>11.7</v>
      </c>
      <c r="H908" s="65">
        <v>1521</v>
      </c>
      <c r="I908" s="65"/>
      <c r="J908" s="66"/>
      <c r="K908" s="66"/>
      <c r="L908" s="46"/>
      <c r="M908" s="22">
        <f t="shared" si="71"/>
        <v>5382</v>
      </c>
      <c r="N908" s="67"/>
    </row>
    <row r="909" s="1" customFormat="1" spans="1:14">
      <c r="A909" s="18">
        <f t="shared" si="76"/>
        <v>905</v>
      </c>
      <c r="B909" s="38" t="s">
        <v>834</v>
      </c>
      <c r="C909" s="51" t="s">
        <v>849</v>
      </c>
      <c r="D909" s="32" t="s">
        <v>870</v>
      </c>
      <c r="E909" s="39">
        <v>129.01</v>
      </c>
      <c r="F909" s="23">
        <f t="shared" ref="F909:F924" si="79">E909*330</f>
        <v>42573.3</v>
      </c>
      <c r="G909" s="39">
        <v>129.01</v>
      </c>
      <c r="H909" s="30">
        <f t="shared" ref="H909:H924" si="80">G909*130</f>
        <v>16771.3</v>
      </c>
      <c r="I909" s="47"/>
      <c r="J909" s="46">
        <f t="shared" si="77"/>
        <v>0</v>
      </c>
      <c r="K909" s="23"/>
      <c r="L909" s="23">
        <f t="shared" si="78"/>
        <v>0</v>
      </c>
      <c r="M909" s="22">
        <f t="shared" si="71"/>
        <v>59344.6</v>
      </c>
      <c r="N909" s="16"/>
    </row>
    <row r="910" s="1" customFormat="1" spans="1:14">
      <c r="A910" s="18">
        <f t="shared" si="76"/>
        <v>906</v>
      </c>
      <c r="B910" s="38" t="s">
        <v>834</v>
      </c>
      <c r="C910" s="51" t="s">
        <v>849</v>
      </c>
      <c r="D910" s="32" t="s">
        <v>870</v>
      </c>
      <c r="E910" s="39">
        <v>49.9</v>
      </c>
      <c r="F910" s="23">
        <f t="shared" si="79"/>
        <v>16467</v>
      </c>
      <c r="G910" s="39">
        <v>49.9</v>
      </c>
      <c r="H910" s="30">
        <f t="shared" si="80"/>
        <v>6487</v>
      </c>
      <c r="I910" s="47"/>
      <c r="J910" s="46">
        <f t="shared" si="77"/>
        <v>0</v>
      </c>
      <c r="K910" s="23"/>
      <c r="L910" s="23">
        <f t="shared" si="78"/>
        <v>0</v>
      </c>
      <c r="M910" s="22">
        <f t="shared" si="71"/>
        <v>22954</v>
      </c>
      <c r="N910" s="16"/>
    </row>
    <row r="911" s="1" customFormat="1" spans="1:14">
      <c r="A911" s="18">
        <f t="shared" si="76"/>
        <v>907</v>
      </c>
      <c r="B911" s="38" t="s">
        <v>834</v>
      </c>
      <c r="C911" s="51" t="s">
        <v>849</v>
      </c>
      <c r="D911" s="32" t="s">
        <v>870</v>
      </c>
      <c r="E911" s="23">
        <v>91.25</v>
      </c>
      <c r="F911" s="23">
        <f t="shared" si="79"/>
        <v>30112.5</v>
      </c>
      <c r="G911" s="23">
        <v>91.25</v>
      </c>
      <c r="H911" s="30">
        <f t="shared" si="80"/>
        <v>11862.5</v>
      </c>
      <c r="I911" s="47"/>
      <c r="J911" s="46">
        <f t="shared" si="77"/>
        <v>0</v>
      </c>
      <c r="K911" s="23"/>
      <c r="L911" s="23">
        <f t="shared" si="78"/>
        <v>0</v>
      </c>
      <c r="M911" s="22">
        <f t="shared" si="71"/>
        <v>41975</v>
      </c>
      <c r="N911" s="16"/>
    </row>
    <row r="912" s="1" customFormat="1" spans="1:14">
      <c r="A912" s="18">
        <f t="shared" si="76"/>
        <v>908</v>
      </c>
      <c r="B912" s="38" t="s">
        <v>834</v>
      </c>
      <c r="C912" s="51" t="s">
        <v>849</v>
      </c>
      <c r="D912" s="39" t="s">
        <v>871</v>
      </c>
      <c r="E912" s="39">
        <v>44.46</v>
      </c>
      <c r="F912" s="23">
        <f t="shared" si="79"/>
        <v>14671.8</v>
      </c>
      <c r="G912" s="39">
        <v>44.46</v>
      </c>
      <c r="H912" s="30">
        <f t="shared" si="80"/>
        <v>5779.8</v>
      </c>
      <c r="I912" s="47"/>
      <c r="J912" s="46">
        <f t="shared" si="77"/>
        <v>0</v>
      </c>
      <c r="K912" s="23"/>
      <c r="L912" s="23">
        <f t="shared" si="78"/>
        <v>0</v>
      </c>
      <c r="M912" s="22">
        <f t="shared" ref="M912:M927" si="81">F912+H912+J912+L912</f>
        <v>20451.6</v>
      </c>
      <c r="N912" s="16"/>
    </row>
    <row r="913" s="1" customFormat="1" spans="1:14">
      <c r="A913" s="18">
        <f t="shared" si="76"/>
        <v>909</v>
      </c>
      <c r="B913" s="38" t="s">
        <v>834</v>
      </c>
      <c r="C913" s="51" t="s">
        <v>849</v>
      </c>
      <c r="D913" s="39" t="s">
        <v>871</v>
      </c>
      <c r="E913" s="39">
        <v>232.29</v>
      </c>
      <c r="F913" s="23">
        <f t="shared" si="79"/>
        <v>76655.7</v>
      </c>
      <c r="G913" s="39">
        <v>232.29</v>
      </c>
      <c r="H913" s="30">
        <f t="shared" si="80"/>
        <v>30197.7</v>
      </c>
      <c r="I913" s="47"/>
      <c r="J913" s="46">
        <f t="shared" si="77"/>
        <v>0</v>
      </c>
      <c r="K913" s="23"/>
      <c r="L913" s="23">
        <f t="shared" si="78"/>
        <v>0</v>
      </c>
      <c r="M913" s="22">
        <f t="shared" si="81"/>
        <v>106853.4</v>
      </c>
      <c r="N913" s="16"/>
    </row>
    <row r="914" s="1" customFormat="1" spans="1:14">
      <c r="A914" s="18">
        <f t="shared" si="76"/>
        <v>910</v>
      </c>
      <c r="B914" s="38" t="s">
        <v>834</v>
      </c>
      <c r="C914" s="51" t="s">
        <v>849</v>
      </c>
      <c r="D914" s="39" t="s">
        <v>871</v>
      </c>
      <c r="E914" s="39">
        <v>255.64</v>
      </c>
      <c r="F914" s="23">
        <f t="shared" si="79"/>
        <v>84361.2</v>
      </c>
      <c r="G914" s="39">
        <v>255.64</v>
      </c>
      <c r="H914" s="30">
        <f t="shared" si="80"/>
        <v>33233.2</v>
      </c>
      <c r="I914" s="47"/>
      <c r="J914" s="46">
        <f t="shared" si="77"/>
        <v>0</v>
      </c>
      <c r="K914" s="23"/>
      <c r="L914" s="23">
        <f t="shared" si="78"/>
        <v>0</v>
      </c>
      <c r="M914" s="22">
        <f t="shared" si="81"/>
        <v>117594.4</v>
      </c>
      <c r="N914" s="16"/>
    </row>
    <row r="915" s="1" customFormat="1" spans="1:14">
      <c r="A915" s="18">
        <f t="shared" si="76"/>
        <v>911</v>
      </c>
      <c r="B915" s="38" t="s">
        <v>834</v>
      </c>
      <c r="C915" s="51" t="s">
        <v>849</v>
      </c>
      <c r="D915" s="39" t="s">
        <v>871</v>
      </c>
      <c r="E915" s="23">
        <v>130</v>
      </c>
      <c r="F915" s="23">
        <f t="shared" si="79"/>
        <v>42900</v>
      </c>
      <c r="G915" s="23">
        <v>130</v>
      </c>
      <c r="H915" s="30">
        <f t="shared" si="80"/>
        <v>16900</v>
      </c>
      <c r="I915" s="47"/>
      <c r="J915" s="46">
        <f t="shared" si="77"/>
        <v>0</v>
      </c>
      <c r="K915" s="23"/>
      <c r="L915" s="23">
        <f t="shared" si="78"/>
        <v>0</v>
      </c>
      <c r="M915" s="22">
        <f t="shared" si="81"/>
        <v>59800</v>
      </c>
      <c r="N915" s="16"/>
    </row>
    <row r="916" s="1" customFormat="1" spans="1:14">
      <c r="A916" s="18">
        <f t="shared" si="76"/>
        <v>912</v>
      </c>
      <c r="B916" s="38" t="s">
        <v>834</v>
      </c>
      <c r="C916" s="51" t="s">
        <v>849</v>
      </c>
      <c r="D916" s="39" t="s">
        <v>871</v>
      </c>
      <c r="E916" s="39">
        <v>39.05</v>
      </c>
      <c r="F916" s="23">
        <f t="shared" si="79"/>
        <v>12886.5</v>
      </c>
      <c r="G916" s="39">
        <v>39.05</v>
      </c>
      <c r="H916" s="30">
        <f t="shared" si="80"/>
        <v>5076.5</v>
      </c>
      <c r="I916" s="47"/>
      <c r="J916" s="46">
        <f t="shared" si="77"/>
        <v>0</v>
      </c>
      <c r="K916" s="23"/>
      <c r="L916" s="23">
        <f t="shared" si="78"/>
        <v>0</v>
      </c>
      <c r="M916" s="22">
        <f t="shared" si="81"/>
        <v>17963</v>
      </c>
      <c r="N916" s="16"/>
    </row>
    <row r="917" s="1" customFormat="1" spans="1:14">
      <c r="A917" s="18">
        <f t="shared" si="76"/>
        <v>913</v>
      </c>
      <c r="B917" s="38" t="s">
        <v>834</v>
      </c>
      <c r="C917" s="51" t="s">
        <v>849</v>
      </c>
      <c r="D917" s="39" t="s">
        <v>871</v>
      </c>
      <c r="E917" s="39">
        <v>130.87</v>
      </c>
      <c r="F917" s="23">
        <f t="shared" si="79"/>
        <v>43187.1</v>
      </c>
      <c r="G917" s="39">
        <v>130.87</v>
      </c>
      <c r="H917" s="30">
        <f t="shared" si="80"/>
        <v>17013.1</v>
      </c>
      <c r="I917" s="47"/>
      <c r="J917" s="46">
        <f t="shared" si="77"/>
        <v>0</v>
      </c>
      <c r="K917" s="23"/>
      <c r="L917" s="23">
        <f t="shared" si="78"/>
        <v>0</v>
      </c>
      <c r="M917" s="22">
        <f t="shared" si="81"/>
        <v>60200.2</v>
      </c>
      <c r="N917" s="16"/>
    </row>
    <row r="918" s="1" customFormat="1" spans="1:14">
      <c r="A918" s="18">
        <f t="shared" si="76"/>
        <v>914</v>
      </c>
      <c r="B918" s="38" t="s">
        <v>834</v>
      </c>
      <c r="C918" s="51" t="s">
        <v>849</v>
      </c>
      <c r="D918" s="39" t="s">
        <v>871</v>
      </c>
      <c r="E918" s="39">
        <v>321.83</v>
      </c>
      <c r="F918" s="23">
        <f t="shared" si="79"/>
        <v>106203.9</v>
      </c>
      <c r="G918" s="39">
        <v>321.83</v>
      </c>
      <c r="H918" s="30">
        <f t="shared" si="80"/>
        <v>41837.9</v>
      </c>
      <c r="I918" s="47"/>
      <c r="J918" s="46">
        <f t="shared" si="77"/>
        <v>0</v>
      </c>
      <c r="K918" s="23"/>
      <c r="L918" s="23">
        <f t="shared" si="78"/>
        <v>0</v>
      </c>
      <c r="M918" s="22">
        <f t="shared" si="81"/>
        <v>148041.8</v>
      </c>
      <c r="N918" s="16"/>
    </row>
    <row r="919" s="1" customFormat="1" spans="1:14">
      <c r="A919" s="18">
        <f t="shared" si="76"/>
        <v>915</v>
      </c>
      <c r="B919" s="28" t="s">
        <v>872</v>
      </c>
      <c r="C919" s="51" t="s">
        <v>849</v>
      </c>
      <c r="D919" s="39" t="s">
        <v>871</v>
      </c>
      <c r="E919" s="39">
        <v>55.74</v>
      </c>
      <c r="F919" s="23">
        <f t="shared" si="79"/>
        <v>18394.2</v>
      </c>
      <c r="G919" s="39">
        <v>55.74</v>
      </c>
      <c r="H919" s="30">
        <f t="shared" si="80"/>
        <v>7246.2</v>
      </c>
      <c r="I919" s="47"/>
      <c r="J919" s="46">
        <f t="shared" si="77"/>
        <v>0</v>
      </c>
      <c r="K919" s="23"/>
      <c r="L919" s="23">
        <f t="shared" si="78"/>
        <v>0</v>
      </c>
      <c r="M919" s="22">
        <f t="shared" si="81"/>
        <v>25640.4</v>
      </c>
      <c r="N919" s="16"/>
    </row>
    <row r="920" s="1" customFormat="1" spans="1:14">
      <c r="A920" s="18">
        <f t="shared" si="76"/>
        <v>916</v>
      </c>
      <c r="B920" s="38" t="s">
        <v>834</v>
      </c>
      <c r="C920" s="51" t="s">
        <v>849</v>
      </c>
      <c r="D920" s="39" t="s">
        <v>871</v>
      </c>
      <c r="E920" s="39">
        <v>1106.07</v>
      </c>
      <c r="F920" s="23">
        <f t="shared" si="79"/>
        <v>365003.1</v>
      </c>
      <c r="G920" s="39">
        <v>1106.07</v>
      </c>
      <c r="H920" s="30">
        <f t="shared" si="80"/>
        <v>143789.1</v>
      </c>
      <c r="I920" s="47"/>
      <c r="J920" s="46">
        <f t="shared" si="77"/>
        <v>0</v>
      </c>
      <c r="K920" s="23"/>
      <c r="L920" s="23">
        <f t="shared" si="78"/>
        <v>0</v>
      </c>
      <c r="M920" s="22">
        <f t="shared" si="81"/>
        <v>508792.2</v>
      </c>
      <c r="N920" s="16"/>
    </row>
    <row r="921" s="1" customFormat="1" spans="1:14">
      <c r="A921" s="18">
        <f t="shared" si="76"/>
        <v>917</v>
      </c>
      <c r="B921" s="39" t="s">
        <v>834</v>
      </c>
      <c r="C921" s="54" t="s">
        <v>849</v>
      </c>
      <c r="D921" s="39" t="s">
        <v>871</v>
      </c>
      <c r="E921" s="39">
        <v>35.01</v>
      </c>
      <c r="F921" s="23">
        <f t="shared" si="79"/>
        <v>11553.3</v>
      </c>
      <c r="G921" s="39">
        <v>35.01</v>
      </c>
      <c r="H921" s="30">
        <f t="shared" si="80"/>
        <v>4551.3</v>
      </c>
      <c r="I921" s="47"/>
      <c r="J921" s="46">
        <f t="shared" si="77"/>
        <v>0</v>
      </c>
      <c r="K921" s="23"/>
      <c r="L921" s="23">
        <f t="shared" si="78"/>
        <v>0</v>
      </c>
      <c r="M921" s="22">
        <f t="shared" si="81"/>
        <v>16104.6</v>
      </c>
      <c r="N921" s="16"/>
    </row>
    <row r="922" s="1" customFormat="1" spans="1:14">
      <c r="A922" s="18">
        <f t="shared" si="76"/>
        <v>918</v>
      </c>
      <c r="B922" s="39" t="s">
        <v>834</v>
      </c>
      <c r="C922" s="54" t="s">
        <v>849</v>
      </c>
      <c r="D922" s="39" t="s">
        <v>871</v>
      </c>
      <c r="E922" s="39">
        <v>42.41</v>
      </c>
      <c r="F922" s="23">
        <f t="shared" si="79"/>
        <v>13995.3</v>
      </c>
      <c r="G922" s="39">
        <v>42.41</v>
      </c>
      <c r="H922" s="30">
        <f t="shared" si="80"/>
        <v>5513.3</v>
      </c>
      <c r="I922" s="47"/>
      <c r="J922" s="46">
        <f t="shared" si="77"/>
        <v>0</v>
      </c>
      <c r="K922" s="23"/>
      <c r="L922" s="23">
        <f t="shared" si="78"/>
        <v>0</v>
      </c>
      <c r="M922" s="22">
        <f t="shared" si="81"/>
        <v>19508.6</v>
      </c>
      <c r="N922" s="16"/>
    </row>
    <row r="923" s="1" customFormat="1" spans="1:14">
      <c r="A923" s="18">
        <f t="shared" si="76"/>
        <v>919</v>
      </c>
      <c r="B923" s="39" t="s">
        <v>834</v>
      </c>
      <c r="C923" s="54" t="s">
        <v>849</v>
      </c>
      <c r="D923" s="39" t="s">
        <v>871</v>
      </c>
      <c r="E923" s="39">
        <v>39.75</v>
      </c>
      <c r="F923" s="23">
        <f t="shared" si="79"/>
        <v>13117.5</v>
      </c>
      <c r="G923" s="39">
        <v>39.75</v>
      </c>
      <c r="H923" s="30">
        <f t="shared" si="80"/>
        <v>5167.5</v>
      </c>
      <c r="I923" s="47"/>
      <c r="J923" s="46">
        <f t="shared" si="77"/>
        <v>0</v>
      </c>
      <c r="K923" s="23"/>
      <c r="L923" s="23">
        <f t="shared" si="78"/>
        <v>0</v>
      </c>
      <c r="M923" s="22">
        <f t="shared" si="81"/>
        <v>18285</v>
      </c>
      <c r="N923" s="16"/>
    </row>
    <row r="924" s="1" customFormat="1" spans="1:14">
      <c r="A924" s="18">
        <f t="shared" si="76"/>
        <v>920</v>
      </c>
      <c r="B924" s="39" t="s">
        <v>834</v>
      </c>
      <c r="C924" s="54" t="s">
        <v>849</v>
      </c>
      <c r="D924" s="39" t="s">
        <v>871</v>
      </c>
      <c r="E924" s="39">
        <v>11.06</v>
      </c>
      <c r="F924" s="23">
        <f t="shared" si="79"/>
        <v>3649.8</v>
      </c>
      <c r="G924" s="39">
        <v>11.06</v>
      </c>
      <c r="H924" s="30">
        <f t="shared" si="80"/>
        <v>1437.8</v>
      </c>
      <c r="I924" s="47"/>
      <c r="J924" s="46">
        <f t="shared" si="77"/>
        <v>0</v>
      </c>
      <c r="K924" s="23"/>
      <c r="L924" s="23">
        <f t="shared" si="78"/>
        <v>0</v>
      </c>
      <c r="M924" s="22">
        <f t="shared" si="81"/>
        <v>5087.6</v>
      </c>
      <c r="N924" s="16"/>
    </row>
    <row r="925" s="1" customFormat="1" ht="12" customHeight="1" spans="1:14">
      <c r="A925" s="18">
        <f t="shared" si="76"/>
        <v>921</v>
      </c>
      <c r="B925" s="20" t="s">
        <v>791</v>
      </c>
      <c r="C925" s="39" t="s">
        <v>873</v>
      </c>
      <c r="D925" s="24" t="s">
        <v>874</v>
      </c>
      <c r="E925" s="22"/>
      <c r="F925" s="22"/>
      <c r="G925" s="22"/>
      <c r="H925" s="21"/>
      <c r="I925" s="21">
        <v>27.1</v>
      </c>
      <c r="J925" s="22">
        <v>2710</v>
      </c>
      <c r="K925" s="22"/>
      <c r="L925" s="23"/>
      <c r="M925" s="22">
        <f t="shared" si="81"/>
        <v>2710</v>
      </c>
      <c r="N925" s="24"/>
    </row>
    <row r="926" s="1" customFormat="1" spans="1:14">
      <c r="A926" s="18">
        <f t="shared" si="76"/>
        <v>922</v>
      </c>
      <c r="B926" s="20" t="s">
        <v>792</v>
      </c>
      <c r="C926" s="39" t="s">
        <v>873</v>
      </c>
      <c r="D926" s="24" t="s">
        <v>874</v>
      </c>
      <c r="E926" s="22"/>
      <c r="F926" s="22"/>
      <c r="G926" s="22"/>
      <c r="H926" s="21"/>
      <c r="I926" s="21">
        <v>24.4</v>
      </c>
      <c r="J926" s="22">
        <v>2440</v>
      </c>
      <c r="K926" s="22"/>
      <c r="L926" s="23"/>
      <c r="M926" s="22">
        <f t="shared" si="81"/>
        <v>2440</v>
      </c>
      <c r="N926" s="24"/>
    </row>
    <row r="927" s="1" customFormat="1" ht="24" customHeight="1" spans="1:14">
      <c r="A927" s="59" t="s">
        <v>875</v>
      </c>
      <c r="B927" s="59"/>
      <c r="C927" s="59"/>
      <c r="D927" s="59"/>
      <c r="E927" s="69">
        <f t="shared" ref="E927:I927" si="82">SUM(E5:E926)</f>
        <v>46889.36</v>
      </c>
      <c r="F927" s="69">
        <f>E927*330</f>
        <v>15473488.8</v>
      </c>
      <c r="G927" s="69">
        <f t="shared" si="82"/>
        <v>46888.46</v>
      </c>
      <c r="H927" s="69">
        <f>G927*130</f>
        <v>6095499.8</v>
      </c>
      <c r="I927" s="69">
        <f t="shared" si="82"/>
        <v>2526.2</v>
      </c>
      <c r="J927" s="30">
        <f>I927*100</f>
        <v>252620</v>
      </c>
      <c r="K927" s="69">
        <f>SUM(K5:K926)</f>
        <v>1572.71</v>
      </c>
      <c r="L927" s="69">
        <f>K927*65</f>
        <v>102226.15</v>
      </c>
      <c r="M927" s="23">
        <f t="shared" si="81"/>
        <v>21923834.75</v>
      </c>
      <c r="N927" s="70"/>
    </row>
  </sheetData>
  <mergeCells count="13">
    <mergeCell ref="A1:N1"/>
    <mergeCell ref="A2:N2"/>
    <mergeCell ref="E3:F3"/>
    <mergeCell ref="G3:H3"/>
    <mergeCell ref="I3:J3"/>
    <mergeCell ref="K3:L3"/>
    <mergeCell ref="A927:D927"/>
    <mergeCell ref="A3:A4"/>
    <mergeCell ref="B3:B4"/>
    <mergeCell ref="C3:C4"/>
    <mergeCell ref="D3:D4"/>
    <mergeCell ref="M3:M4"/>
    <mergeCell ref="N3:N4"/>
  </mergeCells>
  <pageMargins left="0.826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哈哈</cp:lastModifiedBy>
  <dcterms:created xsi:type="dcterms:W3CDTF">2026-07-16T00:54:00Z</dcterms:created>
  <dcterms:modified xsi:type="dcterms:W3CDTF">2026-07-14T17:11:29Z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89AFC6129BE2559CECFC556A353509E2_43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